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7F65FD5F-ED6F-4315-A30E-6EF2B6B684D5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<sst xmlns="http://schemas.openxmlformats.org/spreadsheetml/2006/main" count="3047" uniqueCount="502">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</sst>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topLeftCell="A6" zoomScale="70" zoomScaleNormal="70" workbookViewId="0">
      <selection activeCell="D10" sqref="D10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5703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2044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489</v>
      </c>
      <c r="Y38" t="s">
        <v>489</v>
      </c>
    </row>
    <row r="39" spans="1:105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489</v>
      </c>
      <c r="BU42" t="s">
        <v>489</v>
      </c>
    </row>
    <row r="43" spans="1:105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3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264</v>
      </c>
      <c r="G245" t="s">
        <v>316</v>
      </c>
      <c r="H245">
        <v>1</v>
      </c>
      <c r="I245">
        <v>1</v>
      </c>
      <c r="N245" t="s">
        <v>314</v>
      </c>
      <c r="P245">
        <v>9</v>
      </c>
      <c r="Q245">
        <v>108</v>
      </c>
      <c r="AO245">
        <v>605</v>
      </c>
      <c r="AP245">
        <v>605</v>
      </c>
      <c r="AQ245">
        <v>605</v>
      </c>
      <c r="BT245">
        <v>605</v>
      </c>
      <c r="BU245">
        <v>605</v>
      </c>
      <c r="BV245">
        <v>605</v>
      </c>
      <c r="BW245">
        <v>605</v>
      </c>
      <c r="CL245">
        <v>605</v>
      </c>
      <c r="CM245">
        <v>605</v>
      </c>
    </row>
    <row r="246" spans="1:93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262</v>
      </c>
      <c r="G246" t="s">
        <v>317</v>
      </c>
      <c r="J246">
        <v>1</v>
      </c>
      <c r="N246" t="s">
        <v>491</v>
      </c>
      <c r="P246">
        <v>8</v>
      </c>
      <c r="Q246">
        <v>96</v>
      </c>
      <c r="AR246">
        <v>605</v>
      </c>
      <c r="AS246">
        <v>605</v>
      </c>
      <c r="BH246">
        <v>605</v>
      </c>
      <c r="BI246">
        <v>605</v>
      </c>
      <c r="BX246">
        <v>605</v>
      </c>
      <c r="BY246">
        <v>605</v>
      </c>
      <c r="CN246">
        <v>605</v>
      </c>
      <c r="CO246">
        <v>605</v>
      </c>
    </row>
    <row r="247" spans="1:93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254</v>
      </c>
      <c r="G247" t="s">
        <v>318</v>
      </c>
      <c r="H247">
        <v>1</v>
      </c>
      <c r="N247" t="s">
        <v>314</v>
      </c>
      <c r="P247">
        <v>4</v>
      </c>
      <c r="Q247">
        <v>48</v>
      </c>
      <c r="BF247">
        <v>605</v>
      </c>
      <c r="BG247">
        <v>605</v>
      </c>
      <c r="CJ247">
        <v>605</v>
      </c>
      <c r="CK247">
        <v>605</v>
      </c>
    </row>
    <row r="248" spans="1:93" x14ac:dyDescent="0.25">
      <c r="A248" t="s">
        <v>293</v>
      </c>
      <c r="B248" t="s">
        <v>319</v>
      </c>
      <c r="C248" t="s">
        <v>295</v>
      </c>
      <c r="D248" t="s">
        <v>305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411</v>
      </c>
      <c r="CE248">
        <v>411</v>
      </c>
    </row>
    <row r="249" spans="1:93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146</v>
      </c>
      <c r="G249" t="s">
        <v>320</v>
      </c>
      <c r="H249">
        <v>1</v>
      </c>
      <c r="N249" t="s">
        <v>296</v>
      </c>
      <c r="P249">
        <v>4</v>
      </c>
      <c r="Q249">
        <v>48</v>
      </c>
      <c r="R249">
        <v>411</v>
      </c>
      <c r="AH249">
        <v>411</v>
      </c>
      <c r="AX249">
        <v>411</v>
      </c>
      <c r="BN249">
        <v>411</v>
      </c>
    </row>
    <row r="250" spans="1:93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149</v>
      </c>
      <c r="G250" t="s">
        <v>321</v>
      </c>
      <c r="I250">
        <v>1</v>
      </c>
      <c r="J250">
        <v>1</v>
      </c>
      <c r="N250" t="s">
        <v>296</v>
      </c>
      <c r="O250" t="s">
        <v>322</v>
      </c>
      <c r="P250">
        <v>8</v>
      </c>
      <c r="Q250">
        <v>96</v>
      </c>
      <c r="S250">
        <v>411</v>
      </c>
      <c r="AI250">
        <v>411</v>
      </c>
      <c r="AJ250">
        <v>411</v>
      </c>
      <c r="AY250">
        <v>411</v>
      </c>
      <c r="AZ250">
        <v>411</v>
      </c>
      <c r="BO250">
        <v>411</v>
      </c>
      <c r="BP250">
        <v>411</v>
      </c>
      <c r="CF250">
        <v>411</v>
      </c>
    </row>
    <row r="251" spans="1:93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112</v>
      </c>
      <c r="G251" t="s">
        <v>323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411</v>
      </c>
      <c r="U251">
        <v>411</v>
      </c>
      <c r="AK251">
        <v>411</v>
      </c>
      <c r="AL251">
        <v>411</v>
      </c>
      <c r="AM251">
        <v>411</v>
      </c>
      <c r="BA251">
        <v>411</v>
      </c>
      <c r="BB251">
        <v>411</v>
      </c>
      <c r="BC251">
        <v>411</v>
      </c>
      <c r="BQ251">
        <v>411</v>
      </c>
      <c r="BR251">
        <v>411</v>
      </c>
      <c r="BS251">
        <v>411</v>
      </c>
      <c r="CG251">
        <v>411</v>
      </c>
      <c r="CH251">
        <v>411</v>
      </c>
      <c r="CI251">
        <v>411</v>
      </c>
    </row>
    <row r="252" spans="1:93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216</v>
      </c>
      <c r="G252" t="s">
        <v>324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411</v>
      </c>
      <c r="W252">
        <v>411</v>
      </c>
    </row>
    <row r="253" spans="1:93" x14ac:dyDescent="0.25">
      <c r="A253" t="s">
        <v>293</v>
      </c>
      <c r="B253" t="s">
        <v>325</v>
      </c>
      <c r="C253" t="s">
        <v>312</v>
      </c>
      <c r="D253" t="s">
        <v>303</v>
      </c>
      <c r="E253">
        <v>5</v>
      </c>
      <c r="F253" t="s">
        <v>326</v>
      </c>
      <c r="G253" t="s">
        <v>327</v>
      </c>
      <c r="J253">
        <v>1</v>
      </c>
      <c r="N253" t="s">
        <v>303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328</v>
      </c>
      <c r="G254" t="s">
        <v>329</v>
      </c>
      <c r="K254">
        <v>1</v>
      </c>
      <c r="N254" t="s">
        <v>303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330</v>
      </c>
      <c r="G255" t="s">
        <v>331</v>
      </c>
      <c r="M255">
        <v>1</v>
      </c>
      <c r="N255" t="s">
        <v>303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290</v>
      </c>
      <c r="G256" t="s">
        <v>332</v>
      </c>
      <c r="I256">
        <v>1</v>
      </c>
      <c r="N256" t="s">
        <v>313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243</v>
      </c>
      <c r="G257" t="s">
        <v>333</v>
      </c>
      <c r="K257">
        <v>1</v>
      </c>
      <c r="N257" t="s">
        <v>313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281</v>
      </c>
      <c r="G258" t="s">
        <v>334</v>
      </c>
      <c r="L258">
        <v>1</v>
      </c>
      <c r="N258" t="s">
        <v>313</v>
      </c>
      <c r="P258">
        <v>2</v>
      </c>
      <c r="Q258">
        <v>24</v>
      </c>
      <c r="CH258">
        <v>203</v>
      </c>
      <c r="CI258">
        <v>203</v>
      </c>
    </row>
    <row r="259" spans="1:93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205</v>
      </c>
      <c r="G260" t="s">
        <v>335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207</v>
      </c>
      <c r="G261" t="s">
        <v>336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25">
      <c r="A262" t="s">
        <v>293</v>
      </c>
      <c r="B262" t="s">
        <v>337</v>
      </c>
      <c r="C262" t="s">
        <v>312</v>
      </c>
      <c r="D262" t="s">
        <v>338</v>
      </c>
      <c r="E262">
        <v>5</v>
      </c>
      <c r="F262" t="s">
        <v>326</v>
      </c>
      <c r="G262" t="s">
        <v>327</v>
      </c>
      <c r="J262">
        <v>1</v>
      </c>
      <c r="N262" t="s">
        <v>313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328</v>
      </c>
      <c r="G263" t="s">
        <v>329</v>
      </c>
      <c r="K263">
        <v>1</v>
      </c>
      <c r="N263" t="s">
        <v>313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330</v>
      </c>
      <c r="G264" t="s">
        <v>331</v>
      </c>
      <c r="M264">
        <v>1</v>
      </c>
      <c r="N264" t="s">
        <v>313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290</v>
      </c>
      <c r="G265" t="s">
        <v>332</v>
      </c>
      <c r="I265">
        <v>1</v>
      </c>
      <c r="N265" t="s">
        <v>339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243</v>
      </c>
      <c r="G266" t="s">
        <v>333</v>
      </c>
      <c r="K266">
        <v>1</v>
      </c>
      <c r="N266" t="s">
        <v>339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281</v>
      </c>
      <c r="G267" t="s">
        <v>334</v>
      </c>
      <c r="L267">
        <v>1</v>
      </c>
      <c r="N267" t="s">
        <v>339</v>
      </c>
      <c r="P267">
        <v>2</v>
      </c>
      <c r="Q267">
        <v>24</v>
      </c>
      <c r="CN267">
        <v>203</v>
      </c>
      <c r="CO267">
        <v>203</v>
      </c>
    </row>
    <row r="268" spans="1:93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205</v>
      </c>
      <c r="G268" t="s">
        <v>335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207</v>
      </c>
      <c r="G269" t="s">
        <v>336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x14ac:dyDescent="0.25">
      <c r="A271" t="s">
        <v>293</v>
      </c>
      <c r="B271" t="s">
        <v>340</v>
      </c>
      <c r="C271" t="s">
        <v>312</v>
      </c>
      <c r="D271" t="s">
        <v>314</v>
      </c>
      <c r="E271">
        <v>7</v>
      </c>
      <c r="F271" t="s">
        <v>330</v>
      </c>
      <c r="G271" t="s">
        <v>331</v>
      </c>
      <c r="M271">
        <v>1</v>
      </c>
      <c r="N271" t="s">
        <v>338</v>
      </c>
      <c r="P271">
        <v>9</v>
      </c>
      <c r="Q271">
        <v>108</v>
      </c>
      <c r="R271">
        <v>205</v>
      </c>
      <c r="AH271">
        <v>205</v>
      </c>
      <c r="AI271">
        <v>205</v>
      </c>
      <c r="AX271">
        <v>205</v>
      </c>
      <c r="AY271">
        <v>205</v>
      </c>
      <c r="BN271">
        <v>205</v>
      </c>
      <c r="BO271">
        <v>205</v>
      </c>
      <c r="CD271">
        <v>205</v>
      </c>
      <c r="CE271">
        <v>205</v>
      </c>
    </row>
    <row r="272" spans="1:93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341</v>
      </c>
      <c r="G272" t="s">
        <v>342</v>
      </c>
      <c r="L272">
        <v>1</v>
      </c>
      <c r="N272" t="s">
        <v>338</v>
      </c>
      <c r="P272">
        <v>9</v>
      </c>
      <c r="Q272">
        <v>108</v>
      </c>
      <c r="S272">
        <v>205</v>
      </c>
      <c r="AJ272">
        <v>205</v>
      </c>
      <c r="AK272">
        <v>205</v>
      </c>
      <c r="AZ272">
        <v>205</v>
      </c>
      <c r="BA272">
        <v>205</v>
      </c>
      <c r="BP272">
        <v>205</v>
      </c>
      <c r="BQ272">
        <v>205</v>
      </c>
      <c r="CF272">
        <v>205</v>
      </c>
      <c r="CG272">
        <v>205</v>
      </c>
    </row>
    <row r="273" spans="1:105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287</v>
      </c>
      <c r="G273" t="s">
        <v>343</v>
      </c>
      <c r="L273">
        <v>1</v>
      </c>
      <c r="N273" t="s">
        <v>314</v>
      </c>
      <c r="P273">
        <v>8</v>
      </c>
      <c r="Q273">
        <v>96</v>
      </c>
      <c r="V273">
        <v>205</v>
      </c>
      <c r="W273">
        <v>205</v>
      </c>
      <c r="BB273">
        <v>205</v>
      </c>
      <c r="BC273">
        <v>205</v>
      </c>
      <c r="BR273">
        <v>205</v>
      </c>
      <c r="BS273">
        <v>205</v>
      </c>
      <c r="CH273">
        <v>205</v>
      </c>
      <c r="CI273">
        <v>205</v>
      </c>
    </row>
    <row r="274" spans="1:105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205</v>
      </c>
      <c r="U274">
        <v>205</v>
      </c>
    </row>
    <row r="275" spans="1:105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205</v>
      </c>
      <c r="AM275">
        <v>205</v>
      </c>
    </row>
    <row r="276" spans="1:105" x14ac:dyDescent="0.25">
      <c r="A276" t="s">
        <v>293</v>
      </c>
      <c r="B276" t="s">
        <v>344</v>
      </c>
      <c r="C276" t="s">
        <v>345</v>
      </c>
      <c r="D276" t="s">
        <v>339</v>
      </c>
      <c r="E276">
        <v>3</v>
      </c>
      <c r="F276" t="s">
        <v>346</v>
      </c>
      <c r="G276" t="s">
        <v>347</v>
      </c>
      <c r="L276">
        <v>1</v>
      </c>
      <c r="N276" t="s">
        <v>339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348</v>
      </c>
      <c r="G277" t="s">
        <v>349</v>
      </c>
      <c r="J277">
        <v>1</v>
      </c>
      <c r="N277" t="s">
        <v>339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350</v>
      </c>
      <c r="G278" t="s">
        <v>351</v>
      </c>
      <c r="K278">
        <v>1</v>
      </c>
      <c r="N278" t="s">
        <v>339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352</v>
      </c>
      <c r="G279" t="s">
        <v>353</v>
      </c>
      <c r="J279">
        <v>1</v>
      </c>
      <c r="N279" t="s">
        <v>339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354</v>
      </c>
      <c r="G280" t="s">
        <v>355</v>
      </c>
      <c r="K280">
        <v>1</v>
      </c>
      <c r="N280" t="s">
        <v>339</v>
      </c>
      <c r="P280">
        <v>2</v>
      </c>
      <c r="Q280">
        <v>24</v>
      </c>
      <c r="CX280">
        <v>0</v>
      </c>
      <c r="CY280">
        <v>0</v>
      </c>
    </row>
    <row r="281" spans="1:105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205</v>
      </c>
      <c r="G282" t="s">
        <v>335</v>
      </c>
      <c r="H282">
        <v>1</v>
      </c>
      <c r="I282">
        <v>1</v>
      </c>
      <c r="J282">
        <v>1</v>
      </c>
      <c r="K282">
        <v>1</v>
      </c>
      <c r="N282" t="s">
        <v>483</v>
      </c>
      <c r="P282">
        <v>2</v>
      </c>
      <c r="Q282">
        <v>24</v>
      </c>
      <c r="CV282">
        <v>0</v>
      </c>
      <c r="CW282">
        <v>0</v>
      </c>
    </row>
    <row r="283" spans="1:105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194</v>
      </c>
      <c r="G283" t="s">
        <v>356</v>
      </c>
      <c r="H283">
        <v>1</v>
      </c>
      <c r="I283">
        <v>1</v>
      </c>
      <c r="J283">
        <v>1</v>
      </c>
      <c r="K283">
        <v>1</v>
      </c>
      <c r="N283" t="s">
        <v>485</v>
      </c>
      <c r="P283">
        <v>2</v>
      </c>
      <c r="Q283">
        <v>24</v>
      </c>
      <c r="AT283">
        <v>205</v>
      </c>
      <c r="AU283">
        <v>205</v>
      </c>
    </row>
    <row r="284" spans="1:105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357</v>
      </c>
      <c r="G284" t="s">
        <v>358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25">
      <c r="A285" t="s">
        <v>359</v>
      </c>
      <c r="B285" t="s">
        <v>360</v>
      </c>
      <c r="C285" t="s">
        <v>361</v>
      </c>
      <c r="D285" t="s">
        <v>362</v>
      </c>
      <c r="E285">
        <v>7</v>
      </c>
      <c r="F285" t="s">
        <v>290</v>
      </c>
      <c r="G285" t="s">
        <v>363</v>
      </c>
      <c r="H285">
        <v>1</v>
      </c>
      <c r="I285">
        <v>1</v>
      </c>
      <c r="J285">
        <v>1</v>
      </c>
      <c r="K285">
        <v>1</v>
      </c>
      <c r="N285" t="s">
        <v>362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121</v>
      </c>
      <c r="G286" t="s">
        <v>364</v>
      </c>
      <c r="H286">
        <v>1</v>
      </c>
      <c r="I286">
        <v>1</v>
      </c>
      <c r="J286">
        <v>1</v>
      </c>
      <c r="K286">
        <v>1</v>
      </c>
      <c r="N286" t="s">
        <v>484</v>
      </c>
      <c r="P286">
        <v>2</v>
      </c>
      <c r="Q286">
        <v>24</v>
      </c>
      <c r="AD286">
        <v>1004</v>
      </c>
      <c r="AE286">
        <v>1004</v>
      </c>
    </row>
    <row r="287" spans="1:105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107</v>
      </c>
      <c r="G287" t="s">
        <v>365</v>
      </c>
      <c r="H287">
        <v>1</v>
      </c>
      <c r="I287">
        <v>1</v>
      </c>
      <c r="J287">
        <v>1</v>
      </c>
      <c r="K287">
        <v>1</v>
      </c>
      <c r="N287" t="s">
        <v>307</v>
      </c>
      <c r="P287">
        <v>2</v>
      </c>
      <c r="Q287">
        <v>24</v>
      </c>
      <c r="AF287">
        <v>1004</v>
      </c>
      <c r="AG287">
        <v>1004</v>
      </c>
    </row>
    <row r="288" spans="1:105" x14ac:dyDescent="0.25">
      <c r="A288" t="s">
        <v>359</v>
      </c>
      <c r="B288" t="s">
        <v>366</v>
      </c>
      <c r="C288" t="s">
        <v>367</v>
      </c>
      <c r="D288" t="s">
        <v>368</v>
      </c>
      <c r="E288">
        <v>7</v>
      </c>
      <c r="F288" t="s">
        <v>248</v>
      </c>
      <c r="G288" t="s">
        <v>369</v>
      </c>
      <c r="I288">
        <v>1</v>
      </c>
      <c r="K288">
        <v>1</v>
      </c>
      <c r="N288" t="s">
        <v>368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H289">
        <v>1</v>
      </c>
      <c r="N289" t="s">
        <v>370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J290">
        <v>1</v>
      </c>
      <c r="N290" t="s">
        <v>362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121</v>
      </c>
      <c r="G291" t="s">
        <v>364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207</v>
      </c>
      <c r="G292" t="s">
        <v>371</v>
      </c>
      <c r="H292">
        <v>1</v>
      </c>
      <c r="I292">
        <v>1</v>
      </c>
      <c r="J292">
        <v>1</v>
      </c>
      <c r="K292">
        <v>1</v>
      </c>
      <c r="N292" t="s">
        <v>362</v>
      </c>
      <c r="P292">
        <v>2</v>
      </c>
      <c r="Q292">
        <v>24</v>
      </c>
      <c r="AB292">
        <v>1003</v>
      </c>
      <c r="AC292">
        <v>1003</v>
      </c>
    </row>
    <row r="293" spans="1:105" x14ac:dyDescent="0.25">
      <c r="A293" t="s">
        <v>359</v>
      </c>
      <c r="B293" t="s">
        <v>372</v>
      </c>
      <c r="C293" t="s">
        <v>361</v>
      </c>
      <c r="D293" t="s">
        <v>373</v>
      </c>
      <c r="E293">
        <v>6</v>
      </c>
      <c r="F293" t="s">
        <v>287</v>
      </c>
      <c r="G293" t="s">
        <v>374</v>
      </c>
      <c r="H293">
        <v>1</v>
      </c>
      <c r="I293">
        <v>1</v>
      </c>
      <c r="J293">
        <v>1</v>
      </c>
      <c r="K293">
        <v>1</v>
      </c>
      <c r="N293" t="s">
        <v>375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110</v>
      </c>
      <c r="G294" t="s">
        <v>376</v>
      </c>
      <c r="H294">
        <v>1</v>
      </c>
      <c r="I294">
        <v>1</v>
      </c>
      <c r="J294">
        <v>1</v>
      </c>
      <c r="K294">
        <v>1</v>
      </c>
      <c r="N294" t="s">
        <v>377</v>
      </c>
      <c r="P294">
        <v>2</v>
      </c>
      <c r="Q294">
        <v>24</v>
      </c>
      <c r="V294">
        <v>1007</v>
      </c>
      <c r="W294">
        <v>1007</v>
      </c>
    </row>
    <row r="295" spans="1:105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121</v>
      </c>
      <c r="G295" t="s">
        <v>364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25">
      <c r="A296" t="s">
        <v>359</v>
      </c>
      <c r="B296" t="s">
        <v>378</v>
      </c>
      <c r="C296" t="s">
        <v>361</v>
      </c>
      <c r="D296" t="s">
        <v>379</v>
      </c>
      <c r="E296">
        <v>5</v>
      </c>
      <c r="F296" t="s">
        <v>254</v>
      </c>
      <c r="G296" t="s">
        <v>380</v>
      </c>
      <c r="H296">
        <v>1</v>
      </c>
      <c r="I296">
        <v>1</v>
      </c>
      <c r="J296">
        <v>1</v>
      </c>
      <c r="K296">
        <v>1</v>
      </c>
      <c r="N296" t="s">
        <v>379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121</v>
      </c>
      <c r="G297" t="s">
        <v>364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25">
      <c r="A298" t="s">
        <v>359</v>
      </c>
      <c r="B298" t="s">
        <v>381</v>
      </c>
      <c r="C298" t="s">
        <v>382</v>
      </c>
      <c r="D298" t="s">
        <v>383</v>
      </c>
      <c r="E298">
        <v>3</v>
      </c>
      <c r="F298" t="s">
        <v>328</v>
      </c>
      <c r="G298" t="s">
        <v>384</v>
      </c>
      <c r="K298">
        <v>1</v>
      </c>
      <c r="N298" t="s">
        <v>383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385</v>
      </c>
      <c r="G299" t="s">
        <v>386</v>
      </c>
      <c r="H299">
        <v>1</v>
      </c>
      <c r="J299">
        <v>1</v>
      </c>
      <c r="K299">
        <v>1</v>
      </c>
      <c r="N299" t="s">
        <v>368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330</v>
      </c>
      <c r="G300" t="s">
        <v>387</v>
      </c>
      <c r="H300">
        <v>1</v>
      </c>
      <c r="J300">
        <v>1</v>
      </c>
      <c r="K300">
        <v>1</v>
      </c>
      <c r="N300" t="s">
        <v>383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388</v>
      </c>
      <c r="G301" t="s">
        <v>389</v>
      </c>
      <c r="I301">
        <v>1</v>
      </c>
      <c r="J301">
        <v>1</v>
      </c>
      <c r="N301" t="s">
        <v>383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K302">
        <v>1</v>
      </c>
      <c r="N302" t="s">
        <v>368</v>
      </c>
      <c r="P302">
        <v>2</v>
      </c>
      <c r="Q302">
        <v>24</v>
      </c>
      <c r="CH302">
        <v>1005</v>
      </c>
      <c r="CI302">
        <v>1005</v>
      </c>
    </row>
    <row r="303" spans="1:105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121</v>
      </c>
      <c r="G303" t="s">
        <v>364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179</v>
      </c>
      <c r="G304" t="s">
        <v>390</v>
      </c>
      <c r="H304">
        <v>1</v>
      </c>
      <c r="I304">
        <v>1</v>
      </c>
      <c r="J304">
        <v>1</v>
      </c>
      <c r="K304">
        <v>1</v>
      </c>
      <c r="N304" t="s">
        <v>370</v>
      </c>
      <c r="P304">
        <v>2</v>
      </c>
      <c r="Q304">
        <v>24</v>
      </c>
      <c r="AZ304">
        <v>1005</v>
      </c>
      <c r="BA304">
        <v>1005</v>
      </c>
    </row>
    <row r="305" spans="1:93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357</v>
      </c>
      <c r="G305" t="s">
        <v>391</v>
      </c>
      <c r="H305">
        <v>1</v>
      </c>
      <c r="I305">
        <v>1</v>
      </c>
      <c r="J305">
        <v>1</v>
      </c>
      <c r="K305">
        <v>1</v>
      </c>
      <c r="N305" t="s">
        <v>485</v>
      </c>
      <c r="P305">
        <v>2</v>
      </c>
      <c r="Q305">
        <v>24</v>
      </c>
      <c r="BB305">
        <v>1005</v>
      </c>
      <c r="BC305">
        <v>1005</v>
      </c>
    </row>
    <row r="306" spans="1:93" x14ac:dyDescent="0.25">
      <c r="A306" t="s">
        <v>359</v>
      </c>
      <c r="B306" t="s">
        <v>392</v>
      </c>
      <c r="C306" t="s">
        <v>361</v>
      </c>
      <c r="D306" t="s">
        <v>393</v>
      </c>
      <c r="E306">
        <v>2</v>
      </c>
      <c r="F306" t="s">
        <v>279</v>
      </c>
      <c r="G306" t="s">
        <v>394</v>
      </c>
      <c r="H306">
        <v>1</v>
      </c>
      <c r="I306">
        <v>1</v>
      </c>
      <c r="J306">
        <v>1</v>
      </c>
      <c r="K306">
        <v>1</v>
      </c>
      <c r="N306" t="s">
        <v>393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269</v>
      </c>
      <c r="G307" t="s">
        <v>395</v>
      </c>
      <c r="H307">
        <v>1</v>
      </c>
      <c r="I307">
        <v>1</v>
      </c>
      <c r="J307">
        <v>1</v>
      </c>
      <c r="K307">
        <v>1</v>
      </c>
      <c r="N307" t="s">
        <v>396</v>
      </c>
      <c r="P307">
        <v>2</v>
      </c>
      <c r="Q307">
        <v>24</v>
      </c>
      <c r="T307">
        <v>1001</v>
      </c>
      <c r="U307">
        <v>1001</v>
      </c>
    </row>
    <row r="308" spans="1:93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121</v>
      </c>
      <c r="G308" t="s">
        <v>364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25">
      <c r="A309" t="s">
        <v>359</v>
      </c>
      <c r="B309" t="s">
        <v>397</v>
      </c>
      <c r="C309" t="s">
        <v>367</v>
      </c>
      <c r="D309" t="s">
        <v>370</v>
      </c>
      <c r="E309">
        <v>2</v>
      </c>
      <c r="F309" t="s">
        <v>309</v>
      </c>
      <c r="G309" t="s">
        <v>398</v>
      </c>
      <c r="H309">
        <v>1</v>
      </c>
      <c r="N309" t="s">
        <v>368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I310">
        <v>1</v>
      </c>
      <c r="N310" t="s">
        <v>370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121</v>
      </c>
      <c r="G311" t="s">
        <v>364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272</v>
      </c>
      <c r="G312" t="s">
        <v>399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194</v>
      </c>
      <c r="G313" t="s">
        <v>400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110</v>
      </c>
      <c r="G314" t="s">
        <v>376</v>
      </c>
      <c r="H314">
        <v>1</v>
      </c>
      <c r="I314">
        <v>1</v>
      </c>
      <c r="J314">
        <v>1</v>
      </c>
      <c r="K314">
        <v>1</v>
      </c>
      <c r="N314" t="s">
        <v>377</v>
      </c>
      <c r="P314">
        <v>2</v>
      </c>
      <c r="Q314">
        <v>24</v>
      </c>
      <c r="AB314">
        <v>1005</v>
      </c>
      <c r="AC314">
        <v>1005</v>
      </c>
    </row>
    <row r="315" spans="1:93" x14ac:dyDescent="0.25">
      <c r="A315" t="s">
        <v>359</v>
      </c>
      <c r="B315" t="s">
        <v>490</v>
      </c>
      <c r="C315" t="s">
        <v>401</v>
      </c>
      <c r="D315" t="s">
        <v>402</v>
      </c>
      <c r="E315">
        <v>1</v>
      </c>
      <c r="F315" t="s">
        <v>216</v>
      </c>
      <c r="G315" t="s">
        <v>403</v>
      </c>
      <c r="H315">
        <v>1</v>
      </c>
      <c r="I315">
        <v>1</v>
      </c>
      <c r="J315">
        <v>1</v>
      </c>
      <c r="N315" t="s">
        <v>402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262</v>
      </c>
      <c r="G316" t="s">
        <v>404</v>
      </c>
      <c r="H316">
        <v>1</v>
      </c>
      <c r="I316">
        <v>1</v>
      </c>
      <c r="J316">
        <v>1</v>
      </c>
      <c r="K316">
        <v>1</v>
      </c>
      <c r="N316" t="s">
        <v>402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121</v>
      </c>
      <c r="G317" t="s">
        <v>364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179</v>
      </c>
      <c r="G318" t="s">
        <v>390</v>
      </c>
      <c r="H318">
        <v>1</v>
      </c>
      <c r="I318">
        <v>1</v>
      </c>
      <c r="J318">
        <v>1</v>
      </c>
      <c r="K318">
        <v>1</v>
      </c>
      <c r="N318" t="s">
        <v>402</v>
      </c>
      <c r="P318">
        <v>2</v>
      </c>
      <c r="Q318">
        <v>24</v>
      </c>
      <c r="BF318">
        <v>1007</v>
      </c>
      <c r="BG318">
        <v>1007</v>
      </c>
    </row>
    <row r="319" spans="1:93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269</v>
      </c>
      <c r="G319" t="s">
        <v>395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CL319">
        <v>1007</v>
      </c>
      <c r="CM319">
        <v>1007</v>
      </c>
    </row>
    <row r="320" spans="1:93" x14ac:dyDescent="0.25">
      <c r="A320" t="s">
        <v>359</v>
      </c>
      <c r="B320" t="s">
        <v>405</v>
      </c>
      <c r="C320" t="s">
        <v>406</v>
      </c>
      <c r="D320" t="s">
        <v>407</v>
      </c>
      <c r="E320">
        <v>1</v>
      </c>
      <c r="F320" t="s">
        <v>216</v>
      </c>
      <c r="G320" t="s">
        <v>403</v>
      </c>
      <c r="H320">
        <v>1</v>
      </c>
      <c r="I320">
        <v>1</v>
      </c>
      <c r="J320">
        <v>1</v>
      </c>
      <c r="N320" t="s">
        <v>407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233</v>
      </c>
      <c r="G321" t="s">
        <v>408</v>
      </c>
      <c r="H321">
        <v>1</v>
      </c>
      <c r="I321">
        <v>1</v>
      </c>
      <c r="J321">
        <v>1</v>
      </c>
      <c r="K321">
        <v>1</v>
      </c>
      <c r="N321" t="s">
        <v>407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121</v>
      </c>
      <c r="G322" t="s">
        <v>364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107</v>
      </c>
      <c r="G323" t="s">
        <v>365</v>
      </c>
      <c r="H323">
        <v>1</v>
      </c>
      <c r="I323">
        <v>1</v>
      </c>
      <c r="J323">
        <v>1</v>
      </c>
      <c r="K323">
        <v>1</v>
      </c>
      <c r="N323" t="s">
        <v>307</v>
      </c>
      <c r="P323">
        <v>2</v>
      </c>
      <c r="Q323">
        <v>24</v>
      </c>
      <c r="AB323">
        <v>1001</v>
      </c>
      <c r="AC323">
        <v>1001</v>
      </c>
    </row>
    <row r="324" spans="1:93" x14ac:dyDescent="0.25">
      <c r="A324" t="s">
        <v>409</v>
      </c>
      <c r="B324" t="s">
        <v>410</v>
      </c>
      <c r="C324" t="s">
        <v>411</v>
      </c>
      <c r="D324" t="s">
        <v>412</v>
      </c>
      <c r="E324">
        <v>3</v>
      </c>
      <c r="F324" t="s">
        <v>112</v>
      </c>
      <c r="G324" t="s">
        <v>413</v>
      </c>
      <c r="J324">
        <v>3</v>
      </c>
      <c r="N324" t="s">
        <v>414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132</v>
      </c>
      <c r="G325" t="s">
        <v>415</v>
      </c>
      <c r="J325">
        <v>3</v>
      </c>
      <c r="N325" t="s">
        <v>414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x14ac:dyDescent="0.25">
      <c r="A326" t="s">
        <v>409</v>
      </c>
      <c r="B326" t="s">
        <v>410</v>
      </c>
      <c r="C326" t="s">
        <v>411</v>
      </c>
      <c r="D326" t="s">
        <v>412</v>
      </c>
      <c r="E326">
        <v>4</v>
      </c>
      <c r="F326" t="s">
        <v>251</v>
      </c>
      <c r="G326" t="s">
        <v>416</v>
      </c>
      <c r="H326">
        <v>3</v>
      </c>
      <c r="I326">
        <v>3</v>
      </c>
      <c r="J326">
        <v>3</v>
      </c>
      <c r="K326">
        <v>3</v>
      </c>
      <c r="N326" t="s">
        <v>414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x14ac:dyDescent="0.25">
      <c r="A327" t="s">
        <v>409</v>
      </c>
      <c r="B327" t="s">
        <v>410</v>
      </c>
      <c r="C327" t="s">
        <v>411</v>
      </c>
      <c r="D327" t="s">
        <v>412</v>
      </c>
      <c r="E327">
        <v>3</v>
      </c>
      <c r="F327" t="s">
        <v>264</v>
      </c>
      <c r="G327" t="s">
        <v>417</v>
      </c>
      <c r="K327">
        <v>3</v>
      </c>
      <c r="N327" t="s">
        <v>418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341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254</v>
      </c>
      <c r="G330" t="s">
        <v>419</v>
      </c>
      <c r="H330">
        <v>3</v>
      </c>
      <c r="I330">
        <v>3</v>
      </c>
      <c r="J330">
        <v>3</v>
      </c>
      <c r="K330">
        <v>3</v>
      </c>
      <c r="N330" t="s">
        <v>485</v>
      </c>
      <c r="P330">
        <v>2</v>
      </c>
      <c r="Q330">
        <v>24</v>
      </c>
      <c r="CF330">
        <v>804</v>
      </c>
      <c r="CG330">
        <v>804</v>
      </c>
    </row>
    <row r="331" spans="1:93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420</v>
      </c>
      <c r="G331" t="s">
        <v>421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x14ac:dyDescent="0.25">
      <c r="A332" t="s">
        <v>409</v>
      </c>
      <c r="B332" t="s">
        <v>422</v>
      </c>
      <c r="C332" t="s">
        <v>423</v>
      </c>
      <c r="D332" t="s">
        <v>424</v>
      </c>
      <c r="E332">
        <v>2</v>
      </c>
      <c r="F332" t="s">
        <v>216</v>
      </c>
      <c r="G332" t="s">
        <v>425</v>
      </c>
      <c r="I332">
        <v>1</v>
      </c>
      <c r="N332" t="s">
        <v>426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269</v>
      </c>
      <c r="G333" t="s">
        <v>427</v>
      </c>
      <c r="I333">
        <v>1</v>
      </c>
      <c r="N333" t="s">
        <v>428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107</v>
      </c>
      <c r="G334" t="s">
        <v>429</v>
      </c>
      <c r="K334">
        <v>1</v>
      </c>
      <c r="N334" t="s">
        <v>430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357</v>
      </c>
      <c r="G335" t="s">
        <v>431</v>
      </c>
      <c r="K335">
        <v>1</v>
      </c>
      <c r="L335">
        <v>1</v>
      </c>
      <c r="N335" t="s">
        <v>430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174</v>
      </c>
      <c r="G336" t="s">
        <v>432</v>
      </c>
      <c r="H336">
        <v>1</v>
      </c>
      <c r="N336" t="s">
        <v>307</v>
      </c>
      <c r="P336">
        <v>2</v>
      </c>
      <c r="Q336">
        <v>24</v>
      </c>
      <c r="AZ336">
        <v>403</v>
      </c>
      <c r="BA336">
        <v>403</v>
      </c>
    </row>
    <row r="337" spans="1:90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124</v>
      </c>
      <c r="G337" t="s">
        <v>433</v>
      </c>
      <c r="J337">
        <v>1</v>
      </c>
      <c r="K337">
        <v>1</v>
      </c>
      <c r="N337" t="s">
        <v>484</v>
      </c>
      <c r="P337">
        <v>2</v>
      </c>
      <c r="Q337">
        <v>24</v>
      </c>
      <c r="CH337">
        <v>403</v>
      </c>
      <c r="CI337">
        <v>403</v>
      </c>
    </row>
    <row r="338" spans="1:90" x14ac:dyDescent="0.25">
      <c r="A338" t="s">
        <v>409</v>
      </c>
      <c r="B338" t="s">
        <v>434</v>
      </c>
      <c r="C338" t="s">
        <v>423</v>
      </c>
      <c r="D338" t="s">
        <v>412</v>
      </c>
      <c r="E338">
        <v>6</v>
      </c>
      <c r="F338" t="s">
        <v>248</v>
      </c>
      <c r="G338" t="s">
        <v>435</v>
      </c>
      <c r="H338">
        <v>1</v>
      </c>
      <c r="I338">
        <v>1</v>
      </c>
      <c r="J338">
        <v>1</v>
      </c>
      <c r="K338">
        <v>1</v>
      </c>
      <c r="N338" t="s">
        <v>418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231</v>
      </c>
      <c r="G339" t="s">
        <v>436</v>
      </c>
      <c r="I339">
        <v>1</v>
      </c>
      <c r="J339">
        <v>1</v>
      </c>
      <c r="K339">
        <v>1</v>
      </c>
      <c r="N339" t="s">
        <v>418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233</v>
      </c>
      <c r="G340" t="s">
        <v>437</v>
      </c>
      <c r="H340">
        <v>1</v>
      </c>
      <c r="N340" t="s">
        <v>414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181</v>
      </c>
      <c r="G341" t="s">
        <v>438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x14ac:dyDescent="0.25">
      <c r="A342" t="s">
        <v>409</v>
      </c>
      <c r="B342" t="s">
        <v>439</v>
      </c>
      <c r="C342" t="s">
        <v>423</v>
      </c>
      <c r="D342" t="s">
        <v>426</v>
      </c>
      <c r="E342">
        <v>5</v>
      </c>
      <c r="F342" t="s">
        <v>210</v>
      </c>
      <c r="G342" t="s">
        <v>440</v>
      </c>
      <c r="K342">
        <v>1</v>
      </c>
      <c r="N342" t="s">
        <v>424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309</v>
      </c>
      <c r="G343" t="s">
        <v>441</v>
      </c>
      <c r="H343">
        <v>1</v>
      </c>
      <c r="N343" t="s">
        <v>426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143</v>
      </c>
      <c r="G344" t="s">
        <v>442</v>
      </c>
      <c r="H344">
        <v>1</v>
      </c>
      <c r="N344" t="s">
        <v>424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181</v>
      </c>
      <c r="G345" t="s">
        <v>438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25">
      <c r="A346" t="s">
        <v>409</v>
      </c>
      <c r="B346" t="s">
        <v>443</v>
      </c>
      <c r="C346" t="s">
        <v>423</v>
      </c>
      <c r="D346" t="s">
        <v>414</v>
      </c>
      <c r="E346">
        <v>4</v>
      </c>
      <c r="F346" t="s">
        <v>444</v>
      </c>
      <c r="G346" t="s">
        <v>445</v>
      </c>
      <c r="J346">
        <v>1</v>
      </c>
      <c r="N346" t="s">
        <v>428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207</v>
      </c>
      <c r="G347" t="s">
        <v>446</v>
      </c>
      <c r="J347">
        <v>1</v>
      </c>
      <c r="N347" t="s">
        <v>424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121</v>
      </c>
      <c r="G348" t="s">
        <v>447</v>
      </c>
      <c r="H348">
        <v>1</v>
      </c>
      <c r="N348" t="s">
        <v>448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137</v>
      </c>
      <c r="G349" t="s">
        <v>449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181</v>
      </c>
      <c r="G350" t="s">
        <v>438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25">
      <c r="A351" t="s">
        <v>409</v>
      </c>
      <c r="B351" t="s">
        <v>450</v>
      </c>
      <c r="C351" t="s">
        <v>423</v>
      </c>
      <c r="D351" t="s">
        <v>430</v>
      </c>
      <c r="E351">
        <v>5</v>
      </c>
      <c r="F351" t="s">
        <v>210</v>
      </c>
      <c r="G351" t="s">
        <v>440</v>
      </c>
      <c r="K351">
        <v>1</v>
      </c>
      <c r="N351" t="s">
        <v>414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309</v>
      </c>
      <c r="G352" t="s">
        <v>441</v>
      </c>
      <c r="H352">
        <v>1</v>
      </c>
      <c r="N352" t="s">
        <v>430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326</v>
      </c>
      <c r="G353" t="s">
        <v>451</v>
      </c>
      <c r="H353">
        <v>1</v>
      </c>
      <c r="N353" t="s">
        <v>430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143</v>
      </c>
      <c r="G354" t="s">
        <v>442</v>
      </c>
      <c r="H354">
        <v>1</v>
      </c>
      <c r="N354" t="s">
        <v>452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181</v>
      </c>
      <c r="G355" t="s">
        <v>438</v>
      </c>
      <c r="L355">
        <v>1</v>
      </c>
      <c r="N355" t="s">
        <v>484</v>
      </c>
      <c r="P355">
        <v>2</v>
      </c>
      <c r="Q355">
        <v>24</v>
      </c>
      <c r="AN355">
        <v>410</v>
      </c>
      <c r="AO355">
        <v>410</v>
      </c>
    </row>
    <row r="356" spans="1:93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163</v>
      </c>
      <c r="G356" t="s">
        <v>453</v>
      </c>
      <c r="J356">
        <v>1</v>
      </c>
      <c r="N356" t="s">
        <v>483</v>
      </c>
      <c r="P356">
        <v>2</v>
      </c>
      <c r="Q356">
        <v>24</v>
      </c>
      <c r="AP356">
        <v>410</v>
      </c>
      <c r="AQ356">
        <v>410</v>
      </c>
    </row>
    <row r="357" spans="1:93" x14ac:dyDescent="0.25">
      <c r="A357" t="s">
        <v>409</v>
      </c>
      <c r="B357" t="s">
        <v>454</v>
      </c>
      <c r="C357" t="s">
        <v>423</v>
      </c>
      <c r="D357" t="s">
        <v>452</v>
      </c>
      <c r="E357">
        <v>1</v>
      </c>
      <c r="F357" t="s">
        <v>110</v>
      </c>
      <c r="G357" t="s">
        <v>455</v>
      </c>
      <c r="I357">
        <v>1</v>
      </c>
      <c r="N357" t="s">
        <v>452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272</v>
      </c>
      <c r="G358" t="s">
        <v>456</v>
      </c>
      <c r="M358">
        <v>1</v>
      </c>
      <c r="N358" t="s">
        <v>428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179</v>
      </c>
      <c r="G359" t="s">
        <v>457</v>
      </c>
      <c r="H359">
        <v>1</v>
      </c>
      <c r="I359">
        <v>1</v>
      </c>
      <c r="J359">
        <v>1</v>
      </c>
      <c r="K359">
        <v>1</v>
      </c>
      <c r="N359" t="s">
        <v>430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124</v>
      </c>
      <c r="G360" t="s">
        <v>433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115</v>
      </c>
      <c r="G361" t="s">
        <v>458</v>
      </c>
      <c r="I361">
        <v>1</v>
      </c>
      <c r="N361" t="s">
        <v>459</v>
      </c>
      <c r="P361">
        <v>2</v>
      </c>
      <c r="Q361">
        <v>24</v>
      </c>
      <c r="BF361">
        <v>403</v>
      </c>
      <c r="BG361">
        <v>403</v>
      </c>
    </row>
    <row r="362" spans="1:93" x14ac:dyDescent="0.25">
      <c r="A362" t="s">
        <v>409</v>
      </c>
      <c r="B362" t="s">
        <v>460</v>
      </c>
      <c r="C362" t="s">
        <v>423</v>
      </c>
      <c r="D362" t="s">
        <v>428</v>
      </c>
      <c r="E362">
        <v>4</v>
      </c>
      <c r="F362" t="s">
        <v>444</v>
      </c>
      <c r="G362" t="s">
        <v>445</v>
      </c>
      <c r="J362">
        <v>1</v>
      </c>
      <c r="N362" t="s">
        <v>430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207</v>
      </c>
      <c r="G363" t="s">
        <v>446</v>
      </c>
      <c r="J363">
        <v>1</v>
      </c>
      <c r="N363" t="s">
        <v>452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121</v>
      </c>
      <c r="G364" t="s">
        <v>447</v>
      </c>
      <c r="H364">
        <v>1</v>
      </c>
      <c r="N364" t="s">
        <v>428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137</v>
      </c>
      <c r="G365" t="s">
        <v>449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181</v>
      </c>
      <c r="G366" t="s">
        <v>438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25">
      <c r="A367" t="s">
        <v>409</v>
      </c>
      <c r="B367" t="s">
        <v>461</v>
      </c>
      <c r="C367" t="s">
        <v>423</v>
      </c>
      <c r="D367" t="s">
        <v>426</v>
      </c>
      <c r="E367">
        <v>1</v>
      </c>
      <c r="F367" t="s">
        <v>179</v>
      </c>
      <c r="G367" t="s">
        <v>457</v>
      </c>
      <c r="H367">
        <v>1</v>
      </c>
      <c r="I367">
        <v>1</v>
      </c>
      <c r="J367">
        <v>1</v>
      </c>
      <c r="K367">
        <v>1</v>
      </c>
      <c r="N367" t="s">
        <v>448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272</v>
      </c>
      <c r="G368" t="s">
        <v>456</v>
      </c>
      <c r="M368">
        <v>1</v>
      </c>
      <c r="N368" t="s">
        <v>448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110</v>
      </c>
      <c r="G369" t="s">
        <v>455</v>
      </c>
      <c r="I369">
        <v>1</v>
      </c>
      <c r="N369" t="s">
        <v>426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115</v>
      </c>
      <c r="G370" t="s">
        <v>458</v>
      </c>
      <c r="I370">
        <v>1</v>
      </c>
      <c r="N370" t="s">
        <v>459</v>
      </c>
      <c r="P370">
        <v>2</v>
      </c>
      <c r="Q370">
        <v>24</v>
      </c>
      <c r="CD370">
        <v>1003</v>
      </c>
      <c r="CE370">
        <v>1003</v>
      </c>
    </row>
    <row r="371" spans="1:105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124</v>
      </c>
      <c r="G371" t="s">
        <v>433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25">
      <c r="A372" t="s">
        <v>409</v>
      </c>
      <c r="B372" t="s">
        <v>462</v>
      </c>
      <c r="C372" t="s">
        <v>423</v>
      </c>
      <c r="D372" t="s">
        <v>452</v>
      </c>
      <c r="E372">
        <v>1</v>
      </c>
      <c r="F372" t="s">
        <v>110</v>
      </c>
      <c r="G372" t="s">
        <v>455</v>
      </c>
      <c r="I372">
        <v>1</v>
      </c>
      <c r="N372" t="s">
        <v>424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N372">
        <v>1004</v>
      </c>
      <c r="CO372">
        <v>1004</v>
      </c>
    </row>
    <row r="373" spans="1:105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272</v>
      </c>
      <c r="G373" t="s">
        <v>456</v>
      </c>
      <c r="M373">
        <v>1</v>
      </c>
      <c r="N373" t="s">
        <v>448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25">
      <c r="A374" t="s">
        <v>409</v>
      </c>
      <c r="B374" t="s">
        <v>462</v>
      </c>
      <c r="C374" t="s">
        <v>423</v>
      </c>
      <c r="D374" t="s">
        <v>448</v>
      </c>
      <c r="E374">
        <v>1</v>
      </c>
      <c r="F374" t="s">
        <v>179</v>
      </c>
      <c r="G374" t="s">
        <v>457</v>
      </c>
      <c r="H374">
        <v>1</v>
      </c>
      <c r="I374">
        <v>1</v>
      </c>
      <c r="J374">
        <v>1</v>
      </c>
      <c r="K374">
        <v>1</v>
      </c>
      <c r="N374" t="s">
        <v>448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115</v>
      </c>
      <c r="G375" t="s">
        <v>458</v>
      </c>
      <c r="J375">
        <v>1</v>
      </c>
      <c r="N375" t="s">
        <v>459</v>
      </c>
      <c r="P375">
        <v>2</v>
      </c>
      <c r="Q375">
        <v>24</v>
      </c>
      <c r="CJ375">
        <v>1004</v>
      </c>
      <c r="CK375">
        <v>1004</v>
      </c>
    </row>
    <row r="376" spans="1:105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174</v>
      </c>
      <c r="G376" t="s">
        <v>432</v>
      </c>
      <c r="I376">
        <v>1</v>
      </c>
      <c r="N376" t="s">
        <v>307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124</v>
      </c>
      <c r="G377" t="s">
        <v>433</v>
      </c>
      <c r="H377">
        <v>1</v>
      </c>
      <c r="I377">
        <v>1</v>
      </c>
      <c r="N377" t="s">
        <v>484</v>
      </c>
      <c r="P377">
        <v>2</v>
      </c>
      <c r="Q377">
        <v>24</v>
      </c>
      <c r="AB377">
        <v>1004</v>
      </c>
      <c r="AC377">
        <v>1004</v>
      </c>
    </row>
    <row r="378" spans="1:105" x14ac:dyDescent="0.25">
      <c r="R378">
        <f>SUBTOTAL(3,PROGRAMACIONES_PARCIALES[6-7L])</f>
        <v>32</v>
      </c>
      <c r="S378">
        <f>SUBTOTAL(3,PROGRAMACIONES_PARCIALES[7-8L])</f>
        <v>32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32</v>
      </c>
      <c r="W378">
        <f>SUBTOTAL(3,PROGRAMACIONES_PARCIALES[11-12L])</f>
        <v>32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32</v>
      </c>
      <c r="AI378">
        <f>SUBTOTAL(3,PROGRAMACIONES_PARCIALES[7-8M])</f>
        <v>32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32</v>
      </c>
      <c r="AM378">
        <f>SUBTOTAL(3,PROGRAMACIONES_PARCIALES[11-12M])</f>
        <v>32</v>
      </c>
      <c r="AN378">
        <f>SUBTOTAL(3,PROGRAMACIONES_PARCIALES[12-13M])</f>
        <v>29</v>
      </c>
      <c r="AO378">
        <f>SUBTOTAL(3,PROGRAMACIONES_PARCIALES[13-14M])</f>
        <v>29</v>
      </c>
      <c r="AP378">
        <f>SUBTOTAL(3,PROGRAMACIONES_PARCIALES[14-15M])</f>
        <v>29</v>
      </c>
      <c r="AQ378">
        <f>SUBTOTAL(3,PROGRAMACIONES_PARCIALES[15-16M])</f>
        <v>29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32</v>
      </c>
      <c r="AY378">
        <f>SUBTOTAL(3,PROGRAMACIONES_PARCIALES[7-8MI])</f>
        <v>32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32</v>
      </c>
      <c r="BO378">
        <f>SUBTOTAL(3,PROGRAMACIONES_PARCIALES[7-8J])</f>
        <v>32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32</v>
      </c>
      <c r="BS378">
        <f>SUBTOTAL(3,PROGRAMACIONES_PARCIALES[11-12J])</f>
        <v>32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32</v>
      </c>
      <c r="CI378">
        <f>SUBTOTAL(3,PROGRAMACIONES_PARCIALES[11-12V])</f>
        <v>32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29</v>
      </c>
      <c r="CM378">
        <f>SUBTOTAL(3,PROGRAMACIONES_PARCIALES[15-16V])</f>
        <v>29</v>
      </c>
      <c r="CN378">
        <f>SUBTOTAL(3,PROGRAMACIONES_PARCIALES[16-17V])</f>
        <v>29</v>
      </c>
      <c r="CO378">
        <f>SUBTOTAL(3,PROGRAMACIONES_PARCIALES[17-18V])</f>
        <v>29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8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5703125" bestFit="1" customWidth="1"/>
    <col min="2" max="2" width="24.5703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2024-02-06T13:03:40Z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