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Box Sync\repo_VSCL-GRAD-THESIS\reports\"/>
    </mc:Choice>
  </mc:AlternateContent>
  <bookViews>
    <workbookView xWindow="0" yWindow="0" windowWidth="28800" windowHeight="12435"/>
  </bookViews>
  <sheets>
    <sheet name="results" sheetId="2" r:id="rId1"/>
    <sheet name="discrepancy" sheetId="3" r:id="rId2"/>
    <sheet name="variable pre veh" sheetId="4" r:id="rId3"/>
    <sheet name="traffic lights" sheetId="5" r:id="rId4"/>
    <sheet name="variables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D46" i="2"/>
  <c r="D47" i="2"/>
  <c r="D48" i="2"/>
  <c r="D49" i="2"/>
  <c r="D50" i="2"/>
  <c r="D44" i="2"/>
  <c r="D25" i="2"/>
  <c r="D26" i="2"/>
  <c r="D27" i="2"/>
  <c r="D28" i="2"/>
  <c r="D29" i="2"/>
  <c r="D30" i="2"/>
  <c r="D31" i="2"/>
  <c r="D32" i="2"/>
  <c r="D33" i="2"/>
  <c r="D34" i="2"/>
  <c r="D24" i="2"/>
  <c r="P27" i="2"/>
  <c r="P28" i="2"/>
  <c r="P29" i="2"/>
  <c r="P30" i="2"/>
  <c r="P31" i="2"/>
  <c r="P32" i="2"/>
  <c r="P33" i="2"/>
  <c r="P24" i="2"/>
  <c r="P25" i="2"/>
  <c r="P26" i="2"/>
</calcChain>
</file>

<file path=xl/sharedStrings.xml><?xml version="1.0" encoding="utf-8"?>
<sst xmlns="http://schemas.openxmlformats.org/spreadsheetml/2006/main" count="48" uniqueCount="41">
  <si>
    <t>starting position</t>
  </si>
  <si>
    <t>length of path</t>
  </si>
  <si>
    <t>Variables</t>
  </si>
  <si>
    <t>speed range</t>
  </si>
  <si>
    <t>light location</t>
  </si>
  <si>
    <t>light timing</t>
  </si>
  <si>
    <t>preceding vehicle speed</t>
  </si>
  <si>
    <t>preceding vehicle starting location</t>
  </si>
  <si>
    <t>halfway</t>
  </si>
  <si>
    <t>25-35 kph</t>
  </si>
  <si>
    <t>0.25, 0.5, 0.75</t>
  </si>
  <si>
    <t>close in 1st/2nd half</t>
  </si>
  <si>
    <t>regular</t>
  </si>
  <si>
    <t>slow, med, fast</t>
  </si>
  <si>
    <t>close, far</t>
  </si>
  <si>
    <t>short greens</t>
  </si>
  <si>
    <t>ending SOC</t>
  </si>
  <si>
    <t>starting distance = 25m</t>
  </si>
  <si>
    <t>starting velocity = 28 km/h</t>
  </si>
  <si>
    <t>none</t>
  </si>
  <si>
    <t>control</t>
  </si>
  <si>
    <t>velocity</t>
  </si>
  <si>
    <t>SOC</t>
  </si>
  <si>
    <t>gain over control</t>
  </si>
  <si>
    <t>constant velocity</t>
  </si>
  <si>
    <t>change light location</t>
  </si>
  <si>
    <t>timing = typical 160s cycle</t>
  </si>
  <si>
    <t>red = 100s, green = 60s</t>
  </si>
  <si>
    <t>velocity range = 16-35 km/h</t>
  </si>
  <si>
    <t>velocity range = 25-35 km/h</t>
  </si>
  <si>
    <t>location (m)</t>
  </si>
  <si>
    <t>pre. vehicle speed (km/h)</t>
  </si>
  <si>
    <t>750, 1500, 2250</t>
  </si>
  <si>
    <t>750, 1500</t>
  </si>
  <si>
    <t>1500, 2250</t>
  </si>
  <si>
    <t>change variable preceding vehicle speed</t>
  </si>
  <si>
    <t>increasing</t>
  </si>
  <si>
    <t>location of const.</t>
  </si>
  <si>
    <t>decreasing</t>
  </si>
  <si>
    <t>change constant preceding vehicle speed</t>
  </si>
  <si>
    <t>750, 2250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</si>
</sst>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1" xfId="0" applyBorder="1"/>
    <xf numFmtId="0" fontId="0" fillId="0" borderId="9" xfId="0" applyBorder="1" applyAlignment="1">
      <alignment horizontal="right" wrapText="1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0" fillId="2" borderId="5" xfId="0" applyFill="1" applyBorder="1"/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with Constant EGV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results!$B$5:$B$15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results!$C$5:$C$15</c:f>
              <c:numCache>
                <c:formatCode>General</c:formatCode>
                <c:ptCount val="11"/>
                <c:pt idx="0">
                  <c:v>0.6865</c:v>
                </c:pt>
                <c:pt idx="1">
                  <c:v>0.68659999999999999</c:v>
                </c:pt>
                <c:pt idx="2">
                  <c:v>0.6865</c:v>
                </c:pt>
                <c:pt idx="3">
                  <c:v>0.68659999999999999</c:v>
                </c:pt>
                <c:pt idx="4">
                  <c:v>0.68659999999999999</c:v>
                </c:pt>
                <c:pt idx="5">
                  <c:v>0.68659999999999999</c:v>
                </c:pt>
                <c:pt idx="6">
                  <c:v>0.6865</c:v>
                </c:pt>
                <c:pt idx="7">
                  <c:v>0.68640000000000001</c:v>
                </c:pt>
                <c:pt idx="8">
                  <c:v>0.68630000000000002</c:v>
                </c:pt>
                <c:pt idx="9">
                  <c:v>0.68630000000000002</c:v>
                </c:pt>
                <c:pt idx="10">
                  <c:v>0.68620000000000003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2216"/>
        <c:axId val="260489784"/>
      </c:scatterChart>
      <c:valAx>
        <c:axId val="257452216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Velocity 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89784"/>
        <c:crosses val="autoZero"/>
        <c:crossBetween val="midCat"/>
      </c:valAx>
      <c:valAx>
        <c:axId val="2604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 Battery SOC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SOC with Const. </a:t>
            </a:r>
            <a:r>
              <a:rPr lang="en-US" baseline="0"/>
              <a:t>Preceding Vehicle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results!$B$25:$B$34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xVal>
          <c:yVal>
            <c:numRef>
              <c:f>results!$D$25:$D$34</c:f>
              <c:numCache>
                <c:formatCode>General</c:formatCode>
                <c:ptCount val="10"/>
                <c:pt idx="0">
                  <c:v>-7.4626865671633749E-3</c:v>
                </c:pt>
                <c:pt idx="1">
                  <c:v>7.4626865671642034E-2</c:v>
                </c:pt>
                <c:pt idx="2">
                  <c:v>0.11940298507463057</c:v>
                </c:pt>
                <c:pt idx="3">
                  <c:v>0.15671641791044746</c:v>
                </c:pt>
                <c:pt idx="4">
                  <c:v>0.1716417910447742</c:v>
                </c:pt>
                <c:pt idx="5">
                  <c:v>0.1940298507462726</c:v>
                </c:pt>
                <c:pt idx="6">
                  <c:v>0.20895522388059937</c:v>
                </c:pt>
                <c:pt idx="7">
                  <c:v>0.2238805970149261</c:v>
                </c:pt>
                <c:pt idx="8">
                  <c:v>0.2313432835820895</c:v>
                </c:pt>
                <c:pt idx="9">
                  <c:v>0.24626865671641623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2920"/>
        <c:axId val="260490176"/>
      </c:scatterChart>
      <c:valAx>
        <c:axId val="26049292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Preceding Vehicle Speed 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0176"/>
        <c:crosses val="autoZero"/>
        <c:crossBetween val="midCat"/>
      </c:valAx>
      <c:valAx>
        <c:axId val="2604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Gain in Ending</a:t>
                </a:r>
                <a:r>
                  <a:rPr lang="en-US" baseline="0"/>
                  <a:t> SOC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SOC with Light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results!$B$44:$B$50</c:f>
              <c:strCache>
                <c:ptCount val="7"/>
                <c:pt idx="0">
                  <c:v>750</c:v>
                </c:pt>
                <c:pt idx="1">
                  <c:v>1500</c:v>
                </c:pt>
                <c:pt idx="2">
                  <c:v>2250</c:v>
                </c:pt>
                <c:pt idx="3">
                  <c:v>750, 1500</c:v>
                </c:pt>
                <c:pt idx="4">
                  <c:v>750, 2250</c:v>
                </c:pt>
                <c:pt idx="5">
                  <c:v>1500, 2250</c:v>
                </c:pt>
                <c:pt idx="6">
                  <c:v>750, 1500, 2250</c:v>
                </c:pt>
              </c:strCache>
            </c:strRef>
          </c:xVal>
          <c:yVal>
            <c:numRef>
              <c:f>results!$D$44:$D$50</c:f>
              <c:numCache>
                <c:formatCode>General</c:formatCode>
                <c:ptCount val="7"/>
                <c:pt idx="0">
                  <c:v>0.17910447761193757</c:v>
                </c:pt>
                <c:pt idx="1">
                  <c:v>0.3059701492537315</c:v>
                </c:pt>
                <c:pt idx="2">
                  <c:v>0.16417910447761083</c:v>
                </c:pt>
                <c:pt idx="3">
                  <c:v>0.17910447761193757</c:v>
                </c:pt>
                <c:pt idx="4">
                  <c:v>0.2313432835820895</c:v>
                </c:pt>
                <c:pt idx="5">
                  <c:v>-0.13432835820895733</c:v>
                </c:pt>
                <c:pt idx="6">
                  <c:v>-0.13432835820895733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4880"/>
        <c:axId val="260490568"/>
      </c:scatterChart>
      <c:valAx>
        <c:axId val="260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0568"/>
        <c:crosses val="autoZero"/>
        <c:crossBetween val="midCat"/>
      </c:valAx>
      <c:valAx>
        <c:axId val="2604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SOC with Var. Preceding Vehicle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results!$N$24:$N$28</c:f>
              <c:numCache>
                <c:formatCode>General</c:formatCode>
                <c:ptCount val="5"/>
                <c:pt idx="0">
                  <c:v>3000</c:v>
                </c:pt>
                <c:pt idx="1">
                  <c:v>2250</c:v>
                </c:pt>
                <c:pt idx="2">
                  <c:v>1500</c:v>
                </c:pt>
                <c:pt idx="3">
                  <c:v>750</c:v>
                </c:pt>
                <c:pt idx="4">
                  <c:v>25</c:v>
                </c:pt>
              </c:numCache>
            </c:numRef>
          </c:xVal>
          <c:yVal>
            <c:numRef>
              <c:f>results!$P$24:$P$28</c:f>
              <c:numCache>
                <c:formatCode>General</c:formatCode>
                <c:ptCount val="5"/>
                <c:pt idx="0">
                  <c:v>0.1716417910447742</c:v>
                </c:pt>
                <c:pt idx="1">
                  <c:v>0.18656716417910924</c:v>
                </c:pt>
                <c:pt idx="2">
                  <c:v>0.201492537313436</c:v>
                </c:pt>
                <c:pt idx="3">
                  <c:v>0.20895522388059937</c:v>
                </c:pt>
                <c:pt idx="4">
                  <c:v>0.2313432835820895</c:v>
                </c:pt>
              </c:numCache>
            </c:numRef>
          </c:yVal>
          <c:smooth val="1"/>
        </c:ser>
        <c:ser>
          <c:idx val="1"/>
          <c:order val="1"/>
          <c:tx>
            <c:v>Decreasing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results!$N$29:$N$33</c:f>
              <c:numCache>
                <c:formatCode>General</c:formatCode>
                <c:ptCount val="5"/>
                <c:pt idx="0">
                  <c:v>3000</c:v>
                </c:pt>
                <c:pt idx="1">
                  <c:v>2250</c:v>
                </c:pt>
                <c:pt idx="2">
                  <c:v>1500</c:v>
                </c:pt>
                <c:pt idx="3">
                  <c:v>750</c:v>
                </c:pt>
                <c:pt idx="4">
                  <c:v>25</c:v>
                </c:pt>
              </c:numCache>
            </c:numRef>
          </c:xVal>
          <c:yVal>
            <c:numRef>
              <c:f>results!$P$29:$P$33</c:f>
              <c:numCache>
                <c:formatCode>General</c:formatCode>
                <c:ptCount val="5"/>
                <c:pt idx="0">
                  <c:v>0.1119402985074672</c:v>
                </c:pt>
                <c:pt idx="1">
                  <c:v>0.10447761194029553</c:v>
                </c:pt>
                <c:pt idx="2">
                  <c:v>9.7014925373132166E-2</c:v>
                </c:pt>
                <c:pt idx="3">
                  <c:v>8.2089552238805416E-2</c:v>
                </c:pt>
                <c:pt idx="4">
                  <c:v>7.4626865671642034E-2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5664"/>
        <c:axId val="260492136"/>
      </c:scatterChart>
      <c:valAx>
        <c:axId val="26049566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Final 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2136"/>
        <c:crosses val="autoZero"/>
        <c:crossBetween val="midCat"/>
      </c:valAx>
      <c:valAx>
        <c:axId val="2604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Gain in Ending SOC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171450</xdr:rowOff>
    </xdr:from>
    <xdr:to>
      <xdr:col>12</xdr:col>
      <xdr:colOff>85724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57150</xdr:rowOff>
    </xdr:from>
    <xdr:to>
      <xdr:col>11</xdr:col>
      <xdr:colOff>28575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36</xdr:row>
      <xdr:rowOff>142875</xdr:rowOff>
    </xdr:from>
    <xdr:to>
      <xdr:col>10</xdr:col>
      <xdr:colOff>604837</xdr:colOff>
      <xdr:row>51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333376</xdr:colOff>
      <xdr:row>22</xdr:row>
      <xdr:rowOff>14287</xdr:rowOff>
    </xdr:from>
    <xdr:to>
      <xdr:col>23</xdr:col>
      <xdr:colOff>400050</xdr:colOff>
      <xdr:row>36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7</xdr:row>
      <xdr:rowOff>180975</xdr:rowOff>
    </xdr:from>
    <xdr:to>
      <xdr:col>11</xdr:col>
      <xdr:colOff>539542</xdr:colOff>
      <xdr:row>30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24" t="13154" r="57525" b="33730"/>
        <a:stretch/>
      </xdr:blipFill>
      <xdr:spPr>
        <a:xfrm>
          <a:off x="542925" y="1514475"/>
          <a:ext cx="6702217" cy="4352925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6</xdr:row>
      <xdr:rowOff>66675</xdr:rowOff>
    </xdr:from>
    <xdr:to>
      <xdr:col>22</xdr:col>
      <xdr:colOff>171450</xdr:colOff>
      <xdr:row>32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209675"/>
          <a:ext cx="632460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180976</xdr:rowOff>
    </xdr:from>
    <xdr:to>
      <xdr:col>11</xdr:col>
      <xdr:colOff>114300</xdr:colOff>
      <xdr:row>27</xdr:row>
      <xdr:rowOff>11591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80976"/>
          <a:ext cx="6400800" cy="497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31</xdr:row>
      <xdr:rowOff>152401</xdr:rowOff>
    </xdr:from>
    <xdr:to>
      <xdr:col>16</xdr:col>
      <xdr:colOff>26670</xdr:colOff>
      <xdr:row>51</xdr:row>
      <xdr:rowOff>108517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057901"/>
          <a:ext cx="4846320" cy="3766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31</xdr:row>
      <xdr:rowOff>133350</xdr:rowOff>
    </xdr:from>
    <xdr:to>
      <xdr:col>8</xdr:col>
      <xdr:colOff>74295</xdr:colOff>
      <xdr:row>51</xdr:row>
      <xdr:rowOff>89466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038850"/>
          <a:ext cx="4846320" cy="3766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32</xdr:row>
      <xdr:rowOff>38100</xdr:rowOff>
    </xdr:from>
    <xdr:to>
      <xdr:col>24</xdr:col>
      <xdr:colOff>45720</xdr:colOff>
      <xdr:row>51</xdr:row>
      <xdr:rowOff>184716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134100"/>
          <a:ext cx="4846320" cy="3766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104775</xdr:rowOff>
    </xdr:from>
    <xdr:to>
      <xdr:col>11</xdr:col>
      <xdr:colOff>85725</xdr:colOff>
      <xdr:row>26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04775"/>
          <a:ext cx="632460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zoomScaleNormal="100" workbookViewId="0">
      <selection activeCell="B47" sqref="B47"/>
    </sheetView>
  </sheetViews>
  <sheetFormatPr defaultRowHeight="15" x14ac:dyDescent="0.25"/>
  <cols>
    <col min="2" max="2" width="13.5703125" customWidth="1"/>
    <col min="5" max="5" width="15.85546875" customWidth="1"/>
    <col min="12" max="12" width="4.42578125" customWidth="1"/>
  </cols>
  <sheetData>
    <row r="2" spans="2:3" x14ac:dyDescent="0.25">
      <c r="B2" s="3" t="s">
        <v>20</v>
      </c>
      <c r="C2" s="4"/>
    </row>
    <row r="3" spans="2:3" x14ac:dyDescent="0.25">
      <c r="B3" s="9" t="s">
        <v>24</v>
      </c>
      <c r="C3" s="6"/>
    </row>
    <row r="4" spans="2:3" x14ac:dyDescent="0.25">
      <c r="B4" s="5" t="s">
        <v>21</v>
      </c>
      <c r="C4" s="6" t="s">
        <v>22</v>
      </c>
    </row>
    <row r="5" spans="2:3" x14ac:dyDescent="0.25">
      <c r="B5" s="5">
        <v>25</v>
      </c>
      <c r="C5" s="6">
        <v>0.6865</v>
      </c>
    </row>
    <row r="6" spans="2:3" x14ac:dyDescent="0.25">
      <c r="B6" s="5">
        <v>26</v>
      </c>
      <c r="C6" s="6">
        <v>0.68659999999999999</v>
      </c>
    </row>
    <row r="7" spans="2:3" x14ac:dyDescent="0.25">
      <c r="B7" s="5">
        <v>27</v>
      </c>
      <c r="C7" s="6">
        <v>0.6865</v>
      </c>
    </row>
    <row r="8" spans="2:3" x14ac:dyDescent="0.25">
      <c r="B8" s="5">
        <v>28</v>
      </c>
      <c r="C8" s="36">
        <v>0.68659999999999999</v>
      </c>
    </row>
    <row r="9" spans="2:3" x14ac:dyDescent="0.25">
      <c r="B9" s="5">
        <v>29</v>
      </c>
      <c r="C9" s="6">
        <v>0.68659999999999999</v>
      </c>
    </row>
    <row r="10" spans="2:3" x14ac:dyDescent="0.25">
      <c r="B10" s="5">
        <v>30</v>
      </c>
      <c r="C10" s="6">
        <v>0.68659999999999999</v>
      </c>
    </row>
    <row r="11" spans="2:3" x14ac:dyDescent="0.25">
      <c r="B11" s="5">
        <v>31</v>
      </c>
      <c r="C11" s="6">
        <v>0.6865</v>
      </c>
    </row>
    <row r="12" spans="2:3" x14ac:dyDescent="0.25">
      <c r="B12" s="5">
        <v>32</v>
      </c>
      <c r="C12" s="6">
        <v>0.68640000000000001</v>
      </c>
    </row>
    <row r="13" spans="2:3" x14ac:dyDescent="0.25">
      <c r="B13" s="5">
        <v>33</v>
      </c>
      <c r="C13" s="6">
        <v>0.68630000000000002</v>
      </c>
    </row>
    <row r="14" spans="2:3" x14ac:dyDescent="0.25">
      <c r="B14" s="5">
        <v>34</v>
      </c>
      <c r="C14" s="6">
        <v>0.68630000000000002</v>
      </c>
    </row>
    <row r="15" spans="2:3" x14ac:dyDescent="0.25">
      <c r="B15" s="7">
        <v>35</v>
      </c>
      <c r="C15" s="8">
        <v>0.68620000000000003</v>
      </c>
    </row>
    <row r="19" spans="2:16" x14ac:dyDescent="0.25">
      <c r="B19" s="3" t="s">
        <v>39</v>
      </c>
      <c r="C19" s="12"/>
      <c r="D19" s="4"/>
      <c r="N19" s="3" t="s">
        <v>35</v>
      </c>
      <c r="O19" s="12"/>
      <c r="P19" s="4"/>
    </row>
    <row r="20" spans="2:16" x14ac:dyDescent="0.25">
      <c r="B20" s="9" t="s">
        <v>17</v>
      </c>
      <c r="C20" s="13"/>
      <c r="D20" s="6"/>
      <c r="N20" s="9" t="s">
        <v>17</v>
      </c>
      <c r="O20" s="13"/>
      <c r="P20" s="6"/>
    </row>
    <row r="21" spans="2:16" x14ac:dyDescent="0.25">
      <c r="B21" s="9" t="s">
        <v>18</v>
      </c>
      <c r="C21" s="13"/>
      <c r="D21" s="6"/>
      <c r="N21" s="9" t="s">
        <v>18</v>
      </c>
      <c r="O21" s="13"/>
      <c r="P21" s="6"/>
    </row>
    <row r="22" spans="2:16" x14ac:dyDescent="0.25">
      <c r="B22" s="9" t="s">
        <v>29</v>
      </c>
      <c r="C22" s="13"/>
      <c r="D22" s="6"/>
      <c r="N22" s="9" t="s">
        <v>29</v>
      </c>
      <c r="O22" s="13"/>
      <c r="P22" s="6"/>
    </row>
    <row r="23" spans="2:16" s="1" customFormat="1" ht="30.75" customHeight="1" x14ac:dyDescent="0.25">
      <c r="B23" s="10" t="s">
        <v>31</v>
      </c>
      <c r="C23" s="14" t="s">
        <v>16</v>
      </c>
      <c r="D23" s="15" t="s">
        <v>23</v>
      </c>
      <c r="N23" s="10" t="s">
        <v>37</v>
      </c>
      <c r="O23" s="14" t="s">
        <v>16</v>
      </c>
      <c r="P23" s="15" t="s">
        <v>23</v>
      </c>
    </row>
    <row r="24" spans="2:16" ht="15" customHeight="1" x14ac:dyDescent="0.25">
      <c r="B24" s="11" t="s">
        <v>19</v>
      </c>
      <c r="C24" s="16">
        <v>0.68989999999999996</v>
      </c>
      <c r="D24" s="6">
        <f>(C24-$C$8)/(0.7-$C$8)</f>
        <v>0.24626865671641623</v>
      </c>
      <c r="M24" s="37" t="s">
        <v>36</v>
      </c>
      <c r="N24" s="3">
        <v>3000</v>
      </c>
      <c r="O24" s="12">
        <v>0.68889999999999996</v>
      </c>
      <c r="P24" s="6">
        <f t="shared" ref="P24:P33" si="0">(O24-$C$8)/(0.7-$C$8)</f>
        <v>0.1716417910447742</v>
      </c>
    </row>
    <row r="25" spans="2:16" x14ac:dyDescent="0.25">
      <c r="B25" s="11">
        <v>25</v>
      </c>
      <c r="C25" s="16">
        <v>0.6865</v>
      </c>
      <c r="D25" s="6">
        <f t="shared" ref="D25:D34" si="1">(C25-$C$8)/(0.7-$C$8)</f>
        <v>-7.4626865671633749E-3</v>
      </c>
      <c r="M25" s="38"/>
      <c r="N25" s="5">
        <v>2250</v>
      </c>
      <c r="O25" s="13">
        <v>0.68910000000000005</v>
      </c>
      <c r="P25" s="6">
        <f t="shared" si="0"/>
        <v>0.18656716417910924</v>
      </c>
    </row>
    <row r="26" spans="2:16" x14ac:dyDescent="0.25">
      <c r="B26" s="5">
        <v>26</v>
      </c>
      <c r="C26" s="13">
        <v>0.68759999999999999</v>
      </c>
      <c r="D26" s="6">
        <f t="shared" si="1"/>
        <v>7.4626865671642034E-2</v>
      </c>
      <c r="M26" s="38"/>
      <c r="N26" s="5">
        <v>1500</v>
      </c>
      <c r="O26" s="13">
        <v>0.68930000000000002</v>
      </c>
      <c r="P26" s="6">
        <f>(O26-$C$8)/(0.7-$C$8)</f>
        <v>0.201492537313436</v>
      </c>
    </row>
    <row r="27" spans="2:16" x14ac:dyDescent="0.25">
      <c r="B27" s="5">
        <v>27</v>
      </c>
      <c r="C27" s="13">
        <v>0.68820000000000003</v>
      </c>
      <c r="D27" s="6">
        <f t="shared" si="1"/>
        <v>0.11940298507463057</v>
      </c>
      <c r="M27" s="38"/>
      <c r="N27" s="5">
        <v>750</v>
      </c>
      <c r="O27" s="13">
        <v>0.68940000000000001</v>
      </c>
      <c r="P27" s="6">
        <f t="shared" si="0"/>
        <v>0.20895522388059937</v>
      </c>
    </row>
    <row r="28" spans="2:16" x14ac:dyDescent="0.25">
      <c r="B28" s="5">
        <v>28</v>
      </c>
      <c r="C28" s="13">
        <v>0.68869999999999998</v>
      </c>
      <c r="D28" s="6">
        <f t="shared" si="1"/>
        <v>0.15671641791044746</v>
      </c>
      <c r="M28" s="39"/>
      <c r="N28" s="5">
        <v>25</v>
      </c>
      <c r="O28" s="33">
        <v>0.68969999999999998</v>
      </c>
      <c r="P28" s="6">
        <f t="shared" si="0"/>
        <v>0.2313432835820895</v>
      </c>
    </row>
    <row r="29" spans="2:16" ht="15" customHeight="1" x14ac:dyDescent="0.25">
      <c r="B29" s="5">
        <v>29</v>
      </c>
      <c r="C29" s="13">
        <v>0.68889999999999996</v>
      </c>
      <c r="D29" s="6">
        <f t="shared" si="1"/>
        <v>0.1716417910447742</v>
      </c>
      <c r="M29" s="37" t="s">
        <v>38</v>
      </c>
      <c r="N29" s="3">
        <v>3000</v>
      </c>
      <c r="O29" s="12">
        <v>0.68810000000000004</v>
      </c>
      <c r="P29" s="6">
        <f t="shared" si="0"/>
        <v>0.1119402985074672</v>
      </c>
    </row>
    <row r="30" spans="2:16" x14ac:dyDescent="0.25">
      <c r="B30" s="5">
        <v>30</v>
      </c>
      <c r="C30" s="13">
        <v>0.68920000000000003</v>
      </c>
      <c r="D30" s="6">
        <f t="shared" si="1"/>
        <v>0.1940298507462726</v>
      </c>
      <c r="M30" s="38"/>
      <c r="N30" s="5">
        <v>2250</v>
      </c>
      <c r="O30" s="33">
        <v>0.68799999999999994</v>
      </c>
      <c r="P30" s="6">
        <f t="shared" si="0"/>
        <v>0.10447761194029553</v>
      </c>
    </row>
    <row r="31" spans="2:16" x14ac:dyDescent="0.25">
      <c r="B31" s="5">
        <v>31</v>
      </c>
      <c r="C31" s="13">
        <v>0.68940000000000001</v>
      </c>
      <c r="D31" s="6">
        <f t="shared" si="1"/>
        <v>0.20895522388059937</v>
      </c>
      <c r="M31" s="38"/>
      <c r="N31" s="5">
        <v>1500</v>
      </c>
      <c r="O31" s="33">
        <v>0.68789999999999996</v>
      </c>
      <c r="P31" s="6">
        <f t="shared" si="0"/>
        <v>9.7014925373132166E-2</v>
      </c>
    </row>
    <row r="32" spans="2:16" x14ac:dyDescent="0.25">
      <c r="B32" s="5">
        <v>32</v>
      </c>
      <c r="C32" s="13">
        <v>0.68959999999999999</v>
      </c>
      <c r="D32" s="6">
        <f t="shared" si="1"/>
        <v>0.2238805970149261</v>
      </c>
      <c r="M32" s="38"/>
      <c r="N32" s="5">
        <v>750</v>
      </c>
      <c r="O32" s="13">
        <v>0.68769999999999998</v>
      </c>
      <c r="P32" s="6">
        <f t="shared" si="0"/>
        <v>8.2089552238805416E-2</v>
      </c>
    </row>
    <row r="33" spans="2:16" x14ac:dyDescent="0.25">
      <c r="B33" s="5">
        <v>33</v>
      </c>
      <c r="C33" s="13">
        <v>0.68969999999999998</v>
      </c>
      <c r="D33" s="6">
        <f t="shared" si="1"/>
        <v>0.2313432835820895</v>
      </c>
      <c r="M33" s="39"/>
      <c r="N33" s="35">
        <v>25</v>
      </c>
      <c r="O33" s="34">
        <v>0.68759999999999999</v>
      </c>
      <c r="P33" s="6">
        <f t="shared" si="0"/>
        <v>7.4626865671642034E-2</v>
      </c>
    </row>
    <row r="34" spans="2:16" x14ac:dyDescent="0.25">
      <c r="B34" s="7">
        <v>34</v>
      </c>
      <c r="C34" s="17">
        <v>0.68989999999999996</v>
      </c>
      <c r="D34" s="6">
        <f t="shared" si="1"/>
        <v>0.24626865671641623</v>
      </c>
    </row>
    <row r="36" spans="2:16" x14ac:dyDescent="0.25">
      <c r="B36" s="13"/>
      <c r="C36" s="13"/>
      <c r="D36" s="13"/>
    </row>
    <row r="37" spans="2:16" x14ac:dyDescent="0.25">
      <c r="B37" s="13"/>
      <c r="C37" s="13"/>
      <c r="D37" s="13"/>
    </row>
    <row r="39" spans="2:16" x14ac:dyDescent="0.25">
      <c r="B39" s="3" t="s">
        <v>25</v>
      </c>
      <c r="C39" s="12"/>
      <c r="D39" s="4"/>
    </row>
    <row r="40" spans="2:16" x14ac:dyDescent="0.25">
      <c r="B40" s="9" t="s">
        <v>26</v>
      </c>
      <c r="C40" s="13"/>
      <c r="D40" s="6"/>
    </row>
    <row r="41" spans="2:16" x14ac:dyDescent="0.25">
      <c r="B41" s="9" t="s">
        <v>27</v>
      </c>
      <c r="C41" s="13"/>
      <c r="D41" s="6"/>
    </row>
    <row r="42" spans="2:16" x14ac:dyDescent="0.25">
      <c r="B42" s="9" t="s">
        <v>28</v>
      </c>
      <c r="C42" s="13"/>
      <c r="D42" s="6"/>
    </row>
    <row r="43" spans="2:16" s="1" customFormat="1" ht="30" x14ac:dyDescent="0.25">
      <c r="B43" s="10" t="s">
        <v>30</v>
      </c>
      <c r="C43" s="14" t="s">
        <v>16</v>
      </c>
      <c r="D43" s="32" t="s">
        <v>23</v>
      </c>
    </row>
    <row r="44" spans="2:16" x14ac:dyDescent="0.25">
      <c r="B44" s="19">
        <v>750</v>
      </c>
      <c r="C44" s="13">
        <v>0.68899999999999995</v>
      </c>
      <c r="D44" s="6">
        <f>(C44-C$8)/(0.7-C$8)</f>
        <v>0.17910447761193757</v>
      </c>
    </row>
    <row r="45" spans="2:16" x14ac:dyDescent="0.25">
      <c r="B45" s="5">
        <v>1500</v>
      </c>
      <c r="C45" s="13">
        <v>0.69069999999999998</v>
      </c>
      <c r="D45" s="6">
        <f t="shared" ref="D45:D50" si="2">(C45-C$8)/(0.7-C$8)</f>
        <v>0.3059701492537315</v>
      </c>
    </row>
    <row r="46" spans="2:16" x14ac:dyDescent="0.25">
      <c r="B46" s="5">
        <v>2250</v>
      </c>
      <c r="C46" s="13">
        <v>0.68879999999999997</v>
      </c>
      <c r="D46" s="6">
        <f t="shared" si="2"/>
        <v>0.16417910447761083</v>
      </c>
    </row>
    <row r="47" spans="2:16" x14ac:dyDescent="0.25">
      <c r="B47" s="19" t="s">
        <v>33</v>
      </c>
      <c r="C47" s="13">
        <v>0.68899999999999995</v>
      </c>
      <c r="D47" s="6">
        <f t="shared" si="2"/>
        <v>0.17910447761193757</v>
      </c>
    </row>
    <row r="48" spans="2:16" x14ac:dyDescent="0.25">
      <c r="B48" s="19" t="s">
        <v>40</v>
      </c>
      <c r="C48" s="33">
        <v>0.68969999999999998</v>
      </c>
      <c r="D48" s="6">
        <f t="shared" si="2"/>
        <v>0.2313432835820895</v>
      </c>
    </row>
    <row r="49" spans="2:4" x14ac:dyDescent="0.25">
      <c r="B49" s="19" t="s">
        <v>34</v>
      </c>
      <c r="C49" s="13">
        <v>0.68479999999999996</v>
      </c>
      <c r="D49" s="6">
        <f t="shared" si="2"/>
        <v>-0.13432835820895733</v>
      </c>
    </row>
    <row r="50" spans="2:4" x14ac:dyDescent="0.25">
      <c r="B50" s="24" t="s">
        <v>32</v>
      </c>
      <c r="C50" s="17">
        <v>0.68479999999999996</v>
      </c>
      <c r="D50" s="6">
        <f t="shared" si="2"/>
        <v>-0.13432835820895733</v>
      </c>
    </row>
  </sheetData>
  <mergeCells count="2">
    <mergeCell ref="M24:M28"/>
    <mergeCell ref="M29:M33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" workbookViewId="0">
      <selection activeCell="P34" sqref="P3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D22" sqref="D22"/>
    </sheetView>
  </sheetViews>
  <sheetFormatPr defaultRowHeight="15" x14ac:dyDescent="0.25"/>
  <cols>
    <col min="2" max="2" width="34.140625" customWidth="1"/>
    <col min="3" max="3" width="16.5703125" style="2" customWidth="1"/>
    <col min="4" max="4" width="21.28515625" style="2" customWidth="1"/>
    <col min="5" max="5" width="18.140625" customWidth="1"/>
    <col min="6" max="6" width="16.42578125" customWidth="1"/>
  </cols>
  <sheetData>
    <row r="3" spans="2:4" s="1" customFormat="1" x14ac:dyDescent="0.25">
      <c r="B3" s="18" t="s">
        <v>2</v>
      </c>
      <c r="C3" s="27"/>
      <c r="D3" s="28"/>
    </row>
    <row r="4" spans="2:4" x14ac:dyDescent="0.25">
      <c r="B4" s="29" t="s">
        <v>0</v>
      </c>
      <c r="C4" s="20">
        <v>0</v>
      </c>
      <c r="D4" s="21" t="s">
        <v>8</v>
      </c>
    </row>
    <row r="5" spans="2:4" x14ac:dyDescent="0.25">
      <c r="B5" s="30" t="s">
        <v>1</v>
      </c>
      <c r="C5" s="22">
        <v>1</v>
      </c>
      <c r="D5" s="23">
        <v>0.5</v>
      </c>
    </row>
    <row r="6" spans="2:4" x14ac:dyDescent="0.25">
      <c r="B6" s="30" t="s">
        <v>3</v>
      </c>
      <c r="C6" s="20" t="s">
        <v>9</v>
      </c>
      <c r="D6" s="21"/>
    </row>
    <row r="7" spans="2:4" x14ac:dyDescent="0.25">
      <c r="B7" s="30" t="s">
        <v>4</v>
      </c>
      <c r="C7" s="20" t="s">
        <v>10</v>
      </c>
      <c r="D7" s="21" t="s">
        <v>11</v>
      </c>
    </row>
    <row r="8" spans="2:4" x14ac:dyDescent="0.25">
      <c r="B8" s="30" t="s">
        <v>5</v>
      </c>
      <c r="C8" s="20" t="s">
        <v>12</v>
      </c>
      <c r="D8" s="21" t="s">
        <v>15</v>
      </c>
    </row>
    <row r="9" spans="2:4" x14ac:dyDescent="0.25">
      <c r="B9" s="30" t="s">
        <v>6</v>
      </c>
      <c r="C9" s="20" t="s">
        <v>13</v>
      </c>
      <c r="D9" s="21"/>
    </row>
    <row r="10" spans="2:4" x14ac:dyDescent="0.25">
      <c r="B10" s="31" t="s">
        <v>7</v>
      </c>
      <c r="C10" s="25" t="s">
        <v>14</v>
      </c>
      <c r="D10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discrepancy</vt:lpstr>
      <vt:lpstr>variable pre veh</vt:lpstr>
      <vt:lpstr>traffic lights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Wiet</dc:creator>
  <cp:lastModifiedBy>Chris Wiet</cp:lastModifiedBy>
  <cp:lastPrinted>2014-02-10T14:12:45Z</cp:lastPrinted>
  <dcterms:created xsi:type="dcterms:W3CDTF">2014-02-10T00:40:26Z</dcterms:created>
  <dcterms:modified xsi:type="dcterms:W3CDTF">2014-02-10T15:43:34Z</dcterms:modified>
</cp:coreProperties>
</file>