
<file path=[Content_Types].xml><?xml version="1.0" encoding="utf-8"?>
<Types xmlns="http://schemas.openxmlformats.org/package/2006/content-types">
  <Override PartName="/xl/queryTables/queryTable59.xml" ContentType="application/vnd.openxmlformats-officedocument.spreadsheetml.queryTable+xml"/>
  <Override PartName="/xl/queryTables/queryTable139.xml" ContentType="application/vnd.openxmlformats-officedocument.spreadsheetml.queryTable+xml"/>
  <Override PartName="/xl/queryTables/queryTable186.xml" ContentType="application/vnd.openxmlformats-officedocument.spreadsheetml.queryTable+xml"/>
  <Override PartName="/xl/pivotTables/pivotTable6.xml" ContentType="application/vnd.openxmlformats-officedocument.spreadsheetml.pivotTable+xml"/>
  <Override PartName="/xl/worksheets/sheet13.xml" ContentType="application/vnd.openxmlformats-officedocument.spreadsheetml.worksheet+xml"/>
  <Override PartName="/xl/styles.xml" ContentType="application/vnd.openxmlformats-officedocument.spreadsheetml.styles+xml"/>
  <Override PartName="/xl/queryTables/queryTable37.xml" ContentType="application/vnd.openxmlformats-officedocument.spreadsheetml.queryTable+xml"/>
  <Override PartName="/xl/queryTables/queryTable48.xml" ContentType="application/vnd.openxmlformats-officedocument.spreadsheetml.queryTable+xml"/>
  <Override PartName="/xl/queryTables/queryTable84.xml" ContentType="application/vnd.openxmlformats-officedocument.spreadsheetml.queryTable+xml"/>
  <Override PartName="/xl/queryTables/queryTable95.xml" ContentType="application/vnd.openxmlformats-officedocument.spreadsheetml.queryTable+xml"/>
  <Override PartName="/xl/queryTables/queryTable128.xml" ContentType="application/vnd.openxmlformats-officedocument.spreadsheetml.queryTable+xml"/>
  <Override PartName="/xl/queryTables/queryTable17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73.xml" ContentType="application/vnd.openxmlformats-officedocument.spreadsheetml.queryTable+xml"/>
  <Override PartName="/xl/queryTables/queryTable106.xml" ContentType="application/vnd.openxmlformats-officedocument.spreadsheetml.queryTable+xml"/>
  <Override PartName="/xl/queryTables/queryTable117.xml" ContentType="application/vnd.openxmlformats-officedocument.spreadsheetml.queryTable+xml"/>
  <Override PartName="/xl/queryTables/queryTable153.xml" ContentType="application/vnd.openxmlformats-officedocument.spreadsheetml.queryTable+xml"/>
  <Override PartName="/xl/queryTables/queryTable164.xml" ContentType="application/vnd.openxmlformats-officedocument.spreadsheetml.queryTable+xml"/>
  <Default Extension="xml" ContentType="application/xml"/>
  <Override PartName="/xl/queryTables/queryTable15.xml" ContentType="application/vnd.openxmlformats-officedocument.spreadsheetml.queryTable+xml"/>
  <Override PartName="/xl/queryTables/queryTable62.xml" ContentType="application/vnd.openxmlformats-officedocument.spreadsheetml.queryTable+xml"/>
  <Override PartName="/xl/queryTables/queryTable142.xml" ContentType="application/vnd.openxmlformats-officedocument.spreadsheetml.queryTable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queryTables/queryTable40.xml" ContentType="application/vnd.openxmlformats-officedocument.spreadsheetml.queryTable+xml"/>
  <Override PartName="/xl/queryTables/queryTable51.xml" ContentType="application/vnd.openxmlformats-officedocument.spreadsheetml.queryTable+xml"/>
  <Override PartName="/xl/queryTables/queryTable131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120.xml" ContentType="application/vnd.openxmlformats-officedocument.spreadsheetml.queryTable+xml"/>
  <Override PartName="/xl/queryTables/queryTable89.xml" ContentType="application/vnd.openxmlformats-officedocument.spreadsheetml.queryTable+xml"/>
  <Override PartName="/xl/queryTables/queryTable169.xml" ContentType="application/vnd.openxmlformats-officedocument.spreadsheetml.queryTable+xml"/>
  <Override PartName="/xl/queryTables/queryTable67.xml" ContentType="application/vnd.openxmlformats-officedocument.spreadsheetml.queryTable+xml"/>
  <Override PartName="/xl/queryTables/queryTable78.xml" ContentType="application/vnd.openxmlformats-officedocument.spreadsheetml.queryTable+xml"/>
  <Override PartName="/xl/queryTables/queryTable158.xml" ContentType="application/vnd.openxmlformats-officedocument.spreadsheetml.queryTable+xml"/>
  <Override PartName="/xl/worksheets/sheet14.xml" ContentType="application/vnd.openxmlformats-officedocument.spreadsheetml.worksheet+xml"/>
  <Override PartName="/xl/queryTables/queryTable38.xml" ContentType="application/vnd.openxmlformats-officedocument.spreadsheetml.queryTable+xml"/>
  <Override PartName="/xl/queryTables/queryTable56.xml" ContentType="application/vnd.openxmlformats-officedocument.spreadsheetml.queryTable+xml"/>
  <Override PartName="/xl/queryTables/queryTable85.xml" ContentType="application/vnd.openxmlformats-officedocument.spreadsheetml.queryTable+xml"/>
  <Override PartName="/xl/queryTables/queryTable118.xml" ContentType="application/vnd.openxmlformats-officedocument.spreadsheetml.queryTable+xml"/>
  <Override PartName="/xl/queryTables/queryTable136.xml" ContentType="application/vnd.openxmlformats-officedocument.spreadsheetml.queryTable+xml"/>
  <Override PartName="/xl/queryTables/queryTable147.xml" ContentType="application/vnd.openxmlformats-officedocument.spreadsheetml.queryTable+xml"/>
  <Override PartName="/xl/queryTables/queryTable165.xml" ContentType="application/vnd.openxmlformats-officedocument.spreadsheetml.queryTable+xml"/>
  <Override PartName="/xl/queryTables/queryTable183.xml" ContentType="application/vnd.openxmlformats-officedocument.spreadsheetml.queryTable+xml"/>
  <Override PartName="/xl/pivotTables/pivotTable3.xml" ContentType="application/vnd.openxmlformats-officedocument.spreadsheetml.pivotTable+xml"/>
  <Override PartName="/xl/worksheets/sheet8.xml" ContentType="application/vnd.openxmlformats-officedocument.spreadsheetml.worksheet+xml"/>
  <Override PartName="/xl/pivotCache/pivotCacheDefinition7.xml" ContentType="application/vnd.openxmlformats-officedocument.spreadsheetml.pivotCacheDefinition+xml"/>
  <Override PartName="/xl/queryTables/queryTable1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45.xml" ContentType="application/vnd.openxmlformats-officedocument.spreadsheetml.queryTable+xml"/>
  <Override PartName="/xl/queryTables/queryTable63.xml" ContentType="application/vnd.openxmlformats-officedocument.spreadsheetml.queryTable+xml"/>
  <Override PartName="/xl/queryTables/queryTable74.xml" ContentType="application/vnd.openxmlformats-officedocument.spreadsheetml.queryTable+xml"/>
  <Override PartName="/xl/queryTables/queryTable92.xml" ContentType="application/vnd.openxmlformats-officedocument.spreadsheetml.queryTable+xml"/>
  <Override PartName="/xl/queryTables/queryTable107.xml" ContentType="application/vnd.openxmlformats-officedocument.spreadsheetml.queryTable+xml"/>
  <Override PartName="/xl/queryTables/queryTable125.xml" ContentType="application/vnd.openxmlformats-officedocument.spreadsheetml.queryTable+xml"/>
  <Override PartName="/xl/queryTables/queryTable154.xml" ContentType="application/vnd.openxmlformats-officedocument.spreadsheetml.queryTable+xml"/>
  <Override PartName="/xl/queryTables/queryTable172.xml" ContentType="application/vnd.openxmlformats-officedocument.spreadsheetml.queryTable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Records9.xml" ContentType="application/vnd.openxmlformats-officedocument.spreadsheetml.pivotCacheRecords+xml"/>
  <Override PartName="/xl/queryTables/queryTable34.xml" ContentType="application/vnd.openxmlformats-officedocument.spreadsheetml.queryTable+xml"/>
  <Override PartName="/xl/queryTables/queryTable52.xml" ContentType="application/vnd.openxmlformats-officedocument.spreadsheetml.queryTable+xml"/>
  <Override PartName="/xl/queryTables/queryTable81.xml" ContentType="application/vnd.openxmlformats-officedocument.spreadsheetml.queryTable+xml"/>
  <Override PartName="/xl/queryTables/queryTable114.xml" ContentType="application/vnd.openxmlformats-officedocument.spreadsheetml.queryTable+xml"/>
  <Override PartName="/xl/queryTables/queryTable132.xml" ContentType="application/vnd.openxmlformats-officedocument.spreadsheetml.queryTable+xml"/>
  <Override PartName="/xl/queryTables/queryTable143.xml" ContentType="application/vnd.openxmlformats-officedocument.spreadsheetml.queryTable+xml"/>
  <Override PartName="/xl/queryTables/queryTable161.xml" ContentType="application/vnd.openxmlformats-officedocument.spreadsheetml.queryTable+xml"/>
  <Override PartName="/docProps/app.xml" ContentType="application/vnd.openxmlformats-officedocument.extended-properties+xml"/>
  <Override PartName="/xl/pivotCache/pivotCacheDefinition3.xml" ContentType="application/vnd.openxmlformats-officedocument.spreadsheetml.pivotCacheDefinition+xml"/>
  <Override PartName="/xl/queryTables/queryTable9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41.xml" ContentType="application/vnd.openxmlformats-officedocument.spreadsheetml.queryTable+xml"/>
  <Override PartName="/xl/queryTables/queryTable70.xml" ContentType="application/vnd.openxmlformats-officedocument.spreadsheetml.queryTable+xml"/>
  <Override PartName="/xl/queryTables/queryTable103.xml" ContentType="application/vnd.openxmlformats-officedocument.spreadsheetml.queryTable+xml"/>
  <Override PartName="/xl/queryTables/queryTable121.xml" ContentType="application/vnd.openxmlformats-officedocument.spreadsheetml.queryTable+xml"/>
  <Override PartName="/xl/queryTables/queryTable150.xml" ContentType="application/vnd.openxmlformats-officedocument.spreadsheetml.queryTable+xml"/>
  <Override PartName="/xl/pivotCache/pivotCacheRecords5.xml" ContentType="application/vnd.openxmlformats-officedocument.spreadsheetml.pivotCacheRecords+xml"/>
  <Override PartName="/xl/queryTables/queryTable30.xml" ContentType="application/vnd.openxmlformats-officedocument.spreadsheetml.queryTable+xml"/>
  <Override PartName="/xl/queryTables/queryTable110.xml" ContentType="application/vnd.openxmlformats-officedocument.spreadsheetml.queryTable+xml"/>
  <Override PartName="/xl/calcChain.xml" ContentType="application/vnd.openxmlformats-officedocument.spreadsheetml.calcChain+xml"/>
  <Override PartName="/xl/queryTables/queryTable5.xml" ContentType="application/vnd.openxmlformats-officedocument.spreadsheetml.queryTable+xml"/>
  <Override PartName="/xl/pivotCache/pivotCacheRecords1.xml" ContentType="application/vnd.openxmlformats-officedocument.spreadsheetml.pivotCacheRecords+xml"/>
  <Override PartName="/xl/queryTables/queryTable79.xml" ContentType="application/vnd.openxmlformats-officedocument.spreadsheetml.queryTable+xml"/>
  <Override PartName="/xl/queryTables/queryTable159.xml" ContentType="application/vnd.openxmlformats-officedocument.spreadsheetml.queryTable+xml"/>
  <Override PartName="/xl/queryTables/queryTable188.xml" ContentType="application/vnd.openxmlformats-officedocument.spreadsheetml.queryTable+xml"/>
  <Override PartName="/xl/pivotTables/pivotTable8.xml" ContentType="application/vnd.openxmlformats-officedocument.spreadsheetml.pivotTable+xml"/>
  <Override PartName="/docProps/core.xml" ContentType="application/vnd.openxmlformats-package.core-properties+xml"/>
  <Override PartName="/xl/queryTables/queryTable1.xml" ContentType="application/vnd.openxmlformats-officedocument.spreadsheetml.queryTable+xml"/>
  <Override PartName="/xl/queryTables/queryTable39.xml" ContentType="application/vnd.openxmlformats-officedocument.spreadsheetml.queryTable+xml"/>
  <Override PartName="/xl/queryTables/queryTable68.xml" ContentType="application/vnd.openxmlformats-officedocument.spreadsheetml.queryTable+xml"/>
  <Override PartName="/xl/queryTables/queryTable86.xml" ContentType="application/vnd.openxmlformats-officedocument.spreadsheetml.queryTable+xml"/>
  <Override PartName="/xl/queryTables/queryTable97.xml" ContentType="application/vnd.openxmlformats-officedocument.spreadsheetml.queryTable+xml"/>
  <Override PartName="/xl/queryTables/queryTable148.xml" ContentType="application/vnd.openxmlformats-officedocument.spreadsheetml.queryTable+xml"/>
  <Override PartName="/xl/queryTables/queryTable177.xml" ContentType="application/vnd.openxmlformats-officedocument.spreadsheetml.queryTable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queryTables/queryTable28.xml" ContentType="application/vnd.openxmlformats-officedocument.spreadsheetml.queryTable+xml"/>
  <Override PartName="/xl/queryTables/queryTable46.xml" ContentType="application/vnd.openxmlformats-officedocument.spreadsheetml.queryTable+xml"/>
  <Override PartName="/xl/queryTables/queryTable57.xml" ContentType="application/vnd.openxmlformats-officedocument.spreadsheetml.queryTable+xml"/>
  <Override PartName="/xl/queryTables/queryTable75.xml" ContentType="application/vnd.openxmlformats-officedocument.spreadsheetml.queryTable+xml"/>
  <Override PartName="/xl/queryTables/queryTable108.xml" ContentType="application/vnd.openxmlformats-officedocument.spreadsheetml.queryTable+xml"/>
  <Override PartName="/xl/queryTables/queryTable119.xml" ContentType="application/vnd.openxmlformats-officedocument.spreadsheetml.queryTable+xml"/>
  <Override PartName="/xl/queryTables/queryTable137.xml" ContentType="application/vnd.openxmlformats-officedocument.spreadsheetml.queryTable+xml"/>
  <Override PartName="/xl/queryTables/queryTable155.xml" ContentType="application/vnd.openxmlformats-officedocument.spreadsheetml.queryTable+xml"/>
  <Override PartName="/xl/queryTables/queryTable166.xml" ContentType="application/vnd.openxmlformats-officedocument.spreadsheetml.queryTable+xml"/>
  <Override PartName="/xl/queryTables/queryTable184.xml" ContentType="application/vnd.openxmlformats-officedocument.spreadsheetml.queryTable+xml"/>
  <Override PartName="/xl/pivotTables/pivotTable4.xml" ContentType="application/vnd.openxmlformats-officedocument.spreadsheetml.pivotTable+xml"/>
  <Override PartName="/xl/worksheets/sheet11.xml" ContentType="application/vnd.openxmlformats-officedocument.spreadsheetml.worksheet+xml"/>
  <Override PartName="/xl/pivotCache/pivotCacheDefinition8.xml" ContentType="application/vnd.openxmlformats-officedocument.spreadsheetml.pivotCacheDefinition+xml"/>
  <Override PartName="/xl/queryTables/queryTable17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64.xml" ContentType="application/vnd.openxmlformats-officedocument.spreadsheetml.queryTable+xml"/>
  <Override PartName="/xl/queryTables/queryTable82.xml" ContentType="application/vnd.openxmlformats-officedocument.spreadsheetml.queryTable+xml"/>
  <Override PartName="/xl/queryTables/queryTable93.xml" ContentType="application/vnd.openxmlformats-officedocument.spreadsheetml.queryTable+xml"/>
  <Override PartName="/xl/queryTables/queryTable115.xml" ContentType="application/vnd.openxmlformats-officedocument.spreadsheetml.queryTable+xml"/>
  <Override PartName="/xl/queryTables/queryTable126.xml" ContentType="application/vnd.openxmlformats-officedocument.spreadsheetml.queryTable+xml"/>
  <Override PartName="/xl/queryTables/queryTable144.xml" ContentType="application/vnd.openxmlformats-officedocument.spreadsheetml.queryTable+xml"/>
  <Override PartName="/xl/queryTables/queryTable162.xml" ContentType="application/vnd.openxmlformats-officedocument.spreadsheetml.queryTable+xml"/>
  <Override PartName="/xl/queryTables/queryTable173.xml" ContentType="application/vnd.openxmlformats-officedocument.spreadsheetml.queryTable+xml"/>
  <Default Extension="rels" ContentType="application/vnd.openxmlformats-package.relationships+xml"/>
  <Override PartName="/xl/worksheets/sheet5.xml" ContentType="application/vnd.openxmlformats-officedocument.spreadsheetml.worksheet+xml"/>
  <Override PartName="/xl/pivotCache/pivotCacheDefinition4.xml" ContentType="application/vnd.openxmlformats-officedocument.spreadsheetml.pivotCacheDefinition+xml"/>
  <Override PartName="/xl/queryTables/queryTable24.xml" ContentType="application/vnd.openxmlformats-officedocument.spreadsheetml.queryTable+xml"/>
  <Override PartName="/xl/queryTables/queryTable42.xml" ContentType="application/vnd.openxmlformats-officedocument.spreadsheetml.queryTable+xml"/>
  <Override PartName="/xl/queryTables/queryTable53.xml" ContentType="application/vnd.openxmlformats-officedocument.spreadsheetml.queryTable+xml"/>
  <Override PartName="/xl/queryTables/queryTable71.xml" ContentType="application/vnd.openxmlformats-officedocument.spreadsheetml.queryTable+xml"/>
  <Override PartName="/xl/queryTables/queryTable104.xml" ContentType="application/vnd.openxmlformats-officedocument.spreadsheetml.queryTable+xml"/>
  <Override PartName="/xl/queryTables/queryTable133.xml" ContentType="application/vnd.openxmlformats-officedocument.spreadsheetml.queryTable+xml"/>
  <Override PartName="/xl/queryTables/queryTable151.xml" ContentType="application/vnd.openxmlformats-officedocument.spreadsheetml.queryTable+xml"/>
  <Override PartName="/xl/queryTables/queryTable180.xml" ContentType="application/vnd.openxmlformats-officedocument.spreadsheetml.queryTable+xml"/>
  <Override PartName="/xl/connections.xml" ContentType="application/vnd.openxmlformats-officedocument.spreadsheetml.connections+xml"/>
  <Override PartName="/xl/queryTables/queryTable13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60.xml" ContentType="application/vnd.openxmlformats-officedocument.spreadsheetml.queryTable+xml"/>
  <Override PartName="/xl/queryTables/queryTable111.xml" ContentType="application/vnd.openxmlformats-officedocument.spreadsheetml.queryTable+xml"/>
  <Override PartName="/xl/queryTables/queryTable122.xml" ContentType="application/vnd.openxmlformats-officedocument.spreadsheetml.queryTable+xml"/>
  <Override PartName="/xl/queryTables/queryTable140.xml" ContentType="application/vnd.openxmlformats-officedocument.spreadsheetml.queryTable+xml"/>
  <Override PartName="/xl/worksheets/sheet1.xml" ContentType="application/vnd.openxmlformats-officedocument.spreadsheetml.worksheet+xml"/>
  <Override PartName="/xl/pivotCache/pivotCacheRecords6.xml" ContentType="application/vnd.openxmlformats-officedocument.spreadsheetml.pivotCacheRecords+xml"/>
  <Override PartName="/xl/queryTables/queryTable20.xml" ContentType="application/vnd.openxmlformats-officedocument.spreadsheetml.queryTable+xml"/>
  <Override PartName="/xl/queryTables/queryTable100.xml" ContentType="application/vnd.openxmlformats-officedocument.spreadsheetml.queryTable+xml"/>
  <Override PartName="/xl/queryTables/queryTable6.xml" ContentType="application/vnd.openxmlformats-officedocument.spreadsheetml.queryTable+xml"/>
  <Override PartName="/xl/pivotTables/pivotTable9.xml" ContentType="application/vnd.openxmlformats-officedocument.spreadsheetml.pivotTable+xml"/>
  <Override PartName="/xl/pivotCache/pivotCacheRecords2.xml" ContentType="application/vnd.openxmlformats-officedocument.spreadsheetml.pivotCacheRecords+xml"/>
  <Override PartName="/xl/queryTables/queryTable69.xml" ContentType="application/vnd.openxmlformats-officedocument.spreadsheetml.queryTable+xml"/>
  <Override PartName="/xl/queryTables/queryTable98.xml" ContentType="application/vnd.openxmlformats-officedocument.spreadsheetml.queryTable+xml"/>
  <Override PartName="/xl/queryTables/queryTable178.xml" ContentType="application/vnd.openxmlformats-officedocument.spreadsheetml.queryTable+xml"/>
  <Override PartName="/xl/queryTables/queryTable189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58.xml" ContentType="application/vnd.openxmlformats-officedocument.spreadsheetml.queryTable+xml"/>
  <Override PartName="/xl/queryTables/queryTable87.xml" ContentType="application/vnd.openxmlformats-officedocument.spreadsheetml.queryTable+xml"/>
  <Override PartName="/xl/queryTables/queryTable138.xml" ContentType="application/vnd.openxmlformats-officedocument.spreadsheetml.queryTable+xml"/>
  <Override PartName="/xl/queryTables/queryTable149.xml" ContentType="application/vnd.openxmlformats-officedocument.spreadsheetml.queryTable+xml"/>
  <Override PartName="/xl/queryTables/queryTable167.xml" ContentType="application/vnd.openxmlformats-officedocument.spreadsheetml.queryTable+xml"/>
  <Override PartName="/xl/queryTables/queryTable185.xml" ContentType="application/vnd.openxmlformats-officedocument.spreadsheetml.queryTable+xml"/>
  <Override PartName="/xl/pivotTables/pivotTable5.xml" ContentType="application/vnd.openxmlformats-officedocument.spreadsheetml.pivotTable+xml"/>
  <Override PartName="/xl/pivotCache/pivotCacheDefinition9.xml" ContentType="application/vnd.openxmlformats-officedocument.spreadsheetml.pivotCacheDefinition+xml"/>
  <Override PartName="/xl/queryTables/queryTable1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47.xml" ContentType="application/vnd.openxmlformats-officedocument.spreadsheetml.queryTable+xml"/>
  <Override PartName="/xl/queryTables/queryTable65.xml" ContentType="application/vnd.openxmlformats-officedocument.spreadsheetml.queryTable+xml"/>
  <Override PartName="/xl/queryTables/queryTable76.xml" ContentType="application/vnd.openxmlformats-officedocument.spreadsheetml.queryTable+xml"/>
  <Override PartName="/xl/queryTables/queryTable94.xml" ContentType="application/vnd.openxmlformats-officedocument.spreadsheetml.queryTable+xml"/>
  <Override PartName="/xl/queryTables/queryTable109.xml" ContentType="application/vnd.openxmlformats-officedocument.spreadsheetml.queryTable+xml"/>
  <Override PartName="/xl/queryTables/queryTable127.xml" ContentType="application/vnd.openxmlformats-officedocument.spreadsheetml.queryTable+xml"/>
  <Override PartName="/xl/queryTables/queryTable156.xml" ContentType="application/vnd.openxmlformats-officedocument.spreadsheetml.queryTable+xml"/>
  <Override PartName="/xl/queryTables/queryTable174.xml" ContentType="application/vnd.openxmlformats-officedocument.spreadsheetml.queryTable+xml"/>
  <Override PartName="/xl/worksheets/sheet6.xml" ContentType="application/vnd.openxmlformats-officedocument.spreadsheetml.worksheet+xml"/>
  <Override PartName="/xl/worksheets/sheet12.xml" ContentType="application/vnd.openxmlformats-officedocument.spreadsheetml.worksheet+xml"/>
  <Override PartName="/xl/pivotTables/pivotTable1.xml" ContentType="application/vnd.openxmlformats-officedocument.spreadsheetml.pivotTable+xml"/>
  <Override PartName="/xl/queryTables/queryTable36.xml" ContentType="application/vnd.openxmlformats-officedocument.spreadsheetml.queryTable+xml"/>
  <Override PartName="/xl/queryTables/queryTable54.xml" ContentType="application/vnd.openxmlformats-officedocument.spreadsheetml.queryTable+xml"/>
  <Override PartName="/xl/queryTables/queryTable83.xml" ContentType="application/vnd.openxmlformats-officedocument.spreadsheetml.queryTable+xml"/>
  <Override PartName="/xl/queryTables/queryTable116.xml" ContentType="application/vnd.openxmlformats-officedocument.spreadsheetml.queryTable+xml"/>
  <Override PartName="/xl/queryTables/queryTable134.xml" ContentType="application/vnd.openxmlformats-officedocument.spreadsheetml.queryTable+xml"/>
  <Override PartName="/xl/queryTables/queryTable145.xml" ContentType="application/vnd.openxmlformats-officedocument.spreadsheetml.queryTable+xml"/>
  <Override PartName="/xl/queryTables/queryTable163.xml" ContentType="application/vnd.openxmlformats-officedocument.spreadsheetml.queryTable+xml"/>
  <Override PartName="/xl/queryTables/queryTable181.xml" ContentType="application/vnd.openxmlformats-officedocument.spreadsheetml.queryTable+xml"/>
  <Override PartName="/xl/pivotCache/pivotCacheDefinition5.xml" ContentType="application/vnd.openxmlformats-officedocument.spreadsheetml.pivotCacheDefinition+xml"/>
  <Override PartName="/xl/queryTables/queryTable1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43.xml" ContentType="application/vnd.openxmlformats-officedocument.spreadsheetml.queryTable+xml"/>
  <Override PartName="/xl/queryTables/queryTable61.xml" ContentType="application/vnd.openxmlformats-officedocument.spreadsheetml.queryTable+xml"/>
  <Override PartName="/xl/queryTables/queryTable72.xml" ContentType="application/vnd.openxmlformats-officedocument.spreadsheetml.queryTable+xml"/>
  <Override PartName="/xl/queryTables/queryTable90.xml" ContentType="application/vnd.openxmlformats-officedocument.spreadsheetml.queryTable+xml"/>
  <Override PartName="/xl/queryTables/queryTable105.xml" ContentType="application/vnd.openxmlformats-officedocument.spreadsheetml.queryTable+xml"/>
  <Override PartName="/xl/queryTables/queryTable123.xml" ContentType="application/vnd.openxmlformats-officedocument.spreadsheetml.queryTable+xml"/>
  <Override PartName="/xl/queryTables/queryTable152.xml" ContentType="application/vnd.openxmlformats-officedocument.spreadsheetml.queryTable+xml"/>
  <Override PartName="/xl/queryTables/queryTable170.xml" ContentType="application/vnd.openxmlformats-officedocument.spreadsheetml.queryTable+xml"/>
  <Override PartName="/xl/worksheets/sheet2.xml" ContentType="application/vnd.openxmlformats-officedocument.spreadsheetml.worksheet+xml"/>
  <Override PartName="/xl/pivotCache/pivotCacheRecords7.xml" ContentType="application/vnd.openxmlformats-officedocument.spreadsheetml.pivotCacheRecords+xml"/>
  <Override PartName="/xl/queryTables/queryTable2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50.xml" ContentType="application/vnd.openxmlformats-officedocument.spreadsheetml.queryTable+xml"/>
  <Override PartName="/xl/queryTables/queryTable112.xml" ContentType="application/vnd.openxmlformats-officedocument.spreadsheetml.queryTable+xml"/>
  <Override PartName="/xl/queryTables/queryTable130.xml" ContentType="application/vnd.openxmlformats-officedocument.spreadsheetml.queryTable+xml"/>
  <Override PartName="/xl/queryTables/queryTable141.xml" ContentType="application/vnd.openxmlformats-officedocument.spreadsheetml.queryTable+xml"/>
  <Override PartName="/xl/pivotCache/pivotCacheDefinition1.xml" ContentType="application/vnd.openxmlformats-officedocument.spreadsheetml.pivotCacheDefinition+xml"/>
  <Override PartName="/xl/queryTables/queryTable7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01.xml" ContentType="application/vnd.openxmlformats-officedocument.spreadsheetml.queryTable+xml"/>
  <Override PartName="/xl/pivotCache/pivotCacheRecords3.xml" ContentType="application/vnd.openxmlformats-officedocument.spreadsheetml.pivotCacheRecords+xml"/>
  <Override PartName="/xl/queryTables/queryTable3.xml" ContentType="application/vnd.openxmlformats-officedocument.spreadsheetml.queryTable+xml"/>
  <Override PartName="/xl/queryTables/queryTable88.xml" ContentType="application/vnd.openxmlformats-officedocument.spreadsheetml.queryTable+xml"/>
  <Override PartName="/xl/queryTables/queryTable99.xml" ContentType="application/vnd.openxmlformats-officedocument.spreadsheetml.queryTable+xml"/>
  <Override PartName="/xl/queryTables/queryTable179.xml" ContentType="application/vnd.openxmlformats-officedocument.spreadsheetml.queryTable+xml"/>
  <Override PartName="/xl/queryTables/queryTable77.xml" ContentType="application/vnd.openxmlformats-officedocument.spreadsheetml.queryTable+xml"/>
  <Override PartName="/xl/queryTables/queryTable157.xml" ContentType="application/vnd.openxmlformats-officedocument.spreadsheetml.queryTable+xml"/>
  <Override PartName="/xl/queryTables/queryTable16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66.xml" ContentType="application/vnd.openxmlformats-officedocument.spreadsheetml.queryTable+xml"/>
  <Override PartName="/xl/queryTables/queryTable146.xml" ContentType="application/vnd.openxmlformats-officedocument.spreadsheetml.queryTable+xml"/>
  <Override PartName="/xl/worksheets/sheet7.xml" ContentType="application/vnd.openxmlformats-officedocument.spreadsheetml.worksheet+xml"/>
  <Override PartName="/xl/pivotCache/pivotCacheDefinition6.xml" ContentType="application/vnd.openxmlformats-officedocument.spreadsheetml.pivotCacheDefinition+xml"/>
  <Override PartName="/xl/queryTables/queryTable44.xml" ContentType="application/vnd.openxmlformats-officedocument.spreadsheetml.queryTable+xml"/>
  <Override PartName="/xl/queryTables/queryTable55.xml" ContentType="application/vnd.openxmlformats-officedocument.spreadsheetml.queryTable+xml"/>
  <Override PartName="/xl/queryTables/queryTable91.xml" ContentType="application/vnd.openxmlformats-officedocument.spreadsheetml.queryTable+xml"/>
  <Override PartName="/xl/queryTables/queryTable135.xml" ContentType="application/vnd.openxmlformats-officedocument.spreadsheetml.queryTable+xml"/>
  <Override PartName="/xl/queryTables/queryTable182.xml" ContentType="application/vnd.openxmlformats-officedocument.spreadsheetml.queryTable+xml"/>
  <Override PartName="/xl/pivotTables/pivotTable2.xml" ContentType="application/vnd.openxmlformats-officedocument.spreadsheetml.pivotTable+xml"/>
  <Override PartName="/xl/queryTables/queryTable33.xml" ContentType="application/vnd.openxmlformats-officedocument.spreadsheetml.queryTable+xml"/>
  <Override PartName="/xl/queryTables/queryTable80.xml" ContentType="application/vnd.openxmlformats-officedocument.spreadsheetml.queryTable+xml"/>
  <Override PartName="/xl/queryTables/queryTable113.xml" ContentType="application/vnd.openxmlformats-officedocument.spreadsheetml.queryTable+xml"/>
  <Override PartName="/xl/queryTables/queryTable124.xml" ContentType="application/vnd.openxmlformats-officedocument.spreadsheetml.queryTable+xml"/>
  <Override PartName="/xl/queryTables/queryTable160.xml" ContentType="application/vnd.openxmlformats-officedocument.spreadsheetml.queryTable+xml"/>
  <Override PartName="/xl/queryTables/queryTable17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102.xml" ContentType="application/vnd.openxmlformats-officedocument.spreadsheetml.queryTable+xml"/>
  <Override PartName="/xl/queryTables/queryTable11.xml" ContentType="application/vnd.openxmlformats-officedocument.spreadsheetml.queryTable+xml"/>
  <Override PartName="/xl/pivotCache/pivotCacheRecords4.xml" ContentType="application/vnd.openxmlformats-officedocument.spreadsheetml.pivotCacheRecords+xml"/>
  <Override PartName="/xl/sharedStrings.xml" ContentType="application/vnd.openxmlformats-officedocument.spreadsheetml.sharedStrings+xml"/>
  <Override PartName="/xl/queryTables/queryTable4.xml" ContentType="application/vnd.openxmlformats-officedocument.spreadsheetml.queryTable+xml"/>
  <Override PartName="/xl/pivotTables/pivotTable7.xml" ContentType="application/vnd.openxmlformats-officedocument.spreadsheetml.pivotTable+xml"/>
  <Default Extension="bin" ContentType="application/vnd.openxmlformats-officedocument.spreadsheetml.printerSettings"/>
  <Override PartName="/xl/queryTables/queryTable49.xml" ContentType="application/vnd.openxmlformats-officedocument.spreadsheetml.queryTable+xml"/>
  <Override PartName="/xl/queryTables/queryTable96.xml" ContentType="application/vnd.openxmlformats-officedocument.spreadsheetml.queryTable+xml"/>
  <Override PartName="/xl/queryTables/queryTable129.xml" ContentType="application/vnd.openxmlformats-officedocument.spreadsheetml.queryTable+xml"/>
  <Override PartName="/xl/queryTables/queryTable176.xml" ContentType="application/vnd.openxmlformats-officedocument.spreadsheetml.queryTable+xml"/>
  <Override PartName="/xl/queryTables/queryTable187.xml" ContentType="application/vnd.openxmlformats-officedocument.spreadsheetml.query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5255" windowHeight="5355" tabRatio="810" firstSheet="1" activeTab="1"/>
  </bookViews>
  <sheets>
    <sheet name="Hoja16" sheetId="21" state="hidden" r:id="rId1"/>
    <sheet name="HF" sheetId="33" r:id="rId2"/>
    <sheet name="Summary" sheetId="1" r:id="rId3"/>
    <sheet name="QA" sheetId="24" r:id="rId4"/>
    <sheet name="TTS" sheetId="22" r:id="rId5"/>
    <sheet name="STS" sheetId="34" r:id="rId6"/>
    <sheet name="Sup-Summary" sheetId="30" r:id="rId7"/>
    <sheet name="Sup-QA" sheetId="32" r:id="rId8"/>
    <sheet name="Sup-TTS" sheetId="36" r:id="rId9"/>
    <sheet name="Sup-STS" sheetId="37" r:id="rId10"/>
    <sheet name="Cam-Summary" sheetId="31" r:id="rId11"/>
    <sheet name="Cam-QA" sheetId="38" r:id="rId12"/>
    <sheet name="Cam-TTS" sheetId="39" r:id="rId13"/>
    <sheet name="Cam-STS" sheetId="40" r:id="rId14"/>
  </sheets>
  <definedNames>
    <definedName name="_xlnm._FilterDatabase" localSheetId="2" hidden="1">Summary!$C$2:$C$1257</definedName>
    <definedName name="HF_System" localSheetId="1">HF!$C$2:$L$2</definedName>
    <definedName name="HF_System_1" localSheetId="1">HF!$C$3:$L$4</definedName>
    <definedName name="QA_20100809" localSheetId="3">QA!$B$2:$F$2</definedName>
    <definedName name="QA_20101001" localSheetId="3">QA!$B$3:$F$10</definedName>
    <definedName name="QA_20101002" localSheetId="3">QA!$B$11:$F$18</definedName>
    <definedName name="QA_20101003" localSheetId="3">QA!$B$19:$F$26</definedName>
    <definedName name="QA_20101004" localSheetId="3">QA!$B$27:$F$34</definedName>
    <definedName name="QA_20101005" localSheetId="3">QA!$B$35:$F$42</definedName>
    <definedName name="QA_20101006" localSheetId="3">QA!$B$43:$F$50</definedName>
    <definedName name="QA_20101007" localSheetId="3">QA!$B$51:$F$58</definedName>
    <definedName name="QA_20101008" localSheetId="3">QA!$B$59:$F$66</definedName>
    <definedName name="QA_20101009" localSheetId="3">QA!$B$67:$F$74</definedName>
    <definedName name="QA_20101010" localSheetId="3">QA!$B$75:$F$82</definedName>
    <definedName name="QA_20101011" localSheetId="3">QA!$B$83:$F$90</definedName>
    <definedName name="QA_20101012" localSheetId="3">QA!$B$91:$F$98</definedName>
    <definedName name="QA_20101013" localSheetId="3">QA!$B$99:$F$106</definedName>
    <definedName name="QA_20101014" localSheetId="3">QA!$B$107:$F$114</definedName>
    <definedName name="QA_20101015" localSheetId="3">QA!$B$115:$F$122</definedName>
    <definedName name="QA_20101016" localSheetId="3">QA!$B$123:$F$130</definedName>
    <definedName name="QA_20101017" localSheetId="3">QA!$B$131:$F$138</definedName>
    <definedName name="QA_20101018" localSheetId="3">QA!$B$139:$F$146</definedName>
    <definedName name="QA_20101019" localSheetId="3">QA!$B$147:$F$154</definedName>
    <definedName name="QA_20101020" localSheetId="3">QA!$B$155:$F$162</definedName>
    <definedName name="QA_20101021" localSheetId="3">QA!$B$163:$F$170</definedName>
    <definedName name="QA_20101022" localSheetId="3">QA!$B$171:$F$174</definedName>
    <definedName name="QA_20101023" localSheetId="3">QA!$B$175:$F$177</definedName>
    <definedName name="QA_20101024" localSheetId="3">QA!$B$178:$F$179</definedName>
    <definedName name="QA_20101025" localSheetId="3">QA!$B$180:$F$183</definedName>
    <definedName name="QA_20101026" localSheetId="3">QA!$B$184:$F$191</definedName>
    <definedName name="QA_20101027" localSheetId="3">QA!$B$192:$F$199</definedName>
    <definedName name="QA_20101028" localSheetId="3">QA!$B$200:$F$207</definedName>
    <definedName name="QA_20101029" localSheetId="3">QA!$B$208:$F$215</definedName>
    <definedName name="QA_20101030" localSheetId="3">QA!$B$216:$F$220</definedName>
    <definedName name="QA_20101031" localSheetId="3">QA!$B$221:$F$223</definedName>
    <definedName name="QA_20101101" localSheetId="3">QA!$B$224:$F$233</definedName>
    <definedName name="QA_20101102" localSheetId="3">QA!$B$234:$F$243</definedName>
    <definedName name="QA_20101103" localSheetId="3">QA!$B$244:$F$253</definedName>
    <definedName name="QA_20101104" localSheetId="3">QA!$B$254:$F$263</definedName>
    <definedName name="QA_20101105" localSheetId="3">QA!$B$264:$F$273</definedName>
    <definedName name="QA_20101106" localSheetId="3">QA!$B$274:$F$278</definedName>
    <definedName name="QA_20101107" localSheetId="3">QA!$B$279:$F$283</definedName>
    <definedName name="QA_20101108" localSheetId="3">QA!$B$284:$F$293</definedName>
    <definedName name="QA_20101109" localSheetId="3">QA!$B$294:$F$303</definedName>
    <definedName name="QA_20101110" localSheetId="3">QA!$B$304:$F$313</definedName>
    <definedName name="QA_20101111" localSheetId="3">QA!$B$314:$F$323</definedName>
    <definedName name="QA_20101112" localSheetId="3">QA!$B$324:$F$333</definedName>
    <definedName name="QA_20101113" localSheetId="3">QA!$B$334:$F$338</definedName>
    <definedName name="QA_20101114" localSheetId="3">QA!$B$339:$F$343</definedName>
    <definedName name="QA_20101115" localSheetId="3">QA!$B$344:$F$353</definedName>
    <definedName name="STS_20101001" localSheetId="5">STS!$B$3:$F$10</definedName>
    <definedName name="STS_20101002" localSheetId="5">STS!$B$11:$F$18</definedName>
    <definedName name="STS_20101003" localSheetId="5">STS!$B$19:$F$26</definedName>
    <definedName name="STS_20101004" localSheetId="5">STS!$B$27:$F$34</definedName>
    <definedName name="STS_20101005" localSheetId="5">STS!$B$35:$F$42</definedName>
    <definedName name="STS_20101006" localSheetId="5">STS!$B$43:$F$50</definedName>
    <definedName name="STS_20101007" localSheetId="5">STS!$B$51:$F$58</definedName>
    <definedName name="STS_20101008" localSheetId="5">STS!$B$59:$F$66</definedName>
    <definedName name="STS_20101009" localSheetId="5">STS!$B$67:$F$74</definedName>
    <definedName name="STS_20101010" localSheetId="5">STS!$B$75:$F$82</definedName>
    <definedName name="STS_20101011" localSheetId="5">STS!$B$83:$F$90</definedName>
    <definedName name="STS_20101012" localSheetId="5">STS!$B$91:$F$98</definedName>
    <definedName name="STS_20101013" localSheetId="5">STS!$B$99:$F$106</definedName>
    <definedName name="STS_20101014" localSheetId="5">STS!$B$107:$F$114</definedName>
    <definedName name="STS_20101015" localSheetId="5">STS!$B$115:$F$122</definedName>
    <definedName name="STS_20101016" localSheetId="5">STS!$B$123:$F$130</definedName>
    <definedName name="STS_20101017" localSheetId="5">STS!$B$131:$F$138</definedName>
    <definedName name="STS_20101018" localSheetId="5">STS!$B$139:$F$146</definedName>
    <definedName name="STS_20101019" localSheetId="5">STS!$B$147:$F$154</definedName>
    <definedName name="STS_20101020" localSheetId="5">STS!$B$155:$F$162</definedName>
    <definedName name="STS_20101021" localSheetId="5">STS!$B$163:$F$170</definedName>
    <definedName name="STS_20101022" localSheetId="5">STS!$B$171:$F$174</definedName>
    <definedName name="STS_20101023" localSheetId="5">STS!$B$175:$F$177</definedName>
    <definedName name="STS_20101024" localSheetId="5">STS!$B$178:$F$179</definedName>
    <definedName name="STS_20101025" localSheetId="5">STS!$B$180:$F$183</definedName>
    <definedName name="STS_20101026" localSheetId="5">STS!$B$184:$F$191</definedName>
    <definedName name="STS_20101027" localSheetId="5">STS!$B$192:$F$199</definedName>
    <definedName name="STS_20101028" localSheetId="5">STS!$B$200:$F$207</definedName>
    <definedName name="STS_20101029" localSheetId="5">STS!$B$208:$F$215</definedName>
    <definedName name="STS_20101030" localSheetId="5">STS!$B$216:$F$219</definedName>
    <definedName name="STS_20101031" localSheetId="5">STS!$B$220:$F$223</definedName>
    <definedName name="STS_20101101" localSheetId="5">STS!$B$224:$F$233</definedName>
    <definedName name="STS_20101102" localSheetId="5">STS!$B$234:$F$243</definedName>
    <definedName name="STS_20101103" localSheetId="5">STS!$B$244:$F$253</definedName>
    <definedName name="STS_20101104" localSheetId="5">STS!$B$254:$F$263</definedName>
    <definedName name="STS_20101105" localSheetId="5">STS!$B$264:$F$273</definedName>
    <definedName name="STS_20101106" localSheetId="5">STS!$B$274:$F$278</definedName>
    <definedName name="STS_20101107" localSheetId="5">STS!$B$279:$F$283</definedName>
    <definedName name="STS_20101108" localSheetId="5">STS!$B$284:$F$293</definedName>
    <definedName name="STS_20101109" localSheetId="5">STS!$B$294:$F$303</definedName>
    <definedName name="STS_20101110" localSheetId="5">STS!$B$304:$F$313</definedName>
    <definedName name="STS_20101111" localSheetId="5">STS!$B$314:$F$323</definedName>
    <definedName name="STS_20101112" localSheetId="5">STS!$B$324:$F$333</definedName>
    <definedName name="STS_20101113" localSheetId="5">STS!$B$334:$F$338</definedName>
    <definedName name="STS_20101114" localSheetId="5">STS!$B$339:$F$343</definedName>
    <definedName name="STS_20101115" localSheetId="5">STS!$B$344:$F$353</definedName>
    <definedName name="STS_Agosto2010" localSheetId="5">STS!$B$2:$F$2</definedName>
    <definedName name="Summary_20101001" localSheetId="2">Summary!$B$3:$J$6</definedName>
    <definedName name="Summary_20101002" localSheetId="2">Summary!$B$7:$J$9</definedName>
    <definedName name="Summary_20101003" localSheetId="2">Summary!$B$10:$J$17</definedName>
    <definedName name="Summary_20101004" localSheetId="2">Summary!$B$18:$J$25</definedName>
    <definedName name="Summary_20101005" localSheetId="2">Summary!$B$26:$J$33</definedName>
    <definedName name="Summary_20101006" localSheetId="2">Summary!$B$34:$J$41</definedName>
    <definedName name="Summary_20101007" localSheetId="2">Summary!$B$42:$J$45</definedName>
    <definedName name="Summary_20101008" localSheetId="2">Summary!$B$46:$J$49</definedName>
    <definedName name="Summary_20101009" localSheetId="2">Summary!$B$50:$J$52</definedName>
    <definedName name="Summary_20101010" localSheetId="2">Summary!$B$53:$J$60</definedName>
    <definedName name="Summary_20101011" localSheetId="2">Summary!$B$61:$J$68</definedName>
    <definedName name="Summary_20101012" localSheetId="2">Summary!$B$69:$J$76</definedName>
    <definedName name="Summary_20101013" localSheetId="2">Summary!$B$77:$J$84</definedName>
    <definedName name="Summary_20101014" localSheetId="2">Summary!$B$85:$J$88</definedName>
    <definedName name="Summary_20101015" localSheetId="2">Summary!$B$89:$J$92</definedName>
    <definedName name="Summary_20101016" localSheetId="2">Summary!$B$93:$J$95</definedName>
    <definedName name="Summary_20101017" localSheetId="2">Summary!$B$96:$J$103</definedName>
    <definedName name="Summary_20101018" localSheetId="2">Summary!$B$104:$J$111</definedName>
    <definedName name="Summary_20101019" localSheetId="2">Summary!$B$112:$J$119</definedName>
    <definedName name="Summary_20101020" localSheetId="2">Summary!$B$120:$J$127</definedName>
    <definedName name="Summary_20101021" localSheetId="2">Summary!$B$128:$J$135</definedName>
    <definedName name="Summary_20101022" localSheetId="2">Summary!$B$136:$J$139</definedName>
    <definedName name="Summary_20101023" localSheetId="2">Summary!$B$140:$J$142</definedName>
    <definedName name="Summary_20101024" localSheetId="2">Summary!$B$143:$J$144</definedName>
    <definedName name="Summary_20101025" localSheetId="2">Summary!$B$145:$J$148</definedName>
    <definedName name="Summary_20101026" localSheetId="2">Summary!$B$149:$J$156</definedName>
    <definedName name="Summary_20101027" localSheetId="2">Summary!$B$157:$J$164</definedName>
    <definedName name="Summary_20101028" localSheetId="2">Summary!$B$165:$J$172</definedName>
    <definedName name="Summary_20101029" localSheetId="2">Summary!$B$173:$J$180</definedName>
    <definedName name="Summary_20101030" localSheetId="2">Summary!$B$181:$J$185</definedName>
    <definedName name="Summary_20101031" localSheetId="2">Summary!$B$186:$J$188</definedName>
    <definedName name="Summary_20101101" localSheetId="2">Summary!$B$189:$J$198</definedName>
    <definedName name="Summary_20101102" localSheetId="2">Summary!$B$199:$J$208</definedName>
    <definedName name="Summary_20101103" localSheetId="2">Summary!$B$209:$J$218</definedName>
    <definedName name="Summary_20101104" localSheetId="2">Summary!$B$219:$J$228</definedName>
    <definedName name="Summary_20101105" localSheetId="2">Summary!$B$229:$J$238</definedName>
    <definedName name="Summary_20101106" localSheetId="2">Summary!$B$239:$J$243</definedName>
    <definedName name="Summary_20101107" localSheetId="2">Summary!$B$244:$J$248</definedName>
    <definedName name="Summary_20101108" localSheetId="2">Summary!$B$249:$J$258</definedName>
    <definedName name="Summary_20101109" localSheetId="2">Summary!$B$259:$J$268</definedName>
    <definedName name="Summary_20101110" localSheetId="2">Summary!$B$269:$J$278</definedName>
    <definedName name="Summary_20101111" localSheetId="2">Summary!$B$279:$J$288</definedName>
    <definedName name="Summary_20101112" localSheetId="2">Summary!$B$289:$J$298</definedName>
    <definedName name="Summary_20101113" localSheetId="2">Summary!$B$299:$J$303</definedName>
    <definedName name="Summary_20101114" localSheetId="2">Summary!$B$304:$J$308</definedName>
    <definedName name="Summary_20101115" localSheetId="2">Summary!$B$309:$J$318</definedName>
    <definedName name="TTS_20101001" localSheetId="4">TTS!$B$3:$F$6</definedName>
    <definedName name="TTS_20101002" localSheetId="4">TTS!$B$7:$F$9</definedName>
    <definedName name="TTS_20101003" localSheetId="4">TTS!$B$10:$F$17</definedName>
    <definedName name="TTS_20101004" localSheetId="4">TTS!$B$18:$F$25</definedName>
    <definedName name="TTS_20101005" localSheetId="4">TTS!$B$26:$F$33</definedName>
    <definedName name="TTS_20101006" localSheetId="4">TTS!$B$34:$F$41</definedName>
    <definedName name="TTS_20101007" localSheetId="4">TTS!$B$42:$F$45</definedName>
    <definedName name="TTS_20101008" localSheetId="4">TTS!$B$46:$F$49</definedName>
    <definedName name="TTS_20101009" localSheetId="4">TTS!$B$50:$F$52</definedName>
    <definedName name="TTS_20101010" localSheetId="4">TTS!$B$53:$F$60</definedName>
    <definedName name="TTS_20101011" localSheetId="4">TTS!$B$61:$F$68</definedName>
    <definedName name="TTS_20101012" localSheetId="4">TTS!$B$69:$F$76</definedName>
    <definedName name="TTS_20101013" localSheetId="4">TTS!$B$77:$F$84</definedName>
    <definedName name="TTS_20101014" localSheetId="4">TTS!$B$85:$F$88</definedName>
    <definedName name="TTS_20101015" localSheetId="4">TTS!$B$89:$F$92</definedName>
    <definedName name="TTS_20101016" localSheetId="4">TTS!$B$93:$F$95</definedName>
    <definedName name="TTS_20101017" localSheetId="4">TTS!$B$96:$F$103</definedName>
    <definedName name="TTS_20101018" localSheetId="4">TTS!$B$2:$F$2</definedName>
    <definedName name="TTS_20101019" localSheetId="4">TTS!#REF!</definedName>
    <definedName name="TTS_20101020" localSheetId="4">TTS!#REF!</definedName>
    <definedName name="TTS_20101021" localSheetId="4">TTS!#REF!</definedName>
    <definedName name="TTS_20101022" localSheetId="4">TTS!$B$104:$F$111</definedName>
    <definedName name="TTS_20101023" localSheetId="4">TTS!$B$112:$F$119</definedName>
    <definedName name="TTS_20101024" localSheetId="4">TTS!$B$120:$F$127</definedName>
    <definedName name="TTS_20101025" localSheetId="4">TTS!$B$128:$F$135</definedName>
    <definedName name="TTS_20101026" localSheetId="4">TTS!$B$136:$F$139</definedName>
    <definedName name="TTS_20101027" localSheetId="4">TTS!$B$140:$F$142</definedName>
    <definedName name="TTS_20101028" localSheetId="4">TTS!$B$143:$F$144</definedName>
    <definedName name="TTS_20101029" localSheetId="4">TTS!$B$145:$F$148</definedName>
    <definedName name="TTS_20101030" localSheetId="4">TTS!$B$149:$F$156</definedName>
    <definedName name="TTS_20101031" localSheetId="4">TTS!$B$157:$F$164</definedName>
    <definedName name="TTS_20101032" localSheetId="4">TTS!$B$165:$F$172</definedName>
    <definedName name="TTS_20101033" localSheetId="4">TTS!$B$173:$F$180</definedName>
    <definedName name="TTS_20101034" localSheetId="4">TTS!$B$181:$F$185</definedName>
    <definedName name="TTS_20101035" localSheetId="4">TTS!$B$186:$F$189</definedName>
    <definedName name="TTS_20101101" localSheetId="4">TTS!$B$190:$F$199</definedName>
    <definedName name="TTS_20101102" localSheetId="4">TTS!$B$200:$F$209</definedName>
    <definedName name="TTS_20101103" localSheetId="4">TTS!$B$210:$F$219</definedName>
    <definedName name="TTS_20101104" localSheetId="4">TTS!$B$220:$F$229</definedName>
    <definedName name="TTS_20101105" localSheetId="4">TTS!$B$230:$F$239</definedName>
    <definedName name="TTS_20101106" localSheetId="4">TTS!$B$240:$F$244</definedName>
    <definedName name="TTS_20101107" localSheetId="4">TTS!$B$245:$F$249</definedName>
    <definedName name="TTS_20101108" localSheetId="4">TTS!$B$250:$F$259</definedName>
    <definedName name="TTS_20101109" localSheetId="4">TTS!$B$260:$F$269</definedName>
    <definedName name="TTS_20101110" localSheetId="4">TTS!$B$270:$F$279</definedName>
    <definedName name="TTS_20101111" localSheetId="4">TTS!$B$280:$F$289</definedName>
    <definedName name="TTS_20101112" localSheetId="4">TTS!$B$290:$F$299</definedName>
    <definedName name="TTS_20101113" localSheetId="4">TTS!$B$300:$F$304</definedName>
    <definedName name="TTS_20101114" localSheetId="4">TTS!$B$305:$F$309</definedName>
    <definedName name="TTS_20101115" localSheetId="4">TTS!$B$310:$F$319</definedName>
  </definedNames>
  <calcPr calcId="124519"/>
  <pivotCaches>
    <pivotCache cacheId="0" r:id="rId15"/>
    <pivotCache cacheId="13" r:id="rId16"/>
    <pivotCache cacheId="18" r:id="rId17"/>
    <pivotCache cacheId="23" r:id="rId18"/>
    <pivotCache cacheId="28" r:id="rId19"/>
    <pivotCache cacheId="32" r:id="rId20"/>
    <pivotCache cacheId="36" r:id="rId21"/>
    <pivotCache cacheId="40" r:id="rId22"/>
    <pivotCache cacheId="44" r:id="rId23"/>
  </pivotCaches>
</workbook>
</file>

<file path=xl/calcChain.xml><?xml version="1.0" encoding="utf-8"?>
<calcChain xmlns="http://schemas.openxmlformats.org/spreadsheetml/2006/main">
  <c r="A343" i="34"/>
  <c r="A342"/>
  <c r="A341"/>
  <c r="A340"/>
  <c r="A339"/>
  <c r="A301"/>
  <c r="A302"/>
  <c r="A303"/>
  <c r="A304"/>
  <c r="A305"/>
  <c r="A306"/>
  <c r="A307"/>
  <c r="A308"/>
  <c r="A309"/>
  <c r="A310"/>
  <c r="A311"/>
  <c r="A312"/>
  <c r="A313"/>
  <c r="A314"/>
  <c r="A315"/>
  <c r="A316"/>
  <c r="A317"/>
  <c r="A318"/>
  <c r="A319"/>
  <c r="A320"/>
  <c r="A321"/>
  <c r="A322"/>
  <c r="A323"/>
  <c r="A324"/>
  <c r="A325"/>
  <c r="A326"/>
  <c r="A327"/>
  <c r="A328"/>
  <c r="A329"/>
  <c r="A330"/>
  <c r="A331"/>
  <c r="A332"/>
  <c r="A333"/>
  <c r="A334"/>
  <c r="A335"/>
  <c r="A336"/>
  <c r="A337"/>
  <c r="A338"/>
  <c r="A344"/>
  <c r="A345"/>
  <c r="A346"/>
  <c r="A347"/>
  <c r="A348"/>
  <c r="A349"/>
  <c r="A350"/>
  <c r="A351"/>
  <c r="A352"/>
  <c r="A353"/>
  <c r="A354"/>
  <c r="A355"/>
  <c r="A356"/>
  <c r="A357"/>
  <c r="A358"/>
  <c r="A359"/>
  <c r="A360"/>
  <c r="A361"/>
  <c r="A362"/>
  <c r="A363"/>
  <c r="A364"/>
  <c r="A365"/>
  <c r="A366"/>
  <c r="A367"/>
  <c r="A368"/>
  <c r="A369"/>
  <c r="A370"/>
  <c r="A371"/>
  <c r="A372"/>
  <c r="A373"/>
  <c r="A374"/>
  <c r="A375"/>
  <c r="A376"/>
  <c r="A377"/>
  <c r="A378"/>
  <c r="A379"/>
  <c r="A380"/>
  <c r="A381"/>
  <c r="A382"/>
  <c r="A383"/>
  <c r="A384"/>
  <c r="A385"/>
  <c r="A386"/>
  <c r="A387"/>
  <c r="A388"/>
  <c r="A389"/>
  <c r="A390"/>
  <c r="A391"/>
  <c r="A392"/>
  <c r="A393"/>
  <c r="A394"/>
  <c r="A395"/>
  <c r="A396"/>
  <c r="A397"/>
  <c r="A398"/>
  <c r="A399"/>
  <c r="A400"/>
  <c r="A401"/>
  <c r="A402"/>
  <c r="A403"/>
  <c r="A404"/>
  <c r="A405"/>
  <c r="A406"/>
  <c r="A407"/>
  <c r="A408"/>
  <c r="A409"/>
  <c r="A410"/>
  <c r="A411"/>
  <c r="A412"/>
  <c r="A413"/>
  <c r="A414"/>
  <c r="A415"/>
  <c r="A416"/>
  <c r="A417"/>
  <c r="A418"/>
  <c r="A419"/>
  <c r="A420"/>
  <c r="A421"/>
  <c r="A422"/>
  <c r="A423"/>
  <c r="A424"/>
  <c r="A425"/>
  <c r="A426"/>
  <c r="A427"/>
  <c r="A428"/>
  <c r="A429"/>
  <c r="A430"/>
  <c r="A431"/>
  <c r="A432"/>
  <c r="A433"/>
  <c r="A434"/>
  <c r="A435"/>
  <c r="A436"/>
  <c r="A437"/>
  <c r="A438"/>
  <c r="A439"/>
  <c r="A440"/>
  <c r="A441"/>
  <c r="A442"/>
  <c r="A443"/>
  <c r="A444"/>
  <c r="A445"/>
  <c r="A446"/>
  <c r="A447"/>
  <c r="A448"/>
  <c r="A449"/>
  <c r="A450"/>
  <c r="A451"/>
  <c r="A452"/>
  <c r="A453"/>
  <c r="A454"/>
  <c r="A455"/>
  <c r="A456"/>
  <c r="A457"/>
  <c r="A458"/>
  <c r="A459"/>
  <c r="A460"/>
  <c r="A461"/>
  <c r="A462"/>
  <c r="A463"/>
  <c r="A464"/>
  <c r="A465"/>
  <c r="A466"/>
  <c r="A467"/>
  <c r="A468"/>
  <c r="A469"/>
  <c r="A470"/>
  <c r="A471"/>
  <c r="A472"/>
  <c r="A473"/>
  <c r="A474"/>
  <c r="A475"/>
  <c r="A476"/>
  <c r="A477"/>
  <c r="A478"/>
  <c r="A479"/>
  <c r="A480"/>
  <c r="A481"/>
  <c r="A482"/>
  <c r="A483"/>
  <c r="A484"/>
  <c r="A485"/>
  <c r="A486"/>
  <c r="A487"/>
  <c r="A488"/>
  <c r="A489"/>
  <c r="A490"/>
  <c r="A491"/>
  <c r="A492"/>
  <c r="A493"/>
  <c r="A494"/>
  <c r="A495"/>
  <c r="A496"/>
  <c r="A497"/>
  <c r="A498"/>
  <c r="A499"/>
  <c r="A500"/>
  <c r="A501"/>
  <c r="A502"/>
  <c r="A503"/>
  <c r="A504"/>
  <c r="A505"/>
  <c r="A506"/>
  <c r="A507"/>
  <c r="A508"/>
  <c r="A509"/>
  <c r="A510"/>
  <c r="A511"/>
  <c r="A512"/>
  <c r="A513"/>
  <c r="A514"/>
  <c r="A515"/>
  <c r="A516"/>
  <c r="A517"/>
  <c r="A518"/>
  <c r="A519"/>
  <c r="A520"/>
  <c r="A521"/>
  <c r="A522"/>
  <c r="A523"/>
  <c r="A524"/>
  <c r="A525"/>
  <c r="A526"/>
  <c r="A527"/>
  <c r="A528"/>
  <c r="A529"/>
  <c r="A530"/>
  <c r="A531"/>
  <c r="A532"/>
  <c r="A533"/>
  <c r="A534"/>
  <c r="A535"/>
  <c r="A536"/>
  <c r="A537"/>
  <c r="A538"/>
  <c r="A539"/>
  <c r="A540"/>
  <c r="A541"/>
  <c r="A542"/>
  <c r="A543"/>
  <c r="A544"/>
  <c r="A545"/>
  <c r="A546"/>
  <c r="A547"/>
  <c r="A548"/>
  <c r="A549"/>
  <c r="A550"/>
  <c r="A551"/>
  <c r="A552"/>
  <c r="A553"/>
  <c r="A554"/>
  <c r="A555"/>
  <c r="A556"/>
  <c r="A557"/>
  <c r="A558"/>
  <c r="A559"/>
  <c r="A560"/>
  <c r="A561"/>
  <c r="A562"/>
  <c r="A563"/>
  <c r="A564"/>
  <c r="A565"/>
  <c r="A566"/>
  <c r="A567"/>
  <c r="A568"/>
  <c r="A569"/>
  <c r="A570"/>
  <c r="A571"/>
  <c r="A572"/>
  <c r="A573"/>
  <c r="A574"/>
  <c r="A575"/>
  <c r="A576"/>
  <c r="A577"/>
  <c r="A578"/>
  <c r="A579"/>
  <c r="A580"/>
  <c r="A581"/>
  <c r="A582"/>
  <c r="A583"/>
  <c r="A584"/>
  <c r="A585"/>
  <c r="A586"/>
  <c r="A587"/>
  <c r="A588"/>
  <c r="A589"/>
  <c r="A590"/>
  <c r="A591"/>
  <c r="A592"/>
  <c r="A593"/>
  <c r="A594"/>
  <c r="A595"/>
  <c r="A596"/>
  <c r="A597"/>
  <c r="A598"/>
  <c r="A599"/>
  <c r="A600"/>
  <c r="A601"/>
  <c r="A602"/>
  <c r="A603"/>
  <c r="A604"/>
  <c r="A605"/>
  <c r="A606"/>
  <c r="A607"/>
  <c r="A608"/>
  <c r="A609"/>
  <c r="A610"/>
  <c r="A611"/>
  <c r="A612"/>
  <c r="A613"/>
  <c r="A614"/>
  <c r="A615"/>
  <c r="A616"/>
  <c r="A617"/>
  <c r="A618"/>
  <c r="A619"/>
  <c r="A620"/>
  <c r="A621"/>
  <c r="A622"/>
  <c r="A623"/>
  <c r="A624"/>
  <c r="A625"/>
  <c r="A626"/>
  <c r="A627"/>
  <c r="A628"/>
  <c r="A629"/>
  <c r="A630"/>
  <c r="A631"/>
  <c r="A632"/>
  <c r="A633"/>
  <c r="A634"/>
  <c r="A635"/>
  <c r="A636"/>
  <c r="A637"/>
  <c r="A638"/>
  <c r="A639"/>
  <c r="A640"/>
  <c r="A641"/>
  <c r="A642"/>
  <c r="A643"/>
  <c r="A644"/>
  <c r="A645"/>
  <c r="A646"/>
  <c r="A647"/>
  <c r="A648"/>
  <c r="A649"/>
  <c r="A650"/>
  <c r="A651"/>
  <c r="A652"/>
  <c r="A653"/>
  <c r="A654"/>
  <c r="A655"/>
  <c r="A656"/>
  <c r="A657"/>
  <c r="A658"/>
  <c r="A659"/>
  <c r="A660"/>
  <c r="A661"/>
  <c r="A662"/>
  <c r="A663"/>
  <c r="A664"/>
  <c r="A665"/>
  <c r="A666"/>
  <c r="A667"/>
  <c r="A668"/>
  <c r="A669"/>
  <c r="A670"/>
  <c r="A671"/>
  <c r="A672"/>
  <c r="A673"/>
  <c r="A674"/>
  <c r="A675"/>
  <c r="A676"/>
  <c r="A677"/>
  <c r="A678"/>
  <c r="A679"/>
  <c r="A680"/>
  <c r="A681"/>
  <c r="A682"/>
  <c r="A683"/>
  <c r="A684"/>
  <c r="A685"/>
  <c r="A686"/>
  <c r="A687"/>
  <c r="A688"/>
  <c r="A689"/>
  <c r="A690"/>
  <c r="A691"/>
  <c r="A692"/>
  <c r="A693"/>
  <c r="A694"/>
  <c r="A695"/>
  <c r="A696"/>
  <c r="A697"/>
  <c r="A698"/>
  <c r="A699"/>
  <c r="A700"/>
  <c r="A701"/>
  <c r="A702"/>
  <c r="A703"/>
  <c r="A704"/>
  <c r="A705"/>
  <c r="A706"/>
  <c r="A707"/>
  <c r="A708"/>
  <c r="A709"/>
  <c r="A710"/>
  <c r="A711"/>
  <c r="A712"/>
  <c r="A713"/>
  <c r="A714"/>
  <c r="A715"/>
  <c r="A716"/>
  <c r="A717"/>
  <c r="A718"/>
  <c r="A719"/>
  <c r="A720"/>
  <c r="A721"/>
  <c r="A722"/>
  <c r="A723"/>
  <c r="A724"/>
  <c r="A725"/>
  <c r="A726"/>
  <c r="A727"/>
  <c r="A728"/>
  <c r="A729"/>
  <c r="A730"/>
  <c r="A731"/>
  <c r="A732"/>
  <c r="A733"/>
  <c r="A734"/>
  <c r="A735"/>
  <c r="A736"/>
  <c r="A737"/>
  <c r="A738"/>
  <c r="A739"/>
  <c r="A740"/>
  <c r="A741"/>
  <c r="A742"/>
  <c r="A743"/>
  <c r="A744"/>
  <c r="A745"/>
  <c r="A746"/>
  <c r="A747"/>
  <c r="A748"/>
  <c r="A749"/>
  <c r="A750"/>
  <c r="A751"/>
  <c r="A752"/>
  <c r="A753"/>
  <c r="A754"/>
  <c r="A755"/>
  <c r="A756"/>
  <c r="A757"/>
  <c r="A758"/>
  <c r="A759"/>
  <c r="A760"/>
  <c r="A761"/>
  <c r="A762"/>
  <c r="A763"/>
  <c r="A764"/>
  <c r="A765"/>
  <c r="A766"/>
  <c r="A767"/>
  <c r="A768"/>
  <c r="A769"/>
  <c r="A770"/>
  <c r="A771"/>
  <c r="A772"/>
  <c r="A773"/>
  <c r="A774"/>
  <c r="A775"/>
  <c r="A776"/>
  <c r="A777"/>
  <c r="A778"/>
  <c r="A779"/>
  <c r="A780"/>
  <c r="A781"/>
  <c r="A782"/>
  <c r="A783"/>
  <c r="A784"/>
  <c r="A785"/>
  <c r="A786"/>
  <c r="A787"/>
  <c r="A788"/>
  <c r="A789"/>
  <c r="A790"/>
  <c r="A791"/>
  <c r="A792"/>
  <c r="A793"/>
  <c r="A794"/>
  <c r="A795"/>
  <c r="A796"/>
  <c r="A797"/>
  <c r="A798"/>
  <c r="A799"/>
  <c r="A800"/>
  <c r="A801"/>
  <c r="A802"/>
  <c r="A803"/>
  <c r="A804"/>
  <c r="A805"/>
  <c r="A806"/>
  <c r="A807"/>
  <c r="A808"/>
  <c r="A809"/>
  <c r="A810"/>
  <c r="A811"/>
  <c r="A812"/>
  <c r="A813"/>
  <c r="A814"/>
  <c r="A815"/>
  <c r="A816"/>
  <c r="A817"/>
  <c r="A818"/>
  <c r="A819"/>
  <c r="A820"/>
  <c r="A821"/>
  <c r="A822"/>
  <c r="A823"/>
  <c r="A824"/>
  <c r="A825"/>
  <c r="A826"/>
  <c r="A827"/>
  <c r="A828"/>
  <c r="A829"/>
  <c r="A830"/>
  <c r="A831"/>
  <c r="A832"/>
  <c r="A833"/>
  <c r="A834"/>
  <c r="A835"/>
  <c r="A836"/>
  <c r="A837"/>
  <c r="A838"/>
  <c r="A839"/>
  <c r="A840"/>
  <c r="A841"/>
  <c r="A842"/>
  <c r="A843"/>
  <c r="A844"/>
  <c r="A845"/>
  <c r="A846"/>
  <c r="A847"/>
  <c r="A848"/>
  <c r="A849"/>
  <c r="A850"/>
  <c r="A851"/>
  <c r="A852"/>
  <c r="A853"/>
  <c r="A854"/>
  <c r="A855"/>
  <c r="A856"/>
  <c r="A857"/>
  <c r="A858"/>
  <c r="A859"/>
  <c r="A860"/>
  <c r="A861"/>
  <c r="A862"/>
  <c r="A863"/>
  <c r="A864"/>
  <c r="A865"/>
  <c r="A866"/>
  <c r="A867"/>
  <c r="A868"/>
  <c r="A869"/>
  <c r="A870"/>
  <c r="A871"/>
  <c r="A872"/>
  <c r="A873"/>
  <c r="A874"/>
  <c r="A875"/>
  <c r="A876"/>
  <c r="A877"/>
  <c r="A878"/>
  <c r="A879"/>
  <c r="A880"/>
  <c r="A881"/>
  <c r="A882"/>
  <c r="A883"/>
  <c r="A884"/>
  <c r="A885"/>
  <c r="A886"/>
  <c r="A887"/>
  <c r="A888"/>
  <c r="A889"/>
  <c r="A890"/>
  <c r="A891"/>
  <c r="A892"/>
  <c r="A893"/>
  <c r="A894"/>
  <c r="A895"/>
  <c r="A896"/>
  <c r="A897"/>
  <c r="A898"/>
  <c r="A899"/>
  <c r="A900"/>
  <c r="A901"/>
  <c r="A902"/>
  <c r="A903"/>
  <c r="A904"/>
  <c r="A905"/>
  <c r="A906"/>
  <c r="A907"/>
  <c r="A908"/>
  <c r="A909"/>
  <c r="A910"/>
  <c r="A911"/>
  <c r="A912"/>
  <c r="A913"/>
  <c r="A914"/>
  <c r="A915"/>
  <c r="A916"/>
  <c r="A917"/>
  <c r="A918"/>
  <c r="A919"/>
  <c r="A920"/>
  <c r="A921"/>
  <c r="A922"/>
  <c r="A923"/>
  <c r="A924"/>
  <c r="A925"/>
  <c r="A926"/>
  <c r="A927"/>
  <c r="A928"/>
  <c r="A929"/>
  <c r="A930"/>
  <c r="A931"/>
  <c r="A932"/>
  <c r="A933"/>
  <c r="A934"/>
  <c r="A935"/>
  <c r="A936"/>
  <c r="A937"/>
  <c r="A938"/>
  <c r="A939"/>
  <c r="A940"/>
  <c r="A941"/>
  <c r="A942"/>
  <c r="A943"/>
  <c r="A944"/>
  <c r="A945"/>
  <c r="A946"/>
  <c r="A947"/>
  <c r="A948"/>
  <c r="A949"/>
  <c r="A950"/>
  <c r="A951"/>
  <c r="A952"/>
  <c r="A953"/>
  <c r="A954"/>
  <c r="A955"/>
  <c r="A956"/>
  <c r="A957"/>
  <c r="A958"/>
  <c r="A959"/>
  <c r="A960"/>
  <c r="A961"/>
  <c r="A962"/>
  <c r="A963"/>
  <c r="A964"/>
  <c r="A965"/>
  <c r="A966"/>
  <c r="A967"/>
  <c r="A968"/>
  <c r="A969"/>
  <c r="A970"/>
  <c r="A971"/>
  <c r="A972"/>
  <c r="A973"/>
  <c r="A974"/>
  <c r="A975"/>
  <c r="A976"/>
  <c r="A977"/>
  <c r="A978"/>
  <c r="A979"/>
  <c r="A980"/>
  <c r="A981"/>
  <c r="A982"/>
  <c r="A983"/>
  <c r="A984"/>
  <c r="A985"/>
  <c r="A986"/>
  <c r="A987"/>
  <c r="A988"/>
  <c r="A989"/>
  <c r="A990"/>
  <c r="A991"/>
  <c r="A992"/>
  <c r="A993"/>
  <c r="A994"/>
  <c r="A995"/>
  <c r="A996"/>
  <c r="A997"/>
  <c r="A998"/>
  <c r="A999"/>
  <c r="A1000"/>
  <c r="A1001"/>
  <c r="A1002"/>
  <c r="A1003"/>
  <c r="A1004"/>
  <c r="A1005"/>
  <c r="A1006"/>
  <c r="A1007"/>
  <c r="A1008"/>
  <c r="A1009"/>
  <c r="A1010"/>
  <c r="A1011"/>
  <c r="A1012"/>
  <c r="A1013"/>
  <c r="A1014"/>
  <c r="A1015"/>
  <c r="A1016"/>
  <c r="A1017"/>
  <c r="A1018"/>
  <c r="A1019"/>
  <c r="A1020"/>
  <c r="A1021"/>
  <c r="A1022"/>
  <c r="A1023"/>
  <c r="A1024"/>
  <c r="A1025"/>
  <c r="A1026"/>
  <c r="A1027"/>
  <c r="A1028"/>
  <c r="A1029"/>
  <c r="A1030"/>
  <c r="A1031"/>
  <c r="A1032"/>
  <c r="A1033"/>
  <c r="A1034"/>
  <c r="A1035"/>
  <c r="A1036"/>
  <c r="A1037"/>
  <c r="A1038"/>
  <c r="A1039"/>
  <c r="A1040"/>
  <c r="A1041"/>
  <c r="A1042"/>
  <c r="A1043"/>
  <c r="A1044"/>
  <c r="A1045"/>
  <c r="A1046"/>
  <c r="A1047"/>
  <c r="A1048"/>
  <c r="A1049"/>
  <c r="A1050"/>
  <c r="A1051"/>
  <c r="A1052"/>
  <c r="A1053"/>
  <c r="A1054"/>
  <c r="A1055"/>
  <c r="A1056"/>
  <c r="A1057"/>
  <c r="A1058"/>
  <c r="A1059"/>
  <c r="A1060"/>
  <c r="A1061"/>
  <c r="A1062"/>
  <c r="A1063"/>
  <c r="A1064"/>
  <c r="A1065"/>
  <c r="A1066"/>
  <c r="A1067"/>
  <c r="A1068"/>
  <c r="A1069"/>
  <c r="A1070"/>
  <c r="A1071"/>
  <c r="A1072"/>
  <c r="A1073"/>
  <c r="A1074"/>
  <c r="A1075"/>
  <c r="A1076"/>
  <c r="A1077"/>
  <c r="A1078"/>
  <c r="A1079"/>
  <c r="A284" i="22"/>
  <c r="A285"/>
  <c r="A286"/>
  <c r="A287"/>
  <c r="A288"/>
  <c r="A289"/>
  <c r="A290"/>
  <c r="A291"/>
  <c r="A292"/>
  <c r="A293"/>
  <c r="A294"/>
  <c r="A295"/>
  <c r="A296"/>
  <c r="A297"/>
  <c r="A298"/>
  <c r="A299"/>
  <c r="A300"/>
  <c r="A301"/>
  <c r="A302"/>
  <c r="A303"/>
  <c r="A304"/>
  <c r="A305"/>
  <c r="A306"/>
  <c r="A307"/>
  <c r="A308"/>
  <c r="A309"/>
  <c r="A310"/>
  <c r="A311"/>
  <c r="A312"/>
  <c r="A313"/>
  <c r="A314"/>
  <c r="A315"/>
  <c r="A316"/>
  <c r="A317"/>
  <c r="A318"/>
  <c r="A319"/>
  <c r="A320"/>
  <c r="A321"/>
  <c r="A322"/>
  <c r="A323"/>
  <c r="A324"/>
  <c r="A325"/>
  <c r="A326"/>
  <c r="A327"/>
  <c r="A328"/>
  <c r="A329"/>
  <c r="A330"/>
  <c r="A331"/>
  <c r="A332"/>
  <c r="A333"/>
  <c r="A334"/>
  <c r="A335"/>
  <c r="A336"/>
  <c r="A337"/>
  <c r="A338"/>
  <c r="A339"/>
  <c r="A340"/>
  <c r="A341"/>
  <c r="A342"/>
  <c r="A343"/>
  <c r="A344"/>
  <c r="A345"/>
  <c r="A346"/>
  <c r="A347"/>
  <c r="A348"/>
  <c r="A349"/>
  <c r="A350"/>
  <c r="A351"/>
  <c r="A352"/>
  <c r="A353"/>
  <c r="A354"/>
  <c r="A355"/>
  <c r="A356"/>
  <c r="A357"/>
  <c r="A358"/>
  <c r="A359"/>
  <c r="A360"/>
  <c r="A361"/>
  <c r="A362"/>
  <c r="A363"/>
  <c r="A364"/>
  <c r="A365"/>
  <c r="A366"/>
  <c r="A367"/>
  <c r="A368"/>
  <c r="A369"/>
  <c r="A370"/>
  <c r="A371"/>
  <c r="A372"/>
  <c r="A373"/>
  <c r="A374"/>
  <c r="A375"/>
  <c r="A376"/>
  <c r="A377"/>
  <c r="A378"/>
  <c r="A379"/>
  <c r="A380"/>
  <c r="A381"/>
  <c r="A382"/>
  <c r="A383"/>
  <c r="A384"/>
  <c r="A385"/>
  <c r="A386"/>
  <c r="A387"/>
  <c r="A388"/>
  <c r="A389"/>
  <c r="A390"/>
  <c r="A391"/>
  <c r="A392"/>
  <c r="A393"/>
  <c r="A394"/>
  <c r="A395"/>
  <c r="A396"/>
  <c r="A397"/>
  <c r="A398"/>
  <c r="A399"/>
  <c r="A400"/>
  <c r="A401"/>
  <c r="A402"/>
  <c r="A403"/>
  <c r="A404"/>
  <c r="A405"/>
  <c r="A406"/>
  <c r="A407"/>
  <c r="A408"/>
  <c r="A409"/>
  <c r="A410"/>
  <c r="A411"/>
  <c r="A412"/>
  <c r="A413"/>
  <c r="A414"/>
  <c r="A415"/>
  <c r="A416"/>
  <c r="A417"/>
  <c r="A418"/>
  <c r="A419"/>
  <c r="A420"/>
  <c r="A421"/>
  <c r="A422"/>
  <c r="A423"/>
  <c r="A424"/>
  <c r="A425"/>
  <c r="A426"/>
  <c r="A427"/>
  <c r="A428"/>
  <c r="A429"/>
  <c r="A430"/>
  <c r="A431"/>
  <c r="A432"/>
  <c r="A433"/>
  <c r="A434"/>
  <c r="A435"/>
  <c r="A436"/>
  <c r="A437"/>
  <c r="A438"/>
  <c r="A439"/>
  <c r="A440"/>
  <c r="A441"/>
  <c r="A442"/>
  <c r="A443"/>
  <c r="A444"/>
  <c r="A445"/>
  <c r="A446"/>
  <c r="A447"/>
  <c r="A448"/>
  <c r="A449"/>
  <c r="A450"/>
  <c r="A451"/>
  <c r="A452"/>
  <c r="A453"/>
  <c r="A454"/>
  <c r="A455"/>
  <c r="A456"/>
  <c r="A457"/>
  <c r="A458"/>
  <c r="A459"/>
  <c r="A460"/>
  <c r="A461"/>
  <c r="A462"/>
  <c r="A463"/>
  <c r="A464"/>
  <c r="A465"/>
  <c r="A466"/>
  <c r="A467"/>
  <c r="A468"/>
  <c r="A469"/>
  <c r="A470"/>
  <c r="A471"/>
  <c r="A472"/>
  <c r="A473"/>
  <c r="A474"/>
  <c r="A475"/>
  <c r="A476"/>
  <c r="A477"/>
  <c r="A478"/>
  <c r="A479"/>
  <c r="A480"/>
  <c r="A481"/>
  <c r="A482"/>
  <c r="A483"/>
  <c r="A484"/>
  <c r="A485"/>
  <c r="A486"/>
  <c r="A487"/>
  <c r="A488"/>
  <c r="A489"/>
  <c r="A490"/>
  <c r="A491"/>
  <c r="A492"/>
  <c r="A493"/>
  <c r="A494"/>
  <c r="A495"/>
  <c r="A496"/>
  <c r="A497"/>
  <c r="A498"/>
  <c r="A499"/>
  <c r="A500"/>
  <c r="A501"/>
  <c r="A502"/>
  <c r="A503"/>
  <c r="A504"/>
  <c r="A505"/>
  <c r="A506"/>
  <c r="A507"/>
  <c r="A508"/>
  <c r="A509"/>
  <c r="A510"/>
  <c r="A511"/>
  <c r="A512"/>
  <c r="A513"/>
  <c r="A514"/>
  <c r="A515"/>
  <c r="A516"/>
  <c r="A517"/>
  <c r="A518"/>
  <c r="A519"/>
  <c r="A520"/>
  <c r="A521"/>
  <c r="A522"/>
  <c r="A523"/>
  <c r="A524"/>
  <c r="A525"/>
  <c r="A526"/>
  <c r="A527"/>
  <c r="A528"/>
  <c r="A529"/>
  <c r="A530"/>
  <c r="A531"/>
  <c r="A532"/>
  <c r="A533"/>
  <c r="A534"/>
  <c r="A535"/>
  <c r="A536"/>
  <c r="A537"/>
  <c r="A538"/>
  <c r="A539"/>
  <c r="A540"/>
  <c r="A541"/>
  <c r="A542"/>
  <c r="A543"/>
  <c r="A544"/>
  <c r="A545"/>
  <c r="A546"/>
  <c r="A547"/>
  <c r="A548"/>
  <c r="A549"/>
  <c r="A550"/>
  <c r="A551"/>
  <c r="A552"/>
  <c r="A553"/>
  <c r="A554"/>
  <c r="A555"/>
  <c r="A556"/>
  <c r="A557"/>
  <c r="A558"/>
  <c r="A559"/>
  <c r="A560"/>
  <c r="A561"/>
  <c r="A562"/>
  <c r="A563"/>
  <c r="A564"/>
  <c r="A565"/>
  <c r="A566"/>
  <c r="A567"/>
  <c r="A568"/>
  <c r="A569"/>
  <c r="A570"/>
  <c r="A571"/>
  <c r="A572"/>
  <c r="A573"/>
  <c r="A574"/>
  <c r="A575"/>
  <c r="A576"/>
  <c r="A577"/>
  <c r="A578"/>
  <c r="A579"/>
  <c r="A580"/>
  <c r="A581"/>
  <c r="A582"/>
  <c r="A583"/>
  <c r="A584"/>
  <c r="A585"/>
  <c r="A586"/>
  <c r="A587"/>
  <c r="A588"/>
  <c r="A589"/>
  <c r="A590"/>
  <c r="A591"/>
  <c r="A592"/>
  <c r="A593"/>
  <c r="A594"/>
  <c r="A595"/>
  <c r="A596"/>
  <c r="A597"/>
  <c r="A598"/>
  <c r="A599"/>
  <c r="A600"/>
  <c r="A601"/>
  <c r="A602"/>
  <c r="A603"/>
  <c r="A604"/>
  <c r="A605"/>
  <c r="A606"/>
  <c r="A607"/>
  <c r="A608"/>
  <c r="A609"/>
  <c r="A610"/>
  <c r="A611"/>
  <c r="A612"/>
  <c r="A613"/>
  <c r="A614"/>
  <c r="A615"/>
  <c r="A616"/>
  <c r="A617"/>
  <c r="A618"/>
  <c r="A619"/>
  <c r="A620"/>
  <c r="A621"/>
  <c r="A622"/>
  <c r="A623"/>
  <c r="A624"/>
  <c r="A625"/>
  <c r="A626"/>
  <c r="A627"/>
  <c r="A628"/>
  <c r="A629"/>
  <c r="A630"/>
  <c r="A631"/>
  <c r="A632"/>
  <c r="A633"/>
  <c r="A634"/>
  <c r="A635"/>
  <c r="A636"/>
  <c r="A637"/>
  <c r="A638"/>
  <c r="A639"/>
  <c r="A640"/>
  <c r="A641"/>
  <c r="A642"/>
  <c r="A643"/>
  <c r="A644"/>
  <c r="A645"/>
  <c r="A646"/>
  <c r="A647"/>
  <c r="A648"/>
  <c r="A649"/>
  <c r="A650"/>
  <c r="A651"/>
  <c r="A652"/>
  <c r="A653"/>
  <c r="A654"/>
  <c r="A655"/>
  <c r="A656"/>
  <c r="A657"/>
  <c r="A658"/>
  <c r="A659"/>
  <c r="A660"/>
  <c r="A661"/>
  <c r="A662"/>
  <c r="A663"/>
  <c r="A664"/>
  <c r="A665"/>
  <c r="A666"/>
  <c r="A667"/>
  <c r="A668"/>
  <c r="A669"/>
  <c r="A670"/>
  <c r="A671"/>
  <c r="A672"/>
  <c r="A673"/>
  <c r="A674"/>
  <c r="A675"/>
  <c r="A676"/>
  <c r="A677"/>
  <c r="A678"/>
  <c r="A679"/>
  <c r="A680"/>
  <c r="A681"/>
  <c r="A682"/>
  <c r="A683"/>
  <c r="A684"/>
  <c r="A685"/>
  <c r="A686"/>
  <c r="A687"/>
  <c r="A688"/>
  <c r="A689"/>
  <c r="A690"/>
  <c r="A691"/>
  <c r="A692"/>
  <c r="A693"/>
  <c r="A694"/>
  <c r="A695"/>
  <c r="A696"/>
  <c r="A697"/>
  <c r="A314" i="33"/>
  <c r="A315"/>
  <c r="A316"/>
  <c r="A317"/>
  <c r="A318"/>
  <c r="A319"/>
  <c r="A320"/>
  <c r="A321"/>
  <c r="A322"/>
  <c r="A323"/>
  <c r="A324"/>
  <c r="A325"/>
  <c r="A326"/>
  <c r="A327"/>
  <c r="A328"/>
  <c r="A329"/>
  <c r="A330"/>
  <c r="A331"/>
  <c r="A332"/>
  <c r="A333"/>
  <c r="A334"/>
  <c r="A335"/>
  <c r="A336"/>
  <c r="A337"/>
  <c r="A338"/>
  <c r="A339"/>
  <c r="A340"/>
  <c r="A341"/>
  <c r="A342"/>
  <c r="A343"/>
  <c r="A344"/>
  <c r="A345"/>
  <c r="A346"/>
  <c r="A347"/>
  <c r="A348"/>
  <c r="A349"/>
  <c r="A350"/>
  <c r="A351"/>
  <c r="A352"/>
  <c r="A353"/>
  <c r="A354"/>
  <c r="A355"/>
  <c r="A356"/>
  <c r="A357"/>
  <c r="A358"/>
  <c r="A359"/>
  <c r="A360"/>
  <c r="A361"/>
  <c r="A362"/>
  <c r="A363"/>
  <c r="A364"/>
  <c r="A365"/>
  <c r="A366"/>
  <c r="A367"/>
  <c r="A368"/>
  <c r="A369"/>
  <c r="A370"/>
  <c r="A371"/>
  <c r="A372"/>
  <c r="A373"/>
  <c r="A374"/>
  <c r="A375"/>
  <c r="A376"/>
  <c r="A377"/>
  <c r="A378"/>
  <c r="A379"/>
  <c r="A380"/>
  <c r="A381"/>
  <c r="A382"/>
  <c r="A383"/>
  <c r="A384"/>
  <c r="A385"/>
  <c r="A386"/>
  <c r="A387"/>
  <c r="A388"/>
  <c r="A389"/>
  <c r="A390"/>
  <c r="A391"/>
  <c r="A392"/>
  <c r="A393"/>
  <c r="A394"/>
  <c r="A395"/>
  <c r="A396"/>
  <c r="A397"/>
  <c r="A398"/>
  <c r="A399"/>
  <c r="A400"/>
  <c r="A401"/>
  <c r="A402"/>
  <c r="A403"/>
  <c r="A404"/>
  <c r="A405"/>
  <c r="A406"/>
  <c r="A407"/>
  <c r="A408"/>
  <c r="A409"/>
  <c r="A410"/>
  <c r="A411"/>
  <c r="A412"/>
  <c r="A413"/>
  <c r="A414"/>
  <c r="A415"/>
  <c r="A416"/>
  <c r="A417"/>
  <c r="A418"/>
  <c r="A419"/>
  <c r="A420"/>
  <c r="A421"/>
  <c r="A422"/>
  <c r="A423"/>
  <c r="A424"/>
  <c r="A425"/>
  <c r="A426"/>
  <c r="A427"/>
  <c r="A428"/>
  <c r="A429"/>
  <c r="A430"/>
  <c r="A431"/>
  <c r="A432"/>
  <c r="A433"/>
  <c r="A434"/>
  <c r="A435"/>
  <c r="A436"/>
  <c r="A437"/>
  <c r="A438"/>
  <c r="A439"/>
  <c r="A440"/>
  <c r="A441"/>
  <c r="A442"/>
  <c r="A443"/>
  <c r="A444"/>
  <c r="A445"/>
  <c r="A446"/>
  <c r="A447"/>
  <c r="A448"/>
  <c r="A449"/>
  <c r="A450"/>
  <c r="A451"/>
  <c r="A452"/>
  <c r="A453"/>
  <c r="A454"/>
  <c r="A455"/>
  <c r="A456"/>
  <c r="A457"/>
  <c r="A458"/>
  <c r="A459"/>
  <c r="A460"/>
  <c r="A461"/>
  <c r="A462"/>
  <c r="A463"/>
  <c r="A464"/>
  <c r="A465"/>
  <c r="A466"/>
  <c r="A467"/>
  <c r="A468"/>
  <c r="A469"/>
  <c r="A470"/>
  <c r="A471"/>
  <c r="A472"/>
  <c r="A473"/>
  <c r="A474"/>
  <c r="A475"/>
  <c r="A476"/>
  <c r="A477"/>
  <c r="A478"/>
  <c r="A479"/>
  <c r="A480"/>
  <c r="A481"/>
  <c r="A482"/>
  <c r="A483"/>
  <c r="A484"/>
  <c r="A485"/>
  <c r="A486"/>
  <c r="A487"/>
  <c r="A488"/>
  <c r="A489"/>
  <c r="A490"/>
  <c r="A491"/>
  <c r="A492"/>
  <c r="A493"/>
  <c r="A494"/>
  <c r="A495"/>
  <c r="A496"/>
  <c r="A497"/>
  <c r="A498"/>
  <c r="A499"/>
  <c r="A500"/>
  <c r="A501"/>
  <c r="A502"/>
  <c r="A503"/>
  <c r="A504"/>
  <c r="A505"/>
  <c r="A506"/>
  <c r="A507"/>
  <c r="A508"/>
  <c r="A509"/>
  <c r="A510"/>
  <c r="A511"/>
  <c r="A512"/>
  <c r="A513"/>
  <c r="A514"/>
  <c r="A515"/>
  <c r="A516"/>
  <c r="A517"/>
  <c r="A518"/>
  <c r="A519"/>
  <c r="A520"/>
  <c r="A521"/>
  <c r="A522"/>
  <c r="A523"/>
  <c r="A524"/>
  <c r="A525"/>
  <c r="A526"/>
  <c r="A527"/>
  <c r="A528"/>
  <c r="A529"/>
  <c r="A530"/>
  <c r="A531"/>
  <c r="A532"/>
  <c r="A533"/>
  <c r="A534"/>
  <c r="A535"/>
  <c r="A536"/>
  <c r="A537"/>
  <c r="A538"/>
  <c r="A539"/>
  <c r="A540"/>
  <c r="A541"/>
  <c r="A542"/>
  <c r="A543"/>
  <c r="A544"/>
  <c r="A545"/>
  <c r="A546"/>
  <c r="A547"/>
  <c r="A548"/>
  <c r="A549"/>
  <c r="A550"/>
  <c r="A551"/>
  <c r="A552"/>
  <c r="A553"/>
  <c r="A554"/>
  <c r="A555"/>
  <c r="A556"/>
  <c r="A557"/>
  <c r="A558"/>
  <c r="A559"/>
  <c r="A560"/>
  <c r="A561"/>
  <c r="A562"/>
  <c r="A563"/>
  <c r="A564"/>
  <c r="A565"/>
  <c r="A566"/>
  <c r="A567"/>
  <c r="A568"/>
  <c r="A569"/>
  <c r="A570"/>
  <c r="A571"/>
  <c r="A572"/>
  <c r="A573"/>
  <c r="A574"/>
  <c r="A575"/>
  <c r="A576"/>
  <c r="A577"/>
  <c r="A578"/>
  <c r="A579"/>
  <c r="A580"/>
  <c r="A581"/>
  <c r="A582"/>
  <c r="A583"/>
  <c r="A584"/>
  <c r="A585"/>
  <c r="A586"/>
  <c r="A587"/>
  <c r="A588"/>
  <c r="A589"/>
  <c r="A590"/>
  <c r="A591"/>
  <c r="A592"/>
  <c r="A593"/>
  <c r="A594"/>
  <c r="A595"/>
  <c r="A596"/>
  <c r="A597"/>
  <c r="A598"/>
  <c r="A599"/>
  <c r="A600"/>
  <c r="A601"/>
  <c r="A602"/>
  <c r="A603"/>
  <c r="A604"/>
  <c r="A605"/>
  <c r="A606"/>
  <c r="A607"/>
  <c r="A608"/>
  <c r="A609"/>
  <c r="A610"/>
  <c r="A611"/>
  <c r="A612"/>
  <c r="A613"/>
  <c r="A614"/>
  <c r="A615"/>
  <c r="A616"/>
  <c r="A617"/>
  <c r="A618"/>
  <c r="A619"/>
  <c r="A620"/>
  <c r="A621"/>
  <c r="A622"/>
  <c r="A623"/>
  <c r="A624"/>
  <c r="A625"/>
  <c r="A626"/>
  <c r="A627"/>
  <c r="A628"/>
  <c r="A629"/>
  <c r="A630"/>
  <c r="A631"/>
  <c r="A632"/>
  <c r="A633"/>
  <c r="A634"/>
  <c r="A635"/>
  <c r="A636"/>
  <c r="A637"/>
  <c r="A638"/>
  <c r="A639"/>
  <c r="A640"/>
  <c r="A641"/>
  <c r="A642"/>
  <c r="A643"/>
  <c r="A644"/>
  <c r="A645"/>
  <c r="A646"/>
  <c r="A647"/>
  <c r="A648"/>
  <c r="A649"/>
  <c r="A650"/>
  <c r="A651"/>
  <c r="A652"/>
  <c r="A653"/>
  <c r="A654"/>
  <c r="A655"/>
  <c r="A656"/>
  <c r="A657"/>
  <c r="A658"/>
  <c r="A659"/>
  <c r="A660"/>
  <c r="A661"/>
  <c r="A662"/>
  <c r="A663"/>
  <c r="A664"/>
  <c r="A665"/>
  <c r="A666"/>
  <c r="A667"/>
  <c r="A668"/>
  <c r="A669"/>
  <c r="A670"/>
  <c r="A671"/>
  <c r="A672"/>
  <c r="A673"/>
  <c r="A674"/>
  <c r="A675"/>
  <c r="A676"/>
  <c r="A677"/>
  <c r="A678"/>
  <c r="A679"/>
  <c r="A680"/>
  <c r="A681"/>
  <c r="A682"/>
  <c r="A683"/>
  <c r="A684"/>
  <c r="A685"/>
  <c r="A686"/>
  <c r="A687"/>
  <c r="A688"/>
  <c r="A689"/>
  <c r="A690"/>
  <c r="A691"/>
  <c r="A692"/>
  <c r="A693"/>
  <c r="A694"/>
  <c r="A695"/>
  <c r="A696"/>
  <c r="A697"/>
  <c r="A698"/>
  <c r="A699"/>
  <c r="A700"/>
  <c r="A701"/>
  <c r="A702"/>
  <c r="A703"/>
  <c r="A704"/>
  <c r="A705"/>
  <c r="A706"/>
  <c r="A707"/>
  <c r="A708"/>
  <c r="A709"/>
  <c r="A710"/>
  <c r="A711"/>
  <c r="A712"/>
  <c r="A713"/>
  <c r="A714"/>
  <c r="A715"/>
  <c r="A716"/>
  <c r="A717"/>
  <c r="A718"/>
  <c r="A719"/>
  <c r="A720"/>
  <c r="A721"/>
  <c r="A722"/>
  <c r="A723"/>
  <c r="A724"/>
  <c r="A725"/>
  <c r="A726"/>
  <c r="A727"/>
  <c r="A728"/>
  <c r="A729"/>
  <c r="A730"/>
  <c r="A731"/>
  <c r="A732"/>
  <c r="A733"/>
  <c r="A734"/>
  <c r="A735"/>
  <c r="A736"/>
  <c r="A737"/>
  <c r="A738"/>
  <c r="A739"/>
  <c r="A740"/>
  <c r="A741"/>
  <c r="A742"/>
  <c r="A743"/>
  <c r="A744"/>
  <c r="A745"/>
  <c r="A746"/>
  <c r="A747"/>
  <c r="A748"/>
  <c r="A749"/>
  <c r="A750"/>
  <c r="A751"/>
  <c r="A752"/>
  <c r="A753"/>
  <c r="A754"/>
  <c r="A755"/>
  <c r="A756"/>
  <c r="A757"/>
  <c r="A758"/>
  <c r="A759"/>
  <c r="A760"/>
  <c r="A761"/>
  <c r="A762"/>
  <c r="A763"/>
  <c r="A764"/>
  <c r="A765"/>
  <c r="A766"/>
  <c r="A767"/>
  <c r="A768"/>
  <c r="A769"/>
  <c r="A770"/>
  <c r="A771"/>
  <c r="A772"/>
  <c r="A773"/>
  <c r="A774"/>
  <c r="A775"/>
  <c r="A776"/>
  <c r="A777"/>
  <c r="A778"/>
  <c r="A779"/>
  <c r="A780"/>
  <c r="A781"/>
  <c r="A782"/>
  <c r="A783"/>
  <c r="A784"/>
  <c r="A785"/>
  <c r="A786"/>
  <c r="A787"/>
  <c r="A788"/>
  <c r="A789"/>
  <c r="A790"/>
  <c r="A791"/>
  <c r="A792"/>
  <c r="A793"/>
  <c r="A794"/>
  <c r="A795"/>
  <c r="A796"/>
  <c r="A797"/>
  <c r="A798"/>
  <c r="A799"/>
  <c r="A800"/>
  <c r="A801"/>
  <c r="A802"/>
  <c r="A803"/>
  <c r="A804"/>
  <c r="A805"/>
  <c r="A806"/>
  <c r="A807"/>
  <c r="A808"/>
  <c r="A809"/>
  <c r="A810"/>
  <c r="A811"/>
  <c r="A812"/>
  <c r="A813"/>
  <c r="A814"/>
  <c r="A815"/>
  <c r="A816"/>
  <c r="A817"/>
  <c r="A818"/>
  <c r="A819"/>
  <c r="A820"/>
  <c r="A821"/>
  <c r="A822"/>
  <c r="A823"/>
  <c r="A824"/>
  <c r="A825"/>
  <c r="A826"/>
  <c r="A827"/>
  <c r="A828"/>
  <c r="A829"/>
  <c r="A830"/>
  <c r="A831"/>
  <c r="A832"/>
  <c r="A833"/>
  <c r="A834"/>
  <c r="A835"/>
  <c r="A836"/>
  <c r="A837"/>
  <c r="A838"/>
  <c r="A839"/>
  <c r="A840"/>
  <c r="A841"/>
  <c r="A842"/>
  <c r="A843"/>
  <c r="A844"/>
  <c r="A845"/>
  <c r="A846"/>
  <c r="A847"/>
  <c r="A848"/>
  <c r="A849"/>
  <c r="A850"/>
  <c r="A851"/>
  <c r="A852"/>
  <c r="A853"/>
  <c r="A854"/>
  <c r="A855"/>
  <c r="A856"/>
  <c r="A857"/>
  <c r="A858"/>
  <c r="A859"/>
  <c r="A860"/>
  <c r="A861"/>
  <c r="A862"/>
  <c r="A863"/>
  <c r="A864"/>
  <c r="A865"/>
  <c r="A866"/>
  <c r="A867"/>
  <c r="A868"/>
  <c r="A869"/>
  <c r="A870"/>
  <c r="A871"/>
  <c r="A872"/>
  <c r="A873"/>
  <c r="A874"/>
  <c r="A875"/>
  <c r="A876"/>
  <c r="A877"/>
  <c r="A878"/>
  <c r="A879"/>
  <c r="A880"/>
  <c r="A881"/>
  <c r="A882"/>
  <c r="A883"/>
  <c r="A884"/>
  <c r="A885"/>
  <c r="A886"/>
  <c r="A887"/>
  <c r="A888"/>
  <c r="A889"/>
  <c r="A890"/>
  <c r="A891"/>
  <c r="A892"/>
  <c r="A893"/>
  <c r="A894"/>
  <c r="A895"/>
  <c r="A896"/>
  <c r="A897"/>
  <c r="A898"/>
  <c r="A899"/>
  <c r="A900"/>
  <c r="A901"/>
  <c r="A902"/>
  <c r="A903"/>
  <c r="A904"/>
  <c r="A905"/>
  <c r="A906"/>
  <c r="A907"/>
  <c r="A908"/>
  <c r="A909"/>
  <c r="A910"/>
  <c r="A911"/>
  <c r="A912"/>
  <c r="A913"/>
  <c r="A914"/>
  <c r="A915"/>
  <c r="A916"/>
  <c r="A917"/>
  <c r="A918"/>
  <c r="A919"/>
  <c r="A920"/>
  <c r="A921"/>
  <c r="A922"/>
  <c r="A923"/>
  <c r="A924"/>
  <c r="A925"/>
  <c r="A926"/>
  <c r="A927"/>
  <c r="A928"/>
  <c r="A929"/>
  <c r="A930"/>
  <c r="A931"/>
  <c r="A932"/>
  <c r="A933"/>
  <c r="A934"/>
  <c r="A935"/>
  <c r="A936"/>
  <c r="A937"/>
  <c r="A938"/>
  <c r="A939"/>
  <c r="A940"/>
  <c r="A941"/>
  <c r="A942"/>
  <c r="A943"/>
  <c r="A944"/>
  <c r="A945"/>
  <c r="A946"/>
  <c r="A947"/>
  <c r="A948"/>
  <c r="A949"/>
  <c r="A950"/>
  <c r="A951"/>
  <c r="A952"/>
  <c r="A953"/>
  <c r="A954"/>
  <c r="A955"/>
  <c r="A956"/>
  <c r="A957"/>
  <c r="A958"/>
  <c r="A959"/>
  <c r="A960"/>
  <c r="A961"/>
  <c r="A962"/>
  <c r="A963"/>
  <c r="A964"/>
  <c r="A965"/>
  <c r="A966"/>
  <c r="A967"/>
  <c r="A968"/>
  <c r="A969"/>
  <c r="A970"/>
  <c r="A971"/>
  <c r="A972"/>
  <c r="A973"/>
  <c r="A974"/>
  <c r="A975"/>
  <c r="A976"/>
  <c r="A977"/>
  <c r="A978"/>
  <c r="A979"/>
  <c r="A980"/>
  <c r="A981"/>
  <c r="A982"/>
  <c r="A983"/>
  <c r="A984"/>
  <c r="A985"/>
  <c r="A986"/>
  <c r="A987"/>
  <c r="A988"/>
  <c r="A989"/>
  <c r="A990"/>
  <c r="A991"/>
  <c r="A992"/>
  <c r="A993"/>
  <c r="A994"/>
  <c r="A995"/>
  <c r="A996"/>
  <c r="A997"/>
  <c r="A998"/>
  <c r="A999"/>
  <c r="A1000"/>
  <c r="A1001"/>
  <c r="A1002"/>
  <c r="A1003"/>
  <c r="A1004"/>
  <c r="A1005"/>
  <c r="A1006"/>
  <c r="A1007"/>
  <c r="A1008"/>
  <c r="A1009"/>
  <c r="A1010"/>
  <c r="A1011"/>
  <c r="A1012"/>
  <c r="A1013"/>
  <c r="A1014"/>
  <c r="A1015"/>
  <c r="A1016"/>
  <c r="A1017"/>
  <c r="A1018"/>
  <c r="A1019"/>
  <c r="A1020"/>
  <c r="A1021"/>
  <c r="A1022"/>
  <c r="A1023"/>
  <c r="A1024"/>
  <c r="A1025"/>
  <c r="A1026"/>
  <c r="A1027"/>
  <c r="A1028"/>
  <c r="A1029"/>
  <c r="A1030"/>
  <c r="A1031"/>
  <c r="A1032"/>
  <c r="A1033"/>
  <c r="A1034"/>
  <c r="A1035"/>
  <c r="A1036"/>
  <c r="A1037"/>
  <c r="A1038"/>
  <c r="A1039"/>
  <c r="A1040"/>
  <c r="A1041"/>
  <c r="A1042"/>
  <c r="A1043"/>
  <c r="A1044"/>
  <c r="A1045"/>
  <c r="A1046"/>
  <c r="A1047"/>
  <c r="A1048"/>
  <c r="A1049"/>
  <c r="A1050"/>
  <c r="A1051"/>
  <c r="A1052"/>
  <c r="A1053"/>
  <c r="A1054"/>
  <c r="A1055"/>
  <c r="A1056"/>
  <c r="A1057"/>
  <c r="A1058"/>
  <c r="A1059"/>
  <c r="A1060"/>
  <c r="A1061"/>
  <c r="A1062"/>
  <c r="A1063"/>
  <c r="A1064"/>
  <c r="A1065"/>
  <c r="A1066"/>
  <c r="A1067"/>
  <c r="A1068"/>
  <c r="A1069"/>
  <c r="A1070"/>
  <c r="A1071"/>
  <c r="A1072"/>
  <c r="A1073"/>
  <c r="A1074"/>
  <c r="A1075"/>
  <c r="A1076"/>
  <c r="A1077"/>
  <c r="A1078"/>
  <c r="A1079"/>
  <c r="A1080"/>
  <c r="A1081"/>
  <c r="A1082"/>
  <c r="A1083"/>
  <c r="A1084"/>
  <c r="A1085"/>
  <c r="A1086"/>
  <c r="A1087"/>
  <c r="A1088"/>
  <c r="A1089"/>
  <c r="A1090"/>
  <c r="A1091"/>
  <c r="A1092"/>
  <c r="A1093"/>
  <c r="A1094"/>
  <c r="A1095"/>
  <c r="A1096"/>
  <c r="A1097"/>
  <c r="A1098"/>
  <c r="A1099"/>
  <c r="A1100"/>
  <c r="A1101"/>
  <c r="A1102"/>
  <c r="A1103"/>
  <c r="A1104"/>
  <c r="A1105"/>
  <c r="A1106"/>
  <c r="A1107"/>
  <c r="A1108"/>
  <c r="A1109"/>
  <c r="A1110"/>
  <c r="A1111"/>
  <c r="A1112"/>
  <c r="A1113"/>
  <c r="A1114"/>
  <c r="A1115"/>
  <c r="A1116"/>
  <c r="A1117"/>
  <c r="A1118"/>
  <c r="A1119"/>
  <c r="A1120"/>
  <c r="A1121"/>
  <c r="A1122"/>
  <c r="A1123"/>
  <c r="A1124"/>
  <c r="A1125"/>
  <c r="A1126"/>
  <c r="A1127"/>
  <c r="A1128"/>
  <c r="A1129"/>
  <c r="A1130"/>
  <c r="A1131"/>
  <c r="A1132"/>
  <c r="A1133"/>
  <c r="A1134"/>
  <c r="A1135"/>
  <c r="A1136"/>
  <c r="A1137"/>
  <c r="A1138"/>
  <c r="A1139"/>
  <c r="A1140"/>
  <c r="A1141"/>
  <c r="A1142"/>
  <c r="A1143"/>
  <c r="A1144"/>
  <c r="A1145"/>
  <c r="A1146"/>
  <c r="A1147"/>
  <c r="A1148"/>
  <c r="A1149"/>
  <c r="A1150"/>
  <c r="A1151"/>
  <c r="A1152"/>
  <c r="A1153"/>
  <c r="A1154"/>
  <c r="A1155"/>
  <c r="A1156"/>
  <c r="A1157"/>
  <c r="A1158"/>
  <c r="A1159"/>
  <c r="A1160"/>
  <c r="A1161"/>
  <c r="A1162"/>
  <c r="A1163"/>
  <c r="A1164"/>
  <c r="A1165"/>
  <c r="A1166"/>
  <c r="A1167"/>
  <c r="A1168"/>
  <c r="A1169"/>
  <c r="A1170"/>
  <c r="A1171"/>
  <c r="A1172"/>
  <c r="A1173"/>
  <c r="A1174"/>
  <c r="A1175"/>
  <c r="A1176"/>
  <c r="A1177"/>
  <c r="A1178"/>
  <c r="A1179"/>
  <c r="A1180"/>
  <c r="A1181"/>
  <c r="A1182"/>
  <c r="A1183"/>
  <c r="A1184"/>
  <c r="A1185"/>
  <c r="A1186"/>
  <c r="A1187"/>
  <c r="A1188"/>
  <c r="A1189"/>
  <c r="A1190"/>
  <c r="A1191"/>
  <c r="A1192"/>
  <c r="A1193"/>
  <c r="A1194"/>
  <c r="A1195"/>
  <c r="A1196"/>
  <c r="A1197"/>
  <c r="A1198"/>
  <c r="A1199"/>
  <c r="A1200"/>
  <c r="A1201"/>
  <c r="A1202"/>
  <c r="A1203"/>
  <c r="A1204"/>
  <c r="A1205"/>
  <c r="A1206"/>
  <c r="A1207"/>
  <c r="A1208"/>
  <c r="A1209"/>
  <c r="A1210"/>
  <c r="A1211"/>
  <c r="A1212"/>
  <c r="A1213"/>
  <c r="A1214"/>
  <c r="A1215"/>
  <c r="A1216"/>
  <c r="A1217"/>
  <c r="A1218"/>
  <c r="A1219"/>
  <c r="A1220"/>
  <c r="A1221"/>
  <c r="A1222"/>
  <c r="A1223"/>
  <c r="A1224"/>
  <c r="A1225"/>
  <c r="A313"/>
  <c r="A123"/>
  <c r="A124"/>
  <c r="A125"/>
  <c r="A126"/>
  <c r="A127"/>
  <c r="A128"/>
  <c r="A129"/>
  <c r="A130"/>
  <c r="A131"/>
  <c r="A132"/>
  <c r="A133"/>
  <c r="A134"/>
  <c r="A135"/>
  <c r="A136"/>
  <c r="A137"/>
  <c r="A138"/>
  <c r="A139"/>
  <c r="A140"/>
  <c r="A141"/>
  <c r="A142"/>
  <c r="A143"/>
  <c r="A144"/>
  <c r="A145"/>
  <c r="A146"/>
  <c r="A147"/>
  <c r="A148"/>
  <c r="A149"/>
  <c r="A150"/>
  <c r="A151"/>
  <c r="A152"/>
  <c r="A153"/>
  <c r="A154"/>
  <c r="A155"/>
  <c r="A156"/>
  <c r="A157"/>
  <c r="A158"/>
  <c r="A159"/>
  <c r="A160"/>
  <c r="A161"/>
  <c r="A162"/>
  <c r="A163"/>
  <c r="A164"/>
  <c r="A165"/>
  <c r="A166"/>
  <c r="A167"/>
  <c r="A168"/>
  <c r="A169"/>
  <c r="A170"/>
  <c r="A171"/>
  <c r="A172"/>
  <c r="A173"/>
  <c r="A174"/>
  <c r="A175"/>
  <c r="A176"/>
  <c r="A177"/>
  <c r="A178"/>
  <c r="A179"/>
  <c r="A180"/>
  <c r="A181"/>
  <c r="A182"/>
  <c r="A183"/>
  <c r="A184"/>
  <c r="A185"/>
  <c r="A186"/>
  <c r="A187"/>
  <c r="A188"/>
  <c r="A189"/>
  <c r="A190"/>
  <c r="A191"/>
  <c r="A192"/>
  <c r="A193"/>
  <c r="A194"/>
  <c r="A195"/>
  <c r="A196"/>
  <c r="A197"/>
  <c r="A198"/>
  <c r="A199"/>
  <c r="A200"/>
  <c r="A201"/>
  <c r="A202"/>
  <c r="A203"/>
  <c r="A204"/>
  <c r="A205"/>
  <c r="A206"/>
  <c r="A207"/>
  <c r="A208"/>
  <c r="A209"/>
  <c r="A210"/>
  <c r="A211"/>
  <c r="A212"/>
  <c r="A213"/>
  <c r="A214"/>
  <c r="A215"/>
  <c r="A216"/>
  <c r="A217"/>
  <c r="A218"/>
  <c r="A219"/>
  <c r="A220"/>
  <c r="A221"/>
  <c r="A222"/>
  <c r="A223"/>
  <c r="A224"/>
  <c r="A225"/>
  <c r="A226"/>
  <c r="A227"/>
  <c r="A228"/>
  <c r="A229"/>
  <c r="A230"/>
  <c r="A231"/>
  <c r="A232"/>
  <c r="A233"/>
  <c r="A234"/>
  <c r="A235"/>
  <c r="A236"/>
  <c r="A237"/>
  <c r="A238"/>
  <c r="A239"/>
  <c r="A240"/>
  <c r="A241"/>
  <c r="A242"/>
  <c r="A243"/>
  <c r="A244"/>
  <c r="A245"/>
  <c r="A246"/>
  <c r="A247"/>
  <c r="A248"/>
  <c r="A249"/>
  <c r="A250"/>
  <c r="A251"/>
  <c r="A252"/>
  <c r="A253"/>
  <c r="A254"/>
  <c r="A255"/>
  <c r="A256"/>
  <c r="A257"/>
  <c r="A258"/>
  <c r="A259"/>
  <c r="A260"/>
  <c r="A261"/>
  <c r="A262"/>
  <c r="A263"/>
  <c r="A264"/>
  <c r="A265"/>
  <c r="A266"/>
  <c r="A267"/>
  <c r="A268"/>
  <c r="A269"/>
  <c r="A270"/>
  <c r="A271"/>
  <c r="A272"/>
  <c r="A273"/>
  <c r="A274"/>
  <c r="A275"/>
  <c r="A276"/>
  <c r="A277"/>
  <c r="A278"/>
  <c r="A279"/>
  <c r="A280"/>
  <c r="A281"/>
  <c r="A282"/>
  <c r="A283"/>
  <c r="A284"/>
  <c r="A285"/>
  <c r="A286"/>
  <c r="A287"/>
  <c r="A288"/>
  <c r="A289"/>
  <c r="A290"/>
  <c r="A291"/>
  <c r="A292"/>
  <c r="A293"/>
  <c r="A294"/>
  <c r="A295"/>
  <c r="A296"/>
  <c r="A297"/>
  <c r="A298"/>
  <c r="A299"/>
  <c r="A300"/>
  <c r="A301"/>
  <c r="A302"/>
  <c r="A303"/>
  <c r="A304"/>
  <c r="A305"/>
  <c r="A306"/>
  <c r="A307"/>
  <c r="A308"/>
  <c r="A309"/>
  <c r="A310"/>
  <c r="A311"/>
  <c r="A312"/>
  <c r="G3" i="22"/>
  <c r="H3"/>
  <c r="I3" s="1"/>
  <c r="G4"/>
  <c r="H4"/>
  <c r="I4" s="1"/>
  <c r="G5"/>
  <c r="H5"/>
  <c r="I5" s="1"/>
  <c r="G6"/>
  <c r="H6"/>
  <c r="I6" s="1"/>
  <c r="I11" i="24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53"/>
  <c r="I154"/>
  <c r="I155"/>
  <c r="I156"/>
  <c r="I157"/>
  <c r="I158"/>
  <c r="I159"/>
  <c r="I160"/>
  <c r="I161"/>
  <c r="I162"/>
  <c r="I163"/>
  <c r="I164"/>
  <c r="I165"/>
  <c r="I166"/>
  <c r="I167"/>
  <c r="I168"/>
  <c r="I169"/>
  <c r="I170"/>
  <c r="I171"/>
  <c r="I172"/>
  <c r="I173"/>
  <c r="I174"/>
  <c r="I175"/>
  <c r="I176"/>
  <c r="I177"/>
  <c r="I178"/>
  <c r="I179"/>
  <c r="I180"/>
  <c r="I181"/>
  <c r="I182"/>
  <c r="I183"/>
  <c r="I184"/>
  <c r="I185"/>
  <c r="I186"/>
  <c r="I187"/>
  <c r="I188"/>
  <c r="I189"/>
  <c r="I190"/>
  <c r="I191"/>
  <c r="I192"/>
  <c r="I193"/>
  <c r="I194"/>
  <c r="I195"/>
  <c r="I196"/>
  <c r="I197"/>
  <c r="I198"/>
  <c r="I199"/>
  <c r="I200"/>
  <c r="I201"/>
  <c r="I202"/>
  <c r="I203"/>
  <c r="I204"/>
  <c r="I205"/>
  <c r="I206"/>
  <c r="I207"/>
  <c r="I208"/>
  <c r="I209"/>
  <c r="I210"/>
  <c r="I211"/>
  <c r="I212"/>
  <c r="I213"/>
  <c r="I214"/>
  <c r="I215"/>
  <c r="I216"/>
  <c r="I217"/>
  <c r="I218"/>
  <c r="I219"/>
  <c r="I220"/>
  <c r="I221"/>
  <c r="I222"/>
  <c r="I223"/>
  <c r="I224"/>
  <c r="I225"/>
  <c r="I226"/>
  <c r="I227"/>
  <c r="I228"/>
  <c r="I229"/>
  <c r="I230"/>
  <c r="I231"/>
  <c r="I232"/>
  <c r="I233"/>
  <c r="I234"/>
  <c r="I235"/>
  <c r="I236"/>
  <c r="I237"/>
  <c r="I238"/>
  <c r="I239"/>
  <c r="I240"/>
  <c r="I241"/>
  <c r="I242"/>
  <c r="I243"/>
  <c r="I244"/>
  <c r="I245"/>
  <c r="I246"/>
  <c r="I247"/>
  <c r="I248"/>
  <c r="I249"/>
  <c r="I250"/>
  <c r="I251"/>
  <c r="I252"/>
  <c r="I253"/>
  <c r="I254"/>
  <c r="I255"/>
  <c r="I256"/>
  <c r="I257"/>
  <c r="I258"/>
  <c r="I259"/>
  <c r="I260"/>
  <c r="I261"/>
  <c r="I262"/>
  <c r="I263"/>
  <c r="I264"/>
  <c r="I265"/>
  <c r="I266"/>
  <c r="I267"/>
  <c r="I268"/>
  <c r="I269"/>
  <c r="I270"/>
  <c r="I271"/>
  <c r="I272"/>
  <c r="I273"/>
  <c r="I274"/>
  <c r="I275"/>
  <c r="I276"/>
  <c r="I277"/>
  <c r="I278"/>
  <c r="I279"/>
  <c r="I280"/>
  <c r="I281"/>
  <c r="I282"/>
  <c r="I283"/>
  <c r="I284"/>
  <c r="I285"/>
  <c r="I286"/>
  <c r="I287"/>
  <c r="I288"/>
  <c r="I289"/>
  <c r="I290"/>
  <c r="I291"/>
  <c r="I292"/>
  <c r="I293"/>
  <c r="I294"/>
  <c r="I295"/>
  <c r="I296"/>
  <c r="I297"/>
  <c r="I298"/>
  <c r="I299"/>
  <c r="I300"/>
  <c r="I301"/>
  <c r="I302"/>
  <c r="I303"/>
  <c r="I304"/>
  <c r="I305"/>
  <c r="I306"/>
  <c r="I307"/>
  <c r="I308"/>
  <c r="I309"/>
  <c r="I310"/>
  <c r="I311"/>
  <c r="I312"/>
  <c r="I313"/>
  <c r="I314"/>
  <c r="I315"/>
  <c r="I316"/>
  <c r="I317"/>
  <c r="I318"/>
  <c r="I319"/>
  <c r="I320"/>
  <c r="I321"/>
  <c r="I322"/>
  <c r="I323"/>
  <c r="I324"/>
  <c r="I325"/>
  <c r="I326"/>
  <c r="I327"/>
  <c r="I328"/>
  <c r="I329"/>
  <c r="I330"/>
  <c r="I331"/>
  <c r="I332"/>
  <c r="I333"/>
  <c r="I334"/>
  <c r="I335"/>
  <c r="I336"/>
  <c r="I337"/>
  <c r="I338"/>
  <c r="I339"/>
  <c r="I340"/>
  <c r="I341"/>
  <c r="I342"/>
  <c r="I343"/>
  <c r="I344"/>
  <c r="I345"/>
  <c r="I346"/>
  <c r="I347"/>
  <c r="I348"/>
  <c r="I349"/>
  <c r="I350"/>
  <c r="I351"/>
  <c r="I352"/>
  <c r="I353"/>
  <c r="I354"/>
  <c r="I355"/>
  <c r="I356"/>
  <c r="I357"/>
  <c r="I358"/>
  <c r="I359"/>
  <c r="I360"/>
  <c r="I361"/>
  <c r="I362"/>
  <c r="I363"/>
  <c r="I364"/>
  <c r="I365"/>
  <c r="I366"/>
  <c r="I367"/>
  <c r="I368"/>
  <c r="I369"/>
  <c r="I370"/>
  <c r="I371"/>
  <c r="I372"/>
  <c r="I373"/>
  <c r="I374"/>
  <c r="I375"/>
  <c r="I376"/>
  <c r="I377"/>
  <c r="I378"/>
  <c r="I379"/>
  <c r="I380"/>
  <c r="I381"/>
  <c r="I382"/>
  <c r="I383"/>
  <c r="I384"/>
  <c r="I385"/>
  <c r="I386"/>
  <c r="I387"/>
  <c r="I388"/>
  <c r="I389"/>
  <c r="I390"/>
  <c r="I391"/>
  <c r="I392"/>
  <c r="I393"/>
  <c r="I394"/>
  <c r="I395"/>
  <c r="I396"/>
  <c r="I397"/>
  <c r="I398"/>
  <c r="I399"/>
  <c r="I400"/>
  <c r="I401"/>
  <c r="I402"/>
  <c r="I403"/>
  <c r="I404"/>
  <c r="I405"/>
  <c r="I406"/>
  <c r="I407"/>
  <c r="I408"/>
  <c r="I409"/>
  <c r="I410"/>
  <c r="I411"/>
  <c r="I412"/>
  <c r="I413"/>
  <c r="I414"/>
  <c r="I415"/>
  <c r="I416"/>
  <c r="I417"/>
  <c r="I418"/>
  <c r="I419"/>
  <c r="I420"/>
  <c r="I421"/>
  <c r="I422"/>
  <c r="I423"/>
  <c r="I424"/>
  <c r="I425"/>
  <c r="I426"/>
  <c r="I427"/>
  <c r="I428"/>
  <c r="I429"/>
  <c r="I430"/>
  <c r="I431"/>
  <c r="I432"/>
  <c r="I433"/>
  <c r="I434"/>
  <c r="I435"/>
  <c r="I436"/>
  <c r="I437"/>
  <c r="I438"/>
  <c r="I439"/>
  <c r="I440"/>
  <c r="I441"/>
  <c r="I442"/>
  <c r="I443"/>
  <c r="I444"/>
  <c r="I445"/>
  <c r="I446"/>
  <c r="I447"/>
  <c r="I448"/>
  <c r="I449"/>
  <c r="I450"/>
  <c r="I451"/>
  <c r="I452"/>
  <c r="I453"/>
  <c r="I454"/>
  <c r="I455"/>
  <c r="I456"/>
  <c r="I457"/>
  <c r="I458"/>
  <c r="I459"/>
  <c r="I460"/>
  <c r="I461"/>
  <c r="I462"/>
  <c r="I463"/>
  <c r="I464"/>
  <c r="I465"/>
  <c r="I466"/>
  <c r="I467"/>
  <c r="I468"/>
  <c r="I469"/>
  <c r="I470"/>
  <c r="I471"/>
  <c r="I472"/>
  <c r="I473"/>
  <c r="I474"/>
  <c r="I475"/>
  <c r="I476"/>
  <c r="I477"/>
  <c r="I478"/>
  <c r="I479"/>
  <c r="I480"/>
  <c r="I481"/>
  <c r="I482"/>
  <c r="I483"/>
  <c r="I484"/>
  <c r="I485"/>
  <c r="I486"/>
  <c r="I487"/>
  <c r="I488"/>
  <c r="I489"/>
  <c r="I490"/>
  <c r="I491"/>
  <c r="I492"/>
  <c r="I493"/>
  <c r="I494"/>
  <c r="I495"/>
  <c r="I496"/>
  <c r="I497"/>
  <c r="I498"/>
  <c r="I499"/>
  <c r="I500"/>
  <c r="I501"/>
  <c r="I502"/>
  <c r="I503"/>
  <c r="I504"/>
  <c r="I505"/>
  <c r="I506"/>
  <c r="I507"/>
  <c r="I508"/>
  <c r="I509"/>
  <c r="I510"/>
  <c r="I511"/>
  <c r="I512"/>
  <c r="I513"/>
  <c r="I514"/>
  <c r="I515"/>
  <c r="I516"/>
  <c r="I517"/>
  <c r="I518"/>
  <c r="I519"/>
  <c r="I520"/>
  <c r="I521"/>
  <c r="I522"/>
  <c r="I523"/>
  <c r="I524"/>
  <c r="I525"/>
  <c r="I526"/>
  <c r="I527"/>
  <c r="I528"/>
  <c r="I529"/>
  <c r="I530"/>
  <c r="I531"/>
  <c r="I532"/>
  <c r="I533"/>
  <c r="I534"/>
  <c r="I535"/>
  <c r="I536"/>
  <c r="I537"/>
  <c r="I538"/>
  <c r="I539"/>
  <c r="I540"/>
  <c r="I541"/>
  <c r="I542"/>
  <c r="I543"/>
  <c r="I544"/>
  <c r="I545"/>
  <c r="I546"/>
  <c r="I547"/>
  <c r="I548"/>
  <c r="I549"/>
  <c r="I550"/>
  <c r="I551"/>
  <c r="I552"/>
  <c r="I553"/>
  <c r="I554"/>
  <c r="I555"/>
  <c r="I556"/>
  <c r="I557"/>
  <c r="I558"/>
  <c r="I559"/>
  <c r="I560"/>
  <c r="I561"/>
  <c r="I562"/>
  <c r="I563"/>
  <c r="I564"/>
  <c r="I565"/>
  <c r="I566"/>
  <c r="I567"/>
  <c r="I568"/>
  <c r="I569"/>
  <c r="I570"/>
  <c r="I571"/>
  <c r="I572"/>
  <c r="I573"/>
  <c r="I574"/>
  <c r="I575"/>
  <c r="I576"/>
  <c r="I577"/>
  <c r="I578"/>
  <c r="I579"/>
  <c r="I580"/>
  <c r="I581"/>
  <c r="I582"/>
  <c r="I583"/>
  <c r="I584"/>
  <c r="I585"/>
  <c r="I586"/>
  <c r="I587"/>
  <c r="I588"/>
  <c r="I589"/>
  <c r="I590"/>
  <c r="I591"/>
  <c r="I592"/>
  <c r="I593"/>
  <c r="I594"/>
  <c r="I595"/>
  <c r="I596"/>
  <c r="I597"/>
  <c r="I598"/>
  <c r="I599"/>
  <c r="I600"/>
  <c r="I601"/>
  <c r="I602"/>
  <c r="I603"/>
  <c r="I604"/>
  <c r="I605"/>
  <c r="I606"/>
  <c r="I607"/>
  <c r="I608"/>
  <c r="I609"/>
  <c r="I610"/>
  <c r="I611"/>
  <c r="I612"/>
  <c r="I613"/>
  <c r="I614"/>
  <c r="I615"/>
  <c r="I616"/>
  <c r="I617"/>
  <c r="I618"/>
  <c r="I619"/>
  <c r="I620"/>
  <c r="I621"/>
  <c r="I622"/>
  <c r="I623"/>
  <c r="I624"/>
  <c r="I625"/>
  <c r="I626"/>
  <c r="I627"/>
  <c r="I628"/>
  <c r="I629"/>
  <c r="I630"/>
  <c r="I631"/>
  <c r="I632"/>
  <c r="I633"/>
  <c r="I634"/>
  <c r="I635"/>
  <c r="I636"/>
  <c r="I637"/>
  <c r="I638"/>
  <c r="I639"/>
  <c r="I640"/>
  <c r="I641"/>
  <c r="I642"/>
  <c r="I643"/>
  <c r="I644"/>
  <c r="I645"/>
  <c r="I646"/>
  <c r="I647"/>
  <c r="I648"/>
  <c r="I649"/>
  <c r="I650"/>
  <c r="I651"/>
  <c r="I652"/>
  <c r="I653"/>
  <c r="I654"/>
  <c r="I655"/>
  <c r="I656"/>
  <c r="I657"/>
  <c r="I658"/>
  <c r="I659"/>
  <c r="I660"/>
  <c r="I661"/>
  <c r="I662"/>
  <c r="I663"/>
  <c r="I664"/>
  <c r="I665"/>
  <c r="I666"/>
  <c r="I667"/>
  <c r="I668"/>
  <c r="I669"/>
  <c r="I670"/>
  <c r="I671"/>
  <c r="I672"/>
  <c r="I673"/>
  <c r="I674"/>
  <c r="I675"/>
  <c r="I676"/>
  <c r="I677"/>
  <c r="I678"/>
  <c r="I679"/>
  <c r="I680"/>
  <c r="I681"/>
  <c r="I682"/>
  <c r="I683"/>
  <c r="I684"/>
  <c r="I685"/>
  <c r="I686"/>
  <c r="I687"/>
  <c r="I688"/>
  <c r="I689"/>
  <c r="I690"/>
  <c r="I691"/>
  <c r="I692"/>
  <c r="I693"/>
  <c r="I694"/>
  <c r="I695"/>
  <c r="I696"/>
  <c r="I697"/>
  <c r="I698"/>
  <c r="I699"/>
  <c r="I700"/>
  <c r="I701"/>
  <c r="I702"/>
  <c r="I703"/>
  <c r="I704"/>
  <c r="I705"/>
  <c r="I706"/>
  <c r="I707"/>
  <c r="I708"/>
  <c r="I709"/>
  <c r="I710"/>
  <c r="I711"/>
  <c r="I712"/>
  <c r="I713"/>
  <c r="I714"/>
  <c r="I715"/>
  <c r="I716"/>
  <c r="I717"/>
  <c r="I718"/>
  <c r="I719"/>
  <c r="I720"/>
  <c r="I721"/>
  <c r="I722"/>
  <c r="I723"/>
  <c r="I724"/>
  <c r="I725"/>
  <c r="I726"/>
  <c r="I727"/>
  <c r="I728"/>
  <c r="I729"/>
  <c r="I730"/>
  <c r="I731"/>
  <c r="I732"/>
  <c r="I733"/>
  <c r="I734"/>
  <c r="I735"/>
  <c r="I736"/>
  <c r="I737"/>
  <c r="I738"/>
  <c r="I739"/>
  <c r="I740"/>
  <c r="I741"/>
  <c r="I742"/>
  <c r="I743"/>
  <c r="I744"/>
  <c r="I745"/>
  <c r="I746"/>
  <c r="I747"/>
  <c r="I748"/>
  <c r="I749"/>
  <c r="I750"/>
  <c r="I751"/>
  <c r="I752"/>
  <c r="I753"/>
  <c r="I754"/>
  <c r="I755"/>
  <c r="I756"/>
  <c r="I757"/>
  <c r="I758"/>
  <c r="I759"/>
  <c r="I760"/>
  <c r="I761"/>
  <c r="I762"/>
  <c r="I763"/>
  <c r="I764"/>
  <c r="I765"/>
  <c r="I766"/>
  <c r="I767"/>
  <c r="I768"/>
  <c r="I769"/>
  <c r="I770"/>
  <c r="I771"/>
  <c r="I772"/>
  <c r="I773"/>
  <c r="I774"/>
  <c r="I775"/>
  <c r="I776"/>
  <c r="I777"/>
  <c r="I778"/>
  <c r="I779"/>
  <c r="I780"/>
  <c r="I781"/>
  <c r="I782"/>
  <c r="I783"/>
  <c r="I784"/>
  <c r="I785"/>
  <c r="I786"/>
  <c r="I787"/>
  <c r="I788"/>
  <c r="I789"/>
  <c r="I790"/>
  <c r="I791"/>
  <c r="I792"/>
  <c r="I793"/>
  <c r="I794"/>
  <c r="I795"/>
  <c r="I796"/>
  <c r="I797"/>
  <c r="I798"/>
  <c r="I799"/>
  <c r="I800"/>
  <c r="I801"/>
  <c r="I802"/>
  <c r="I803"/>
  <c r="I804"/>
  <c r="I805"/>
  <c r="I806"/>
  <c r="I807"/>
  <c r="I808"/>
  <c r="I809"/>
  <c r="I810"/>
  <c r="I811"/>
  <c r="I812"/>
  <c r="I813"/>
  <c r="I814"/>
  <c r="I815"/>
  <c r="I816"/>
  <c r="I817"/>
  <c r="I818"/>
  <c r="I819"/>
  <c r="I820"/>
  <c r="I821"/>
  <c r="I822"/>
  <c r="I823"/>
  <c r="I824"/>
  <c r="I825"/>
  <c r="I826"/>
  <c r="I827"/>
  <c r="I828"/>
  <c r="I829"/>
  <c r="I830"/>
  <c r="I831"/>
  <c r="I832"/>
  <c r="I833"/>
  <c r="I834"/>
  <c r="I835"/>
  <c r="I836"/>
  <c r="I837"/>
  <c r="I838"/>
  <c r="I839"/>
  <c r="I840"/>
  <c r="I841"/>
  <c r="I842"/>
  <c r="I843"/>
  <c r="I844"/>
  <c r="I845"/>
  <c r="I846"/>
  <c r="I847"/>
  <c r="I848"/>
  <c r="I849"/>
  <c r="I850"/>
  <c r="I851"/>
  <c r="I852"/>
  <c r="I853"/>
  <c r="I854"/>
  <c r="I855"/>
  <c r="I856"/>
  <c r="I857"/>
  <c r="I858"/>
  <c r="I859"/>
  <c r="I860"/>
  <c r="I861"/>
  <c r="I862"/>
  <c r="I863"/>
  <c r="I864"/>
  <c r="I865"/>
  <c r="I866"/>
  <c r="I867"/>
  <c r="I868"/>
  <c r="I869"/>
  <c r="I870"/>
  <c r="I871"/>
  <c r="I872"/>
  <c r="I873"/>
  <c r="I874"/>
  <c r="I875"/>
  <c r="I876"/>
  <c r="I877"/>
  <c r="I878"/>
  <c r="I879"/>
  <c r="I880"/>
  <c r="I881"/>
  <c r="I882"/>
  <c r="I883"/>
  <c r="I884"/>
  <c r="I885"/>
  <c r="I886"/>
  <c r="I887"/>
  <c r="I888"/>
  <c r="I889"/>
  <c r="I890"/>
  <c r="I891"/>
  <c r="I892"/>
  <c r="I893"/>
  <c r="I894"/>
  <c r="I895"/>
  <c r="I896"/>
  <c r="I897"/>
  <c r="I898"/>
  <c r="I899"/>
  <c r="I900"/>
  <c r="I901"/>
  <c r="I902"/>
  <c r="I903"/>
  <c r="I904"/>
  <c r="I905"/>
  <c r="I906"/>
  <c r="I907"/>
  <c r="I908"/>
  <c r="I909"/>
  <c r="I910"/>
  <c r="I911"/>
  <c r="I912"/>
  <c r="I913"/>
  <c r="I914"/>
  <c r="I915"/>
  <c r="I916"/>
  <c r="I917"/>
  <c r="I918"/>
  <c r="I919"/>
  <c r="I920"/>
  <c r="I921"/>
  <c r="I922"/>
  <c r="I923"/>
  <c r="I924"/>
  <c r="I925"/>
  <c r="I926"/>
  <c r="I927"/>
  <c r="I928"/>
  <c r="I929"/>
  <c r="I930"/>
  <c r="I931"/>
  <c r="I932"/>
  <c r="I933"/>
  <c r="I934"/>
  <c r="I935"/>
  <c r="I936"/>
  <c r="I937"/>
  <c r="I938"/>
  <c r="I939"/>
  <c r="I940"/>
  <c r="I941"/>
  <c r="I942"/>
  <c r="I943"/>
  <c r="I944"/>
  <c r="I945"/>
  <c r="I946"/>
  <c r="I947"/>
  <c r="I948"/>
  <c r="I949"/>
  <c r="I950"/>
  <c r="I951"/>
  <c r="I952"/>
  <c r="I953"/>
  <c r="I954"/>
  <c r="I955"/>
  <c r="I956"/>
  <c r="I957"/>
  <c r="I958"/>
  <c r="I959"/>
  <c r="I960"/>
  <c r="I961"/>
  <c r="I962"/>
  <c r="I963"/>
  <c r="I964"/>
  <c r="I965"/>
  <c r="I966"/>
  <c r="I967"/>
  <c r="I968"/>
  <c r="I969"/>
  <c r="I970"/>
  <c r="I971"/>
  <c r="I972"/>
  <c r="I973"/>
  <c r="I974"/>
  <c r="I975"/>
  <c r="I976"/>
  <c r="I977"/>
  <c r="I978"/>
  <c r="I979"/>
  <c r="I980"/>
  <c r="I981"/>
  <c r="I982"/>
  <c r="I983"/>
  <c r="I984"/>
  <c r="I985"/>
  <c r="I986"/>
  <c r="I987"/>
  <c r="I988"/>
  <c r="I989"/>
  <c r="I990"/>
  <c r="I991"/>
  <c r="I992"/>
  <c r="I993"/>
  <c r="I994"/>
  <c r="I995"/>
  <c r="I996"/>
  <c r="I997"/>
  <c r="I998"/>
  <c r="I999"/>
  <c r="I1000"/>
  <c r="I1001"/>
  <c r="I1002"/>
  <c r="I1003"/>
  <c r="I1004"/>
  <c r="I1005"/>
  <c r="I1006"/>
  <c r="I1007"/>
  <c r="I1008"/>
  <c r="I1009"/>
  <c r="I1010"/>
  <c r="I1011"/>
  <c r="I1012"/>
  <c r="I1013"/>
  <c r="I1014"/>
  <c r="I1015"/>
  <c r="I1016"/>
  <c r="I1017"/>
  <c r="I1018"/>
  <c r="I1019"/>
  <c r="I1020"/>
  <c r="I1021"/>
  <c r="I1022"/>
  <c r="I1023"/>
  <c r="I1024"/>
  <c r="I1025"/>
  <c r="I1026"/>
  <c r="I1027"/>
  <c r="I1028"/>
  <c r="I1029"/>
  <c r="I1030"/>
  <c r="I1031"/>
  <c r="I1032"/>
  <c r="I1033"/>
  <c r="I1034"/>
  <c r="I1035"/>
  <c r="I1036"/>
  <c r="I1037"/>
  <c r="I1038"/>
  <c r="I1039"/>
  <c r="I1040"/>
  <c r="I1041"/>
  <c r="I1042"/>
  <c r="I1043"/>
  <c r="I1044"/>
  <c r="I1045"/>
  <c r="I1046"/>
  <c r="I1047"/>
  <c r="I1048"/>
  <c r="I1049"/>
  <c r="I1050"/>
  <c r="I1051"/>
  <c r="I1052"/>
  <c r="I1053"/>
  <c r="I1054"/>
  <c r="I1055"/>
  <c r="I1056"/>
  <c r="I1057"/>
  <c r="I1058"/>
  <c r="I1059"/>
  <c r="I1060"/>
  <c r="I1061"/>
  <c r="I1062"/>
  <c r="I1063"/>
  <c r="I1064"/>
  <c r="I1065"/>
  <c r="I1066"/>
  <c r="I1067"/>
  <c r="I1068"/>
  <c r="I1069"/>
  <c r="I1070"/>
  <c r="I1071"/>
  <c r="I1072"/>
  <c r="I1073"/>
  <c r="I1074"/>
  <c r="I1075"/>
  <c r="I1076"/>
  <c r="I1077"/>
  <c r="I1078"/>
  <c r="I1079"/>
  <c r="I1080"/>
  <c r="I1081"/>
  <c r="I1082"/>
  <c r="I1083"/>
  <c r="I1084"/>
  <c r="I1085"/>
  <c r="I1086"/>
  <c r="I1087"/>
  <c r="I1088"/>
  <c r="I1089"/>
  <c r="I1090"/>
  <c r="I1091"/>
  <c r="I1092"/>
  <c r="I1093"/>
  <c r="I1094"/>
  <c r="I1095"/>
  <c r="I1096"/>
  <c r="I1097"/>
  <c r="I1098"/>
  <c r="I1099"/>
  <c r="I1100"/>
  <c r="I1101"/>
  <c r="I1102"/>
  <c r="I1103"/>
  <c r="I1104"/>
  <c r="I1105"/>
  <c r="I1106"/>
  <c r="I1107"/>
  <c r="I1108"/>
  <c r="I1109"/>
  <c r="I1110"/>
  <c r="I1111"/>
  <c r="I1112"/>
  <c r="I1113"/>
  <c r="I1114"/>
  <c r="I1115"/>
  <c r="I1116"/>
  <c r="I1117"/>
  <c r="I1118"/>
  <c r="I1119"/>
  <c r="I1120"/>
  <c r="I1121"/>
  <c r="I1122"/>
  <c r="I1123"/>
  <c r="I1124"/>
  <c r="I1125"/>
  <c r="I1126"/>
  <c r="I1127"/>
  <c r="I1128"/>
  <c r="I1129"/>
  <c r="I1130"/>
  <c r="I1131"/>
  <c r="I1132"/>
  <c r="I1133"/>
  <c r="I1134"/>
  <c r="I1135"/>
  <c r="I1136"/>
  <c r="I1137"/>
  <c r="I1138"/>
  <c r="I1139"/>
  <c r="I1140"/>
  <c r="I1141"/>
  <c r="I1142"/>
  <c r="I1143"/>
  <c r="I1144"/>
  <c r="I1145"/>
  <c r="I1146"/>
  <c r="I1147"/>
  <c r="I1148"/>
  <c r="I1149"/>
  <c r="I1150"/>
  <c r="I1151"/>
  <c r="I1152"/>
  <c r="I1153"/>
  <c r="I1154"/>
  <c r="I1155"/>
  <c r="I1156"/>
  <c r="I1157"/>
  <c r="I1158"/>
  <c r="I1159"/>
  <c r="I1160"/>
  <c r="I1161"/>
  <c r="I1162"/>
  <c r="I1163"/>
  <c r="I1164"/>
  <c r="I1165"/>
  <c r="I1166"/>
  <c r="I1167"/>
  <c r="I1168"/>
  <c r="I1169"/>
  <c r="I1170"/>
  <c r="I1171"/>
  <c r="I1172"/>
  <c r="I1173"/>
  <c r="I1174"/>
  <c r="I1175"/>
  <c r="I1176"/>
  <c r="I1177"/>
  <c r="I1178"/>
  <c r="I1179"/>
  <c r="I1180"/>
  <c r="I1181"/>
  <c r="I1182"/>
  <c r="I1183"/>
  <c r="I1184"/>
  <c r="I1185"/>
  <c r="I1186"/>
  <c r="I1187"/>
  <c r="I1188"/>
  <c r="I1189"/>
  <c r="I1190"/>
  <c r="I1191"/>
  <c r="I1192"/>
  <c r="I1193"/>
  <c r="I1194"/>
  <c r="I1195"/>
  <c r="I1196"/>
  <c r="I1197"/>
  <c r="I1198"/>
  <c r="I1199"/>
  <c r="I1200"/>
  <c r="I1201"/>
  <c r="I1202"/>
  <c r="I1203"/>
  <c r="I1204"/>
  <c r="I1205"/>
  <c r="I1206"/>
  <c r="I1207"/>
  <c r="I1208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86"/>
  <c r="A87"/>
  <c r="A88"/>
  <c r="A89"/>
  <c r="A90"/>
  <c r="A91"/>
  <c r="A92"/>
  <c r="A93"/>
  <c r="A94"/>
  <c r="A95"/>
  <c r="A96"/>
  <c r="A97"/>
  <c r="A98"/>
  <c r="A99"/>
  <c r="A100"/>
  <c r="A101"/>
  <c r="A102"/>
  <c r="A103"/>
  <c r="A104"/>
  <c r="A105"/>
  <c r="A106"/>
  <c r="A107"/>
  <c r="A108"/>
  <c r="A109"/>
  <c r="A110"/>
  <c r="A111"/>
  <c r="A112"/>
  <c r="A113"/>
  <c r="A114"/>
  <c r="A115"/>
  <c r="A116"/>
  <c r="A117"/>
  <c r="A118"/>
  <c r="A119"/>
  <c r="A120"/>
  <c r="A121"/>
  <c r="A122"/>
  <c r="A123"/>
  <c r="A124"/>
  <c r="A125"/>
  <c r="A126"/>
  <c r="A127"/>
  <c r="A128"/>
  <c r="A129"/>
  <c r="A130"/>
  <c r="A131"/>
  <c r="A132"/>
  <c r="A133"/>
  <c r="A134"/>
  <c r="A135"/>
  <c r="A136"/>
  <c r="A137"/>
  <c r="A138"/>
  <c r="A139"/>
  <c r="A140"/>
  <c r="A141"/>
  <c r="A142"/>
  <c r="A143"/>
  <c r="A144"/>
  <c r="A145"/>
  <c r="A146"/>
  <c r="A147"/>
  <c r="A148"/>
  <c r="A149"/>
  <c r="A150"/>
  <c r="A151"/>
  <c r="A152"/>
  <c r="A153"/>
  <c r="A154"/>
  <c r="A155"/>
  <c r="A156"/>
  <c r="A157"/>
  <c r="A158"/>
  <c r="A159"/>
  <c r="A160"/>
  <c r="A161"/>
  <c r="A162"/>
  <c r="A163"/>
  <c r="A164"/>
  <c r="A165"/>
  <c r="A166"/>
  <c r="A167"/>
  <c r="A168"/>
  <c r="A169"/>
  <c r="A170"/>
  <c r="A171"/>
  <c r="A172"/>
  <c r="A173"/>
  <c r="A174"/>
  <c r="A175"/>
  <c r="A176"/>
  <c r="A177"/>
  <c r="A178"/>
  <c r="A179"/>
  <c r="A180"/>
  <c r="A181"/>
  <c r="A182"/>
  <c r="A183"/>
  <c r="A184"/>
  <c r="A185"/>
  <c r="A186"/>
  <c r="A187"/>
  <c r="A188"/>
  <c r="A189"/>
  <c r="A190"/>
  <c r="A191"/>
  <c r="A192"/>
  <c r="A193"/>
  <c r="A194"/>
  <c r="A195"/>
  <c r="A196"/>
  <c r="A197"/>
  <c r="A198"/>
  <c r="A199"/>
  <c r="A200"/>
  <c r="A201"/>
  <c r="A202"/>
  <c r="A203"/>
  <c r="A204"/>
  <c r="A205"/>
  <c r="A206"/>
  <c r="A207"/>
  <c r="A208"/>
  <c r="A209"/>
  <c r="A210"/>
  <c r="A211"/>
  <c r="A212"/>
  <c r="A213"/>
  <c r="A214"/>
  <c r="A215"/>
  <c r="A216"/>
  <c r="A217"/>
  <c r="A218"/>
  <c r="A219"/>
  <c r="A220"/>
  <c r="A221"/>
  <c r="A222"/>
  <c r="A223"/>
  <c r="A224"/>
  <c r="A225"/>
  <c r="A226"/>
  <c r="A227"/>
  <c r="A228"/>
  <c r="A229"/>
  <c r="A230"/>
  <c r="A231"/>
  <c r="A232"/>
  <c r="A233"/>
  <c r="A234"/>
  <c r="A235"/>
  <c r="A236"/>
  <c r="A237"/>
  <c r="A238"/>
  <c r="A239"/>
  <c r="A240"/>
  <c r="A241"/>
  <c r="A242"/>
  <c r="A243"/>
  <c r="A244"/>
  <c r="A245"/>
  <c r="A246"/>
  <c r="A247"/>
  <c r="A248"/>
  <c r="A249"/>
  <c r="A250"/>
  <c r="A251"/>
  <c r="A252"/>
  <c r="A253"/>
  <c r="A254"/>
  <c r="A255"/>
  <c r="A256"/>
  <c r="A257"/>
  <c r="A258"/>
  <c r="A259"/>
  <c r="A260"/>
  <c r="A261"/>
  <c r="A262"/>
  <c r="A263"/>
  <c r="A264"/>
  <c r="A265"/>
  <c r="A266"/>
  <c r="A267"/>
  <c r="A268"/>
  <c r="A269"/>
  <c r="A270"/>
  <c r="A271"/>
  <c r="A272"/>
  <c r="A273"/>
  <c r="A274"/>
  <c r="A275"/>
  <c r="A276"/>
  <c r="A277"/>
  <c r="A278"/>
  <c r="A279"/>
  <c r="A280"/>
  <c r="A281"/>
  <c r="A282"/>
  <c r="A283"/>
  <c r="A284"/>
  <c r="A285"/>
  <c r="A286"/>
  <c r="A287"/>
  <c r="A288"/>
  <c r="A289"/>
  <c r="A290"/>
  <c r="A291"/>
  <c r="A292"/>
  <c r="A293"/>
  <c r="A294"/>
  <c r="A295"/>
  <c r="A296"/>
  <c r="A297"/>
  <c r="A298"/>
  <c r="A299"/>
  <c r="A300"/>
  <c r="A301"/>
  <c r="A302"/>
  <c r="A303"/>
  <c r="A304"/>
  <c r="A305"/>
  <c r="A306"/>
  <c r="A307"/>
  <c r="A308"/>
  <c r="A309"/>
  <c r="A310"/>
  <c r="A311"/>
  <c r="A312"/>
  <c r="A313"/>
  <c r="A314"/>
  <c r="A315"/>
  <c r="A316"/>
  <c r="A317"/>
  <c r="A318"/>
  <c r="A319"/>
  <c r="A320"/>
  <c r="A321"/>
  <c r="A322"/>
  <c r="A323"/>
  <c r="A324"/>
  <c r="A325"/>
  <c r="A326"/>
  <c r="A327"/>
  <c r="A328"/>
  <c r="A329"/>
  <c r="A330"/>
  <c r="A331"/>
  <c r="A332"/>
  <c r="A333"/>
  <c r="A334"/>
  <c r="A335"/>
  <c r="A336"/>
  <c r="A337"/>
  <c r="A338"/>
  <c r="A339"/>
  <c r="A340"/>
  <c r="A341"/>
  <c r="A342"/>
  <c r="A343"/>
  <c r="A344"/>
  <c r="A345"/>
  <c r="A346"/>
  <c r="A347"/>
  <c r="A348"/>
  <c r="A349"/>
  <c r="A350"/>
  <c r="A351"/>
  <c r="A352"/>
  <c r="A353"/>
  <c r="A354"/>
  <c r="A355"/>
  <c r="A356"/>
  <c r="A357"/>
  <c r="A358"/>
  <c r="A359"/>
  <c r="A360"/>
  <c r="A361"/>
  <c r="A362"/>
  <c r="A363"/>
  <c r="A364"/>
  <c r="A365"/>
  <c r="A366"/>
  <c r="A367"/>
  <c r="A368"/>
  <c r="A369"/>
  <c r="A370"/>
  <c r="A371"/>
  <c r="A372"/>
  <c r="A373"/>
  <c r="A374"/>
  <c r="A375"/>
  <c r="A376"/>
  <c r="A377"/>
  <c r="A378"/>
  <c r="A379"/>
  <c r="A380"/>
  <c r="A381"/>
  <c r="A382"/>
  <c r="A383"/>
  <c r="A384"/>
  <c r="A385"/>
  <c r="A386"/>
  <c r="A387"/>
  <c r="A388"/>
  <c r="A389"/>
  <c r="A390"/>
  <c r="A391"/>
  <c r="A392"/>
  <c r="A393"/>
  <c r="A394"/>
  <c r="A395"/>
  <c r="A396"/>
  <c r="A397"/>
  <c r="A398"/>
  <c r="A399"/>
  <c r="A400"/>
  <c r="A401"/>
  <c r="A402"/>
  <c r="A403"/>
  <c r="A404"/>
  <c r="A405"/>
  <c r="A406"/>
  <c r="A407"/>
  <c r="A408"/>
  <c r="A409"/>
  <c r="A410"/>
  <c r="A411"/>
  <c r="A412"/>
  <c r="A413"/>
  <c r="A414"/>
  <c r="A415"/>
  <c r="A416"/>
  <c r="A417"/>
  <c r="A418"/>
  <c r="A419"/>
  <c r="A420"/>
  <c r="A421"/>
  <c r="A422"/>
  <c r="A423"/>
  <c r="A424"/>
  <c r="A425"/>
  <c r="A426"/>
  <c r="A427"/>
  <c r="A428"/>
  <c r="A429"/>
  <c r="A430"/>
  <c r="A431"/>
  <c r="A432"/>
  <c r="A433"/>
  <c r="A434"/>
  <c r="A435"/>
  <c r="A436"/>
  <c r="A437"/>
  <c r="A438"/>
  <c r="A439"/>
  <c r="A440"/>
  <c r="A441"/>
  <c r="A442"/>
  <c r="A443"/>
  <c r="A444"/>
  <c r="A445"/>
  <c r="A446"/>
  <c r="A447"/>
  <c r="A448"/>
  <c r="A449"/>
  <c r="A450"/>
  <c r="A451"/>
  <c r="A452"/>
  <c r="A453"/>
  <c r="A454"/>
  <c r="A455"/>
  <c r="A456"/>
  <c r="A457"/>
  <c r="A458"/>
  <c r="A459"/>
  <c r="A460"/>
  <c r="A461"/>
  <c r="A462"/>
  <c r="A463"/>
  <c r="A464"/>
  <c r="A465"/>
  <c r="A466"/>
  <c r="A467"/>
  <c r="A468"/>
  <c r="A469"/>
  <c r="A470"/>
  <c r="A471"/>
  <c r="A472"/>
  <c r="A473"/>
  <c r="A474"/>
  <c r="A475"/>
  <c r="A476"/>
  <c r="A477"/>
  <c r="A478"/>
  <c r="A479"/>
  <c r="A480"/>
  <c r="A481"/>
  <c r="A482"/>
  <c r="A483"/>
  <c r="A484"/>
  <c r="A485"/>
  <c r="A486"/>
  <c r="A487"/>
  <c r="A488"/>
  <c r="A489"/>
  <c r="A490"/>
  <c r="A491"/>
  <c r="A492"/>
  <c r="A493"/>
  <c r="A494"/>
  <c r="A495"/>
  <c r="A496"/>
  <c r="A497"/>
  <c r="A498"/>
  <c r="A499"/>
  <c r="A500"/>
  <c r="A501"/>
  <c r="A502"/>
  <c r="A503"/>
  <c r="A504"/>
  <c r="A505"/>
  <c r="A506"/>
  <c r="A507"/>
  <c r="A508"/>
  <c r="A509"/>
  <c r="A510"/>
  <c r="A511"/>
  <c r="A512"/>
  <c r="A513"/>
  <c r="A514"/>
  <c r="A515"/>
  <c r="A516"/>
  <c r="A517"/>
  <c r="A518"/>
  <c r="A519"/>
  <c r="A520"/>
  <c r="A521"/>
  <c r="A522"/>
  <c r="A523"/>
  <c r="A524"/>
  <c r="A525"/>
  <c r="A526"/>
  <c r="A527"/>
  <c r="A528"/>
  <c r="A529"/>
  <c r="A530"/>
  <c r="A531"/>
  <c r="A532"/>
  <c r="A533"/>
  <c r="A534"/>
  <c r="A535"/>
  <c r="A536"/>
  <c r="A537"/>
  <c r="A538"/>
  <c r="A539"/>
  <c r="A540"/>
  <c r="A541"/>
  <c r="A542"/>
  <c r="A543"/>
  <c r="A544"/>
  <c r="A545"/>
  <c r="A546"/>
  <c r="A547"/>
  <c r="A548"/>
  <c r="A549"/>
  <c r="A550"/>
  <c r="A551"/>
  <c r="A552"/>
  <c r="A553"/>
  <c r="A554"/>
  <c r="A555"/>
  <c r="A556"/>
  <c r="A557"/>
  <c r="A558"/>
  <c r="A559"/>
  <c r="A560"/>
  <c r="A561"/>
  <c r="A562"/>
  <c r="A563"/>
  <c r="A564"/>
  <c r="A565"/>
  <c r="A566"/>
  <c r="A567"/>
  <c r="A568"/>
  <c r="A569"/>
  <c r="A570"/>
  <c r="A571"/>
  <c r="A572"/>
  <c r="A573"/>
  <c r="A574"/>
  <c r="A575"/>
  <c r="A576"/>
  <c r="A577"/>
  <c r="A578"/>
  <c r="A579"/>
  <c r="A580"/>
  <c r="A581"/>
  <c r="A582"/>
  <c r="A583"/>
  <c r="A584"/>
  <c r="A585"/>
  <c r="A586"/>
  <c r="A587"/>
  <c r="A588"/>
  <c r="A589"/>
  <c r="A590"/>
  <c r="A591"/>
  <c r="A592"/>
  <c r="A593"/>
  <c r="A594"/>
  <c r="A595"/>
  <c r="A596"/>
  <c r="A597"/>
  <c r="A598"/>
  <c r="A599"/>
  <c r="A600"/>
  <c r="A601"/>
  <c r="A602"/>
  <c r="A603"/>
  <c r="A604"/>
  <c r="A605"/>
  <c r="A606"/>
  <c r="A607"/>
  <c r="A608"/>
  <c r="A609"/>
  <c r="A610"/>
  <c r="A611"/>
  <c r="A612"/>
  <c r="A613"/>
  <c r="A614"/>
  <c r="A615"/>
  <c r="A616"/>
  <c r="A617"/>
  <c r="A618"/>
  <c r="A619"/>
  <c r="A620"/>
  <c r="A621"/>
  <c r="A622"/>
  <c r="A623"/>
  <c r="A624"/>
  <c r="A625"/>
  <c r="A626"/>
  <c r="A627"/>
  <c r="A628"/>
  <c r="A629"/>
  <c r="A630"/>
  <c r="A631"/>
  <c r="A632"/>
  <c r="A633"/>
  <c r="A634"/>
  <c r="A635"/>
  <c r="A636"/>
  <c r="A637"/>
  <c r="A638"/>
  <c r="A639"/>
  <c r="A640"/>
  <c r="A641"/>
  <c r="A642"/>
  <c r="A643"/>
  <c r="A644"/>
  <c r="A645"/>
  <c r="A646"/>
  <c r="A647"/>
  <c r="A648"/>
  <c r="A649"/>
  <c r="A650"/>
  <c r="A651"/>
  <c r="A652"/>
  <c r="A653"/>
  <c r="A654"/>
  <c r="A655"/>
  <c r="A656"/>
  <c r="A657"/>
  <c r="A658"/>
  <c r="A659"/>
  <c r="A660"/>
  <c r="A661"/>
  <c r="A662"/>
  <c r="A663"/>
  <c r="A664"/>
  <c r="A665"/>
  <c r="A666"/>
  <c r="A667"/>
  <c r="A668"/>
  <c r="A669"/>
  <c r="A670"/>
  <c r="A671"/>
  <c r="A672"/>
  <c r="A673"/>
  <c r="A674"/>
  <c r="A675"/>
  <c r="A676"/>
  <c r="A677"/>
  <c r="A678"/>
  <c r="A679"/>
  <c r="A680"/>
  <c r="A681"/>
  <c r="A682"/>
  <c r="A683"/>
  <c r="A684"/>
  <c r="A685"/>
  <c r="A686"/>
  <c r="A687"/>
  <c r="A688"/>
  <c r="A689"/>
  <c r="A690"/>
  <c r="A691"/>
  <c r="A692"/>
  <c r="A693"/>
  <c r="A694"/>
  <c r="A695"/>
  <c r="A696"/>
  <c r="A697"/>
  <c r="A698"/>
  <c r="A699"/>
  <c r="A700"/>
  <c r="A701"/>
  <c r="A702"/>
  <c r="A703"/>
  <c r="A704"/>
  <c r="A705"/>
  <c r="A706"/>
  <c r="A707"/>
  <c r="A708"/>
  <c r="A709"/>
  <c r="A710"/>
  <c r="A711"/>
  <c r="A712"/>
  <c r="A713"/>
  <c r="A714"/>
  <c r="A715"/>
  <c r="A716"/>
  <c r="A717"/>
  <c r="A718"/>
  <c r="A719"/>
  <c r="A720"/>
  <c r="A721"/>
  <c r="A722"/>
  <c r="A723"/>
  <c r="A724"/>
  <c r="A725"/>
  <c r="A726"/>
  <c r="A727"/>
  <c r="A728"/>
  <c r="A729"/>
  <c r="A730"/>
  <c r="A731"/>
  <c r="A732"/>
  <c r="A733"/>
  <c r="A734"/>
  <c r="A735"/>
  <c r="A736"/>
  <c r="A737"/>
  <c r="A738"/>
  <c r="A739"/>
  <c r="A740"/>
  <c r="A741"/>
  <c r="A742"/>
  <c r="A743"/>
  <c r="A744"/>
  <c r="A745"/>
  <c r="A746"/>
  <c r="A747"/>
  <c r="A748"/>
  <c r="A749"/>
  <c r="A750"/>
  <c r="A751"/>
  <c r="A752"/>
  <c r="A753"/>
  <c r="A754"/>
  <c r="A755"/>
  <c r="A756"/>
  <c r="A757"/>
  <c r="A758"/>
  <c r="A759"/>
  <c r="A760"/>
  <c r="A761"/>
  <c r="A762"/>
  <c r="A763"/>
  <c r="A764"/>
  <c r="A765"/>
  <c r="A766"/>
  <c r="A767"/>
  <c r="A768"/>
  <c r="A769"/>
  <c r="A770"/>
  <c r="A771"/>
  <c r="A772"/>
  <c r="A773"/>
  <c r="A774"/>
  <c r="A775"/>
  <c r="A776"/>
  <c r="A777"/>
  <c r="A778"/>
  <c r="A779"/>
  <c r="A780"/>
  <c r="A781"/>
  <c r="A782"/>
  <c r="A783"/>
  <c r="A784"/>
  <c r="A785"/>
  <c r="A786"/>
  <c r="A787"/>
  <c r="A788"/>
  <c r="A789"/>
  <c r="A790"/>
  <c r="A791"/>
  <c r="A792"/>
  <c r="A793"/>
  <c r="A794"/>
  <c r="A795"/>
  <c r="A796"/>
  <c r="A797"/>
  <c r="A798"/>
  <c r="A799"/>
  <c r="A800"/>
  <c r="A801"/>
  <c r="A802"/>
  <c r="A803"/>
  <c r="A804"/>
  <c r="A805"/>
  <c r="A806"/>
  <c r="A807"/>
  <c r="A808"/>
  <c r="A809"/>
  <c r="A810"/>
  <c r="A811"/>
  <c r="A812"/>
  <c r="A813"/>
  <c r="A814"/>
  <c r="A815"/>
  <c r="A816"/>
  <c r="A817"/>
  <c r="A818"/>
  <c r="A819"/>
  <c r="A820"/>
  <c r="A821"/>
  <c r="A822"/>
  <c r="A823"/>
  <c r="A824"/>
  <c r="A825"/>
  <c r="A826"/>
  <c r="A827"/>
  <c r="A828"/>
  <c r="A829"/>
  <c r="A830"/>
  <c r="A831"/>
  <c r="A832"/>
  <c r="A833"/>
  <c r="A834"/>
  <c r="A835"/>
  <c r="A836"/>
  <c r="A837"/>
  <c r="A838"/>
  <c r="A839"/>
  <c r="A840"/>
  <c r="A841"/>
  <c r="A842"/>
  <c r="A843"/>
  <c r="A844"/>
  <c r="A845"/>
  <c r="A846"/>
  <c r="A847"/>
  <c r="A848"/>
  <c r="A849"/>
  <c r="A850"/>
  <c r="A851"/>
  <c r="A852"/>
  <c r="A853"/>
  <c r="A854"/>
  <c r="A855"/>
  <c r="A856"/>
  <c r="A857"/>
  <c r="A858"/>
  <c r="A859"/>
  <c r="A860"/>
  <c r="A861"/>
  <c r="A862"/>
  <c r="A863"/>
  <c r="A864"/>
  <c r="A865"/>
  <c r="A866"/>
  <c r="A867"/>
  <c r="A868"/>
  <c r="A869"/>
  <c r="A870"/>
  <c r="A871"/>
  <c r="A872"/>
  <c r="A873"/>
  <c r="A874"/>
  <c r="A875"/>
  <c r="A876"/>
  <c r="A877"/>
  <c r="A878"/>
  <c r="A879"/>
  <c r="A880"/>
  <c r="A881"/>
  <c r="A882"/>
  <c r="A883"/>
  <c r="A884"/>
  <c r="A885"/>
  <c r="A886"/>
  <c r="A887"/>
  <c r="A888"/>
  <c r="A889"/>
  <c r="A890"/>
  <c r="A891"/>
  <c r="A892"/>
  <c r="A893"/>
  <c r="A894"/>
  <c r="A895"/>
  <c r="A896"/>
  <c r="A897"/>
  <c r="A898"/>
  <c r="A899"/>
  <c r="A900"/>
  <c r="A901"/>
  <c r="A902"/>
  <c r="A903"/>
  <c r="A904"/>
  <c r="A905"/>
  <c r="A906"/>
  <c r="A907"/>
  <c r="A908"/>
  <c r="A909"/>
  <c r="A910"/>
  <c r="A911"/>
  <c r="A912"/>
  <c r="A913"/>
  <c r="A914"/>
  <c r="A915"/>
  <c r="A916"/>
  <c r="A917"/>
  <c r="A918"/>
  <c r="A919"/>
  <c r="A920"/>
  <c r="A921"/>
  <c r="A922"/>
  <c r="A923"/>
  <c r="A924"/>
  <c r="A925"/>
  <c r="A926"/>
  <c r="A927"/>
  <c r="A928"/>
  <c r="A929"/>
  <c r="A930"/>
  <c r="A931"/>
  <c r="A932"/>
  <c r="A933"/>
  <c r="A934"/>
  <c r="A935"/>
  <c r="A936"/>
  <c r="A937"/>
  <c r="A938"/>
  <c r="A939"/>
  <c r="A940"/>
  <c r="A941"/>
  <c r="A942"/>
  <c r="A943"/>
  <c r="A944"/>
  <c r="A945"/>
  <c r="A946"/>
  <c r="A947"/>
  <c r="A948"/>
  <c r="A949"/>
  <c r="A950"/>
  <c r="A951"/>
  <c r="A952"/>
  <c r="A953"/>
  <c r="A954"/>
  <c r="A955"/>
  <c r="A956"/>
  <c r="A957"/>
  <c r="A958"/>
  <c r="A959"/>
  <c r="A960"/>
  <c r="A961"/>
  <c r="A962"/>
  <c r="A963"/>
  <c r="A964"/>
  <c r="A965"/>
  <c r="A966"/>
  <c r="A967"/>
  <c r="A968"/>
  <c r="A969"/>
  <c r="A970"/>
  <c r="A971"/>
  <c r="A972"/>
  <c r="A973"/>
  <c r="A974"/>
  <c r="A975"/>
  <c r="A976"/>
  <c r="A977"/>
  <c r="A978"/>
  <c r="A979"/>
  <c r="A980"/>
  <c r="A981"/>
  <c r="A982"/>
  <c r="A983"/>
  <c r="A984"/>
  <c r="A985"/>
  <c r="A986"/>
  <c r="A987"/>
  <c r="A988"/>
  <c r="A989"/>
  <c r="A990"/>
  <c r="A991"/>
  <c r="A992"/>
  <c r="A993"/>
  <c r="A994"/>
  <c r="A995"/>
  <c r="A996"/>
  <c r="A997"/>
  <c r="A998"/>
  <c r="A999"/>
  <c r="A1000"/>
  <c r="A1001"/>
  <c r="A1002"/>
  <c r="A1003"/>
  <c r="A1004"/>
  <c r="A1005"/>
  <c r="A1006"/>
  <c r="A1007"/>
  <c r="A1008"/>
  <c r="A1009"/>
  <c r="A1010"/>
  <c r="A1011"/>
  <c r="A1012"/>
  <c r="A1013"/>
  <c r="A1014"/>
  <c r="A1015"/>
  <c r="A1016"/>
  <c r="A1017"/>
  <c r="A1018"/>
  <c r="A1019"/>
  <c r="A1020"/>
  <c r="A1021"/>
  <c r="A1022"/>
  <c r="A1023"/>
  <c r="A1024"/>
  <c r="A1025"/>
  <c r="A1026"/>
  <c r="A1027"/>
  <c r="A1028"/>
  <c r="A1029"/>
  <c r="A1030"/>
  <c r="A1031"/>
  <c r="A1032"/>
  <c r="A1033"/>
  <c r="A1034"/>
  <c r="A1035"/>
  <c r="A1036"/>
  <c r="A1037"/>
  <c r="A1038"/>
  <c r="A1039"/>
  <c r="A1040"/>
  <c r="A1041"/>
  <c r="A1042"/>
  <c r="A1043"/>
  <c r="A1044"/>
  <c r="A1045"/>
  <c r="A1046"/>
  <c r="A1047"/>
  <c r="A1048"/>
  <c r="A1049"/>
  <c r="A1050"/>
  <c r="A1051"/>
  <c r="A1052"/>
  <c r="A1053"/>
  <c r="A1054"/>
  <c r="A1055"/>
  <c r="A1056"/>
  <c r="A1057"/>
  <c r="A1058"/>
  <c r="A1059"/>
  <c r="A1060"/>
  <c r="A1061"/>
  <c r="A1062"/>
  <c r="A1063"/>
  <c r="A1064"/>
  <c r="A1065"/>
  <c r="A1066"/>
  <c r="A1067"/>
  <c r="A1068"/>
  <c r="A1069"/>
  <c r="A1070"/>
  <c r="A1071"/>
  <c r="A1072"/>
  <c r="A1073"/>
  <c r="A1074"/>
  <c r="A1075"/>
  <c r="A1076"/>
  <c r="A1077"/>
  <c r="A1078"/>
  <c r="A1079"/>
  <c r="A1080"/>
  <c r="A1081"/>
  <c r="A1082"/>
  <c r="A1083"/>
  <c r="A1084"/>
  <c r="A1085"/>
  <c r="A1086"/>
  <c r="A1087"/>
  <c r="A1088"/>
  <c r="A1089"/>
  <c r="A1090"/>
  <c r="A1091"/>
  <c r="A1092"/>
  <c r="A1093"/>
  <c r="A1094"/>
  <c r="A1095"/>
  <c r="A1096"/>
  <c r="A1097"/>
  <c r="A1098"/>
  <c r="A1099"/>
  <c r="A1100"/>
  <c r="A1101"/>
  <c r="A1102"/>
  <c r="A1103"/>
  <c r="A1104"/>
  <c r="A1105"/>
  <c r="A1106"/>
  <c r="A1107"/>
  <c r="A1108"/>
  <c r="A1109"/>
  <c r="A1110"/>
  <c r="A1111"/>
  <c r="A1112"/>
  <c r="A1113"/>
  <c r="A1114"/>
  <c r="A1115"/>
  <c r="A1116"/>
  <c r="A1117"/>
  <c r="A1118"/>
  <c r="A1119"/>
  <c r="A1120"/>
  <c r="A1121"/>
  <c r="A1122"/>
  <c r="A1123"/>
  <c r="A1124"/>
  <c r="A1125"/>
  <c r="A1126"/>
  <c r="A1127"/>
  <c r="A1128"/>
  <c r="A1129"/>
  <c r="A1130"/>
  <c r="A1131"/>
  <c r="A1132"/>
  <c r="A1133"/>
  <c r="A1134"/>
  <c r="A1135"/>
  <c r="A1136"/>
  <c r="A1137"/>
  <c r="A1138"/>
  <c r="A1139"/>
  <c r="A1140"/>
  <c r="A1141"/>
  <c r="A1142"/>
  <c r="A1143"/>
  <c r="A1144"/>
  <c r="A1145"/>
  <c r="A1146"/>
  <c r="A1147"/>
  <c r="A1148"/>
  <c r="A1149"/>
  <c r="A1150"/>
  <c r="A1151"/>
  <c r="A1152"/>
  <c r="A1153"/>
  <c r="A1154"/>
  <c r="A1155"/>
  <c r="A1156"/>
  <c r="A1157"/>
  <c r="A1158"/>
  <c r="A1159"/>
  <c r="A1160"/>
  <c r="A1161"/>
  <c r="A1162"/>
  <c r="A1163"/>
  <c r="A1164"/>
  <c r="A1165"/>
  <c r="A1166"/>
  <c r="A1167"/>
  <c r="A1168"/>
  <c r="A1169"/>
  <c r="A1170"/>
  <c r="A1171"/>
  <c r="A1172"/>
  <c r="A1173"/>
  <c r="A1174"/>
  <c r="A1175"/>
  <c r="A1176"/>
  <c r="A1177"/>
  <c r="A1178"/>
  <c r="A1179"/>
  <c r="A1180"/>
  <c r="A1181"/>
  <c r="A1182"/>
  <c r="A1183"/>
  <c r="A1184"/>
  <c r="A1185"/>
  <c r="A1186"/>
  <c r="A1187"/>
  <c r="A1188"/>
  <c r="A1189"/>
  <c r="A1190"/>
  <c r="A1191"/>
  <c r="A1192"/>
  <c r="A1193"/>
  <c r="A1194"/>
  <c r="A1195"/>
  <c r="A1196"/>
  <c r="A1197"/>
  <c r="A1198"/>
  <c r="A1199"/>
  <c r="A1200"/>
  <c r="A1201"/>
  <c r="A1202"/>
  <c r="A1203"/>
  <c r="A1204"/>
  <c r="A1205"/>
  <c r="A1206"/>
  <c r="A1207"/>
  <c r="A1208"/>
  <c r="A1209"/>
  <c r="A1210"/>
  <c r="A1211"/>
  <c r="A1212"/>
  <c r="A1213"/>
  <c r="A1214"/>
  <c r="A1215"/>
  <c r="A1216"/>
  <c r="A1217"/>
  <c r="A1218"/>
  <c r="A1219"/>
  <c r="A1220"/>
  <c r="A1221"/>
  <c r="A1222"/>
  <c r="A1223"/>
  <c r="A1224"/>
  <c r="A1225"/>
  <c r="A1226"/>
  <c r="A1227"/>
  <c r="A1228"/>
  <c r="A1229"/>
  <c r="A1230"/>
  <c r="A1231"/>
  <c r="A1232"/>
  <c r="A1233"/>
  <c r="A1234"/>
  <c r="A1235"/>
  <c r="A1236"/>
  <c r="A1237"/>
  <c r="A1238"/>
  <c r="A1239"/>
  <c r="A1240"/>
  <c r="A1241"/>
  <c r="A1242"/>
  <c r="A1243"/>
  <c r="A1244"/>
  <c r="A1245"/>
  <c r="A1246"/>
  <c r="A1247"/>
  <c r="A1248"/>
  <c r="A1249"/>
  <c r="A1250"/>
  <c r="A1251"/>
  <c r="A1252"/>
  <c r="A1253"/>
  <c r="A1254"/>
  <c r="A1255"/>
  <c r="A1256"/>
  <c r="A1257"/>
  <c r="A1258"/>
  <c r="A1259"/>
  <c r="A1260"/>
  <c r="A1261"/>
  <c r="A1262"/>
  <c r="A1263"/>
  <c r="A1264"/>
  <c r="A1265"/>
  <c r="A1266"/>
  <c r="A1267"/>
  <c r="A1268"/>
  <c r="A1269"/>
  <c r="A1270"/>
  <c r="A1271"/>
  <c r="A1272"/>
  <c r="A1273"/>
  <c r="A1274"/>
  <c r="A1275"/>
  <c r="A1276"/>
  <c r="A1277"/>
  <c r="A1278"/>
  <c r="A1279"/>
  <c r="A1280"/>
  <c r="A1281"/>
  <c r="A1282"/>
  <c r="A1283"/>
  <c r="A1284"/>
  <c r="A1285"/>
  <c r="A1286"/>
  <c r="A1287"/>
  <c r="A1288"/>
  <c r="A1289"/>
  <c r="A1290"/>
  <c r="A1291"/>
  <c r="A1292"/>
  <c r="A1293"/>
  <c r="A1294"/>
  <c r="A1295"/>
  <c r="A1296"/>
  <c r="A1297"/>
  <c r="A1298"/>
  <c r="A1299"/>
  <c r="A1300"/>
  <c r="A1301"/>
  <c r="A1302"/>
  <c r="A1303"/>
  <c r="A1304"/>
  <c r="A1305"/>
  <c r="A1306"/>
  <c r="A1307"/>
  <c r="A1308"/>
  <c r="A1309"/>
  <c r="A1310"/>
  <c r="A1311"/>
  <c r="A1312"/>
  <c r="A1313"/>
  <c r="A1314"/>
  <c r="A1315"/>
  <c r="A1316"/>
  <c r="A1317"/>
  <c r="A1318"/>
  <c r="A1319"/>
  <c r="A1320"/>
  <c r="A1321"/>
  <c r="A1322"/>
  <c r="A1323"/>
  <c r="A1324"/>
  <c r="A1325"/>
  <c r="A1326"/>
  <c r="A1327"/>
  <c r="A1328"/>
  <c r="A1329"/>
  <c r="A1330"/>
  <c r="A1331"/>
  <c r="A1332"/>
  <c r="A1333"/>
  <c r="A1334"/>
  <c r="A1335"/>
  <c r="A1336"/>
  <c r="A1337"/>
  <c r="A1338"/>
  <c r="A1339"/>
  <c r="A1340"/>
  <c r="A1341"/>
  <c r="A1342"/>
  <c r="A1343"/>
  <c r="A1344"/>
  <c r="A1345"/>
  <c r="A1346"/>
  <c r="A1347"/>
  <c r="A1348"/>
  <c r="A1349"/>
  <c r="A1350"/>
  <c r="A1351"/>
  <c r="A1352"/>
  <c r="A1353"/>
  <c r="A1354"/>
  <c r="A1355"/>
  <c r="A1356"/>
  <c r="A1357"/>
  <c r="A1358"/>
  <c r="A1359"/>
  <c r="A1360"/>
  <c r="A1361"/>
  <c r="A1362"/>
  <c r="A1363"/>
  <c r="A1364"/>
  <c r="A1365"/>
  <c r="A1366"/>
  <c r="A1367"/>
  <c r="A1368"/>
  <c r="A1369"/>
  <c r="A1370"/>
  <c r="A1371"/>
  <c r="A1372"/>
  <c r="A1373"/>
  <c r="A1374"/>
  <c r="A1375"/>
  <c r="A1376"/>
  <c r="A1377"/>
  <c r="A1378"/>
  <c r="A1379"/>
  <c r="A1380"/>
  <c r="A1381"/>
  <c r="A1382"/>
  <c r="A1383"/>
  <c r="A1384"/>
  <c r="A1385"/>
  <c r="A1386"/>
  <c r="A1387"/>
  <c r="A1388"/>
  <c r="A1389"/>
  <c r="A1390"/>
  <c r="A1391"/>
  <c r="A1392"/>
  <c r="A1393"/>
  <c r="A1394"/>
  <c r="A1395"/>
  <c r="A1396"/>
  <c r="A1397"/>
  <c r="A1398"/>
  <c r="A1399"/>
  <c r="A1400"/>
  <c r="A1401"/>
  <c r="A1402"/>
  <c r="A1403"/>
  <c r="A1404"/>
  <c r="A1405"/>
  <c r="A1406"/>
  <c r="A1407"/>
  <c r="A1408"/>
  <c r="A1409"/>
  <c r="A1410"/>
  <c r="A1411"/>
  <c r="A1412"/>
  <c r="A1413"/>
  <c r="A1414"/>
  <c r="A1415"/>
  <c r="A1416"/>
  <c r="A1417"/>
  <c r="A1418"/>
  <c r="A1419"/>
  <c r="A1420"/>
  <c r="A1421"/>
  <c r="A1422"/>
  <c r="A1423"/>
  <c r="A1424"/>
  <c r="A1425"/>
  <c r="A1426"/>
  <c r="A1427"/>
  <c r="A1428"/>
  <c r="A1429"/>
  <c r="A1430"/>
  <c r="A1431"/>
  <c r="A1432"/>
  <c r="A1433"/>
  <c r="A1434"/>
  <c r="A1435"/>
  <c r="A1436"/>
  <c r="A1437"/>
  <c r="A1438"/>
  <c r="A1439"/>
  <c r="A1440"/>
  <c r="A1441"/>
  <c r="A1442"/>
  <c r="A1443"/>
  <c r="A1444"/>
  <c r="A1445"/>
  <c r="A1446"/>
  <c r="A1447"/>
  <c r="A1448"/>
  <c r="A1449"/>
  <c r="A1450"/>
  <c r="A1451"/>
  <c r="A1452"/>
  <c r="A1453"/>
  <c r="A1454"/>
  <c r="A1455"/>
  <c r="A1456"/>
  <c r="A1457"/>
  <c r="A1458"/>
  <c r="A1459"/>
  <c r="A1460"/>
  <c r="A1461"/>
  <c r="A1462"/>
  <c r="A1463"/>
  <c r="A1464"/>
  <c r="A1465"/>
  <c r="A1466"/>
  <c r="A1467"/>
  <c r="A1468"/>
  <c r="A1469"/>
  <c r="A1470"/>
  <c r="A1471"/>
  <c r="A1472"/>
  <c r="A1473"/>
  <c r="A1474"/>
  <c r="A1475"/>
  <c r="A1476"/>
  <c r="A1477"/>
  <c r="A1478"/>
  <c r="A1479"/>
  <c r="A1480"/>
  <c r="A1481"/>
  <c r="A1482"/>
  <c r="A1483"/>
  <c r="A1484"/>
  <c r="A1485"/>
  <c r="A1486"/>
  <c r="A1487"/>
  <c r="A1488"/>
  <c r="A1489"/>
  <c r="A1490"/>
  <c r="A1491"/>
  <c r="A1492"/>
  <c r="A1493"/>
  <c r="A1494"/>
  <c r="A1495"/>
  <c r="A1496"/>
  <c r="A1497"/>
  <c r="A1498"/>
  <c r="A1499"/>
  <c r="A1500"/>
  <c r="A1501"/>
  <c r="A1502"/>
  <c r="A1503"/>
  <c r="A1504"/>
  <c r="A1505"/>
  <c r="A1506"/>
  <c r="A1507"/>
  <c r="A1508"/>
  <c r="A1509"/>
  <c r="I3"/>
  <c r="I4"/>
  <c r="I5"/>
  <c r="I6"/>
  <c r="I7"/>
  <c r="I8"/>
  <c r="I9"/>
  <c r="I10"/>
  <c r="A3"/>
  <c r="A4"/>
  <c r="A5"/>
  <c r="A6"/>
  <c r="A7"/>
  <c r="A8"/>
  <c r="A9"/>
  <c r="A10"/>
  <c r="N27" i="1"/>
  <c r="O27"/>
  <c r="P27"/>
  <c r="Q27"/>
  <c r="R27"/>
  <c r="N28"/>
  <c r="O28"/>
  <c r="P28"/>
  <c r="Q28"/>
  <c r="R28"/>
  <c r="N29"/>
  <c r="O29"/>
  <c r="P29"/>
  <c r="Q29"/>
  <c r="R29"/>
  <c r="N30"/>
  <c r="O30"/>
  <c r="P30"/>
  <c r="Q30"/>
  <c r="R30"/>
  <c r="N31"/>
  <c r="O31"/>
  <c r="P31"/>
  <c r="Q31"/>
  <c r="R31"/>
  <c r="N32"/>
  <c r="O32"/>
  <c r="P32"/>
  <c r="Q32"/>
  <c r="R32"/>
  <c r="N33"/>
  <c r="O33"/>
  <c r="P33"/>
  <c r="Q33"/>
  <c r="R33"/>
  <c r="N34"/>
  <c r="O34"/>
  <c r="P34"/>
  <c r="Q34"/>
  <c r="R34"/>
  <c r="N35"/>
  <c r="O35"/>
  <c r="P35"/>
  <c r="Q35"/>
  <c r="R35"/>
  <c r="N36"/>
  <c r="O36"/>
  <c r="P36"/>
  <c r="Q36"/>
  <c r="R36"/>
  <c r="N37"/>
  <c r="O37"/>
  <c r="P37"/>
  <c r="Q37"/>
  <c r="R37"/>
  <c r="N38"/>
  <c r="O38"/>
  <c r="P38"/>
  <c r="Q38"/>
  <c r="R38"/>
  <c r="N39"/>
  <c r="O39"/>
  <c r="P39"/>
  <c r="Q39"/>
  <c r="R39"/>
  <c r="N40"/>
  <c r="O40"/>
  <c r="P40"/>
  <c r="Q40"/>
  <c r="R40"/>
  <c r="N41"/>
  <c r="O41"/>
  <c r="P41"/>
  <c r="Q41"/>
  <c r="R41"/>
  <c r="N42"/>
  <c r="O42"/>
  <c r="P42"/>
  <c r="Q42"/>
  <c r="R42"/>
  <c r="N43"/>
  <c r="O43"/>
  <c r="P43"/>
  <c r="Q43"/>
  <c r="R43"/>
  <c r="N44"/>
  <c r="O44"/>
  <c r="P44"/>
  <c r="Q44"/>
  <c r="R44"/>
  <c r="N45"/>
  <c r="O45"/>
  <c r="P45"/>
  <c r="Q45"/>
  <c r="R45"/>
  <c r="N46"/>
  <c r="O46"/>
  <c r="P46"/>
  <c r="Q46"/>
  <c r="R46"/>
  <c r="N47"/>
  <c r="O47"/>
  <c r="P47"/>
  <c r="Q47"/>
  <c r="R47"/>
  <c r="N48"/>
  <c r="O48"/>
  <c r="P48"/>
  <c r="Q48"/>
  <c r="R48"/>
  <c r="N49"/>
  <c r="O49"/>
  <c r="P49"/>
  <c r="Q49"/>
  <c r="R49"/>
  <c r="N50"/>
  <c r="O50"/>
  <c r="P50"/>
  <c r="Q50"/>
  <c r="R50"/>
  <c r="N51"/>
  <c r="O51"/>
  <c r="P51"/>
  <c r="Q51"/>
  <c r="R51"/>
  <c r="N52"/>
  <c r="O52"/>
  <c r="P52"/>
  <c r="Q52"/>
  <c r="R52"/>
  <c r="N53"/>
  <c r="O53"/>
  <c r="P53"/>
  <c r="Q53"/>
  <c r="R53"/>
  <c r="N54"/>
  <c r="O54"/>
  <c r="P54"/>
  <c r="Q54"/>
  <c r="R54"/>
  <c r="N55"/>
  <c r="O55"/>
  <c r="P55"/>
  <c r="Q55"/>
  <c r="R55"/>
  <c r="N56"/>
  <c r="O56"/>
  <c r="P56"/>
  <c r="Q56"/>
  <c r="R56"/>
  <c r="N57"/>
  <c r="O57"/>
  <c r="P57"/>
  <c r="Q57"/>
  <c r="R57"/>
  <c r="N58"/>
  <c r="O58"/>
  <c r="P58"/>
  <c r="Q58"/>
  <c r="R58"/>
  <c r="N59"/>
  <c r="O59"/>
  <c r="P59"/>
  <c r="Q59"/>
  <c r="R59"/>
  <c r="N60"/>
  <c r="O60"/>
  <c r="P60"/>
  <c r="Q60"/>
  <c r="R60"/>
  <c r="N61"/>
  <c r="O61"/>
  <c r="P61"/>
  <c r="Q61"/>
  <c r="R61"/>
  <c r="N62"/>
  <c r="O62"/>
  <c r="P62"/>
  <c r="Q62"/>
  <c r="R62"/>
  <c r="N63"/>
  <c r="O63"/>
  <c r="P63"/>
  <c r="Q63"/>
  <c r="R63"/>
  <c r="N64"/>
  <c r="O64"/>
  <c r="P64"/>
  <c r="Q64"/>
  <c r="R64"/>
  <c r="N65"/>
  <c r="O65"/>
  <c r="P65"/>
  <c r="Q65"/>
  <c r="R65"/>
  <c r="N66"/>
  <c r="O66"/>
  <c r="P66"/>
  <c r="Q66"/>
  <c r="R66"/>
  <c r="N67"/>
  <c r="O67"/>
  <c r="P67"/>
  <c r="Q67"/>
  <c r="R67"/>
  <c r="N68"/>
  <c r="O68"/>
  <c r="P68"/>
  <c r="Q68"/>
  <c r="R68"/>
  <c r="N69"/>
  <c r="O69"/>
  <c r="P69"/>
  <c r="Q69"/>
  <c r="R69"/>
  <c r="N70"/>
  <c r="O70"/>
  <c r="P70"/>
  <c r="Q70"/>
  <c r="R70"/>
  <c r="N71"/>
  <c r="O71"/>
  <c r="P71"/>
  <c r="Q71"/>
  <c r="R71"/>
  <c r="N72"/>
  <c r="O72"/>
  <c r="P72"/>
  <c r="Q72"/>
  <c r="R72"/>
  <c r="N73"/>
  <c r="O73"/>
  <c r="P73"/>
  <c r="Q73"/>
  <c r="R73"/>
  <c r="N74"/>
  <c r="O74"/>
  <c r="P74"/>
  <c r="Q74"/>
  <c r="R74"/>
  <c r="N75"/>
  <c r="O75"/>
  <c r="P75"/>
  <c r="Q75"/>
  <c r="R75"/>
  <c r="N76"/>
  <c r="O76"/>
  <c r="P76"/>
  <c r="Q76"/>
  <c r="R76"/>
  <c r="N77"/>
  <c r="O77"/>
  <c r="P77"/>
  <c r="Q77"/>
  <c r="R77"/>
  <c r="N78"/>
  <c r="O78"/>
  <c r="P78"/>
  <c r="Q78"/>
  <c r="R78"/>
  <c r="N79"/>
  <c r="O79"/>
  <c r="P79"/>
  <c r="Q79"/>
  <c r="R79"/>
  <c r="N80"/>
  <c r="O80"/>
  <c r="P80"/>
  <c r="Q80"/>
  <c r="R80"/>
  <c r="N81"/>
  <c r="O81"/>
  <c r="P81"/>
  <c r="Q81"/>
  <c r="R81"/>
  <c r="N82"/>
  <c r="O82"/>
  <c r="P82"/>
  <c r="Q82"/>
  <c r="R82"/>
  <c r="N83"/>
  <c r="O83"/>
  <c r="P83"/>
  <c r="Q83"/>
  <c r="R83"/>
  <c r="N84"/>
  <c r="O84"/>
  <c r="P84"/>
  <c r="Q84"/>
  <c r="R84"/>
  <c r="N85"/>
  <c r="O85"/>
  <c r="P85"/>
  <c r="Q85"/>
  <c r="R85"/>
  <c r="N86"/>
  <c r="O86"/>
  <c r="P86"/>
  <c r="Q86"/>
  <c r="R86"/>
  <c r="N87"/>
  <c r="O87"/>
  <c r="P87"/>
  <c r="Q87"/>
  <c r="R87"/>
  <c r="N88"/>
  <c r="O88"/>
  <c r="P88"/>
  <c r="Q88"/>
  <c r="R88"/>
  <c r="N89"/>
  <c r="O89"/>
  <c r="P89"/>
  <c r="Q89"/>
  <c r="R89"/>
  <c r="N90"/>
  <c r="O90"/>
  <c r="P90"/>
  <c r="Q90"/>
  <c r="R90"/>
  <c r="N91"/>
  <c r="O91"/>
  <c r="P91"/>
  <c r="Q91"/>
  <c r="R91"/>
  <c r="N92"/>
  <c r="O92"/>
  <c r="P92"/>
  <c r="Q92"/>
  <c r="R92"/>
  <c r="N93"/>
  <c r="O93"/>
  <c r="P93"/>
  <c r="Q93"/>
  <c r="R93"/>
  <c r="N94"/>
  <c r="O94"/>
  <c r="P94"/>
  <c r="Q94"/>
  <c r="R94"/>
  <c r="N95"/>
  <c r="O95"/>
  <c r="P95"/>
  <c r="Q95"/>
  <c r="R95"/>
  <c r="N96"/>
  <c r="O96"/>
  <c r="P96"/>
  <c r="Q96"/>
  <c r="R96"/>
  <c r="N97"/>
  <c r="O97"/>
  <c r="P97"/>
  <c r="Q97"/>
  <c r="R97"/>
  <c r="N98"/>
  <c r="O98"/>
  <c r="P98"/>
  <c r="Q98"/>
  <c r="R98"/>
  <c r="N99"/>
  <c r="O99"/>
  <c r="P99"/>
  <c r="Q99"/>
  <c r="R99"/>
  <c r="N100"/>
  <c r="O100"/>
  <c r="P100"/>
  <c r="Q100"/>
  <c r="R100"/>
  <c r="N101"/>
  <c r="O101"/>
  <c r="P101"/>
  <c r="Q101"/>
  <c r="R101"/>
  <c r="N102"/>
  <c r="O102"/>
  <c r="P102"/>
  <c r="Q102"/>
  <c r="R102"/>
  <c r="N103"/>
  <c r="O103"/>
  <c r="P103"/>
  <c r="Q103"/>
  <c r="R103"/>
  <c r="N104"/>
  <c r="O104"/>
  <c r="P104"/>
  <c r="Q104"/>
  <c r="R104"/>
  <c r="N105"/>
  <c r="O105"/>
  <c r="P105"/>
  <c r="Q105"/>
  <c r="R105"/>
  <c r="N106"/>
  <c r="O106"/>
  <c r="P106"/>
  <c r="Q106"/>
  <c r="R106"/>
  <c r="N107"/>
  <c r="O107"/>
  <c r="P107"/>
  <c r="Q107"/>
  <c r="R107"/>
  <c r="N108"/>
  <c r="O108"/>
  <c r="P108"/>
  <c r="Q108"/>
  <c r="R108"/>
  <c r="N109"/>
  <c r="O109"/>
  <c r="P109"/>
  <c r="Q109"/>
  <c r="R109"/>
  <c r="N110"/>
  <c r="O110"/>
  <c r="P110"/>
  <c r="Q110"/>
  <c r="R110"/>
  <c r="N111"/>
  <c r="O111"/>
  <c r="P111"/>
  <c r="Q111"/>
  <c r="R111"/>
  <c r="N112"/>
  <c r="O112"/>
  <c r="P112"/>
  <c r="Q112"/>
  <c r="R112"/>
  <c r="N113"/>
  <c r="O113"/>
  <c r="P113"/>
  <c r="Q113"/>
  <c r="R113"/>
  <c r="N114"/>
  <c r="O114"/>
  <c r="P114"/>
  <c r="Q114"/>
  <c r="R114"/>
  <c r="N115"/>
  <c r="O115"/>
  <c r="P115"/>
  <c r="Q115"/>
  <c r="R115"/>
  <c r="N116"/>
  <c r="O116"/>
  <c r="P116"/>
  <c r="Q116"/>
  <c r="R116"/>
  <c r="N117"/>
  <c r="O117"/>
  <c r="P117"/>
  <c r="Q117"/>
  <c r="R117"/>
  <c r="N118"/>
  <c r="O118"/>
  <c r="P118"/>
  <c r="Q118"/>
  <c r="R118"/>
  <c r="N119"/>
  <c r="O119"/>
  <c r="P119"/>
  <c r="Q119"/>
  <c r="R119"/>
  <c r="N120"/>
  <c r="O120"/>
  <c r="P120"/>
  <c r="Q120"/>
  <c r="R120"/>
  <c r="N121"/>
  <c r="O121"/>
  <c r="P121"/>
  <c r="Q121"/>
  <c r="R121"/>
  <c r="N122"/>
  <c r="O122"/>
  <c r="P122"/>
  <c r="Q122"/>
  <c r="R122"/>
  <c r="N123"/>
  <c r="O123"/>
  <c r="P123"/>
  <c r="Q123"/>
  <c r="R123"/>
  <c r="N124"/>
  <c r="O124"/>
  <c r="P124"/>
  <c r="Q124"/>
  <c r="R124"/>
  <c r="N125"/>
  <c r="O125"/>
  <c r="P125"/>
  <c r="Q125"/>
  <c r="R125"/>
  <c r="N126"/>
  <c r="O126"/>
  <c r="P126"/>
  <c r="Q126"/>
  <c r="R126"/>
  <c r="N127"/>
  <c r="O127"/>
  <c r="P127"/>
  <c r="Q127"/>
  <c r="R127"/>
  <c r="N128"/>
  <c r="O128"/>
  <c r="P128"/>
  <c r="Q128"/>
  <c r="R128"/>
  <c r="N129"/>
  <c r="O129"/>
  <c r="P129"/>
  <c r="Q129"/>
  <c r="R129"/>
  <c r="N130"/>
  <c r="O130"/>
  <c r="P130"/>
  <c r="Q130"/>
  <c r="R130"/>
  <c r="N131"/>
  <c r="O131"/>
  <c r="P131"/>
  <c r="Q131"/>
  <c r="R131"/>
  <c r="N132"/>
  <c r="O132"/>
  <c r="P132"/>
  <c r="Q132"/>
  <c r="R132"/>
  <c r="N133"/>
  <c r="O133"/>
  <c r="P133"/>
  <c r="Q133"/>
  <c r="R133"/>
  <c r="N134"/>
  <c r="O134"/>
  <c r="P134"/>
  <c r="Q134"/>
  <c r="R134"/>
  <c r="N135"/>
  <c r="O135"/>
  <c r="P135"/>
  <c r="Q135"/>
  <c r="R135"/>
  <c r="N136"/>
  <c r="O136"/>
  <c r="P136"/>
  <c r="Q136"/>
  <c r="R136"/>
  <c r="N137"/>
  <c r="O137"/>
  <c r="P137"/>
  <c r="Q137"/>
  <c r="R137"/>
  <c r="N138"/>
  <c r="O138"/>
  <c r="P138"/>
  <c r="Q138"/>
  <c r="R138"/>
  <c r="N139"/>
  <c r="O139"/>
  <c r="P139"/>
  <c r="Q139"/>
  <c r="R139"/>
  <c r="N140"/>
  <c r="O140"/>
  <c r="P140"/>
  <c r="Q140"/>
  <c r="R140"/>
  <c r="N141"/>
  <c r="O141"/>
  <c r="P141"/>
  <c r="Q141"/>
  <c r="R141"/>
  <c r="N142"/>
  <c r="O142"/>
  <c r="P142"/>
  <c r="Q142"/>
  <c r="R142"/>
  <c r="N143"/>
  <c r="O143"/>
  <c r="P143"/>
  <c r="Q143"/>
  <c r="R143"/>
  <c r="N144"/>
  <c r="O144"/>
  <c r="P144"/>
  <c r="Q144"/>
  <c r="R144"/>
  <c r="N145"/>
  <c r="O145"/>
  <c r="P145"/>
  <c r="Q145"/>
  <c r="R145"/>
  <c r="N146"/>
  <c r="O146"/>
  <c r="P146"/>
  <c r="Q146"/>
  <c r="R146"/>
  <c r="N147"/>
  <c r="O147"/>
  <c r="P147"/>
  <c r="Q147"/>
  <c r="R147"/>
  <c r="N148"/>
  <c r="O148"/>
  <c r="P148"/>
  <c r="Q148"/>
  <c r="R148"/>
  <c r="N149"/>
  <c r="O149"/>
  <c r="P149"/>
  <c r="Q149"/>
  <c r="R149"/>
  <c r="N150"/>
  <c r="O150"/>
  <c r="P150"/>
  <c r="Q150"/>
  <c r="R150"/>
  <c r="N151"/>
  <c r="O151"/>
  <c r="P151"/>
  <c r="Q151"/>
  <c r="R151"/>
  <c r="N152"/>
  <c r="O152"/>
  <c r="P152"/>
  <c r="Q152"/>
  <c r="R152"/>
  <c r="N153"/>
  <c r="O153"/>
  <c r="P153"/>
  <c r="Q153"/>
  <c r="R153"/>
  <c r="N154"/>
  <c r="O154"/>
  <c r="P154"/>
  <c r="Q154"/>
  <c r="R154"/>
  <c r="N155"/>
  <c r="O155"/>
  <c r="P155"/>
  <c r="Q155"/>
  <c r="R155"/>
  <c r="N156"/>
  <c r="O156"/>
  <c r="P156"/>
  <c r="Q156"/>
  <c r="R156"/>
  <c r="N157"/>
  <c r="O157"/>
  <c r="P157"/>
  <c r="Q157"/>
  <c r="R157"/>
  <c r="N158"/>
  <c r="O158"/>
  <c r="P158"/>
  <c r="Q158"/>
  <c r="R158"/>
  <c r="N159"/>
  <c r="O159"/>
  <c r="P159"/>
  <c r="Q159"/>
  <c r="R159"/>
  <c r="N160"/>
  <c r="O160"/>
  <c r="P160"/>
  <c r="Q160"/>
  <c r="R160"/>
  <c r="N161"/>
  <c r="O161"/>
  <c r="P161"/>
  <c r="Q161"/>
  <c r="R161"/>
  <c r="N162"/>
  <c r="O162"/>
  <c r="P162"/>
  <c r="Q162"/>
  <c r="R162"/>
  <c r="N163"/>
  <c r="O163"/>
  <c r="P163"/>
  <c r="Q163"/>
  <c r="R163"/>
  <c r="N164"/>
  <c r="O164"/>
  <c r="P164"/>
  <c r="Q164"/>
  <c r="R164"/>
  <c r="N165"/>
  <c r="O165"/>
  <c r="P165"/>
  <c r="Q165"/>
  <c r="R165"/>
  <c r="N166"/>
  <c r="O166"/>
  <c r="P166"/>
  <c r="Q166"/>
  <c r="R166"/>
  <c r="N167"/>
  <c r="O167"/>
  <c r="P167"/>
  <c r="Q167"/>
  <c r="R167"/>
  <c r="N168"/>
  <c r="O168"/>
  <c r="P168"/>
  <c r="Q168"/>
  <c r="R168"/>
  <c r="N169"/>
  <c r="O169"/>
  <c r="P169"/>
  <c r="Q169"/>
  <c r="R169"/>
  <c r="N170"/>
  <c r="O170"/>
  <c r="P170"/>
  <c r="Q170"/>
  <c r="R170"/>
  <c r="N171"/>
  <c r="O171"/>
  <c r="P171"/>
  <c r="Q171"/>
  <c r="R171"/>
  <c r="N172"/>
  <c r="O172"/>
  <c r="P172"/>
  <c r="Q172"/>
  <c r="R172"/>
  <c r="N173"/>
  <c r="O173"/>
  <c r="P173"/>
  <c r="Q173"/>
  <c r="R173"/>
  <c r="N174"/>
  <c r="O174"/>
  <c r="P174"/>
  <c r="Q174"/>
  <c r="R174"/>
  <c r="N175"/>
  <c r="O175"/>
  <c r="P175"/>
  <c r="Q175"/>
  <c r="R175"/>
  <c r="N176"/>
  <c r="O176"/>
  <c r="P176"/>
  <c r="Q176"/>
  <c r="R176"/>
  <c r="N177"/>
  <c r="O177"/>
  <c r="P177"/>
  <c r="Q177"/>
  <c r="R177"/>
  <c r="N178"/>
  <c r="O178"/>
  <c r="P178"/>
  <c r="Q178"/>
  <c r="R178"/>
  <c r="N179"/>
  <c r="O179"/>
  <c r="P179"/>
  <c r="Q179"/>
  <c r="R179"/>
  <c r="N180"/>
  <c r="O180"/>
  <c r="P180"/>
  <c r="Q180"/>
  <c r="R180"/>
  <c r="N181"/>
  <c r="O181"/>
  <c r="P181"/>
  <c r="Q181"/>
  <c r="R181"/>
  <c r="N182"/>
  <c r="O182"/>
  <c r="P182"/>
  <c r="Q182"/>
  <c r="R182"/>
  <c r="N183"/>
  <c r="O183"/>
  <c r="P183"/>
  <c r="Q183"/>
  <c r="R183"/>
  <c r="N184"/>
  <c r="O184"/>
  <c r="P184"/>
  <c r="Q184"/>
  <c r="R184"/>
  <c r="N185"/>
  <c r="O185"/>
  <c r="P185"/>
  <c r="Q185"/>
  <c r="R185"/>
  <c r="N186"/>
  <c r="O186"/>
  <c r="P186"/>
  <c r="Q186"/>
  <c r="R186"/>
  <c r="N187"/>
  <c r="O187"/>
  <c r="P187"/>
  <c r="Q187"/>
  <c r="R187"/>
  <c r="N188"/>
  <c r="O188"/>
  <c r="P188"/>
  <c r="Q188"/>
  <c r="R188"/>
  <c r="N189"/>
  <c r="O189"/>
  <c r="P189"/>
  <c r="Q189"/>
  <c r="R189"/>
  <c r="N190"/>
  <c r="O190"/>
  <c r="P190"/>
  <c r="Q190"/>
  <c r="R190"/>
  <c r="N191"/>
  <c r="O191"/>
  <c r="P191"/>
  <c r="Q191"/>
  <c r="R191"/>
  <c r="N192"/>
  <c r="O192"/>
  <c r="P192"/>
  <c r="Q192"/>
  <c r="R192"/>
  <c r="N193"/>
  <c r="O193"/>
  <c r="P193"/>
  <c r="Q193"/>
  <c r="R193"/>
  <c r="N194"/>
  <c r="O194"/>
  <c r="P194"/>
  <c r="Q194"/>
  <c r="R194"/>
  <c r="N195"/>
  <c r="O195"/>
  <c r="P195"/>
  <c r="Q195"/>
  <c r="R195"/>
  <c r="N196"/>
  <c r="O196"/>
  <c r="P196"/>
  <c r="Q196"/>
  <c r="R196"/>
  <c r="N197"/>
  <c r="O197"/>
  <c r="P197"/>
  <c r="Q197"/>
  <c r="R197"/>
  <c r="N198"/>
  <c r="O198"/>
  <c r="P198"/>
  <c r="Q198"/>
  <c r="R198"/>
  <c r="N199"/>
  <c r="O199"/>
  <c r="P199"/>
  <c r="Q199"/>
  <c r="R199"/>
  <c r="N200"/>
  <c r="O200"/>
  <c r="P200"/>
  <c r="Q200"/>
  <c r="R200"/>
  <c r="N201"/>
  <c r="O201"/>
  <c r="P201"/>
  <c r="Q201"/>
  <c r="R201"/>
  <c r="N202"/>
  <c r="O202"/>
  <c r="P202"/>
  <c r="Q202"/>
  <c r="R202"/>
  <c r="N203"/>
  <c r="O203"/>
  <c r="P203"/>
  <c r="Q203"/>
  <c r="R203"/>
  <c r="N204"/>
  <c r="O204"/>
  <c r="P204"/>
  <c r="Q204"/>
  <c r="R204"/>
  <c r="N205"/>
  <c r="O205"/>
  <c r="P205"/>
  <c r="Q205"/>
  <c r="R205"/>
  <c r="N206"/>
  <c r="O206"/>
  <c r="P206"/>
  <c r="Q206"/>
  <c r="R206"/>
  <c r="N207"/>
  <c r="O207"/>
  <c r="P207"/>
  <c r="Q207"/>
  <c r="R207"/>
  <c r="N208"/>
  <c r="O208"/>
  <c r="P208"/>
  <c r="Q208"/>
  <c r="R208"/>
  <c r="N209"/>
  <c r="O209"/>
  <c r="P209"/>
  <c r="Q209"/>
  <c r="R209"/>
  <c r="N210"/>
  <c r="O210"/>
  <c r="P210"/>
  <c r="Q210"/>
  <c r="R210"/>
  <c r="N211"/>
  <c r="O211"/>
  <c r="P211"/>
  <c r="Q211"/>
  <c r="R211"/>
  <c r="N212"/>
  <c r="O212"/>
  <c r="P212"/>
  <c r="Q212"/>
  <c r="R212"/>
  <c r="N213"/>
  <c r="O213"/>
  <c r="P213"/>
  <c r="Q213"/>
  <c r="R213"/>
  <c r="N214"/>
  <c r="O214"/>
  <c r="P214"/>
  <c r="Q214"/>
  <c r="R214"/>
  <c r="N215"/>
  <c r="O215"/>
  <c r="P215"/>
  <c r="Q215"/>
  <c r="R215"/>
  <c r="N216"/>
  <c r="O216"/>
  <c r="P216"/>
  <c r="Q216"/>
  <c r="R216"/>
  <c r="N217"/>
  <c r="O217"/>
  <c r="P217"/>
  <c r="Q217"/>
  <c r="R217"/>
  <c r="N218"/>
  <c r="O218"/>
  <c r="P218"/>
  <c r="Q218"/>
  <c r="R218"/>
  <c r="N219"/>
  <c r="O219"/>
  <c r="P219"/>
  <c r="Q219"/>
  <c r="R219"/>
  <c r="N220"/>
  <c r="O220"/>
  <c r="P220"/>
  <c r="Q220"/>
  <c r="R220"/>
  <c r="N221"/>
  <c r="O221"/>
  <c r="P221"/>
  <c r="Q221"/>
  <c r="R221"/>
  <c r="N222"/>
  <c r="O222"/>
  <c r="P222"/>
  <c r="Q222"/>
  <c r="R222"/>
  <c r="N223"/>
  <c r="O223"/>
  <c r="P223"/>
  <c r="Q223"/>
  <c r="R223"/>
  <c r="N224"/>
  <c r="O224"/>
  <c r="P224"/>
  <c r="Q224"/>
  <c r="R224"/>
  <c r="N225"/>
  <c r="O225"/>
  <c r="P225"/>
  <c r="Q225"/>
  <c r="R225"/>
  <c r="N226"/>
  <c r="O226"/>
  <c r="P226"/>
  <c r="Q226"/>
  <c r="R226"/>
  <c r="N227"/>
  <c r="O227"/>
  <c r="P227"/>
  <c r="Q227"/>
  <c r="R227"/>
  <c r="N228"/>
  <c r="O228"/>
  <c r="P228"/>
  <c r="Q228"/>
  <c r="R228"/>
  <c r="N229"/>
  <c r="O229"/>
  <c r="P229"/>
  <c r="Q229"/>
  <c r="R229"/>
  <c r="N230"/>
  <c r="O230"/>
  <c r="P230"/>
  <c r="Q230"/>
  <c r="R230"/>
  <c r="N231"/>
  <c r="O231"/>
  <c r="P231"/>
  <c r="Q231"/>
  <c r="R231"/>
  <c r="N232"/>
  <c r="O232"/>
  <c r="P232"/>
  <c r="Q232"/>
  <c r="R232"/>
  <c r="N233"/>
  <c r="O233"/>
  <c r="P233"/>
  <c r="Q233"/>
  <c r="R233"/>
  <c r="N234"/>
  <c r="O234"/>
  <c r="P234"/>
  <c r="Q234"/>
  <c r="R234"/>
  <c r="N235"/>
  <c r="O235"/>
  <c r="P235"/>
  <c r="Q235"/>
  <c r="R235"/>
  <c r="N236"/>
  <c r="O236"/>
  <c r="P236"/>
  <c r="Q236"/>
  <c r="R236"/>
  <c r="N237"/>
  <c r="O237"/>
  <c r="P237"/>
  <c r="Q237"/>
  <c r="R237"/>
  <c r="N238"/>
  <c r="O238"/>
  <c r="P238"/>
  <c r="Q238"/>
  <c r="R238"/>
  <c r="N239"/>
  <c r="O239"/>
  <c r="P239"/>
  <c r="Q239"/>
  <c r="R239"/>
  <c r="N240"/>
  <c r="O240"/>
  <c r="P240"/>
  <c r="Q240"/>
  <c r="R240"/>
  <c r="N241"/>
  <c r="O241"/>
  <c r="P241"/>
  <c r="Q241"/>
  <c r="R241"/>
  <c r="N242"/>
  <c r="O242"/>
  <c r="P242"/>
  <c r="Q242"/>
  <c r="R242"/>
  <c r="N243"/>
  <c r="O243"/>
  <c r="P243"/>
  <c r="Q243"/>
  <c r="R243"/>
  <c r="N244"/>
  <c r="O244"/>
  <c r="P244"/>
  <c r="Q244"/>
  <c r="R244"/>
  <c r="N245"/>
  <c r="O245"/>
  <c r="P245"/>
  <c r="Q245"/>
  <c r="R245"/>
  <c r="N246"/>
  <c r="O246"/>
  <c r="P246"/>
  <c r="Q246"/>
  <c r="R246"/>
  <c r="N247"/>
  <c r="O247"/>
  <c r="P247"/>
  <c r="Q247"/>
  <c r="R247"/>
  <c r="N248"/>
  <c r="O248"/>
  <c r="P248"/>
  <c r="Q248"/>
  <c r="R248"/>
  <c r="N249"/>
  <c r="O249"/>
  <c r="P249"/>
  <c r="Q249"/>
  <c r="R249"/>
  <c r="N250"/>
  <c r="O250"/>
  <c r="P250"/>
  <c r="Q250"/>
  <c r="R250"/>
  <c r="N251"/>
  <c r="O251"/>
  <c r="P251"/>
  <c r="Q251"/>
  <c r="R251"/>
  <c r="N252"/>
  <c r="O252"/>
  <c r="P252"/>
  <c r="Q252"/>
  <c r="R252"/>
  <c r="N253"/>
  <c r="O253"/>
  <c r="P253"/>
  <c r="Q253"/>
  <c r="R253"/>
  <c r="N254"/>
  <c r="O254"/>
  <c r="P254"/>
  <c r="Q254"/>
  <c r="R254"/>
  <c r="N255"/>
  <c r="O255"/>
  <c r="P255"/>
  <c r="Q255"/>
  <c r="R255"/>
  <c r="N256"/>
  <c r="O256"/>
  <c r="P256"/>
  <c r="Q256"/>
  <c r="R256"/>
  <c r="N257"/>
  <c r="O257"/>
  <c r="P257"/>
  <c r="Q257"/>
  <c r="R257"/>
  <c r="N258"/>
  <c r="O258"/>
  <c r="P258"/>
  <c r="Q258"/>
  <c r="R258"/>
  <c r="N259"/>
  <c r="O259"/>
  <c r="P259"/>
  <c r="Q259"/>
  <c r="R259"/>
  <c r="N260"/>
  <c r="O260"/>
  <c r="P260"/>
  <c r="Q260"/>
  <c r="R260"/>
  <c r="N261"/>
  <c r="O261"/>
  <c r="P261"/>
  <c r="Q261"/>
  <c r="R261"/>
  <c r="N262"/>
  <c r="O262"/>
  <c r="P262"/>
  <c r="Q262"/>
  <c r="R262"/>
  <c r="N263"/>
  <c r="O263"/>
  <c r="P263"/>
  <c r="Q263"/>
  <c r="R263"/>
  <c r="N264"/>
  <c r="O264"/>
  <c r="P264"/>
  <c r="Q264"/>
  <c r="R264"/>
  <c r="N265"/>
  <c r="O265"/>
  <c r="P265"/>
  <c r="Q265"/>
  <c r="R265"/>
  <c r="N266"/>
  <c r="O266"/>
  <c r="P266"/>
  <c r="Q266"/>
  <c r="R266"/>
  <c r="N267"/>
  <c r="O267"/>
  <c r="P267"/>
  <c r="Q267"/>
  <c r="R267"/>
  <c r="N268"/>
  <c r="O268"/>
  <c r="P268"/>
  <c r="Q268"/>
  <c r="R268"/>
  <c r="N269"/>
  <c r="O269"/>
  <c r="P269"/>
  <c r="Q269"/>
  <c r="R269"/>
  <c r="N270"/>
  <c r="O270"/>
  <c r="P270"/>
  <c r="Q270"/>
  <c r="R270"/>
  <c r="N271"/>
  <c r="O271"/>
  <c r="P271"/>
  <c r="Q271"/>
  <c r="R271"/>
  <c r="N272"/>
  <c r="O272"/>
  <c r="P272"/>
  <c r="Q272"/>
  <c r="R272"/>
  <c r="N273"/>
  <c r="O273"/>
  <c r="P273"/>
  <c r="Q273"/>
  <c r="R273"/>
  <c r="N274"/>
  <c r="O274"/>
  <c r="P274"/>
  <c r="Q274"/>
  <c r="R274"/>
  <c r="N275"/>
  <c r="O275"/>
  <c r="P275"/>
  <c r="Q275"/>
  <c r="R275"/>
  <c r="N276"/>
  <c r="O276"/>
  <c r="P276"/>
  <c r="Q276"/>
  <c r="R276"/>
  <c r="N277"/>
  <c r="O277"/>
  <c r="P277"/>
  <c r="Q277"/>
  <c r="R277"/>
  <c r="N278"/>
  <c r="O278"/>
  <c r="P278"/>
  <c r="Q278"/>
  <c r="R278"/>
  <c r="N279"/>
  <c r="O279"/>
  <c r="P279"/>
  <c r="Q279"/>
  <c r="R279"/>
  <c r="N280"/>
  <c r="O280"/>
  <c r="P280"/>
  <c r="Q280"/>
  <c r="R280"/>
  <c r="N281"/>
  <c r="O281"/>
  <c r="P281"/>
  <c r="Q281"/>
  <c r="R281"/>
  <c r="N282"/>
  <c r="O282"/>
  <c r="P282"/>
  <c r="Q282"/>
  <c r="R282"/>
  <c r="N283"/>
  <c r="O283"/>
  <c r="P283"/>
  <c r="Q283"/>
  <c r="R283"/>
  <c r="N284"/>
  <c r="O284"/>
  <c r="P284"/>
  <c r="Q284"/>
  <c r="R284"/>
  <c r="N285"/>
  <c r="O285"/>
  <c r="P285"/>
  <c r="Q285"/>
  <c r="R285"/>
  <c r="N286"/>
  <c r="O286"/>
  <c r="P286"/>
  <c r="Q286"/>
  <c r="R286"/>
  <c r="N287"/>
  <c r="O287"/>
  <c r="P287"/>
  <c r="Q287"/>
  <c r="R287"/>
  <c r="N288"/>
  <c r="O288"/>
  <c r="P288"/>
  <c r="Q288"/>
  <c r="R288"/>
  <c r="N289"/>
  <c r="O289"/>
  <c r="P289"/>
  <c r="Q289"/>
  <c r="R289"/>
  <c r="N290"/>
  <c r="O290"/>
  <c r="P290"/>
  <c r="Q290"/>
  <c r="R290"/>
  <c r="N291"/>
  <c r="O291"/>
  <c r="P291"/>
  <c r="Q291"/>
  <c r="R291"/>
  <c r="N292"/>
  <c r="O292"/>
  <c r="P292"/>
  <c r="Q292"/>
  <c r="R292"/>
  <c r="N293"/>
  <c r="O293"/>
  <c r="P293"/>
  <c r="Q293"/>
  <c r="R293"/>
  <c r="N294"/>
  <c r="O294"/>
  <c r="P294"/>
  <c r="Q294"/>
  <c r="R294"/>
  <c r="N295"/>
  <c r="O295"/>
  <c r="P295"/>
  <c r="Q295"/>
  <c r="R295"/>
  <c r="N296"/>
  <c r="O296"/>
  <c r="P296"/>
  <c r="Q296"/>
  <c r="R296"/>
  <c r="N297"/>
  <c r="O297"/>
  <c r="P297"/>
  <c r="Q297"/>
  <c r="R297"/>
  <c r="N298"/>
  <c r="O298"/>
  <c r="P298"/>
  <c r="Q298"/>
  <c r="R298"/>
  <c r="N299"/>
  <c r="O299"/>
  <c r="P299"/>
  <c r="Q299"/>
  <c r="R299"/>
  <c r="N300"/>
  <c r="O300"/>
  <c r="P300"/>
  <c r="Q300"/>
  <c r="R300"/>
  <c r="N301"/>
  <c r="O301"/>
  <c r="P301"/>
  <c r="Q301"/>
  <c r="R301"/>
  <c r="N302"/>
  <c r="O302"/>
  <c r="P302"/>
  <c r="Q302"/>
  <c r="R302"/>
  <c r="N303"/>
  <c r="O303"/>
  <c r="P303"/>
  <c r="Q303"/>
  <c r="R303"/>
  <c r="N304"/>
  <c r="O304"/>
  <c r="P304"/>
  <c r="Q304"/>
  <c r="R304"/>
  <c r="N305"/>
  <c r="O305"/>
  <c r="P305"/>
  <c r="Q305"/>
  <c r="R305"/>
  <c r="N306"/>
  <c r="O306"/>
  <c r="P306"/>
  <c r="Q306"/>
  <c r="R306"/>
  <c r="N307"/>
  <c r="O307"/>
  <c r="P307"/>
  <c r="Q307"/>
  <c r="R307"/>
  <c r="N308"/>
  <c r="O308"/>
  <c r="P308"/>
  <c r="Q308"/>
  <c r="R308"/>
  <c r="N309"/>
  <c r="O309"/>
  <c r="P309"/>
  <c r="Q309"/>
  <c r="R309"/>
  <c r="N310"/>
  <c r="O310"/>
  <c r="P310"/>
  <c r="Q310"/>
  <c r="R310"/>
  <c r="N311"/>
  <c r="O311"/>
  <c r="P311"/>
  <c r="Q311"/>
  <c r="R311"/>
  <c r="N312"/>
  <c r="O312"/>
  <c r="P312"/>
  <c r="Q312"/>
  <c r="R312"/>
  <c r="N313"/>
  <c r="O313"/>
  <c r="P313"/>
  <c r="Q313"/>
  <c r="R313"/>
  <c r="N314"/>
  <c r="O314"/>
  <c r="P314"/>
  <c r="Q314"/>
  <c r="R314"/>
  <c r="N315"/>
  <c r="O315"/>
  <c r="P315"/>
  <c r="Q315"/>
  <c r="R315"/>
  <c r="N316"/>
  <c r="O316"/>
  <c r="P316"/>
  <c r="Q316"/>
  <c r="R316"/>
  <c r="N317"/>
  <c r="O317"/>
  <c r="P317"/>
  <c r="Q317"/>
  <c r="R317"/>
  <c r="N318"/>
  <c r="O318"/>
  <c r="P318"/>
  <c r="Q318"/>
  <c r="R318"/>
  <c r="N319"/>
  <c r="O319"/>
  <c r="P319"/>
  <c r="Q319"/>
  <c r="R319"/>
  <c r="N320"/>
  <c r="O320"/>
  <c r="P320"/>
  <c r="Q320"/>
  <c r="R320"/>
  <c r="N321"/>
  <c r="O321"/>
  <c r="P321"/>
  <c r="Q321"/>
  <c r="R321"/>
  <c r="N322"/>
  <c r="O322"/>
  <c r="P322"/>
  <c r="Q322"/>
  <c r="R322"/>
  <c r="N323"/>
  <c r="O323"/>
  <c r="P323"/>
  <c r="Q323"/>
  <c r="R323"/>
  <c r="N324"/>
  <c r="O324"/>
  <c r="P324"/>
  <c r="Q324"/>
  <c r="R324"/>
  <c r="N325"/>
  <c r="O325"/>
  <c r="P325"/>
  <c r="Q325"/>
  <c r="R325"/>
  <c r="N326"/>
  <c r="O326"/>
  <c r="P326"/>
  <c r="Q326"/>
  <c r="R326"/>
  <c r="N327"/>
  <c r="O327"/>
  <c r="P327"/>
  <c r="Q327"/>
  <c r="R327"/>
  <c r="N328"/>
  <c r="O328"/>
  <c r="P328"/>
  <c r="Q328"/>
  <c r="R328"/>
  <c r="N329"/>
  <c r="O329"/>
  <c r="P329"/>
  <c r="Q329"/>
  <c r="R329"/>
  <c r="N330"/>
  <c r="O330"/>
  <c r="P330"/>
  <c r="Q330"/>
  <c r="R330"/>
  <c r="N331"/>
  <c r="O331"/>
  <c r="P331"/>
  <c r="Q331"/>
  <c r="R331"/>
  <c r="N332"/>
  <c r="O332"/>
  <c r="P332"/>
  <c r="Q332"/>
  <c r="R332"/>
  <c r="N333"/>
  <c r="O333"/>
  <c r="P333"/>
  <c r="Q333"/>
  <c r="R333"/>
  <c r="N334"/>
  <c r="O334"/>
  <c r="P334"/>
  <c r="Q334"/>
  <c r="R334"/>
  <c r="N335"/>
  <c r="O335"/>
  <c r="P335"/>
  <c r="Q335"/>
  <c r="R335"/>
  <c r="N336"/>
  <c r="O336"/>
  <c r="P336"/>
  <c r="Q336"/>
  <c r="R336"/>
  <c r="N337"/>
  <c r="O337"/>
  <c r="P337"/>
  <c r="Q337"/>
  <c r="R337"/>
  <c r="N338"/>
  <c r="O338"/>
  <c r="P338"/>
  <c r="Q338"/>
  <c r="R338"/>
  <c r="N339"/>
  <c r="O339"/>
  <c r="P339"/>
  <c r="Q339"/>
  <c r="R339"/>
  <c r="N340"/>
  <c r="O340"/>
  <c r="P340"/>
  <c r="Q340"/>
  <c r="R340"/>
  <c r="N341"/>
  <c r="O341"/>
  <c r="P341"/>
  <c r="Q341"/>
  <c r="R341"/>
  <c r="N342"/>
  <c r="O342"/>
  <c r="P342"/>
  <c r="Q342"/>
  <c r="R342"/>
  <c r="N343"/>
  <c r="O343"/>
  <c r="P343"/>
  <c r="Q343"/>
  <c r="R343"/>
  <c r="N344"/>
  <c r="O344"/>
  <c r="P344"/>
  <c r="Q344"/>
  <c r="R344"/>
  <c r="N345"/>
  <c r="O345"/>
  <c r="P345"/>
  <c r="Q345"/>
  <c r="R345"/>
  <c r="N346"/>
  <c r="O346"/>
  <c r="P346"/>
  <c r="Q346"/>
  <c r="R346"/>
  <c r="N347"/>
  <c r="O347"/>
  <c r="P347"/>
  <c r="Q347"/>
  <c r="R347"/>
  <c r="N348"/>
  <c r="O348"/>
  <c r="P348"/>
  <c r="Q348"/>
  <c r="R348"/>
  <c r="N349"/>
  <c r="O349"/>
  <c r="P349"/>
  <c r="Q349"/>
  <c r="R349"/>
  <c r="N350"/>
  <c r="O350"/>
  <c r="P350"/>
  <c r="Q350"/>
  <c r="R350"/>
  <c r="N351"/>
  <c r="O351"/>
  <c r="P351"/>
  <c r="Q351"/>
  <c r="R351"/>
  <c r="N352"/>
  <c r="O352"/>
  <c r="P352"/>
  <c r="Q352"/>
  <c r="R352"/>
  <c r="N353"/>
  <c r="O353"/>
  <c r="P353"/>
  <c r="Q353"/>
  <c r="R353"/>
  <c r="N354"/>
  <c r="O354"/>
  <c r="P354"/>
  <c r="Q354"/>
  <c r="R354"/>
  <c r="N355"/>
  <c r="O355"/>
  <c r="P355"/>
  <c r="Q355"/>
  <c r="R355"/>
  <c r="N356"/>
  <c r="O356"/>
  <c r="P356"/>
  <c r="Q356"/>
  <c r="R356"/>
  <c r="N357"/>
  <c r="O357"/>
  <c r="P357"/>
  <c r="Q357"/>
  <c r="R357"/>
  <c r="N358"/>
  <c r="O358"/>
  <c r="P358"/>
  <c r="Q358"/>
  <c r="R358"/>
  <c r="N359"/>
  <c r="O359"/>
  <c r="P359"/>
  <c r="Q359"/>
  <c r="R359"/>
  <c r="N360"/>
  <c r="O360"/>
  <c r="P360"/>
  <c r="Q360"/>
  <c r="R360"/>
  <c r="N361"/>
  <c r="O361"/>
  <c r="P361"/>
  <c r="Q361"/>
  <c r="R361"/>
  <c r="N362"/>
  <c r="O362"/>
  <c r="P362"/>
  <c r="Q362"/>
  <c r="R362"/>
  <c r="N363"/>
  <c r="O363"/>
  <c r="P363"/>
  <c r="Q363"/>
  <c r="R363"/>
  <c r="N364"/>
  <c r="O364"/>
  <c r="P364"/>
  <c r="Q364"/>
  <c r="R364"/>
  <c r="N365"/>
  <c r="O365"/>
  <c r="P365"/>
  <c r="Q365"/>
  <c r="R365"/>
  <c r="N366"/>
  <c r="O366"/>
  <c r="P366"/>
  <c r="Q366"/>
  <c r="R366"/>
  <c r="N367"/>
  <c r="O367"/>
  <c r="P367"/>
  <c r="Q367"/>
  <c r="R367"/>
  <c r="N368"/>
  <c r="O368"/>
  <c r="P368"/>
  <c r="Q368"/>
  <c r="R368"/>
  <c r="N369"/>
  <c r="O369"/>
  <c r="P369"/>
  <c r="Q369"/>
  <c r="R369"/>
  <c r="N370"/>
  <c r="O370"/>
  <c r="P370"/>
  <c r="Q370"/>
  <c r="R370"/>
  <c r="N371"/>
  <c r="O371"/>
  <c r="P371"/>
  <c r="Q371"/>
  <c r="R371"/>
  <c r="N372"/>
  <c r="O372"/>
  <c r="P372"/>
  <c r="Q372"/>
  <c r="R372"/>
  <c r="N373"/>
  <c r="O373"/>
  <c r="P373"/>
  <c r="Q373"/>
  <c r="R373"/>
  <c r="N374"/>
  <c r="O374"/>
  <c r="P374"/>
  <c r="Q374"/>
  <c r="R374"/>
  <c r="N375"/>
  <c r="O375"/>
  <c r="P375"/>
  <c r="Q375"/>
  <c r="R375"/>
  <c r="N376"/>
  <c r="O376"/>
  <c r="P376"/>
  <c r="Q376"/>
  <c r="R376"/>
  <c r="N377"/>
  <c r="O377"/>
  <c r="P377"/>
  <c r="Q377"/>
  <c r="R377"/>
  <c r="N378"/>
  <c r="O378"/>
  <c r="P378"/>
  <c r="Q378"/>
  <c r="R378"/>
  <c r="N379"/>
  <c r="O379"/>
  <c r="P379"/>
  <c r="Q379"/>
  <c r="R379"/>
  <c r="N380"/>
  <c r="O380"/>
  <c r="P380"/>
  <c r="Q380"/>
  <c r="R380"/>
  <c r="N381"/>
  <c r="O381"/>
  <c r="P381"/>
  <c r="Q381"/>
  <c r="R381"/>
  <c r="N382"/>
  <c r="O382"/>
  <c r="P382"/>
  <c r="Q382"/>
  <c r="R382"/>
  <c r="N383"/>
  <c r="O383"/>
  <c r="P383"/>
  <c r="Q383"/>
  <c r="R383"/>
  <c r="N384"/>
  <c r="O384"/>
  <c r="P384"/>
  <c r="Q384"/>
  <c r="R384"/>
  <c r="N385"/>
  <c r="O385"/>
  <c r="P385"/>
  <c r="Q385"/>
  <c r="R385"/>
  <c r="N386"/>
  <c r="O386"/>
  <c r="P386"/>
  <c r="Q386"/>
  <c r="R386"/>
  <c r="N387"/>
  <c r="O387"/>
  <c r="P387"/>
  <c r="Q387"/>
  <c r="R387"/>
  <c r="N388"/>
  <c r="O388"/>
  <c r="P388"/>
  <c r="Q388"/>
  <c r="R388"/>
  <c r="N389"/>
  <c r="O389"/>
  <c r="P389"/>
  <c r="Q389"/>
  <c r="R389"/>
  <c r="N390"/>
  <c r="O390"/>
  <c r="P390"/>
  <c r="Q390"/>
  <c r="R390"/>
  <c r="N391"/>
  <c r="O391"/>
  <c r="P391"/>
  <c r="Q391"/>
  <c r="R391"/>
  <c r="N392"/>
  <c r="O392"/>
  <c r="P392"/>
  <c r="Q392"/>
  <c r="R392"/>
  <c r="N393"/>
  <c r="O393"/>
  <c r="P393"/>
  <c r="Q393"/>
  <c r="R393"/>
  <c r="N394"/>
  <c r="O394"/>
  <c r="P394"/>
  <c r="Q394"/>
  <c r="R394"/>
  <c r="N395"/>
  <c r="O395"/>
  <c r="P395"/>
  <c r="Q395"/>
  <c r="R395"/>
  <c r="N396"/>
  <c r="O396"/>
  <c r="P396"/>
  <c r="Q396"/>
  <c r="R396"/>
  <c r="N397"/>
  <c r="O397"/>
  <c r="P397"/>
  <c r="Q397"/>
  <c r="R397"/>
  <c r="N398"/>
  <c r="O398"/>
  <c r="P398"/>
  <c r="Q398"/>
  <c r="R398"/>
  <c r="N399"/>
  <c r="O399"/>
  <c r="P399"/>
  <c r="Q399"/>
  <c r="R399"/>
  <c r="N400"/>
  <c r="O400"/>
  <c r="P400"/>
  <c r="Q400"/>
  <c r="R400"/>
  <c r="N401"/>
  <c r="O401"/>
  <c r="P401"/>
  <c r="Q401"/>
  <c r="R401"/>
  <c r="N402"/>
  <c r="O402"/>
  <c r="P402"/>
  <c r="Q402"/>
  <c r="R402"/>
  <c r="N403"/>
  <c r="O403"/>
  <c r="P403"/>
  <c r="Q403"/>
  <c r="R403"/>
  <c r="N404"/>
  <c r="O404"/>
  <c r="P404"/>
  <c r="Q404"/>
  <c r="R404"/>
  <c r="N405"/>
  <c r="O405"/>
  <c r="P405"/>
  <c r="Q405"/>
  <c r="R405"/>
  <c r="N406"/>
  <c r="O406"/>
  <c r="P406"/>
  <c r="Q406"/>
  <c r="R406"/>
  <c r="N407"/>
  <c r="O407"/>
  <c r="P407"/>
  <c r="Q407"/>
  <c r="R407"/>
  <c r="N408"/>
  <c r="O408"/>
  <c r="P408"/>
  <c r="Q408"/>
  <c r="R408"/>
  <c r="N409"/>
  <c r="O409"/>
  <c r="P409"/>
  <c r="Q409"/>
  <c r="R409"/>
  <c r="N410"/>
  <c r="O410"/>
  <c r="P410"/>
  <c r="Q410"/>
  <c r="R410"/>
  <c r="N411"/>
  <c r="O411"/>
  <c r="P411"/>
  <c r="Q411"/>
  <c r="R411"/>
  <c r="N412"/>
  <c r="O412"/>
  <c r="P412"/>
  <c r="Q412"/>
  <c r="R412"/>
  <c r="N413"/>
  <c r="O413"/>
  <c r="P413"/>
  <c r="Q413"/>
  <c r="R413"/>
  <c r="N414"/>
  <c r="O414"/>
  <c r="P414"/>
  <c r="Q414"/>
  <c r="R414"/>
  <c r="N415"/>
  <c r="O415"/>
  <c r="P415"/>
  <c r="Q415"/>
  <c r="R415"/>
  <c r="N416"/>
  <c r="O416"/>
  <c r="P416"/>
  <c r="Q416"/>
  <c r="R416"/>
  <c r="N417"/>
  <c r="O417"/>
  <c r="P417"/>
  <c r="Q417"/>
  <c r="R417"/>
  <c r="N418"/>
  <c r="O418"/>
  <c r="P418"/>
  <c r="Q418"/>
  <c r="R418"/>
  <c r="N419"/>
  <c r="O419"/>
  <c r="P419"/>
  <c r="Q419"/>
  <c r="R419"/>
  <c r="N420"/>
  <c r="O420"/>
  <c r="P420"/>
  <c r="Q420"/>
  <c r="R420"/>
  <c r="N421"/>
  <c r="O421"/>
  <c r="P421"/>
  <c r="Q421"/>
  <c r="R421"/>
  <c r="N422"/>
  <c r="O422"/>
  <c r="P422"/>
  <c r="Q422"/>
  <c r="R422"/>
  <c r="N423"/>
  <c r="O423"/>
  <c r="P423"/>
  <c r="Q423"/>
  <c r="R423"/>
  <c r="N424"/>
  <c r="O424"/>
  <c r="P424"/>
  <c r="Q424"/>
  <c r="R424"/>
  <c r="N425"/>
  <c r="O425"/>
  <c r="P425"/>
  <c r="Q425"/>
  <c r="R425"/>
  <c r="N426"/>
  <c r="O426"/>
  <c r="P426"/>
  <c r="Q426"/>
  <c r="R426"/>
  <c r="N427"/>
  <c r="O427"/>
  <c r="P427"/>
  <c r="Q427"/>
  <c r="R427"/>
  <c r="N428"/>
  <c r="O428"/>
  <c r="P428"/>
  <c r="Q428"/>
  <c r="R428"/>
  <c r="N429"/>
  <c r="O429"/>
  <c r="P429"/>
  <c r="Q429"/>
  <c r="R429"/>
  <c r="N430"/>
  <c r="O430"/>
  <c r="P430"/>
  <c r="Q430"/>
  <c r="R430"/>
  <c r="N431"/>
  <c r="O431"/>
  <c r="P431"/>
  <c r="Q431"/>
  <c r="R431"/>
  <c r="N432"/>
  <c r="O432"/>
  <c r="P432"/>
  <c r="Q432"/>
  <c r="R432"/>
  <c r="N433"/>
  <c r="O433"/>
  <c r="P433"/>
  <c r="Q433"/>
  <c r="R433"/>
  <c r="N434"/>
  <c r="O434"/>
  <c r="P434"/>
  <c r="Q434"/>
  <c r="R434"/>
  <c r="N435"/>
  <c r="O435"/>
  <c r="P435"/>
  <c r="Q435"/>
  <c r="R435"/>
  <c r="N436"/>
  <c r="O436"/>
  <c r="P436"/>
  <c r="Q436"/>
  <c r="R436"/>
  <c r="N437"/>
  <c r="O437"/>
  <c r="P437"/>
  <c r="Q437"/>
  <c r="R437"/>
  <c r="N438"/>
  <c r="O438"/>
  <c r="P438"/>
  <c r="Q438"/>
  <c r="R438"/>
  <c r="N439"/>
  <c r="O439"/>
  <c r="P439"/>
  <c r="Q439"/>
  <c r="R439"/>
  <c r="N440"/>
  <c r="O440"/>
  <c r="P440"/>
  <c r="Q440"/>
  <c r="R440"/>
  <c r="N441"/>
  <c r="O441"/>
  <c r="P441"/>
  <c r="Q441"/>
  <c r="R441"/>
  <c r="N442"/>
  <c r="O442"/>
  <c r="P442"/>
  <c r="Q442"/>
  <c r="R442"/>
  <c r="N443"/>
  <c r="O443"/>
  <c r="P443"/>
  <c r="Q443"/>
  <c r="R443"/>
  <c r="N444"/>
  <c r="O444"/>
  <c r="P444"/>
  <c r="Q444"/>
  <c r="R444"/>
  <c r="N445"/>
  <c r="O445"/>
  <c r="P445"/>
  <c r="Q445"/>
  <c r="R445"/>
  <c r="N446"/>
  <c r="O446"/>
  <c r="P446"/>
  <c r="Q446"/>
  <c r="R446"/>
  <c r="N447"/>
  <c r="O447"/>
  <c r="P447"/>
  <c r="Q447"/>
  <c r="R447"/>
  <c r="N448"/>
  <c r="O448"/>
  <c r="P448"/>
  <c r="Q448"/>
  <c r="R448"/>
  <c r="N449"/>
  <c r="O449"/>
  <c r="P449"/>
  <c r="Q449"/>
  <c r="R449"/>
  <c r="N450"/>
  <c r="O450"/>
  <c r="P450"/>
  <c r="Q450"/>
  <c r="R450"/>
  <c r="N451"/>
  <c r="O451"/>
  <c r="P451"/>
  <c r="Q451"/>
  <c r="R451"/>
  <c r="N452"/>
  <c r="O452"/>
  <c r="P452"/>
  <c r="Q452"/>
  <c r="R452"/>
  <c r="N453"/>
  <c r="O453"/>
  <c r="P453"/>
  <c r="Q453"/>
  <c r="R453"/>
  <c r="N454"/>
  <c r="O454"/>
  <c r="P454"/>
  <c r="Q454"/>
  <c r="R454"/>
  <c r="N455"/>
  <c r="O455"/>
  <c r="P455"/>
  <c r="Q455"/>
  <c r="R455"/>
  <c r="N456"/>
  <c r="O456"/>
  <c r="P456"/>
  <c r="Q456"/>
  <c r="R456"/>
  <c r="N457"/>
  <c r="O457"/>
  <c r="P457"/>
  <c r="Q457"/>
  <c r="R457"/>
  <c r="N458"/>
  <c r="O458"/>
  <c r="P458"/>
  <c r="Q458"/>
  <c r="R458"/>
  <c r="N459"/>
  <c r="O459"/>
  <c r="P459"/>
  <c r="Q459"/>
  <c r="R459"/>
  <c r="N460"/>
  <c r="O460"/>
  <c r="P460"/>
  <c r="Q460"/>
  <c r="R460"/>
  <c r="N461"/>
  <c r="O461"/>
  <c r="P461"/>
  <c r="Q461"/>
  <c r="R461"/>
  <c r="N462"/>
  <c r="O462"/>
  <c r="P462"/>
  <c r="Q462"/>
  <c r="R462"/>
  <c r="N463"/>
  <c r="O463"/>
  <c r="P463"/>
  <c r="Q463"/>
  <c r="R463"/>
  <c r="N464"/>
  <c r="O464"/>
  <c r="P464"/>
  <c r="Q464"/>
  <c r="R464"/>
  <c r="N465"/>
  <c r="O465"/>
  <c r="P465"/>
  <c r="Q465"/>
  <c r="R465"/>
  <c r="N466"/>
  <c r="O466"/>
  <c r="P466"/>
  <c r="Q466"/>
  <c r="R466"/>
  <c r="N467"/>
  <c r="O467"/>
  <c r="P467"/>
  <c r="Q467"/>
  <c r="R467"/>
  <c r="N468"/>
  <c r="O468"/>
  <c r="P468"/>
  <c r="Q468"/>
  <c r="R468"/>
  <c r="N469"/>
  <c r="O469"/>
  <c r="P469"/>
  <c r="Q469"/>
  <c r="R469"/>
  <c r="N470"/>
  <c r="O470"/>
  <c r="P470"/>
  <c r="Q470"/>
  <c r="R470"/>
  <c r="N471"/>
  <c r="O471"/>
  <c r="P471"/>
  <c r="Q471"/>
  <c r="R471"/>
  <c r="N472"/>
  <c r="O472"/>
  <c r="P472"/>
  <c r="Q472"/>
  <c r="R472"/>
  <c r="N473"/>
  <c r="O473"/>
  <c r="P473"/>
  <c r="Q473"/>
  <c r="R473"/>
  <c r="N474"/>
  <c r="O474"/>
  <c r="P474"/>
  <c r="Q474"/>
  <c r="R474"/>
  <c r="N475"/>
  <c r="O475"/>
  <c r="P475"/>
  <c r="Q475"/>
  <c r="R475"/>
  <c r="N476"/>
  <c r="O476"/>
  <c r="P476"/>
  <c r="Q476"/>
  <c r="R476"/>
  <c r="N477"/>
  <c r="O477"/>
  <c r="P477"/>
  <c r="Q477"/>
  <c r="R477"/>
  <c r="N478"/>
  <c r="O478"/>
  <c r="P478"/>
  <c r="Q478"/>
  <c r="R478"/>
  <c r="N479"/>
  <c r="O479"/>
  <c r="P479"/>
  <c r="Q479"/>
  <c r="R479"/>
  <c r="N480"/>
  <c r="O480"/>
  <c r="P480"/>
  <c r="Q480"/>
  <c r="R480"/>
  <c r="N481"/>
  <c r="O481"/>
  <c r="P481"/>
  <c r="Q481"/>
  <c r="R481"/>
  <c r="N482"/>
  <c r="O482"/>
  <c r="P482"/>
  <c r="Q482"/>
  <c r="R482"/>
  <c r="N483"/>
  <c r="O483"/>
  <c r="P483"/>
  <c r="Q483"/>
  <c r="R483"/>
  <c r="N484"/>
  <c r="O484"/>
  <c r="P484"/>
  <c r="Q484"/>
  <c r="R484"/>
  <c r="N485"/>
  <c r="O485"/>
  <c r="P485"/>
  <c r="Q485"/>
  <c r="R485"/>
  <c r="N486"/>
  <c r="O486"/>
  <c r="P486"/>
  <c r="Q486"/>
  <c r="R486"/>
  <c r="N487"/>
  <c r="O487"/>
  <c r="P487"/>
  <c r="Q487"/>
  <c r="R487"/>
  <c r="N488"/>
  <c r="O488"/>
  <c r="P488"/>
  <c r="Q488"/>
  <c r="R488"/>
  <c r="N489"/>
  <c r="O489"/>
  <c r="P489"/>
  <c r="Q489"/>
  <c r="R489"/>
  <c r="N490"/>
  <c r="O490"/>
  <c r="P490"/>
  <c r="Q490"/>
  <c r="R490"/>
  <c r="N491"/>
  <c r="O491"/>
  <c r="P491"/>
  <c r="Q491"/>
  <c r="R491"/>
  <c r="N492"/>
  <c r="O492"/>
  <c r="P492"/>
  <c r="Q492"/>
  <c r="R492"/>
  <c r="N493"/>
  <c r="O493"/>
  <c r="P493"/>
  <c r="Q493"/>
  <c r="R493"/>
  <c r="N494"/>
  <c r="O494"/>
  <c r="P494"/>
  <c r="Q494"/>
  <c r="R494"/>
  <c r="N495"/>
  <c r="O495"/>
  <c r="P495"/>
  <c r="Q495"/>
  <c r="R495"/>
  <c r="N496"/>
  <c r="O496"/>
  <c r="P496"/>
  <c r="Q496"/>
  <c r="R496"/>
  <c r="N497"/>
  <c r="O497"/>
  <c r="P497"/>
  <c r="Q497"/>
  <c r="R497"/>
  <c r="N498"/>
  <c r="O498"/>
  <c r="P498"/>
  <c r="Q498"/>
  <c r="R498"/>
  <c r="N499"/>
  <c r="O499"/>
  <c r="P499"/>
  <c r="Q499"/>
  <c r="R499"/>
  <c r="N500"/>
  <c r="O500"/>
  <c r="P500"/>
  <c r="Q500"/>
  <c r="R500"/>
  <c r="N501"/>
  <c r="O501"/>
  <c r="P501"/>
  <c r="Q501"/>
  <c r="R501"/>
  <c r="N502"/>
  <c r="O502"/>
  <c r="P502"/>
  <c r="Q502"/>
  <c r="R502"/>
  <c r="N503"/>
  <c r="O503"/>
  <c r="P503"/>
  <c r="Q503"/>
  <c r="R503"/>
  <c r="N504"/>
  <c r="O504"/>
  <c r="P504"/>
  <c r="Q504"/>
  <c r="R504"/>
  <c r="N505"/>
  <c r="O505"/>
  <c r="P505"/>
  <c r="Q505"/>
  <c r="R505"/>
  <c r="N506"/>
  <c r="O506"/>
  <c r="P506"/>
  <c r="Q506"/>
  <c r="R506"/>
  <c r="N507"/>
  <c r="O507"/>
  <c r="P507"/>
  <c r="Q507"/>
  <c r="R507"/>
  <c r="N508"/>
  <c r="O508"/>
  <c r="P508"/>
  <c r="Q508"/>
  <c r="R508"/>
  <c r="N509"/>
  <c r="O509"/>
  <c r="P509"/>
  <c r="Q509"/>
  <c r="R509"/>
  <c r="N510"/>
  <c r="O510"/>
  <c r="P510"/>
  <c r="Q510"/>
  <c r="R510"/>
  <c r="N511"/>
  <c r="O511"/>
  <c r="P511"/>
  <c r="Q511"/>
  <c r="R511"/>
  <c r="N512"/>
  <c r="O512"/>
  <c r="P512"/>
  <c r="Q512"/>
  <c r="R512"/>
  <c r="N513"/>
  <c r="O513"/>
  <c r="P513"/>
  <c r="Q513"/>
  <c r="R513"/>
  <c r="N514"/>
  <c r="O514"/>
  <c r="P514"/>
  <c r="Q514"/>
  <c r="R514"/>
  <c r="N515"/>
  <c r="O515"/>
  <c r="P515"/>
  <c r="Q515"/>
  <c r="R515"/>
  <c r="N516"/>
  <c r="O516"/>
  <c r="P516"/>
  <c r="Q516"/>
  <c r="R516"/>
  <c r="N517"/>
  <c r="O517"/>
  <c r="P517"/>
  <c r="Q517"/>
  <c r="R517"/>
  <c r="N518"/>
  <c r="O518"/>
  <c r="P518"/>
  <c r="Q518"/>
  <c r="R518"/>
  <c r="N519"/>
  <c r="O519"/>
  <c r="P519"/>
  <c r="Q519"/>
  <c r="R519"/>
  <c r="N520"/>
  <c r="O520"/>
  <c r="P520"/>
  <c r="Q520"/>
  <c r="R520"/>
  <c r="N521"/>
  <c r="O521"/>
  <c r="P521"/>
  <c r="Q521"/>
  <c r="R521"/>
  <c r="N522"/>
  <c r="O522"/>
  <c r="P522"/>
  <c r="Q522"/>
  <c r="R522"/>
  <c r="N523"/>
  <c r="O523"/>
  <c r="P523"/>
  <c r="Q523"/>
  <c r="R523"/>
  <c r="N524"/>
  <c r="O524"/>
  <c r="P524"/>
  <c r="Q524"/>
  <c r="R524"/>
  <c r="N525"/>
  <c r="O525"/>
  <c r="P525"/>
  <c r="Q525"/>
  <c r="R525"/>
  <c r="N526"/>
  <c r="O526"/>
  <c r="P526"/>
  <c r="Q526"/>
  <c r="R526"/>
  <c r="N527"/>
  <c r="O527"/>
  <c r="P527"/>
  <c r="Q527"/>
  <c r="R527"/>
  <c r="N528"/>
  <c r="O528"/>
  <c r="P528"/>
  <c r="Q528"/>
  <c r="R528"/>
  <c r="N529"/>
  <c r="O529"/>
  <c r="P529"/>
  <c r="Q529"/>
  <c r="R529"/>
  <c r="N530"/>
  <c r="O530"/>
  <c r="P530"/>
  <c r="Q530"/>
  <c r="R530"/>
  <c r="N531"/>
  <c r="O531"/>
  <c r="P531"/>
  <c r="Q531"/>
  <c r="R531"/>
  <c r="N532"/>
  <c r="O532"/>
  <c r="P532"/>
  <c r="Q532"/>
  <c r="R532"/>
  <c r="N533"/>
  <c r="O533"/>
  <c r="P533"/>
  <c r="Q533"/>
  <c r="R533"/>
  <c r="N534"/>
  <c r="O534"/>
  <c r="P534"/>
  <c r="Q534"/>
  <c r="R534"/>
  <c r="N535"/>
  <c r="O535"/>
  <c r="P535"/>
  <c r="Q535"/>
  <c r="R535"/>
  <c r="N536"/>
  <c r="O536"/>
  <c r="P536"/>
  <c r="Q536"/>
  <c r="R536"/>
  <c r="N537"/>
  <c r="O537"/>
  <c r="P537"/>
  <c r="Q537"/>
  <c r="R537"/>
  <c r="N538"/>
  <c r="O538"/>
  <c r="P538"/>
  <c r="Q538"/>
  <c r="R538"/>
  <c r="N539"/>
  <c r="O539"/>
  <c r="P539"/>
  <c r="Q539"/>
  <c r="R539"/>
  <c r="N540"/>
  <c r="O540"/>
  <c r="P540"/>
  <c r="Q540"/>
  <c r="R540"/>
  <c r="N541"/>
  <c r="O541"/>
  <c r="P541"/>
  <c r="Q541"/>
  <c r="R541"/>
  <c r="N542"/>
  <c r="O542"/>
  <c r="P542"/>
  <c r="Q542"/>
  <c r="R542"/>
  <c r="N543"/>
  <c r="O543"/>
  <c r="P543"/>
  <c r="Q543"/>
  <c r="R543"/>
  <c r="N544"/>
  <c r="O544"/>
  <c r="P544"/>
  <c r="Q544"/>
  <c r="R544"/>
  <c r="N545"/>
  <c r="O545"/>
  <c r="P545"/>
  <c r="Q545"/>
  <c r="R545"/>
  <c r="N546"/>
  <c r="O546"/>
  <c r="P546"/>
  <c r="Q546"/>
  <c r="R546"/>
  <c r="N547"/>
  <c r="O547"/>
  <c r="P547"/>
  <c r="Q547"/>
  <c r="R547"/>
  <c r="N548"/>
  <c r="O548"/>
  <c r="P548"/>
  <c r="Q548"/>
  <c r="R548"/>
  <c r="N549"/>
  <c r="O549"/>
  <c r="P549"/>
  <c r="Q549"/>
  <c r="R549"/>
  <c r="N550"/>
  <c r="O550"/>
  <c r="P550"/>
  <c r="Q550"/>
  <c r="R550"/>
  <c r="N551"/>
  <c r="O551"/>
  <c r="P551"/>
  <c r="Q551"/>
  <c r="R551"/>
  <c r="N552"/>
  <c r="O552"/>
  <c r="P552"/>
  <c r="Q552"/>
  <c r="R552"/>
  <c r="N553"/>
  <c r="O553"/>
  <c r="P553"/>
  <c r="Q553"/>
  <c r="R553"/>
  <c r="N554"/>
  <c r="O554"/>
  <c r="P554"/>
  <c r="Q554"/>
  <c r="R554"/>
  <c r="N555"/>
  <c r="O555"/>
  <c r="P555"/>
  <c r="Q555"/>
  <c r="R555"/>
  <c r="N556"/>
  <c r="O556"/>
  <c r="P556"/>
  <c r="Q556"/>
  <c r="R556"/>
  <c r="N557"/>
  <c r="O557"/>
  <c r="P557"/>
  <c r="Q557"/>
  <c r="R557"/>
  <c r="N558"/>
  <c r="O558"/>
  <c r="P558"/>
  <c r="Q558"/>
  <c r="R558"/>
  <c r="N559"/>
  <c r="O559"/>
  <c r="P559"/>
  <c r="Q559"/>
  <c r="R559"/>
  <c r="N560"/>
  <c r="O560"/>
  <c r="P560"/>
  <c r="Q560"/>
  <c r="R560"/>
  <c r="N561"/>
  <c r="O561"/>
  <c r="P561"/>
  <c r="Q561"/>
  <c r="R561"/>
  <c r="N562"/>
  <c r="O562"/>
  <c r="P562"/>
  <c r="Q562"/>
  <c r="R562"/>
  <c r="N563"/>
  <c r="O563"/>
  <c r="P563"/>
  <c r="Q563"/>
  <c r="R563"/>
  <c r="N564"/>
  <c r="O564"/>
  <c r="P564"/>
  <c r="Q564"/>
  <c r="R564"/>
  <c r="N565"/>
  <c r="O565"/>
  <c r="P565"/>
  <c r="Q565"/>
  <c r="R565"/>
  <c r="N566"/>
  <c r="O566"/>
  <c r="P566"/>
  <c r="Q566"/>
  <c r="R566"/>
  <c r="N567"/>
  <c r="O567"/>
  <c r="P567"/>
  <c r="Q567"/>
  <c r="R567"/>
  <c r="N568"/>
  <c r="O568"/>
  <c r="P568"/>
  <c r="Q568"/>
  <c r="R568"/>
  <c r="N569"/>
  <c r="O569"/>
  <c r="P569"/>
  <c r="Q569"/>
  <c r="R569"/>
  <c r="N570"/>
  <c r="O570"/>
  <c r="P570"/>
  <c r="Q570"/>
  <c r="R570"/>
  <c r="N571"/>
  <c r="O571"/>
  <c r="P571"/>
  <c r="Q571"/>
  <c r="R571"/>
  <c r="N572"/>
  <c r="O572"/>
  <c r="P572"/>
  <c r="Q572"/>
  <c r="R572"/>
  <c r="N573"/>
  <c r="O573"/>
  <c r="P573"/>
  <c r="Q573"/>
  <c r="R573"/>
  <c r="N574"/>
  <c r="O574"/>
  <c r="P574"/>
  <c r="Q574"/>
  <c r="R574"/>
  <c r="N575"/>
  <c r="O575"/>
  <c r="P575"/>
  <c r="Q575"/>
  <c r="R575"/>
  <c r="N576"/>
  <c r="O576"/>
  <c r="P576"/>
  <c r="Q576"/>
  <c r="R576"/>
  <c r="N577"/>
  <c r="O577"/>
  <c r="P577"/>
  <c r="Q577"/>
  <c r="R577"/>
  <c r="N578"/>
  <c r="O578"/>
  <c r="P578"/>
  <c r="Q578"/>
  <c r="R578"/>
  <c r="N579"/>
  <c r="O579"/>
  <c r="P579"/>
  <c r="Q579"/>
  <c r="R579"/>
  <c r="N580"/>
  <c r="O580"/>
  <c r="P580"/>
  <c r="Q580"/>
  <c r="R580"/>
  <c r="N581"/>
  <c r="O581"/>
  <c r="P581"/>
  <c r="Q581"/>
  <c r="R581"/>
  <c r="N582"/>
  <c r="O582"/>
  <c r="P582"/>
  <c r="Q582"/>
  <c r="R582"/>
  <c r="N583"/>
  <c r="O583"/>
  <c r="P583"/>
  <c r="Q583"/>
  <c r="R583"/>
  <c r="N584"/>
  <c r="O584"/>
  <c r="P584"/>
  <c r="Q584"/>
  <c r="R584"/>
  <c r="N585"/>
  <c r="O585"/>
  <c r="P585"/>
  <c r="Q585"/>
  <c r="R585"/>
  <c r="N586"/>
  <c r="O586"/>
  <c r="P586"/>
  <c r="Q586"/>
  <c r="R586"/>
  <c r="N587"/>
  <c r="O587"/>
  <c r="P587"/>
  <c r="Q587"/>
  <c r="R587"/>
  <c r="N588"/>
  <c r="O588"/>
  <c r="P588"/>
  <c r="Q588"/>
  <c r="R588"/>
  <c r="N589"/>
  <c r="O589"/>
  <c r="P589"/>
  <c r="Q589"/>
  <c r="R589"/>
  <c r="N590"/>
  <c r="O590"/>
  <c r="P590"/>
  <c r="Q590"/>
  <c r="R590"/>
  <c r="N591"/>
  <c r="O591"/>
  <c r="P591"/>
  <c r="Q591"/>
  <c r="R591"/>
  <c r="N592"/>
  <c r="O592"/>
  <c r="P592"/>
  <c r="Q592"/>
  <c r="R592"/>
  <c r="N593"/>
  <c r="O593"/>
  <c r="P593"/>
  <c r="Q593"/>
  <c r="R593"/>
  <c r="N594"/>
  <c r="O594"/>
  <c r="P594"/>
  <c r="Q594"/>
  <c r="R594"/>
  <c r="N595"/>
  <c r="O595"/>
  <c r="P595"/>
  <c r="Q595"/>
  <c r="R595"/>
  <c r="N596"/>
  <c r="O596"/>
  <c r="P596"/>
  <c r="Q596"/>
  <c r="R596"/>
  <c r="N597"/>
  <c r="O597"/>
  <c r="P597"/>
  <c r="Q597"/>
  <c r="R597"/>
  <c r="N598"/>
  <c r="O598"/>
  <c r="P598"/>
  <c r="Q598"/>
  <c r="R598"/>
  <c r="N599"/>
  <c r="O599"/>
  <c r="P599"/>
  <c r="Q599"/>
  <c r="R599"/>
  <c r="N600"/>
  <c r="O600"/>
  <c r="P600"/>
  <c r="Q600"/>
  <c r="R600"/>
  <c r="N601"/>
  <c r="O601"/>
  <c r="P601"/>
  <c r="Q601"/>
  <c r="R601"/>
  <c r="N602"/>
  <c r="O602"/>
  <c r="P602"/>
  <c r="Q602"/>
  <c r="R602"/>
  <c r="N603"/>
  <c r="O603"/>
  <c r="P603"/>
  <c r="Q603"/>
  <c r="R603"/>
  <c r="N604"/>
  <c r="O604"/>
  <c r="P604"/>
  <c r="Q604"/>
  <c r="R604"/>
  <c r="N605"/>
  <c r="O605"/>
  <c r="P605"/>
  <c r="Q605"/>
  <c r="R605"/>
  <c r="N606"/>
  <c r="O606"/>
  <c r="P606"/>
  <c r="Q606"/>
  <c r="R606"/>
  <c r="N607"/>
  <c r="O607"/>
  <c r="P607"/>
  <c r="Q607"/>
  <c r="R607"/>
  <c r="N608"/>
  <c r="O608"/>
  <c r="P608"/>
  <c r="Q608"/>
  <c r="R608"/>
  <c r="N609"/>
  <c r="O609"/>
  <c r="P609"/>
  <c r="Q609"/>
  <c r="R609"/>
  <c r="N610"/>
  <c r="O610"/>
  <c r="P610"/>
  <c r="Q610"/>
  <c r="R610"/>
  <c r="N611"/>
  <c r="O611"/>
  <c r="P611"/>
  <c r="Q611"/>
  <c r="R611"/>
  <c r="N612"/>
  <c r="O612"/>
  <c r="P612"/>
  <c r="Q612"/>
  <c r="R612"/>
  <c r="N613"/>
  <c r="O613"/>
  <c r="P613"/>
  <c r="Q613"/>
  <c r="R613"/>
  <c r="N614"/>
  <c r="O614"/>
  <c r="P614"/>
  <c r="Q614"/>
  <c r="R614"/>
  <c r="N615"/>
  <c r="O615"/>
  <c r="P615"/>
  <c r="Q615"/>
  <c r="R615"/>
  <c r="N616"/>
  <c r="O616"/>
  <c r="P616"/>
  <c r="Q616"/>
  <c r="R616"/>
  <c r="N617"/>
  <c r="O617"/>
  <c r="P617"/>
  <c r="Q617"/>
  <c r="R617"/>
  <c r="N618"/>
  <c r="O618"/>
  <c r="P618"/>
  <c r="Q618"/>
  <c r="R618"/>
  <c r="N619"/>
  <c r="O619"/>
  <c r="P619"/>
  <c r="Q619"/>
  <c r="R619"/>
  <c r="N620"/>
  <c r="O620"/>
  <c r="P620"/>
  <c r="Q620"/>
  <c r="R620"/>
  <c r="N621"/>
  <c r="O621"/>
  <c r="P621"/>
  <c r="Q621"/>
  <c r="R621"/>
  <c r="N622"/>
  <c r="O622"/>
  <c r="P622"/>
  <c r="Q622"/>
  <c r="R622"/>
  <c r="N623"/>
  <c r="O623"/>
  <c r="P623"/>
  <c r="Q623"/>
  <c r="R623"/>
  <c r="N624"/>
  <c r="O624"/>
  <c r="P624"/>
  <c r="Q624"/>
  <c r="R624"/>
  <c r="N625"/>
  <c r="O625"/>
  <c r="P625"/>
  <c r="Q625"/>
  <c r="R625"/>
  <c r="N626"/>
  <c r="O626"/>
  <c r="P626"/>
  <c r="Q626"/>
  <c r="R626"/>
  <c r="N627"/>
  <c r="O627"/>
  <c r="P627"/>
  <c r="Q627"/>
  <c r="R627"/>
  <c r="N628"/>
  <c r="O628"/>
  <c r="P628"/>
  <c r="Q628"/>
  <c r="R628"/>
  <c r="N629"/>
  <c r="O629"/>
  <c r="P629"/>
  <c r="Q629"/>
  <c r="R629"/>
  <c r="N630"/>
  <c r="O630"/>
  <c r="P630"/>
  <c r="Q630"/>
  <c r="R630"/>
  <c r="N631"/>
  <c r="O631"/>
  <c r="P631"/>
  <c r="Q631"/>
  <c r="R631"/>
  <c r="N632"/>
  <c r="O632"/>
  <c r="P632"/>
  <c r="Q632"/>
  <c r="R632"/>
  <c r="N633"/>
  <c r="O633"/>
  <c r="P633"/>
  <c r="Q633"/>
  <c r="R633"/>
  <c r="N634"/>
  <c r="O634"/>
  <c r="P634"/>
  <c r="Q634"/>
  <c r="R634"/>
  <c r="N635"/>
  <c r="O635"/>
  <c r="P635"/>
  <c r="Q635"/>
  <c r="R635"/>
  <c r="N636"/>
  <c r="O636"/>
  <c r="P636"/>
  <c r="Q636"/>
  <c r="R636"/>
  <c r="N637"/>
  <c r="O637"/>
  <c r="P637"/>
  <c r="Q637"/>
  <c r="R637"/>
  <c r="N638"/>
  <c r="O638"/>
  <c r="P638"/>
  <c r="Q638"/>
  <c r="R638"/>
  <c r="N639"/>
  <c r="O639"/>
  <c r="P639"/>
  <c r="Q639"/>
  <c r="R639"/>
  <c r="N640"/>
  <c r="O640"/>
  <c r="P640"/>
  <c r="Q640"/>
  <c r="R640"/>
  <c r="N641"/>
  <c r="O641"/>
  <c r="P641"/>
  <c r="Q641"/>
  <c r="R641"/>
  <c r="N642"/>
  <c r="O642"/>
  <c r="P642"/>
  <c r="Q642"/>
  <c r="R642"/>
  <c r="N643"/>
  <c r="O643"/>
  <c r="P643"/>
  <c r="Q643"/>
  <c r="R643"/>
  <c r="N644"/>
  <c r="O644"/>
  <c r="P644"/>
  <c r="Q644"/>
  <c r="R644"/>
  <c r="N645"/>
  <c r="O645"/>
  <c r="P645"/>
  <c r="Q645"/>
  <c r="R645"/>
  <c r="N646"/>
  <c r="O646"/>
  <c r="P646"/>
  <c r="Q646"/>
  <c r="R646"/>
  <c r="N647"/>
  <c r="O647"/>
  <c r="P647"/>
  <c r="Q647"/>
  <c r="R647"/>
  <c r="N648"/>
  <c r="O648"/>
  <c r="P648"/>
  <c r="Q648"/>
  <c r="R648"/>
  <c r="N649"/>
  <c r="O649"/>
  <c r="P649"/>
  <c r="Q649"/>
  <c r="R649"/>
  <c r="N650"/>
  <c r="O650"/>
  <c r="P650"/>
  <c r="Q650"/>
  <c r="R650"/>
  <c r="N651"/>
  <c r="O651"/>
  <c r="P651"/>
  <c r="Q651"/>
  <c r="R651"/>
  <c r="N652"/>
  <c r="O652"/>
  <c r="P652"/>
  <c r="Q652"/>
  <c r="R652"/>
  <c r="N653"/>
  <c r="O653"/>
  <c r="P653"/>
  <c r="Q653"/>
  <c r="R653"/>
  <c r="N654"/>
  <c r="O654"/>
  <c r="P654"/>
  <c r="Q654"/>
  <c r="R654"/>
  <c r="N655"/>
  <c r="O655"/>
  <c r="P655"/>
  <c r="Q655"/>
  <c r="R655"/>
  <c r="N656"/>
  <c r="O656"/>
  <c r="P656"/>
  <c r="Q656"/>
  <c r="R656"/>
  <c r="N657"/>
  <c r="O657"/>
  <c r="P657"/>
  <c r="Q657"/>
  <c r="R657"/>
  <c r="N658"/>
  <c r="O658"/>
  <c r="P658"/>
  <c r="Q658"/>
  <c r="R658"/>
  <c r="N659"/>
  <c r="O659"/>
  <c r="P659"/>
  <c r="Q659"/>
  <c r="R659"/>
  <c r="N660"/>
  <c r="O660"/>
  <c r="P660"/>
  <c r="Q660"/>
  <c r="R660"/>
  <c r="N661"/>
  <c r="O661"/>
  <c r="P661"/>
  <c r="Q661"/>
  <c r="R661"/>
  <c r="N662"/>
  <c r="O662"/>
  <c r="P662"/>
  <c r="Q662"/>
  <c r="R662"/>
  <c r="N663"/>
  <c r="O663"/>
  <c r="P663"/>
  <c r="Q663"/>
  <c r="R663"/>
  <c r="N664"/>
  <c r="O664"/>
  <c r="P664"/>
  <c r="Q664"/>
  <c r="R664"/>
  <c r="N665"/>
  <c r="O665"/>
  <c r="P665"/>
  <c r="Q665"/>
  <c r="R665"/>
  <c r="N666"/>
  <c r="O666"/>
  <c r="P666"/>
  <c r="Q666"/>
  <c r="R666"/>
  <c r="N667"/>
  <c r="O667"/>
  <c r="P667"/>
  <c r="Q667"/>
  <c r="R667"/>
  <c r="N668"/>
  <c r="O668"/>
  <c r="P668"/>
  <c r="Q668"/>
  <c r="R668"/>
  <c r="N669"/>
  <c r="O669"/>
  <c r="P669"/>
  <c r="Q669"/>
  <c r="R669"/>
  <c r="N670"/>
  <c r="O670"/>
  <c r="P670"/>
  <c r="Q670"/>
  <c r="R670"/>
  <c r="N671"/>
  <c r="O671"/>
  <c r="P671"/>
  <c r="Q671"/>
  <c r="R671"/>
  <c r="N672"/>
  <c r="O672"/>
  <c r="P672"/>
  <c r="Q672"/>
  <c r="R672"/>
  <c r="N673"/>
  <c r="O673"/>
  <c r="P673"/>
  <c r="Q673"/>
  <c r="R673"/>
  <c r="N674"/>
  <c r="O674"/>
  <c r="P674"/>
  <c r="Q674"/>
  <c r="R674"/>
  <c r="N675"/>
  <c r="O675"/>
  <c r="P675"/>
  <c r="Q675"/>
  <c r="R675"/>
  <c r="N676"/>
  <c r="O676"/>
  <c r="P676"/>
  <c r="Q676"/>
  <c r="R676"/>
  <c r="N677"/>
  <c r="O677"/>
  <c r="P677"/>
  <c r="Q677"/>
  <c r="R677"/>
  <c r="N678"/>
  <c r="O678"/>
  <c r="P678"/>
  <c r="Q678"/>
  <c r="R678"/>
  <c r="N679"/>
  <c r="O679"/>
  <c r="P679"/>
  <c r="Q679"/>
  <c r="R679"/>
  <c r="N680"/>
  <c r="O680"/>
  <c r="P680"/>
  <c r="Q680"/>
  <c r="R680"/>
  <c r="N681"/>
  <c r="O681"/>
  <c r="P681"/>
  <c r="Q681"/>
  <c r="R681"/>
  <c r="N682"/>
  <c r="O682"/>
  <c r="P682"/>
  <c r="Q682"/>
  <c r="R682"/>
  <c r="N683"/>
  <c r="O683"/>
  <c r="P683"/>
  <c r="Q683"/>
  <c r="R683"/>
  <c r="N684"/>
  <c r="O684"/>
  <c r="P684"/>
  <c r="Q684"/>
  <c r="R684"/>
  <c r="N685"/>
  <c r="O685"/>
  <c r="P685"/>
  <c r="Q685"/>
  <c r="R685"/>
  <c r="N686"/>
  <c r="O686"/>
  <c r="P686"/>
  <c r="Q686"/>
  <c r="R686"/>
  <c r="N687"/>
  <c r="O687"/>
  <c r="P687"/>
  <c r="Q687"/>
  <c r="R687"/>
  <c r="N688"/>
  <c r="O688"/>
  <c r="P688"/>
  <c r="Q688"/>
  <c r="R688"/>
  <c r="N689"/>
  <c r="O689"/>
  <c r="P689"/>
  <c r="Q689"/>
  <c r="R689"/>
  <c r="N690"/>
  <c r="O690"/>
  <c r="P690"/>
  <c r="Q690"/>
  <c r="R690"/>
  <c r="N691"/>
  <c r="O691"/>
  <c r="P691"/>
  <c r="Q691"/>
  <c r="R691"/>
  <c r="N692"/>
  <c r="O692"/>
  <c r="P692"/>
  <c r="Q692"/>
  <c r="R692"/>
  <c r="N693"/>
  <c r="O693"/>
  <c r="P693"/>
  <c r="Q693"/>
  <c r="R693"/>
  <c r="N694"/>
  <c r="O694"/>
  <c r="P694"/>
  <c r="Q694"/>
  <c r="R694"/>
  <c r="N695"/>
  <c r="O695"/>
  <c r="P695"/>
  <c r="Q695"/>
  <c r="R695"/>
  <c r="N696"/>
  <c r="O696"/>
  <c r="P696"/>
  <c r="Q696"/>
  <c r="R696"/>
  <c r="N697"/>
  <c r="O697"/>
  <c r="P697"/>
  <c r="Q697"/>
  <c r="R697"/>
  <c r="N698"/>
  <c r="O698"/>
  <c r="P698"/>
  <c r="Q698"/>
  <c r="R698"/>
  <c r="N699"/>
  <c r="O699"/>
  <c r="P699"/>
  <c r="Q699"/>
  <c r="R699"/>
  <c r="N700"/>
  <c r="O700"/>
  <c r="P700"/>
  <c r="Q700"/>
  <c r="R700"/>
  <c r="N701"/>
  <c r="O701"/>
  <c r="P701"/>
  <c r="Q701"/>
  <c r="R701"/>
  <c r="N702"/>
  <c r="O702"/>
  <c r="P702"/>
  <c r="Q702"/>
  <c r="R702"/>
  <c r="N703"/>
  <c r="O703"/>
  <c r="P703"/>
  <c r="Q703"/>
  <c r="R703"/>
  <c r="N704"/>
  <c r="O704"/>
  <c r="P704"/>
  <c r="Q704"/>
  <c r="R704"/>
  <c r="N705"/>
  <c r="O705"/>
  <c r="P705"/>
  <c r="Q705"/>
  <c r="R705"/>
  <c r="N706"/>
  <c r="O706"/>
  <c r="P706"/>
  <c r="Q706"/>
  <c r="R706"/>
  <c r="N707"/>
  <c r="O707"/>
  <c r="P707"/>
  <c r="Q707"/>
  <c r="R707"/>
  <c r="N708"/>
  <c r="O708"/>
  <c r="P708"/>
  <c r="Q708"/>
  <c r="R708"/>
  <c r="N709"/>
  <c r="O709"/>
  <c r="P709"/>
  <c r="Q709"/>
  <c r="R709"/>
  <c r="N710"/>
  <c r="O710"/>
  <c r="P710"/>
  <c r="Q710"/>
  <c r="R710"/>
  <c r="N711"/>
  <c r="O711"/>
  <c r="P711"/>
  <c r="Q711"/>
  <c r="R711"/>
  <c r="N712"/>
  <c r="O712"/>
  <c r="P712"/>
  <c r="Q712"/>
  <c r="R712"/>
  <c r="N713"/>
  <c r="O713"/>
  <c r="P713"/>
  <c r="Q713"/>
  <c r="R713"/>
  <c r="N714"/>
  <c r="O714"/>
  <c r="P714"/>
  <c r="Q714"/>
  <c r="R714"/>
  <c r="N715"/>
  <c r="O715"/>
  <c r="P715"/>
  <c r="Q715"/>
  <c r="R715"/>
  <c r="N716"/>
  <c r="O716"/>
  <c r="P716"/>
  <c r="Q716"/>
  <c r="R716"/>
  <c r="N717"/>
  <c r="O717"/>
  <c r="P717"/>
  <c r="Q717"/>
  <c r="R717"/>
  <c r="N718"/>
  <c r="O718"/>
  <c r="P718"/>
  <c r="Q718"/>
  <c r="R718"/>
  <c r="N719"/>
  <c r="O719"/>
  <c r="P719"/>
  <c r="Q719"/>
  <c r="R719"/>
  <c r="N720"/>
  <c r="O720"/>
  <c r="P720"/>
  <c r="Q720"/>
  <c r="R720"/>
  <c r="N721"/>
  <c r="O721"/>
  <c r="P721"/>
  <c r="Q721"/>
  <c r="R721"/>
  <c r="N722"/>
  <c r="O722"/>
  <c r="P722"/>
  <c r="Q722"/>
  <c r="R722"/>
  <c r="N723"/>
  <c r="O723"/>
  <c r="P723"/>
  <c r="Q723"/>
  <c r="R723"/>
  <c r="N724"/>
  <c r="O724"/>
  <c r="P724"/>
  <c r="Q724"/>
  <c r="R724"/>
  <c r="N725"/>
  <c r="O725"/>
  <c r="P725"/>
  <c r="Q725"/>
  <c r="R725"/>
  <c r="N726"/>
  <c r="O726"/>
  <c r="P726"/>
  <c r="Q726"/>
  <c r="R726"/>
  <c r="N727"/>
  <c r="O727"/>
  <c r="P727"/>
  <c r="Q727"/>
  <c r="R727"/>
  <c r="N728"/>
  <c r="O728"/>
  <c r="P728"/>
  <c r="Q728"/>
  <c r="R728"/>
  <c r="N729"/>
  <c r="O729"/>
  <c r="P729"/>
  <c r="Q729"/>
  <c r="R729"/>
  <c r="N730"/>
  <c r="O730"/>
  <c r="P730"/>
  <c r="Q730"/>
  <c r="R730"/>
  <c r="N731"/>
  <c r="O731"/>
  <c r="P731"/>
  <c r="Q731"/>
  <c r="R731"/>
  <c r="N732"/>
  <c r="O732"/>
  <c r="P732"/>
  <c r="Q732"/>
  <c r="R732"/>
  <c r="N733"/>
  <c r="O733"/>
  <c r="P733"/>
  <c r="Q733"/>
  <c r="R733"/>
  <c r="N734"/>
  <c r="O734"/>
  <c r="P734"/>
  <c r="Q734"/>
  <c r="R734"/>
  <c r="N735"/>
  <c r="O735"/>
  <c r="P735"/>
  <c r="Q735"/>
  <c r="R735"/>
  <c r="N736"/>
  <c r="O736"/>
  <c r="P736"/>
  <c r="Q736"/>
  <c r="R736"/>
  <c r="N737"/>
  <c r="O737"/>
  <c r="P737"/>
  <c r="Q737"/>
  <c r="R737"/>
  <c r="N738"/>
  <c r="O738"/>
  <c r="P738"/>
  <c r="Q738"/>
  <c r="R738"/>
  <c r="N739"/>
  <c r="O739"/>
  <c r="P739"/>
  <c r="Q739"/>
  <c r="R739"/>
  <c r="N740"/>
  <c r="O740"/>
  <c r="P740"/>
  <c r="Q740"/>
  <c r="R740"/>
  <c r="N741"/>
  <c r="O741"/>
  <c r="P741"/>
  <c r="Q741"/>
  <c r="R741"/>
  <c r="N742"/>
  <c r="O742"/>
  <c r="P742"/>
  <c r="Q742"/>
  <c r="R742"/>
  <c r="N743"/>
  <c r="O743"/>
  <c r="P743"/>
  <c r="Q743"/>
  <c r="R743"/>
  <c r="N744"/>
  <c r="O744"/>
  <c r="P744"/>
  <c r="Q744"/>
  <c r="R744"/>
  <c r="N745"/>
  <c r="O745"/>
  <c r="P745"/>
  <c r="Q745"/>
  <c r="R745"/>
  <c r="N746"/>
  <c r="O746"/>
  <c r="P746"/>
  <c r="Q746"/>
  <c r="R746"/>
  <c r="N747"/>
  <c r="O747"/>
  <c r="P747"/>
  <c r="Q747"/>
  <c r="R747"/>
  <c r="N748"/>
  <c r="O748"/>
  <c r="P748"/>
  <c r="Q748"/>
  <c r="R748"/>
  <c r="N749"/>
  <c r="O749"/>
  <c r="P749"/>
  <c r="Q749"/>
  <c r="R749"/>
  <c r="N750"/>
  <c r="O750"/>
  <c r="P750"/>
  <c r="Q750"/>
  <c r="R750"/>
  <c r="N751"/>
  <c r="O751"/>
  <c r="P751"/>
  <c r="Q751"/>
  <c r="R751"/>
  <c r="N752"/>
  <c r="O752"/>
  <c r="P752"/>
  <c r="Q752"/>
  <c r="R752"/>
  <c r="N753"/>
  <c r="O753"/>
  <c r="P753"/>
  <c r="Q753"/>
  <c r="R753"/>
  <c r="N754"/>
  <c r="O754"/>
  <c r="P754"/>
  <c r="Q754"/>
  <c r="R754"/>
  <c r="N755"/>
  <c r="O755"/>
  <c r="P755"/>
  <c r="Q755"/>
  <c r="R755"/>
  <c r="N756"/>
  <c r="O756"/>
  <c r="P756"/>
  <c r="Q756"/>
  <c r="R756"/>
  <c r="N757"/>
  <c r="O757"/>
  <c r="P757"/>
  <c r="Q757"/>
  <c r="R757"/>
  <c r="N758"/>
  <c r="O758"/>
  <c r="P758"/>
  <c r="Q758"/>
  <c r="R758"/>
  <c r="N759"/>
  <c r="O759"/>
  <c r="P759"/>
  <c r="Q759"/>
  <c r="R759"/>
  <c r="N760"/>
  <c r="O760"/>
  <c r="P760"/>
  <c r="Q760"/>
  <c r="R760"/>
  <c r="N761"/>
  <c r="O761"/>
  <c r="P761"/>
  <c r="Q761"/>
  <c r="R761"/>
  <c r="N762"/>
  <c r="O762"/>
  <c r="P762"/>
  <c r="Q762"/>
  <c r="R762"/>
  <c r="N763"/>
  <c r="O763"/>
  <c r="P763"/>
  <c r="Q763"/>
  <c r="R763"/>
  <c r="N764"/>
  <c r="O764"/>
  <c r="P764"/>
  <c r="Q764"/>
  <c r="R764"/>
  <c r="N765"/>
  <c r="O765"/>
  <c r="P765"/>
  <c r="Q765"/>
  <c r="R765"/>
  <c r="N766"/>
  <c r="O766"/>
  <c r="P766"/>
  <c r="Q766"/>
  <c r="R766"/>
  <c r="N767"/>
  <c r="O767"/>
  <c r="P767"/>
  <c r="Q767"/>
  <c r="R767"/>
  <c r="N768"/>
  <c r="O768"/>
  <c r="P768"/>
  <c r="Q768"/>
  <c r="R768"/>
  <c r="N769"/>
  <c r="O769"/>
  <c r="P769"/>
  <c r="Q769"/>
  <c r="R769"/>
  <c r="N770"/>
  <c r="O770"/>
  <c r="P770"/>
  <c r="Q770"/>
  <c r="R770"/>
  <c r="N771"/>
  <c r="O771"/>
  <c r="P771"/>
  <c r="Q771"/>
  <c r="R771"/>
  <c r="N772"/>
  <c r="O772"/>
  <c r="P772"/>
  <c r="Q772"/>
  <c r="R772"/>
  <c r="N773"/>
  <c r="O773"/>
  <c r="P773"/>
  <c r="Q773"/>
  <c r="R773"/>
  <c r="N774"/>
  <c r="O774"/>
  <c r="P774"/>
  <c r="Q774"/>
  <c r="R774"/>
  <c r="N775"/>
  <c r="O775"/>
  <c r="P775"/>
  <c r="Q775"/>
  <c r="R775"/>
  <c r="N776"/>
  <c r="O776"/>
  <c r="P776"/>
  <c r="Q776"/>
  <c r="R776"/>
  <c r="N777"/>
  <c r="O777"/>
  <c r="P777"/>
  <c r="Q777"/>
  <c r="R777"/>
  <c r="N778"/>
  <c r="O778"/>
  <c r="P778"/>
  <c r="Q778"/>
  <c r="R778"/>
  <c r="N779"/>
  <c r="O779"/>
  <c r="P779"/>
  <c r="Q779"/>
  <c r="R779"/>
  <c r="N780"/>
  <c r="O780"/>
  <c r="P780"/>
  <c r="Q780"/>
  <c r="R780"/>
  <c r="N781"/>
  <c r="O781"/>
  <c r="P781"/>
  <c r="Q781"/>
  <c r="R781"/>
  <c r="N782"/>
  <c r="O782"/>
  <c r="P782"/>
  <c r="Q782"/>
  <c r="R782"/>
  <c r="N783"/>
  <c r="O783"/>
  <c r="P783"/>
  <c r="Q783"/>
  <c r="R783"/>
  <c r="N784"/>
  <c r="O784"/>
  <c r="P784"/>
  <c r="Q784"/>
  <c r="R784"/>
  <c r="N785"/>
  <c r="O785"/>
  <c r="P785"/>
  <c r="Q785"/>
  <c r="R785"/>
  <c r="N786"/>
  <c r="O786"/>
  <c r="P786"/>
  <c r="Q786"/>
  <c r="R786"/>
  <c r="N787"/>
  <c r="O787"/>
  <c r="P787"/>
  <c r="Q787"/>
  <c r="R787"/>
  <c r="N788"/>
  <c r="O788"/>
  <c r="P788"/>
  <c r="Q788"/>
  <c r="R788"/>
  <c r="N789"/>
  <c r="O789"/>
  <c r="P789"/>
  <c r="Q789"/>
  <c r="R789"/>
  <c r="N790"/>
  <c r="O790"/>
  <c r="P790"/>
  <c r="Q790"/>
  <c r="R790"/>
  <c r="N791"/>
  <c r="O791"/>
  <c r="P791"/>
  <c r="Q791"/>
  <c r="R791"/>
  <c r="N792"/>
  <c r="O792"/>
  <c r="P792"/>
  <c r="Q792"/>
  <c r="R792"/>
  <c r="N793"/>
  <c r="O793"/>
  <c r="P793"/>
  <c r="Q793"/>
  <c r="R793"/>
  <c r="N794"/>
  <c r="O794"/>
  <c r="P794"/>
  <c r="Q794"/>
  <c r="R794"/>
  <c r="N795"/>
  <c r="O795"/>
  <c r="P795"/>
  <c r="Q795"/>
  <c r="R795"/>
  <c r="N796"/>
  <c r="O796"/>
  <c r="P796"/>
  <c r="Q796"/>
  <c r="R796"/>
  <c r="N797"/>
  <c r="O797"/>
  <c r="P797"/>
  <c r="Q797"/>
  <c r="R797"/>
  <c r="N798"/>
  <c r="O798"/>
  <c r="P798"/>
  <c r="Q798"/>
  <c r="R798"/>
  <c r="N799"/>
  <c r="O799"/>
  <c r="P799"/>
  <c r="Q799"/>
  <c r="R799"/>
  <c r="N800"/>
  <c r="O800"/>
  <c r="P800"/>
  <c r="Q800"/>
  <c r="R800"/>
  <c r="N801"/>
  <c r="O801"/>
  <c r="P801"/>
  <c r="Q801"/>
  <c r="R801"/>
  <c r="N802"/>
  <c r="O802"/>
  <c r="P802"/>
  <c r="Q802"/>
  <c r="R802"/>
  <c r="N803"/>
  <c r="O803"/>
  <c r="P803"/>
  <c r="Q803"/>
  <c r="R803"/>
  <c r="N804"/>
  <c r="O804"/>
  <c r="P804"/>
  <c r="Q804"/>
  <c r="R804"/>
  <c r="N805"/>
  <c r="O805"/>
  <c r="P805"/>
  <c r="Q805"/>
  <c r="R805"/>
  <c r="N806"/>
  <c r="O806"/>
  <c r="P806"/>
  <c r="Q806"/>
  <c r="R806"/>
  <c r="N807"/>
  <c r="O807"/>
  <c r="P807"/>
  <c r="Q807"/>
  <c r="R807"/>
  <c r="N808"/>
  <c r="O808"/>
  <c r="P808"/>
  <c r="Q808"/>
  <c r="R808"/>
  <c r="N809"/>
  <c r="O809"/>
  <c r="P809"/>
  <c r="Q809"/>
  <c r="R809"/>
  <c r="N810"/>
  <c r="O810"/>
  <c r="P810"/>
  <c r="Q810"/>
  <c r="R810"/>
  <c r="N811"/>
  <c r="O811"/>
  <c r="P811"/>
  <c r="Q811"/>
  <c r="R811"/>
  <c r="N812"/>
  <c r="O812"/>
  <c r="P812"/>
  <c r="Q812"/>
  <c r="R812"/>
  <c r="N813"/>
  <c r="O813"/>
  <c r="P813"/>
  <c r="Q813"/>
  <c r="R813"/>
  <c r="N814"/>
  <c r="O814"/>
  <c r="P814"/>
  <c r="Q814"/>
  <c r="R814"/>
  <c r="N815"/>
  <c r="O815"/>
  <c r="P815"/>
  <c r="Q815"/>
  <c r="R815"/>
  <c r="N816"/>
  <c r="O816"/>
  <c r="P816"/>
  <c r="Q816"/>
  <c r="R816"/>
  <c r="N817"/>
  <c r="O817"/>
  <c r="P817"/>
  <c r="Q817"/>
  <c r="R817"/>
  <c r="N818"/>
  <c r="O818"/>
  <c r="P818"/>
  <c r="Q818"/>
  <c r="R818"/>
  <c r="N819"/>
  <c r="O819"/>
  <c r="P819"/>
  <c r="Q819"/>
  <c r="R819"/>
  <c r="N820"/>
  <c r="O820"/>
  <c r="P820"/>
  <c r="Q820"/>
  <c r="R820"/>
  <c r="N821"/>
  <c r="O821"/>
  <c r="P821"/>
  <c r="Q821"/>
  <c r="R821"/>
  <c r="N822"/>
  <c r="O822"/>
  <c r="P822"/>
  <c r="Q822"/>
  <c r="R822"/>
  <c r="N823"/>
  <c r="O823"/>
  <c r="P823"/>
  <c r="Q823"/>
  <c r="R823"/>
  <c r="N824"/>
  <c r="O824"/>
  <c r="P824"/>
  <c r="Q824"/>
  <c r="R824"/>
  <c r="N825"/>
  <c r="O825"/>
  <c r="P825"/>
  <c r="Q825"/>
  <c r="R825"/>
  <c r="N826"/>
  <c r="O826"/>
  <c r="P826"/>
  <c r="Q826"/>
  <c r="R826"/>
  <c r="N827"/>
  <c r="O827"/>
  <c r="P827"/>
  <c r="Q827"/>
  <c r="R827"/>
  <c r="N828"/>
  <c r="O828"/>
  <c r="P828"/>
  <c r="Q828"/>
  <c r="R828"/>
  <c r="N829"/>
  <c r="O829"/>
  <c r="P829"/>
  <c r="Q829"/>
  <c r="R829"/>
  <c r="N830"/>
  <c r="O830"/>
  <c r="P830"/>
  <c r="Q830"/>
  <c r="R830"/>
  <c r="N831"/>
  <c r="O831"/>
  <c r="P831"/>
  <c r="Q831"/>
  <c r="R831"/>
  <c r="N832"/>
  <c r="O832"/>
  <c r="P832"/>
  <c r="Q832"/>
  <c r="R832"/>
  <c r="N833"/>
  <c r="O833"/>
  <c r="P833"/>
  <c r="Q833"/>
  <c r="R833"/>
  <c r="N834"/>
  <c r="O834"/>
  <c r="P834"/>
  <c r="Q834"/>
  <c r="R834"/>
  <c r="N835"/>
  <c r="O835"/>
  <c r="P835"/>
  <c r="Q835"/>
  <c r="R835"/>
  <c r="N836"/>
  <c r="O836"/>
  <c r="P836"/>
  <c r="Q836"/>
  <c r="R836"/>
  <c r="N837"/>
  <c r="O837"/>
  <c r="P837"/>
  <c r="Q837"/>
  <c r="R837"/>
  <c r="N838"/>
  <c r="O838"/>
  <c r="P838"/>
  <c r="Q838"/>
  <c r="R838"/>
  <c r="N839"/>
  <c r="O839"/>
  <c r="P839"/>
  <c r="Q839"/>
  <c r="R839"/>
  <c r="N840"/>
  <c r="O840"/>
  <c r="P840"/>
  <c r="Q840"/>
  <c r="R840"/>
  <c r="N841"/>
  <c r="O841"/>
  <c r="P841"/>
  <c r="Q841"/>
  <c r="R841"/>
  <c r="N842"/>
  <c r="O842"/>
  <c r="P842"/>
  <c r="Q842"/>
  <c r="R842"/>
  <c r="N843"/>
  <c r="O843"/>
  <c r="P843"/>
  <c r="Q843"/>
  <c r="R843"/>
  <c r="N844"/>
  <c r="O844"/>
  <c r="P844"/>
  <c r="Q844"/>
  <c r="R844"/>
  <c r="N845"/>
  <c r="O845"/>
  <c r="P845"/>
  <c r="Q845"/>
  <c r="R845"/>
  <c r="N846"/>
  <c r="O846"/>
  <c r="P846"/>
  <c r="Q846"/>
  <c r="R846"/>
  <c r="N847"/>
  <c r="O847"/>
  <c r="P847"/>
  <c r="Q847"/>
  <c r="R847"/>
  <c r="N848"/>
  <c r="O848"/>
  <c r="P848"/>
  <c r="Q848"/>
  <c r="R848"/>
  <c r="N849"/>
  <c r="O849"/>
  <c r="P849"/>
  <c r="Q849"/>
  <c r="R849"/>
  <c r="N850"/>
  <c r="O850"/>
  <c r="P850"/>
  <c r="Q850"/>
  <c r="R850"/>
  <c r="N851"/>
  <c r="O851"/>
  <c r="P851"/>
  <c r="Q851"/>
  <c r="R851"/>
  <c r="N852"/>
  <c r="O852"/>
  <c r="P852"/>
  <c r="Q852"/>
  <c r="R852"/>
  <c r="N853"/>
  <c r="O853"/>
  <c r="P853"/>
  <c r="Q853"/>
  <c r="R853"/>
  <c r="N854"/>
  <c r="O854"/>
  <c r="P854"/>
  <c r="Q854"/>
  <c r="R854"/>
  <c r="N855"/>
  <c r="O855"/>
  <c r="P855"/>
  <c r="Q855"/>
  <c r="R855"/>
  <c r="N856"/>
  <c r="O856"/>
  <c r="P856"/>
  <c r="Q856"/>
  <c r="R856"/>
  <c r="N857"/>
  <c r="O857"/>
  <c r="P857"/>
  <c r="Q857"/>
  <c r="R857"/>
  <c r="N858"/>
  <c r="O858"/>
  <c r="P858"/>
  <c r="Q858"/>
  <c r="R858"/>
  <c r="N859"/>
  <c r="O859"/>
  <c r="P859"/>
  <c r="Q859"/>
  <c r="R859"/>
  <c r="N860"/>
  <c r="O860"/>
  <c r="P860"/>
  <c r="Q860"/>
  <c r="R860"/>
  <c r="N861"/>
  <c r="O861"/>
  <c r="P861"/>
  <c r="Q861"/>
  <c r="R861"/>
  <c r="N862"/>
  <c r="O862"/>
  <c r="P862"/>
  <c r="Q862"/>
  <c r="R862"/>
  <c r="N863"/>
  <c r="O863"/>
  <c r="P863"/>
  <c r="Q863"/>
  <c r="R863"/>
  <c r="N864"/>
  <c r="O864"/>
  <c r="P864"/>
  <c r="Q864"/>
  <c r="R864"/>
  <c r="N865"/>
  <c r="O865"/>
  <c r="P865"/>
  <c r="Q865"/>
  <c r="R865"/>
  <c r="N866"/>
  <c r="O866"/>
  <c r="P866"/>
  <c r="Q866"/>
  <c r="R866"/>
  <c r="N867"/>
  <c r="O867"/>
  <c r="P867"/>
  <c r="Q867"/>
  <c r="R867"/>
  <c r="N868"/>
  <c r="O868"/>
  <c r="P868"/>
  <c r="Q868"/>
  <c r="R868"/>
  <c r="N869"/>
  <c r="O869"/>
  <c r="P869"/>
  <c r="Q869"/>
  <c r="R869"/>
  <c r="N870"/>
  <c r="O870"/>
  <c r="P870"/>
  <c r="Q870"/>
  <c r="R870"/>
  <c r="N871"/>
  <c r="O871"/>
  <c r="P871"/>
  <c r="Q871"/>
  <c r="R871"/>
  <c r="N872"/>
  <c r="O872"/>
  <c r="P872"/>
  <c r="Q872"/>
  <c r="R872"/>
  <c r="N873"/>
  <c r="O873"/>
  <c r="P873"/>
  <c r="Q873"/>
  <c r="R873"/>
  <c r="N874"/>
  <c r="O874"/>
  <c r="P874"/>
  <c r="Q874"/>
  <c r="R874"/>
  <c r="N875"/>
  <c r="O875"/>
  <c r="P875"/>
  <c r="Q875"/>
  <c r="R875"/>
  <c r="N876"/>
  <c r="O876"/>
  <c r="P876"/>
  <c r="Q876"/>
  <c r="R876"/>
  <c r="N877"/>
  <c r="O877"/>
  <c r="P877"/>
  <c r="Q877"/>
  <c r="R877"/>
  <c r="N878"/>
  <c r="O878"/>
  <c r="P878"/>
  <c r="Q878"/>
  <c r="R878"/>
  <c r="N879"/>
  <c r="O879"/>
  <c r="P879"/>
  <c r="Q879"/>
  <c r="R879"/>
  <c r="N880"/>
  <c r="O880"/>
  <c r="P880"/>
  <c r="Q880"/>
  <c r="R880"/>
  <c r="N881"/>
  <c r="O881"/>
  <c r="P881"/>
  <c r="Q881"/>
  <c r="R881"/>
  <c r="N882"/>
  <c r="O882"/>
  <c r="P882"/>
  <c r="Q882"/>
  <c r="R882"/>
  <c r="N883"/>
  <c r="O883"/>
  <c r="P883"/>
  <c r="Q883"/>
  <c r="R883"/>
  <c r="N884"/>
  <c r="O884"/>
  <c r="P884"/>
  <c r="Q884"/>
  <c r="R884"/>
  <c r="N885"/>
  <c r="O885"/>
  <c r="P885"/>
  <c r="Q885"/>
  <c r="R885"/>
  <c r="N886"/>
  <c r="O886"/>
  <c r="P886"/>
  <c r="Q886"/>
  <c r="R886"/>
  <c r="N887"/>
  <c r="O887"/>
  <c r="P887"/>
  <c r="Q887"/>
  <c r="R887"/>
  <c r="N888"/>
  <c r="O888"/>
  <c r="P888"/>
  <c r="Q888"/>
  <c r="R888"/>
  <c r="N889"/>
  <c r="O889"/>
  <c r="P889"/>
  <c r="Q889"/>
  <c r="R889"/>
  <c r="N890"/>
  <c r="O890"/>
  <c r="P890"/>
  <c r="Q890"/>
  <c r="R890"/>
  <c r="N891"/>
  <c r="O891"/>
  <c r="P891"/>
  <c r="Q891"/>
  <c r="R891"/>
  <c r="N892"/>
  <c r="O892"/>
  <c r="P892"/>
  <c r="Q892"/>
  <c r="R892"/>
  <c r="N893"/>
  <c r="O893"/>
  <c r="P893"/>
  <c r="Q893"/>
  <c r="R893"/>
  <c r="N894"/>
  <c r="O894"/>
  <c r="P894"/>
  <c r="Q894"/>
  <c r="R894"/>
  <c r="N895"/>
  <c r="O895"/>
  <c r="P895"/>
  <c r="Q895"/>
  <c r="R895"/>
  <c r="N896"/>
  <c r="O896"/>
  <c r="P896"/>
  <c r="Q896"/>
  <c r="R896"/>
  <c r="N897"/>
  <c r="O897"/>
  <c r="P897"/>
  <c r="Q897"/>
  <c r="R897"/>
  <c r="N898"/>
  <c r="O898"/>
  <c r="P898"/>
  <c r="Q898"/>
  <c r="R898"/>
  <c r="N899"/>
  <c r="O899"/>
  <c r="P899"/>
  <c r="Q899"/>
  <c r="R899"/>
  <c r="N900"/>
  <c r="O900"/>
  <c r="P900"/>
  <c r="Q900"/>
  <c r="R900"/>
  <c r="N901"/>
  <c r="O901"/>
  <c r="P901"/>
  <c r="Q901"/>
  <c r="R901"/>
  <c r="N902"/>
  <c r="O902"/>
  <c r="P902"/>
  <c r="Q902"/>
  <c r="R902"/>
  <c r="N903"/>
  <c r="O903"/>
  <c r="P903"/>
  <c r="Q903"/>
  <c r="R903"/>
  <c r="N904"/>
  <c r="O904"/>
  <c r="P904"/>
  <c r="Q904"/>
  <c r="R904"/>
  <c r="N905"/>
  <c r="O905"/>
  <c r="P905"/>
  <c r="Q905"/>
  <c r="R905"/>
  <c r="N906"/>
  <c r="O906"/>
  <c r="P906"/>
  <c r="Q906"/>
  <c r="R906"/>
  <c r="N907"/>
  <c r="O907"/>
  <c r="P907"/>
  <c r="Q907"/>
  <c r="R907"/>
  <c r="N908"/>
  <c r="O908"/>
  <c r="P908"/>
  <c r="Q908"/>
  <c r="R908"/>
  <c r="N909"/>
  <c r="O909"/>
  <c r="P909"/>
  <c r="Q909"/>
  <c r="R909"/>
  <c r="N910"/>
  <c r="O910"/>
  <c r="P910"/>
  <c r="Q910"/>
  <c r="R910"/>
  <c r="N911"/>
  <c r="O911"/>
  <c r="P911"/>
  <c r="Q911"/>
  <c r="R911"/>
  <c r="N912"/>
  <c r="O912"/>
  <c r="P912"/>
  <c r="Q912"/>
  <c r="R912"/>
  <c r="N913"/>
  <c r="O913"/>
  <c r="P913"/>
  <c r="Q913"/>
  <c r="R913"/>
  <c r="N914"/>
  <c r="O914"/>
  <c r="P914"/>
  <c r="Q914"/>
  <c r="R914"/>
  <c r="N915"/>
  <c r="O915"/>
  <c r="P915"/>
  <c r="Q915"/>
  <c r="R915"/>
  <c r="N916"/>
  <c r="O916"/>
  <c r="P916"/>
  <c r="Q916"/>
  <c r="R916"/>
  <c r="N917"/>
  <c r="O917"/>
  <c r="P917"/>
  <c r="Q917"/>
  <c r="R917"/>
  <c r="N918"/>
  <c r="O918"/>
  <c r="P918"/>
  <c r="Q918"/>
  <c r="R918"/>
  <c r="N919"/>
  <c r="O919"/>
  <c r="P919"/>
  <c r="Q919"/>
  <c r="R919"/>
  <c r="N920"/>
  <c r="O920"/>
  <c r="P920"/>
  <c r="Q920"/>
  <c r="R920"/>
  <c r="N921"/>
  <c r="O921"/>
  <c r="P921"/>
  <c r="Q921"/>
  <c r="R921"/>
  <c r="N922"/>
  <c r="O922"/>
  <c r="P922"/>
  <c r="Q922"/>
  <c r="R922"/>
  <c r="N923"/>
  <c r="O923"/>
  <c r="P923"/>
  <c r="Q923"/>
  <c r="R923"/>
  <c r="N924"/>
  <c r="O924"/>
  <c r="P924"/>
  <c r="Q924"/>
  <c r="R924"/>
  <c r="N925"/>
  <c r="O925"/>
  <c r="P925"/>
  <c r="Q925"/>
  <c r="R925"/>
  <c r="N926"/>
  <c r="O926"/>
  <c r="P926"/>
  <c r="Q926"/>
  <c r="R926"/>
  <c r="N927"/>
  <c r="O927"/>
  <c r="P927"/>
  <c r="Q927"/>
  <c r="R927"/>
  <c r="N928"/>
  <c r="O928"/>
  <c r="P928"/>
  <c r="Q928"/>
  <c r="R928"/>
  <c r="N929"/>
  <c r="O929"/>
  <c r="P929"/>
  <c r="Q929"/>
  <c r="R929"/>
  <c r="N930"/>
  <c r="O930"/>
  <c r="P930"/>
  <c r="Q930"/>
  <c r="R930"/>
  <c r="N931"/>
  <c r="O931"/>
  <c r="P931"/>
  <c r="Q931"/>
  <c r="R931"/>
  <c r="N932"/>
  <c r="O932"/>
  <c r="P932"/>
  <c r="Q932"/>
  <c r="R932"/>
  <c r="N933"/>
  <c r="O933"/>
  <c r="P933"/>
  <c r="Q933"/>
  <c r="R933"/>
  <c r="N934"/>
  <c r="O934"/>
  <c r="P934"/>
  <c r="Q934"/>
  <c r="R934"/>
  <c r="N935"/>
  <c r="O935"/>
  <c r="P935"/>
  <c r="Q935"/>
  <c r="R935"/>
  <c r="N936"/>
  <c r="O936"/>
  <c r="P936"/>
  <c r="Q936"/>
  <c r="R936"/>
  <c r="N937"/>
  <c r="O937"/>
  <c r="P937"/>
  <c r="Q937"/>
  <c r="R937"/>
  <c r="N938"/>
  <c r="O938"/>
  <c r="P938"/>
  <c r="Q938"/>
  <c r="R938"/>
  <c r="N939"/>
  <c r="O939"/>
  <c r="P939"/>
  <c r="Q939"/>
  <c r="R939"/>
  <c r="N940"/>
  <c r="O940"/>
  <c r="P940"/>
  <c r="Q940"/>
  <c r="R940"/>
  <c r="N941"/>
  <c r="O941"/>
  <c r="P941"/>
  <c r="Q941"/>
  <c r="R941"/>
  <c r="N942"/>
  <c r="O942"/>
  <c r="P942"/>
  <c r="Q942"/>
  <c r="R942"/>
  <c r="N943"/>
  <c r="O943"/>
  <c r="P943"/>
  <c r="Q943"/>
  <c r="R943"/>
  <c r="N944"/>
  <c r="O944"/>
  <c r="P944"/>
  <c r="Q944"/>
  <c r="R944"/>
  <c r="N945"/>
  <c r="O945"/>
  <c r="P945"/>
  <c r="Q945"/>
  <c r="R945"/>
  <c r="N946"/>
  <c r="O946"/>
  <c r="P946"/>
  <c r="Q946"/>
  <c r="R946"/>
  <c r="N947"/>
  <c r="O947"/>
  <c r="P947"/>
  <c r="Q947"/>
  <c r="R947"/>
  <c r="N948"/>
  <c r="O948"/>
  <c r="P948"/>
  <c r="Q948"/>
  <c r="R948"/>
  <c r="N949"/>
  <c r="O949"/>
  <c r="P949"/>
  <c r="Q949"/>
  <c r="R949"/>
  <c r="N950"/>
  <c r="O950"/>
  <c r="P950"/>
  <c r="Q950"/>
  <c r="R950"/>
  <c r="N951"/>
  <c r="O951"/>
  <c r="P951"/>
  <c r="Q951"/>
  <c r="R951"/>
  <c r="N952"/>
  <c r="O952"/>
  <c r="P952"/>
  <c r="Q952"/>
  <c r="R952"/>
  <c r="N953"/>
  <c r="O953"/>
  <c r="P953"/>
  <c r="Q953"/>
  <c r="R953"/>
  <c r="N954"/>
  <c r="O954"/>
  <c r="P954"/>
  <c r="Q954"/>
  <c r="R954"/>
  <c r="N955"/>
  <c r="O955"/>
  <c r="P955"/>
  <c r="Q955"/>
  <c r="R955"/>
  <c r="N956"/>
  <c r="O956"/>
  <c r="P956"/>
  <c r="Q956"/>
  <c r="R956"/>
  <c r="N957"/>
  <c r="O957"/>
  <c r="P957"/>
  <c r="Q957"/>
  <c r="R957"/>
  <c r="N958"/>
  <c r="O958"/>
  <c r="P958"/>
  <c r="Q958"/>
  <c r="R958"/>
  <c r="N959"/>
  <c r="O959"/>
  <c r="P959"/>
  <c r="Q959"/>
  <c r="R959"/>
  <c r="N960"/>
  <c r="O960"/>
  <c r="P960"/>
  <c r="Q960"/>
  <c r="R960"/>
  <c r="N961"/>
  <c r="O961"/>
  <c r="P961"/>
  <c r="Q961"/>
  <c r="R961"/>
  <c r="N962"/>
  <c r="O962"/>
  <c r="P962"/>
  <c r="Q962"/>
  <c r="R962"/>
  <c r="N963"/>
  <c r="O963"/>
  <c r="P963"/>
  <c r="Q963"/>
  <c r="R963"/>
  <c r="N964"/>
  <c r="O964"/>
  <c r="P964"/>
  <c r="Q964"/>
  <c r="R964"/>
  <c r="N965"/>
  <c r="O965"/>
  <c r="P965"/>
  <c r="Q965"/>
  <c r="R965"/>
  <c r="N966"/>
  <c r="O966"/>
  <c r="P966"/>
  <c r="Q966"/>
  <c r="R966"/>
  <c r="N967"/>
  <c r="O967"/>
  <c r="P967"/>
  <c r="Q967"/>
  <c r="R967"/>
  <c r="N968"/>
  <c r="O968"/>
  <c r="P968"/>
  <c r="Q968"/>
  <c r="R968"/>
  <c r="N969"/>
  <c r="O969"/>
  <c r="P969"/>
  <c r="Q969"/>
  <c r="R969"/>
  <c r="N970"/>
  <c r="O970"/>
  <c r="P970"/>
  <c r="Q970"/>
  <c r="R970"/>
  <c r="N971"/>
  <c r="O971"/>
  <c r="P971"/>
  <c r="Q971"/>
  <c r="R971"/>
  <c r="N972"/>
  <c r="O972"/>
  <c r="P972"/>
  <c r="Q972"/>
  <c r="R972"/>
  <c r="N973"/>
  <c r="O973"/>
  <c r="P973"/>
  <c r="Q973"/>
  <c r="R973"/>
  <c r="N974"/>
  <c r="O974"/>
  <c r="P974"/>
  <c r="Q974"/>
  <c r="R974"/>
  <c r="N975"/>
  <c r="O975"/>
  <c r="P975"/>
  <c r="Q975"/>
  <c r="R975"/>
  <c r="N976"/>
  <c r="O976"/>
  <c r="P976"/>
  <c r="Q976"/>
  <c r="R976"/>
  <c r="N977"/>
  <c r="O977"/>
  <c r="P977"/>
  <c r="Q977"/>
  <c r="R977"/>
  <c r="N978"/>
  <c r="O978"/>
  <c r="P978"/>
  <c r="Q978"/>
  <c r="R978"/>
  <c r="N979"/>
  <c r="O979"/>
  <c r="P979"/>
  <c r="Q979"/>
  <c r="R979"/>
  <c r="N980"/>
  <c r="O980"/>
  <c r="P980"/>
  <c r="Q980"/>
  <c r="R980"/>
  <c r="N981"/>
  <c r="O981"/>
  <c r="P981"/>
  <c r="Q981"/>
  <c r="R981"/>
  <c r="N982"/>
  <c r="O982"/>
  <c r="P982"/>
  <c r="Q982"/>
  <c r="R982"/>
  <c r="N983"/>
  <c r="O983"/>
  <c r="P983"/>
  <c r="Q983"/>
  <c r="R983"/>
  <c r="N984"/>
  <c r="O984"/>
  <c r="P984"/>
  <c r="Q984"/>
  <c r="R984"/>
  <c r="N985"/>
  <c r="O985"/>
  <c r="P985"/>
  <c r="Q985"/>
  <c r="R985"/>
  <c r="N986"/>
  <c r="O986"/>
  <c r="P986"/>
  <c r="Q986"/>
  <c r="R986"/>
  <c r="N987"/>
  <c r="O987"/>
  <c r="P987"/>
  <c r="Q987"/>
  <c r="R987"/>
  <c r="N988"/>
  <c r="O988"/>
  <c r="P988"/>
  <c r="Q988"/>
  <c r="R988"/>
  <c r="N989"/>
  <c r="O989"/>
  <c r="P989"/>
  <c r="Q989"/>
  <c r="R989"/>
  <c r="N990"/>
  <c r="O990"/>
  <c r="P990"/>
  <c r="Q990"/>
  <c r="R990"/>
  <c r="N991"/>
  <c r="O991"/>
  <c r="P991"/>
  <c r="Q991"/>
  <c r="R991"/>
  <c r="N992"/>
  <c r="O992"/>
  <c r="P992"/>
  <c r="Q992"/>
  <c r="R992"/>
  <c r="N993"/>
  <c r="O993"/>
  <c r="P993"/>
  <c r="Q993"/>
  <c r="R993"/>
  <c r="N994"/>
  <c r="O994"/>
  <c r="P994"/>
  <c r="Q994"/>
  <c r="R994"/>
  <c r="N995"/>
  <c r="O995"/>
  <c r="P995"/>
  <c r="Q995"/>
  <c r="R995"/>
  <c r="N996"/>
  <c r="O996"/>
  <c r="P996"/>
  <c r="Q996"/>
  <c r="R996"/>
  <c r="N997"/>
  <c r="O997"/>
  <c r="P997"/>
  <c r="Q997"/>
  <c r="R997"/>
  <c r="N998"/>
  <c r="O998"/>
  <c r="P998"/>
  <c r="Q998"/>
  <c r="R998"/>
  <c r="N999"/>
  <c r="O999"/>
  <c r="P999"/>
  <c r="Q999"/>
  <c r="R999"/>
  <c r="M27"/>
  <c r="M28"/>
  <c r="M29"/>
  <c r="M30"/>
  <c r="M31"/>
  <c r="M32"/>
  <c r="M33"/>
  <c r="M34"/>
  <c r="M35"/>
  <c r="M36"/>
  <c r="M37"/>
  <c r="M38"/>
  <c r="M39"/>
  <c r="M40"/>
  <c r="M41"/>
  <c r="M42"/>
  <c r="M43"/>
  <c r="M44"/>
  <c r="M45"/>
  <c r="M46"/>
  <c r="M47"/>
  <c r="M48"/>
  <c r="M49"/>
  <c r="M50"/>
  <c r="M51"/>
  <c r="M52"/>
  <c r="M53"/>
  <c r="M54"/>
  <c r="M55"/>
  <c r="M56"/>
  <c r="M57"/>
  <c r="M58"/>
  <c r="M59"/>
  <c r="M60"/>
  <c r="M61"/>
  <c r="M62"/>
  <c r="M63"/>
  <c r="M64"/>
  <c r="M65"/>
  <c r="M66"/>
  <c r="M67"/>
  <c r="M68"/>
  <c r="M69"/>
  <c r="M70"/>
  <c r="M71"/>
  <c r="M72"/>
  <c r="M73"/>
  <c r="M74"/>
  <c r="M75"/>
  <c r="M76"/>
  <c r="M77"/>
  <c r="M78"/>
  <c r="M79"/>
  <c r="M80"/>
  <c r="M81"/>
  <c r="M82"/>
  <c r="M83"/>
  <c r="M84"/>
  <c r="M85"/>
  <c r="M86"/>
  <c r="M87"/>
  <c r="M88"/>
  <c r="M89"/>
  <c r="M90"/>
  <c r="M91"/>
  <c r="M92"/>
  <c r="M93"/>
  <c r="M94"/>
  <c r="M95"/>
  <c r="M96"/>
  <c r="M97"/>
  <c r="M98"/>
  <c r="M99"/>
  <c r="M100"/>
  <c r="M101"/>
  <c r="M102"/>
  <c r="M103"/>
  <c r="M104"/>
  <c r="M105"/>
  <c r="M106"/>
  <c r="M107"/>
  <c r="M108"/>
  <c r="M109"/>
  <c r="M110"/>
  <c r="M111"/>
  <c r="M112"/>
  <c r="M113"/>
  <c r="M114"/>
  <c r="M115"/>
  <c r="M116"/>
  <c r="M117"/>
  <c r="M118"/>
  <c r="M119"/>
  <c r="M120"/>
  <c r="M121"/>
  <c r="M122"/>
  <c r="M123"/>
  <c r="M124"/>
  <c r="M125"/>
  <c r="M126"/>
  <c r="M127"/>
  <c r="M128"/>
  <c r="M129"/>
  <c r="M130"/>
  <c r="M131"/>
  <c r="M132"/>
  <c r="M133"/>
  <c r="M134"/>
  <c r="M135"/>
  <c r="M136"/>
  <c r="M137"/>
  <c r="M138"/>
  <c r="M139"/>
  <c r="M140"/>
  <c r="M141"/>
  <c r="M142"/>
  <c r="M143"/>
  <c r="M144"/>
  <c r="M145"/>
  <c r="M146"/>
  <c r="M147"/>
  <c r="M148"/>
  <c r="M149"/>
  <c r="M150"/>
  <c r="M151"/>
  <c r="M152"/>
  <c r="M153"/>
  <c r="M154"/>
  <c r="M155"/>
  <c r="M156"/>
  <c r="M157"/>
  <c r="M158"/>
  <c r="M159"/>
  <c r="M160"/>
  <c r="M161"/>
  <c r="M162"/>
  <c r="M163"/>
  <c r="M164"/>
  <c r="M165"/>
  <c r="M166"/>
  <c r="M167"/>
  <c r="M168"/>
  <c r="M169"/>
  <c r="M170"/>
  <c r="M171"/>
  <c r="M172"/>
  <c r="M173"/>
  <c r="M174"/>
  <c r="M175"/>
  <c r="M176"/>
  <c r="M177"/>
  <c r="M178"/>
  <c r="M179"/>
  <c r="M180"/>
  <c r="M181"/>
  <c r="M182"/>
  <c r="M183"/>
  <c r="M184"/>
  <c r="M185"/>
  <c r="M186"/>
  <c r="M187"/>
  <c r="M188"/>
  <c r="M189"/>
  <c r="M190"/>
  <c r="M191"/>
  <c r="M192"/>
  <c r="M193"/>
  <c r="M194"/>
  <c r="M195"/>
  <c r="M196"/>
  <c r="M197"/>
  <c r="M198"/>
  <c r="M199"/>
  <c r="M200"/>
  <c r="M201"/>
  <c r="M202"/>
  <c r="M203"/>
  <c r="M204"/>
  <c r="M205"/>
  <c r="M206"/>
  <c r="M207"/>
  <c r="M208"/>
  <c r="M209"/>
  <c r="M210"/>
  <c r="M211"/>
  <c r="M212"/>
  <c r="M213"/>
  <c r="M214"/>
  <c r="M215"/>
  <c r="M216"/>
  <c r="M217"/>
  <c r="M218"/>
  <c r="M219"/>
  <c r="M220"/>
  <c r="M221"/>
  <c r="M222"/>
  <c r="M223"/>
  <c r="M224"/>
  <c r="M225"/>
  <c r="M226"/>
  <c r="M227"/>
  <c r="M228"/>
  <c r="M229"/>
  <c r="M230"/>
  <c r="M231"/>
  <c r="M232"/>
  <c r="M233"/>
  <c r="M234"/>
  <c r="M235"/>
  <c r="M236"/>
  <c r="M237"/>
  <c r="M238"/>
  <c r="M239"/>
  <c r="M240"/>
  <c r="M241"/>
  <c r="M242"/>
  <c r="M243"/>
  <c r="M244"/>
  <c r="M245"/>
  <c r="M246"/>
  <c r="M247"/>
  <c r="M248"/>
  <c r="M249"/>
  <c r="M250"/>
  <c r="M251"/>
  <c r="M252"/>
  <c r="M253"/>
  <c r="M254"/>
  <c r="M255"/>
  <c r="M256"/>
  <c r="M257"/>
  <c r="M258"/>
  <c r="M259"/>
  <c r="M260"/>
  <c r="M261"/>
  <c r="M262"/>
  <c r="M263"/>
  <c r="M264"/>
  <c r="M265"/>
  <c r="M266"/>
  <c r="M267"/>
  <c r="M268"/>
  <c r="M269"/>
  <c r="M270"/>
  <c r="M271"/>
  <c r="M272"/>
  <c r="M273"/>
  <c r="M274"/>
  <c r="M275"/>
  <c r="M276"/>
  <c r="M277"/>
  <c r="M278"/>
  <c r="M279"/>
  <c r="M280"/>
  <c r="M281"/>
  <c r="M282"/>
  <c r="M283"/>
  <c r="M284"/>
  <c r="M285"/>
  <c r="M286"/>
  <c r="M287"/>
  <c r="M288"/>
  <c r="M289"/>
  <c r="M290"/>
  <c r="M291"/>
  <c r="M292"/>
  <c r="M293"/>
  <c r="M294"/>
  <c r="M295"/>
  <c r="M296"/>
  <c r="M297"/>
  <c r="M298"/>
  <c r="M299"/>
  <c r="M300"/>
  <c r="M301"/>
  <c r="M302"/>
  <c r="M303"/>
  <c r="M304"/>
  <c r="M305"/>
  <c r="M306"/>
  <c r="M307"/>
  <c r="M308"/>
  <c r="M309"/>
  <c r="M310"/>
  <c r="M311"/>
  <c r="M312"/>
  <c r="M313"/>
  <c r="M314"/>
  <c r="M315"/>
  <c r="M316"/>
  <c r="M317"/>
  <c r="M318"/>
  <c r="M319"/>
  <c r="M320"/>
  <c r="M321"/>
  <c r="M322"/>
  <c r="M323"/>
  <c r="M324"/>
  <c r="M325"/>
  <c r="M326"/>
  <c r="M327"/>
  <c r="M328"/>
  <c r="M329"/>
  <c r="M330"/>
  <c r="M331"/>
  <c r="M332"/>
  <c r="M333"/>
  <c r="M334"/>
  <c r="M335"/>
  <c r="M336"/>
  <c r="M337"/>
  <c r="M338"/>
  <c r="M339"/>
  <c r="M340"/>
  <c r="M341"/>
  <c r="M342"/>
  <c r="M343"/>
  <c r="M344"/>
  <c r="M345"/>
  <c r="M346"/>
  <c r="M347"/>
  <c r="M348"/>
  <c r="M349"/>
  <c r="M350"/>
  <c r="M351"/>
  <c r="M352"/>
  <c r="M353"/>
  <c r="M354"/>
  <c r="M355"/>
  <c r="M356"/>
  <c r="M357"/>
  <c r="M358"/>
  <c r="M359"/>
  <c r="M360"/>
  <c r="M361"/>
  <c r="M362"/>
  <c r="M363"/>
  <c r="M364"/>
  <c r="M365"/>
  <c r="M366"/>
  <c r="M367"/>
  <c r="M368"/>
  <c r="M369"/>
  <c r="M370"/>
  <c r="M371"/>
  <c r="M372"/>
  <c r="M373"/>
  <c r="M374"/>
  <c r="M375"/>
  <c r="M376"/>
  <c r="M377"/>
  <c r="M378"/>
  <c r="M379"/>
  <c r="M380"/>
  <c r="M381"/>
  <c r="M382"/>
  <c r="M383"/>
  <c r="M384"/>
  <c r="M385"/>
  <c r="M386"/>
  <c r="M387"/>
  <c r="M388"/>
  <c r="M389"/>
  <c r="M390"/>
  <c r="M391"/>
  <c r="M392"/>
  <c r="M393"/>
  <c r="M394"/>
  <c r="M395"/>
  <c r="M396"/>
  <c r="M397"/>
  <c r="M398"/>
  <c r="M399"/>
  <c r="M400"/>
  <c r="M401"/>
  <c r="M402"/>
  <c r="M403"/>
  <c r="M404"/>
  <c r="M405"/>
  <c r="M406"/>
  <c r="M407"/>
  <c r="M408"/>
  <c r="M409"/>
  <c r="M410"/>
  <c r="M411"/>
  <c r="M412"/>
  <c r="M413"/>
  <c r="M414"/>
  <c r="M415"/>
  <c r="M416"/>
  <c r="M417"/>
  <c r="M418"/>
  <c r="M419"/>
  <c r="M420"/>
  <c r="M421"/>
  <c r="M422"/>
  <c r="M423"/>
  <c r="M424"/>
  <c r="M425"/>
  <c r="M426"/>
  <c r="M427"/>
  <c r="M428"/>
  <c r="M429"/>
  <c r="M430"/>
  <c r="M431"/>
  <c r="M432"/>
  <c r="M433"/>
  <c r="M434"/>
  <c r="M435"/>
  <c r="M436"/>
  <c r="M437"/>
  <c r="M438"/>
  <c r="M439"/>
  <c r="M440"/>
  <c r="M441"/>
  <c r="M442"/>
  <c r="M443"/>
  <c r="M444"/>
  <c r="M445"/>
  <c r="M446"/>
  <c r="M447"/>
  <c r="M448"/>
  <c r="M449"/>
  <c r="M450"/>
  <c r="M451"/>
  <c r="M452"/>
  <c r="M453"/>
  <c r="M454"/>
  <c r="M455"/>
  <c r="M456"/>
  <c r="M457"/>
  <c r="M458"/>
  <c r="M459"/>
  <c r="M460"/>
  <c r="M461"/>
  <c r="M462"/>
  <c r="M463"/>
  <c r="M464"/>
  <c r="M465"/>
  <c r="M466"/>
  <c r="M467"/>
  <c r="M468"/>
  <c r="M469"/>
  <c r="M470"/>
  <c r="M471"/>
  <c r="M472"/>
  <c r="M473"/>
  <c r="M474"/>
  <c r="M475"/>
  <c r="M476"/>
  <c r="M477"/>
  <c r="M478"/>
  <c r="M479"/>
  <c r="M480"/>
  <c r="M481"/>
  <c r="M482"/>
  <c r="M483"/>
  <c r="M484"/>
  <c r="M485"/>
  <c r="M486"/>
  <c r="M487"/>
  <c r="M488"/>
  <c r="M489"/>
  <c r="M490"/>
  <c r="M491"/>
  <c r="M492"/>
  <c r="M493"/>
  <c r="M494"/>
  <c r="M495"/>
  <c r="M496"/>
  <c r="M497"/>
  <c r="M498"/>
  <c r="M499"/>
  <c r="M500"/>
  <c r="M501"/>
  <c r="M502"/>
  <c r="M503"/>
  <c r="M504"/>
  <c r="M505"/>
  <c r="M506"/>
  <c r="M507"/>
  <c r="M508"/>
  <c r="M509"/>
  <c r="M510"/>
  <c r="M511"/>
  <c r="M512"/>
  <c r="M513"/>
  <c r="M514"/>
  <c r="M515"/>
  <c r="M516"/>
  <c r="M517"/>
  <c r="M518"/>
  <c r="M519"/>
  <c r="M520"/>
  <c r="M521"/>
  <c r="M522"/>
  <c r="M523"/>
  <c r="M524"/>
  <c r="M525"/>
  <c r="M526"/>
  <c r="M527"/>
  <c r="M528"/>
  <c r="M529"/>
  <c r="M530"/>
  <c r="M531"/>
  <c r="M532"/>
  <c r="M533"/>
  <c r="M534"/>
  <c r="M535"/>
  <c r="M536"/>
  <c r="M537"/>
  <c r="M538"/>
  <c r="M539"/>
  <c r="M540"/>
  <c r="M541"/>
  <c r="M542"/>
  <c r="M543"/>
  <c r="M544"/>
  <c r="M545"/>
  <c r="M546"/>
  <c r="M547"/>
  <c r="M548"/>
  <c r="M549"/>
  <c r="M550"/>
  <c r="M551"/>
  <c r="M552"/>
  <c r="M553"/>
  <c r="M554"/>
  <c r="M555"/>
  <c r="M556"/>
  <c r="M557"/>
  <c r="M558"/>
  <c r="M559"/>
  <c r="M560"/>
  <c r="M561"/>
  <c r="M562"/>
  <c r="M563"/>
  <c r="M564"/>
  <c r="M565"/>
  <c r="M566"/>
  <c r="M567"/>
  <c r="M568"/>
  <c r="M569"/>
  <c r="M570"/>
  <c r="M571"/>
  <c r="M572"/>
  <c r="M573"/>
  <c r="M574"/>
  <c r="M575"/>
  <c r="M576"/>
  <c r="M577"/>
  <c r="M578"/>
  <c r="M579"/>
  <c r="M580"/>
  <c r="M581"/>
  <c r="M582"/>
  <c r="M583"/>
  <c r="M584"/>
  <c r="M585"/>
  <c r="M586"/>
  <c r="M587"/>
  <c r="M588"/>
  <c r="M589"/>
  <c r="M590"/>
  <c r="M591"/>
  <c r="M592"/>
  <c r="M593"/>
  <c r="M594"/>
  <c r="M595"/>
  <c r="M596"/>
  <c r="M597"/>
  <c r="M598"/>
  <c r="M599"/>
  <c r="M600"/>
  <c r="M601"/>
  <c r="M602"/>
  <c r="M603"/>
  <c r="M604"/>
  <c r="M605"/>
  <c r="M606"/>
  <c r="M607"/>
  <c r="M608"/>
  <c r="M609"/>
  <c r="M610"/>
  <c r="M611"/>
  <c r="M612"/>
  <c r="M613"/>
  <c r="M614"/>
  <c r="M615"/>
  <c r="M616"/>
  <c r="M617"/>
  <c r="M618"/>
  <c r="M619"/>
  <c r="M620"/>
  <c r="M621"/>
  <c r="M622"/>
  <c r="M623"/>
  <c r="M624"/>
  <c r="M625"/>
  <c r="M626"/>
  <c r="M627"/>
  <c r="M628"/>
  <c r="M629"/>
  <c r="M630"/>
  <c r="M631"/>
  <c r="M632"/>
  <c r="M633"/>
  <c r="M634"/>
  <c r="M635"/>
  <c r="M636"/>
  <c r="M637"/>
  <c r="M638"/>
  <c r="M639"/>
  <c r="M640"/>
  <c r="M641"/>
  <c r="M642"/>
  <c r="M643"/>
  <c r="M644"/>
  <c r="M645"/>
  <c r="M646"/>
  <c r="M647"/>
  <c r="M648"/>
  <c r="M649"/>
  <c r="M650"/>
  <c r="M651"/>
  <c r="M652"/>
  <c r="M653"/>
  <c r="M654"/>
  <c r="M655"/>
  <c r="M656"/>
  <c r="M657"/>
  <c r="M658"/>
  <c r="M659"/>
  <c r="M660"/>
  <c r="M661"/>
  <c r="M662"/>
  <c r="M663"/>
  <c r="M664"/>
  <c r="M665"/>
  <c r="M666"/>
  <c r="M667"/>
  <c r="M668"/>
  <c r="M669"/>
  <c r="M670"/>
  <c r="M671"/>
  <c r="M672"/>
  <c r="M673"/>
  <c r="M674"/>
  <c r="M675"/>
  <c r="M676"/>
  <c r="M677"/>
  <c r="M678"/>
  <c r="M679"/>
  <c r="M680"/>
  <c r="M681"/>
  <c r="M682"/>
  <c r="M683"/>
  <c r="M684"/>
  <c r="M685"/>
  <c r="M686"/>
  <c r="M687"/>
  <c r="M688"/>
  <c r="M689"/>
  <c r="M690"/>
  <c r="M691"/>
  <c r="M692"/>
  <c r="M693"/>
  <c r="M694"/>
  <c r="M695"/>
  <c r="M696"/>
  <c r="M697"/>
  <c r="M698"/>
  <c r="M699"/>
  <c r="M700"/>
  <c r="M701"/>
  <c r="M702"/>
  <c r="M703"/>
  <c r="M704"/>
  <c r="M705"/>
  <c r="M706"/>
  <c r="M707"/>
  <c r="M708"/>
  <c r="M709"/>
  <c r="M710"/>
  <c r="M711"/>
  <c r="M712"/>
  <c r="M713"/>
  <c r="M714"/>
  <c r="M715"/>
  <c r="M716"/>
  <c r="M717"/>
  <c r="M718"/>
  <c r="M719"/>
  <c r="M720"/>
  <c r="M721"/>
  <c r="M722"/>
  <c r="M723"/>
  <c r="M724"/>
  <c r="M725"/>
  <c r="M726"/>
  <c r="M727"/>
  <c r="M728"/>
  <c r="M729"/>
  <c r="M730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86"/>
  <c r="A87"/>
  <c r="A88"/>
  <c r="A89"/>
  <c r="A90"/>
  <c r="A91"/>
  <c r="A92"/>
  <c r="A93"/>
  <c r="A94"/>
  <c r="A95"/>
  <c r="A96"/>
  <c r="A97"/>
  <c r="A98"/>
  <c r="A99"/>
  <c r="A100"/>
  <c r="A101"/>
  <c r="A102"/>
  <c r="A103"/>
  <c r="A104"/>
  <c r="A105"/>
  <c r="A106"/>
  <c r="A107"/>
  <c r="A108"/>
  <c r="A109"/>
  <c r="A110"/>
  <c r="A111"/>
  <c r="A112"/>
  <c r="A113"/>
  <c r="A114"/>
  <c r="A115"/>
  <c r="A116"/>
  <c r="A117"/>
  <c r="A118"/>
  <c r="A119"/>
  <c r="A120"/>
  <c r="A121"/>
  <c r="A122"/>
  <c r="A123"/>
  <c r="A124"/>
  <c r="A125"/>
  <c r="A126"/>
  <c r="A127"/>
  <c r="A128"/>
  <c r="A129"/>
  <c r="A130"/>
  <c r="A131"/>
  <c r="A132"/>
  <c r="A133"/>
  <c r="A134"/>
  <c r="A135"/>
  <c r="A136"/>
  <c r="A137"/>
  <c r="A138"/>
  <c r="A139"/>
  <c r="A140"/>
  <c r="A141"/>
  <c r="A142"/>
  <c r="A143"/>
  <c r="A144"/>
  <c r="A145"/>
  <c r="A146"/>
  <c r="A147"/>
  <c r="A148"/>
  <c r="A149"/>
  <c r="A150"/>
  <c r="A151"/>
  <c r="A152"/>
  <c r="A153"/>
  <c r="A154"/>
  <c r="A155"/>
  <c r="A156"/>
  <c r="A157"/>
  <c r="A158"/>
  <c r="A159"/>
  <c r="A160"/>
  <c r="A161"/>
  <c r="A162"/>
  <c r="A163"/>
  <c r="A164"/>
  <c r="A165"/>
  <c r="A166"/>
  <c r="A167"/>
  <c r="A168"/>
  <c r="A169"/>
  <c r="A170"/>
  <c r="A171"/>
  <c r="A172"/>
  <c r="A173"/>
  <c r="A174"/>
  <c r="A175"/>
  <c r="A176"/>
  <c r="A177"/>
  <c r="A178"/>
  <c r="A179"/>
  <c r="A180"/>
  <c r="A181"/>
  <c r="A182"/>
  <c r="A183"/>
  <c r="A184"/>
  <c r="A185"/>
  <c r="A186"/>
  <c r="A187"/>
  <c r="A188"/>
  <c r="A189"/>
  <c r="A190"/>
  <c r="A191"/>
  <c r="A192"/>
  <c r="A193"/>
  <c r="A194"/>
  <c r="A195"/>
  <c r="A196"/>
  <c r="A197"/>
  <c r="A198"/>
  <c r="A199"/>
  <c r="A200"/>
  <c r="A201"/>
  <c r="A202"/>
  <c r="A203"/>
  <c r="A204"/>
  <c r="A205"/>
  <c r="A206"/>
  <c r="A207"/>
  <c r="A208"/>
  <c r="A209"/>
  <c r="A210"/>
  <c r="A211"/>
  <c r="A212"/>
  <c r="A213"/>
  <c r="A214"/>
  <c r="A215"/>
  <c r="A216"/>
  <c r="A217"/>
  <c r="A218"/>
  <c r="A219"/>
  <c r="A220"/>
  <c r="A221"/>
  <c r="A222"/>
  <c r="A223"/>
  <c r="A224"/>
  <c r="A225"/>
  <c r="A226"/>
  <c r="A227"/>
  <c r="A228"/>
  <c r="A229"/>
  <c r="A230"/>
  <c r="A231"/>
  <c r="A232"/>
  <c r="A233"/>
  <c r="A234"/>
  <c r="A235"/>
  <c r="A236"/>
  <c r="A237"/>
  <c r="A238"/>
  <c r="A239"/>
  <c r="A240"/>
  <c r="A241"/>
  <c r="A242"/>
  <c r="A243"/>
  <c r="A244"/>
  <c r="A245"/>
  <c r="A246"/>
  <c r="A247"/>
  <c r="A248"/>
  <c r="A249"/>
  <c r="A250"/>
  <c r="A251"/>
  <c r="A252"/>
  <c r="A253"/>
  <c r="A254"/>
  <c r="A255"/>
  <c r="A256"/>
  <c r="A257"/>
  <c r="A258"/>
  <c r="A259"/>
  <c r="A260"/>
  <c r="A261"/>
  <c r="A262"/>
  <c r="A263"/>
  <c r="A264"/>
  <c r="A265"/>
  <c r="A266"/>
  <c r="A267"/>
  <c r="A268"/>
  <c r="A269"/>
  <c r="A270"/>
  <c r="A271"/>
  <c r="A272"/>
  <c r="A273"/>
  <c r="A274"/>
  <c r="A275"/>
  <c r="A276"/>
  <c r="A277"/>
  <c r="A278"/>
  <c r="A279"/>
  <c r="A280"/>
  <c r="A281"/>
  <c r="A282"/>
  <c r="A283"/>
  <c r="A284"/>
  <c r="A285"/>
  <c r="A286"/>
  <c r="A287"/>
  <c r="A288"/>
  <c r="A289"/>
  <c r="A290"/>
  <c r="A291"/>
  <c r="A292"/>
  <c r="A293"/>
  <c r="A294"/>
  <c r="A295"/>
  <c r="A296"/>
  <c r="A297"/>
  <c r="A298"/>
  <c r="A299"/>
  <c r="A300"/>
  <c r="A301"/>
  <c r="A302"/>
  <c r="A303"/>
  <c r="A304"/>
  <c r="A305"/>
  <c r="A306"/>
  <c r="A307"/>
  <c r="A308"/>
  <c r="A309"/>
  <c r="A310"/>
  <c r="A311"/>
  <c r="A312"/>
  <c r="A313"/>
  <c r="A314"/>
  <c r="A315"/>
  <c r="A316"/>
  <c r="A317"/>
  <c r="A318"/>
  <c r="A319"/>
  <c r="A320"/>
  <c r="A321"/>
  <c r="A322"/>
  <c r="A323"/>
  <c r="A324"/>
  <c r="A325"/>
  <c r="A326"/>
  <c r="A327"/>
  <c r="A328"/>
  <c r="A329"/>
  <c r="A330"/>
  <c r="A331"/>
  <c r="A332"/>
  <c r="A333"/>
  <c r="A334"/>
  <c r="A335"/>
  <c r="A336"/>
  <c r="A337"/>
  <c r="A338"/>
  <c r="A339"/>
  <c r="A340"/>
  <c r="A341"/>
  <c r="A342"/>
  <c r="A343"/>
  <c r="A344"/>
  <c r="A345"/>
  <c r="A346"/>
  <c r="A347"/>
  <c r="A348"/>
  <c r="A349"/>
  <c r="A350"/>
  <c r="A351"/>
  <c r="A352"/>
  <c r="A353"/>
  <c r="A354"/>
  <c r="A355"/>
  <c r="A356"/>
  <c r="A357"/>
  <c r="A358"/>
  <c r="A359"/>
  <c r="A360"/>
  <c r="A361"/>
  <c r="A362"/>
  <c r="A363"/>
  <c r="A364"/>
  <c r="A365"/>
  <c r="A366"/>
  <c r="A367"/>
  <c r="A368"/>
  <c r="A369"/>
  <c r="A370"/>
  <c r="A371"/>
  <c r="A372"/>
  <c r="A373"/>
  <c r="A374"/>
  <c r="A375"/>
  <c r="A376"/>
  <c r="A377"/>
  <c r="A378"/>
  <c r="A379"/>
  <c r="A380"/>
  <c r="A381"/>
  <c r="A382"/>
  <c r="A383"/>
  <c r="A384"/>
  <c r="A385"/>
  <c r="A386"/>
  <c r="A387"/>
  <c r="A388"/>
  <c r="A389"/>
  <c r="A390"/>
  <c r="A391"/>
  <c r="A392"/>
  <c r="A393"/>
  <c r="A394"/>
  <c r="A395"/>
  <c r="A396"/>
  <c r="A397"/>
  <c r="A398"/>
  <c r="A399"/>
  <c r="A400"/>
  <c r="A401"/>
  <c r="A402"/>
  <c r="A403"/>
  <c r="A404"/>
  <c r="A405"/>
  <c r="A406"/>
  <c r="A407"/>
  <c r="A408"/>
  <c r="A409"/>
  <c r="A410"/>
  <c r="A411"/>
  <c r="A412"/>
  <c r="A413"/>
  <c r="A414"/>
  <c r="A415"/>
  <c r="A416"/>
  <c r="A417"/>
  <c r="A418"/>
  <c r="A419"/>
  <c r="A420"/>
  <c r="A421"/>
  <c r="A422"/>
  <c r="A423"/>
  <c r="A424"/>
  <c r="A425"/>
  <c r="A426"/>
  <c r="A427"/>
  <c r="A428"/>
  <c r="A429"/>
  <c r="A430"/>
  <c r="A431"/>
  <c r="A432"/>
  <c r="A433"/>
  <c r="A434"/>
  <c r="A435"/>
  <c r="A436"/>
  <c r="A437"/>
  <c r="A438"/>
  <c r="A439"/>
  <c r="A440"/>
  <c r="A441"/>
  <c r="A442"/>
  <c r="A443"/>
  <c r="A444"/>
  <c r="A445"/>
  <c r="A446"/>
  <c r="A447"/>
  <c r="A448"/>
  <c r="A449"/>
  <c r="A450"/>
  <c r="A451"/>
  <c r="A452"/>
  <c r="A453"/>
  <c r="A454"/>
  <c r="A455"/>
  <c r="A456"/>
  <c r="A457"/>
  <c r="A458"/>
  <c r="A459"/>
  <c r="A460"/>
  <c r="A461"/>
  <c r="A462"/>
  <c r="A463"/>
  <c r="A464"/>
  <c r="A465"/>
  <c r="A466"/>
  <c r="A467"/>
  <c r="A468"/>
  <c r="A469"/>
  <c r="A470"/>
  <c r="A471"/>
  <c r="A472"/>
  <c r="A473"/>
  <c r="A474"/>
  <c r="A475"/>
  <c r="A476"/>
  <c r="A477"/>
  <c r="A478"/>
  <c r="A479"/>
  <c r="A480"/>
  <c r="A481"/>
  <c r="A482"/>
  <c r="A483"/>
  <c r="A484"/>
  <c r="A485"/>
  <c r="A486"/>
  <c r="A487"/>
  <c r="A488"/>
  <c r="A489"/>
  <c r="A490"/>
  <c r="A491"/>
  <c r="A492"/>
  <c r="A493"/>
  <c r="A494"/>
  <c r="A495"/>
  <c r="A496"/>
  <c r="A497"/>
  <c r="A498"/>
  <c r="A499"/>
  <c r="A500"/>
  <c r="A501"/>
  <c r="A502"/>
  <c r="A503"/>
  <c r="A504"/>
  <c r="A505"/>
  <c r="A506"/>
  <c r="A507"/>
  <c r="A508"/>
  <c r="A509"/>
  <c r="A510"/>
  <c r="A511"/>
  <c r="A512"/>
  <c r="A513"/>
  <c r="A514"/>
  <c r="A515"/>
  <c r="A516"/>
  <c r="A517"/>
  <c r="A518"/>
  <c r="A519"/>
  <c r="A520"/>
  <c r="A521"/>
  <c r="A522"/>
  <c r="A523"/>
  <c r="A524"/>
  <c r="A525"/>
  <c r="A526"/>
  <c r="A527"/>
  <c r="A528"/>
  <c r="A529"/>
  <c r="A530"/>
  <c r="A531"/>
  <c r="A532"/>
  <c r="A533"/>
  <c r="A534"/>
  <c r="A535"/>
  <c r="A536"/>
  <c r="A537"/>
  <c r="A538"/>
  <c r="A539"/>
  <c r="A540"/>
  <c r="A541"/>
  <c r="A542"/>
  <c r="A543"/>
  <c r="A544"/>
  <c r="A545"/>
  <c r="A546"/>
  <c r="A547"/>
  <c r="A548"/>
  <c r="A549"/>
  <c r="A550"/>
  <c r="A551"/>
  <c r="A552"/>
  <c r="A553"/>
  <c r="A554"/>
  <c r="A555"/>
  <c r="A556"/>
  <c r="A557"/>
  <c r="A558"/>
  <c r="A559"/>
  <c r="A560"/>
  <c r="A561"/>
  <c r="A562"/>
  <c r="A563"/>
  <c r="A564"/>
  <c r="A565"/>
  <c r="A566"/>
  <c r="A567"/>
  <c r="A568"/>
  <c r="A569"/>
  <c r="A570"/>
  <c r="A571"/>
  <c r="A572"/>
  <c r="A573"/>
  <c r="A574"/>
  <c r="A575"/>
  <c r="A576"/>
  <c r="A577"/>
  <c r="A578"/>
  <c r="A579"/>
  <c r="A580"/>
  <c r="A581"/>
  <c r="A582"/>
  <c r="A583"/>
  <c r="A584"/>
  <c r="A585"/>
  <c r="A586"/>
  <c r="A587"/>
  <c r="A588"/>
  <c r="A589"/>
  <c r="A590"/>
  <c r="A591"/>
  <c r="A592"/>
  <c r="A593"/>
  <c r="A594"/>
  <c r="A595"/>
  <c r="A596"/>
  <c r="A597"/>
  <c r="A598"/>
  <c r="A599"/>
  <c r="A600"/>
  <c r="A601"/>
  <c r="A602"/>
  <c r="A603"/>
  <c r="A604"/>
  <c r="A605"/>
  <c r="A606"/>
  <c r="A607"/>
  <c r="A608"/>
  <c r="A609"/>
  <c r="A610"/>
  <c r="A611"/>
  <c r="A612"/>
  <c r="A613"/>
  <c r="A614"/>
  <c r="A615"/>
  <c r="A616"/>
  <c r="A617"/>
  <c r="A618"/>
  <c r="A619"/>
  <c r="A620"/>
  <c r="A621"/>
  <c r="A622"/>
  <c r="A623"/>
  <c r="A624"/>
  <c r="A625"/>
  <c r="A626"/>
  <c r="A627"/>
  <c r="A628"/>
  <c r="A629"/>
  <c r="A630"/>
  <c r="A631"/>
  <c r="A632"/>
  <c r="A633"/>
  <c r="A634"/>
  <c r="A635"/>
  <c r="A636"/>
  <c r="A637"/>
  <c r="A638"/>
  <c r="A639"/>
  <c r="A640"/>
  <c r="A641"/>
  <c r="A642"/>
  <c r="A643"/>
  <c r="A644"/>
  <c r="A645"/>
  <c r="A646"/>
  <c r="A647"/>
  <c r="A648"/>
  <c r="A649"/>
  <c r="A650"/>
  <c r="A651"/>
  <c r="A652"/>
  <c r="A653"/>
  <c r="A654"/>
  <c r="A655"/>
  <c r="A656"/>
  <c r="A657"/>
  <c r="A658"/>
  <c r="A659"/>
  <c r="A660"/>
  <c r="A661"/>
  <c r="A662"/>
  <c r="A663"/>
  <c r="A664"/>
  <c r="A33" i="33"/>
  <c r="A23"/>
  <c r="A24"/>
  <c r="A25"/>
  <c r="A26"/>
  <c r="A27"/>
  <c r="A28"/>
  <c r="A29"/>
  <c r="A30"/>
  <c r="A31"/>
  <c r="A32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86"/>
  <c r="A87"/>
  <c r="A88"/>
  <c r="A89"/>
  <c r="A90"/>
  <c r="A91"/>
  <c r="A92"/>
  <c r="A93"/>
  <c r="A94"/>
  <c r="A95"/>
  <c r="A96"/>
  <c r="A97"/>
  <c r="A98"/>
  <c r="A99"/>
  <c r="A100"/>
  <c r="A101"/>
  <c r="A102"/>
  <c r="A103"/>
  <c r="A104"/>
  <c r="A105"/>
  <c r="A106"/>
  <c r="A107"/>
  <c r="A108"/>
  <c r="A109"/>
  <c r="A110"/>
  <c r="A111"/>
  <c r="A112"/>
  <c r="A113"/>
  <c r="A114"/>
  <c r="A115"/>
  <c r="A116"/>
  <c r="A117"/>
  <c r="A118"/>
  <c r="A119"/>
  <c r="A120"/>
  <c r="A121"/>
  <c r="A122"/>
  <c r="A13"/>
  <c r="A14"/>
  <c r="A15"/>
  <c r="A16"/>
  <c r="A17"/>
  <c r="A18"/>
  <c r="A19"/>
  <c r="A20"/>
  <c r="A21"/>
  <c r="A22"/>
  <c r="A5"/>
  <c r="A6"/>
  <c r="A7"/>
  <c r="A8"/>
  <c r="A9"/>
  <c r="A10"/>
  <c r="A11"/>
  <c r="A12"/>
  <c r="A4"/>
  <c r="A3"/>
  <c r="G8" i="24" l="1"/>
  <c r="G4"/>
  <c r="H7"/>
  <c r="H5"/>
  <c r="H3"/>
  <c r="G6"/>
  <c r="K878" i="1"/>
  <c r="K1256"/>
  <c r="K1254"/>
  <c r="K1252"/>
  <c r="K1250"/>
  <c r="K1248"/>
  <c r="K1246"/>
  <c r="K1244"/>
  <c r="K1242"/>
  <c r="K1240"/>
  <c r="K1238"/>
  <c r="K1236"/>
  <c r="K1234"/>
  <c r="K1232"/>
  <c r="K1230"/>
  <c r="K1228"/>
  <c r="K1226"/>
  <c r="K1224"/>
  <c r="K1222"/>
  <c r="K1220"/>
  <c r="K1218"/>
  <c r="K1216"/>
  <c r="K1214"/>
  <c r="K1212"/>
  <c r="K1210"/>
  <c r="K1208"/>
  <c r="K1206"/>
  <c r="K1204"/>
  <c r="K1202"/>
  <c r="K1200"/>
  <c r="K1198"/>
  <c r="K1196"/>
  <c r="K1194"/>
  <c r="K1192"/>
  <c r="K1190"/>
  <c r="K1188"/>
  <c r="K1186"/>
  <c r="K1184"/>
  <c r="K1182"/>
  <c r="K1180"/>
  <c r="K1178"/>
  <c r="K1176"/>
  <c r="K1174"/>
  <c r="K1172"/>
  <c r="K1170"/>
  <c r="K1168"/>
  <c r="K1166"/>
  <c r="K1164"/>
  <c r="K1162"/>
  <c r="K1160"/>
  <c r="K1158"/>
  <c r="K1156"/>
  <c r="K1154"/>
  <c r="K1152"/>
  <c r="K1150"/>
  <c r="K1148"/>
  <c r="K1146"/>
  <c r="K1144"/>
  <c r="K1142"/>
  <c r="K1140"/>
  <c r="K1138"/>
  <c r="K1136"/>
  <c r="K1134"/>
  <c r="K1132"/>
  <c r="K1130"/>
  <c r="K1128"/>
  <c r="K1126"/>
  <c r="K1124"/>
  <c r="K1122"/>
  <c r="K1120"/>
  <c r="K1118"/>
  <c r="K1116"/>
  <c r="K1114"/>
  <c r="K1112"/>
  <c r="K1110"/>
  <c r="K1108"/>
  <c r="K1106"/>
  <c r="K1104"/>
  <c r="K1102"/>
  <c r="K1100"/>
  <c r="K1098"/>
  <c r="K1096"/>
  <c r="K1094"/>
  <c r="K1092"/>
  <c r="K1090"/>
  <c r="K1088"/>
  <c r="K1086"/>
  <c r="K1084"/>
  <c r="K1082"/>
  <c r="K1080"/>
  <c r="K1078"/>
  <c r="K1076"/>
  <c r="K1074"/>
  <c r="K1072"/>
  <c r="K1070"/>
  <c r="K1068"/>
  <c r="K1066"/>
  <c r="K1064"/>
  <c r="K1062"/>
  <c r="K1060"/>
  <c r="K1058"/>
  <c r="K1056"/>
  <c r="K1054"/>
  <c r="K1052"/>
  <c r="K1050"/>
  <c r="K1048"/>
  <c r="K1046"/>
  <c r="K1044"/>
  <c r="K1042"/>
  <c r="K1040"/>
  <c r="K1038"/>
  <c r="K1036"/>
  <c r="K1034"/>
  <c r="K1032"/>
  <c r="K1030"/>
  <c r="K1028"/>
  <c r="K1026"/>
  <c r="K1024"/>
  <c r="K1022"/>
  <c r="K1020"/>
  <c r="K1018"/>
  <c r="K1016"/>
  <c r="K1014"/>
  <c r="K1012"/>
  <c r="K1010"/>
  <c r="K1008"/>
  <c r="K1006"/>
  <c r="K1004"/>
  <c r="K1002"/>
  <c r="K1000"/>
  <c r="K998"/>
  <c r="K996"/>
  <c r="K994"/>
  <c r="K992"/>
  <c r="K990"/>
  <c r="K988"/>
  <c r="K986"/>
  <c r="K984"/>
  <c r="K982"/>
  <c r="K980"/>
  <c r="K978"/>
  <c r="K976"/>
  <c r="K974"/>
  <c r="K972"/>
  <c r="K970"/>
  <c r="K968"/>
  <c r="K966"/>
  <c r="K964"/>
  <c r="K962"/>
  <c r="K960"/>
  <c r="K958"/>
  <c r="K956"/>
  <c r="K954"/>
  <c r="K952"/>
  <c r="K950"/>
  <c r="K948"/>
  <c r="K946"/>
  <c r="K944"/>
  <c r="K942"/>
  <c r="K940"/>
  <c r="K938"/>
  <c r="K936"/>
  <c r="K934"/>
  <c r="K932"/>
  <c r="K930"/>
  <c r="K928"/>
  <c r="K926"/>
  <c r="K924"/>
  <c r="K922"/>
  <c r="K920"/>
  <c r="K918"/>
  <c r="K916"/>
  <c r="K914"/>
  <c r="K912"/>
  <c r="K910"/>
  <c r="K908"/>
  <c r="K906"/>
  <c r="K902"/>
  <c r="K898"/>
  <c r="K894"/>
  <c r="K890"/>
  <c r="K886"/>
  <c r="K882"/>
  <c r="G11" i="24"/>
  <c r="H12"/>
  <c r="G13"/>
  <c r="H14"/>
  <c r="G15"/>
  <c r="H16"/>
  <c r="G17"/>
  <c r="H18"/>
  <c r="G99"/>
  <c r="H100"/>
  <c r="G101"/>
  <c r="H102"/>
  <c r="G103"/>
  <c r="H104"/>
  <c r="G105"/>
  <c r="H106"/>
  <c r="G107"/>
  <c r="H108"/>
  <c r="G109"/>
  <c r="H110"/>
  <c r="G111"/>
  <c r="H112"/>
  <c r="G113"/>
  <c r="H114"/>
  <c r="G115"/>
  <c r="H116"/>
  <c r="G117"/>
  <c r="H118"/>
  <c r="G119"/>
  <c r="H120"/>
  <c r="G121"/>
  <c r="H122"/>
  <c r="G123"/>
  <c r="H124"/>
  <c r="G125"/>
  <c r="H126"/>
  <c r="G127"/>
  <c r="H128"/>
  <c r="G129"/>
  <c r="H130"/>
  <c r="G131"/>
  <c r="H132"/>
  <c r="G133"/>
  <c r="H134"/>
  <c r="G135"/>
  <c r="H136"/>
  <c r="G137"/>
  <c r="H138"/>
  <c r="G139"/>
  <c r="H140"/>
  <c r="G141"/>
  <c r="H142"/>
  <c r="G143"/>
  <c r="H144"/>
  <c r="G145"/>
  <c r="H146"/>
  <c r="G147"/>
  <c r="H148"/>
  <c r="G149"/>
  <c r="H150"/>
  <c r="G151"/>
  <c r="H152"/>
  <c r="G153"/>
  <c r="H154"/>
  <c r="G155"/>
  <c r="H156"/>
  <c r="G157"/>
  <c r="H158"/>
  <c r="G159"/>
  <c r="H160"/>
  <c r="H11"/>
  <c r="G12"/>
  <c r="H13"/>
  <c r="G14"/>
  <c r="H15"/>
  <c r="G16"/>
  <c r="H17"/>
  <c r="G18"/>
  <c r="H99"/>
  <c r="G100"/>
  <c r="H101"/>
  <c r="G102"/>
  <c r="H103"/>
  <c r="G104"/>
  <c r="H105"/>
  <c r="G106"/>
  <c r="H107"/>
  <c r="G108"/>
  <c r="H109"/>
  <c r="G110"/>
  <c r="H111"/>
  <c r="G112"/>
  <c r="H113"/>
  <c r="G114"/>
  <c r="H115"/>
  <c r="G116"/>
  <c r="H117"/>
  <c r="G118"/>
  <c r="H119"/>
  <c r="G120"/>
  <c r="H121"/>
  <c r="G122"/>
  <c r="H123"/>
  <c r="G124"/>
  <c r="H125"/>
  <c r="G126"/>
  <c r="H127"/>
  <c r="G128"/>
  <c r="H129"/>
  <c r="G130"/>
  <c r="H131"/>
  <c r="G132"/>
  <c r="H133"/>
  <c r="G134"/>
  <c r="H135"/>
  <c r="G136"/>
  <c r="H137"/>
  <c r="G138"/>
  <c r="H139"/>
  <c r="G140"/>
  <c r="H141"/>
  <c r="G142"/>
  <c r="H143"/>
  <c r="G144"/>
  <c r="H145"/>
  <c r="G146"/>
  <c r="H147"/>
  <c r="G148"/>
  <c r="H149"/>
  <c r="G150"/>
  <c r="H151"/>
  <c r="G152"/>
  <c r="H153"/>
  <c r="G154"/>
  <c r="H155"/>
  <c r="G156"/>
  <c r="H157"/>
  <c r="G158"/>
  <c r="H159"/>
  <c r="G160"/>
  <c r="H161"/>
  <c r="G162"/>
  <c r="H163"/>
  <c r="G164"/>
  <c r="H165"/>
  <c r="G166"/>
  <c r="H167"/>
  <c r="G168"/>
  <c r="H169"/>
  <c r="G170"/>
  <c r="H171"/>
  <c r="G172"/>
  <c r="H173"/>
  <c r="G174"/>
  <c r="H175"/>
  <c r="G176"/>
  <c r="H177"/>
  <c r="G178"/>
  <c r="H179"/>
  <c r="G180"/>
  <c r="H181"/>
  <c r="G182"/>
  <c r="H183"/>
  <c r="G184"/>
  <c r="H185"/>
  <c r="G186"/>
  <c r="H187"/>
  <c r="G188"/>
  <c r="H189"/>
  <c r="G190"/>
  <c r="H191"/>
  <c r="G192"/>
  <c r="H193"/>
  <c r="G194"/>
  <c r="H195"/>
  <c r="G196"/>
  <c r="H197"/>
  <c r="G198"/>
  <c r="H199"/>
  <c r="G200"/>
  <c r="H201"/>
  <c r="G202"/>
  <c r="H203"/>
  <c r="G204"/>
  <c r="H205"/>
  <c r="G206"/>
  <c r="H207"/>
  <c r="G208"/>
  <c r="H209"/>
  <c r="G210"/>
  <c r="H211"/>
  <c r="G212"/>
  <c r="H213"/>
  <c r="G214"/>
  <c r="H215"/>
  <c r="G216"/>
  <c r="H217"/>
  <c r="G218"/>
  <c r="H219"/>
  <c r="G220"/>
  <c r="H221"/>
  <c r="G222"/>
  <c r="H223"/>
  <c r="G224"/>
  <c r="H225"/>
  <c r="G226"/>
  <c r="H227"/>
  <c r="G228"/>
  <c r="H229"/>
  <c r="G230"/>
  <c r="H231"/>
  <c r="G232"/>
  <c r="H233"/>
  <c r="G234"/>
  <c r="H235"/>
  <c r="G236"/>
  <c r="H237"/>
  <c r="G238"/>
  <c r="H239"/>
  <c r="G240"/>
  <c r="H241"/>
  <c r="G242"/>
  <c r="H243"/>
  <c r="G244"/>
  <c r="H245"/>
  <c r="G246"/>
  <c r="H247"/>
  <c r="G248"/>
  <c r="H249"/>
  <c r="G250"/>
  <c r="H251"/>
  <c r="G252"/>
  <c r="H253"/>
  <c r="G254"/>
  <c r="H255"/>
  <c r="G256"/>
  <c r="H257"/>
  <c r="G258"/>
  <c r="H259"/>
  <c r="G260"/>
  <c r="H261"/>
  <c r="G262"/>
  <c r="H263"/>
  <c r="G264"/>
  <c r="H265"/>
  <c r="G266"/>
  <c r="H267"/>
  <c r="G268"/>
  <c r="H269"/>
  <c r="G270"/>
  <c r="H271"/>
  <c r="G272"/>
  <c r="H273"/>
  <c r="G274"/>
  <c r="H275"/>
  <c r="G276"/>
  <c r="H277"/>
  <c r="G278"/>
  <c r="H279"/>
  <c r="G280"/>
  <c r="H281"/>
  <c r="G282"/>
  <c r="H283"/>
  <c r="G284"/>
  <c r="H285"/>
  <c r="G286"/>
  <c r="H287"/>
  <c r="G288"/>
  <c r="H289"/>
  <c r="G290"/>
  <c r="H291"/>
  <c r="G292"/>
  <c r="H293"/>
  <c r="G294"/>
  <c r="H295"/>
  <c r="G296"/>
  <c r="H297"/>
  <c r="G298"/>
  <c r="H299"/>
  <c r="G300"/>
  <c r="H301"/>
  <c r="G302"/>
  <c r="H303"/>
  <c r="G304"/>
  <c r="H305"/>
  <c r="G306"/>
  <c r="H307"/>
  <c r="G308"/>
  <c r="H309"/>
  <c r="G310"/>
  <c r="H311"/>
  <c r="G312"/>
  <c r="H313"/>
  <c r="G314"/>
  <c r="H315"/>
  <c r="G316"/>
  <c r="H317"/>
  <c r="G318"/>
  <c r="H319"/>
  <c r="G320"/>
  <c r="H321"/>
  <c r="G322"/>
  <c r="H323"/>
  <c r="G324"/>
  <c r="H325"/>
  <c r="G326"/>
  <c r="H327"/>
  <c r="G328"/>
  <c r="H329"/>
  <c r="G330"/>
  <c r="H331"/>
  <c r="G332"/>
  <c r="H333"/>
  <c r="G334"/>
  <c r="H335"/>
  <c r="G336"/>
  <c r="H337"/>
  <c r="G338"/>
  <c r="H339"/>
  <c r="G340"/>
  <c r="H341"/>
  <c r="G342"/>
  <c r="H343"/>
  <c r="G344"/>
  <c r="H345"/>
  <c r="G346"/>
  <c r="G161"/>
  <c r="H162"/>
  <c r="G163"/>
  <c r="H164"/>
  <c r="G165"/>
  <c r="H166"/>
  <c r="G167"/>
  <c r="H168"/>
  <c r="G169"/>
  <c r="H170"/>
  <c r="G171"/>
  <c r="H172"/>
  <c r="G173"/>
  <c r="H174"/>
  <c r="G175"/>
  <c r="H176"/>
  <c r="G177"/>
  <c r="H178"/>
  <c r="G179"/>
  <c r="H180"/>
  <c r="G181"/>
  <c r="H182"/>
  <c r="G183"/>
  <c r="H184"/>
  <c r="G185"/>
  <c r="H186"/>
  <c r="G187"/>
  <c r="H188"/>
  <c r="G189"/>
  <c r="H190"/>
  <c r="G191"/>
  <c r="H192"/>
  <c r="G193"/>
  <c r="H194"/>
  <c r="G195"/>
  <c r="H196"/>
  <c r="G197"/>
  <c r="H198"/>
  <c r="G199"/>
  <c r="H200"/>
  <c r="G201"/>
  <c r="H202"/>
  <c r="G203"/>
  <c r="H204"/>
  <c r="G205"/>
  <c r="H206"/>
  <c r="G207"/>
  <c r="H208"/>
  <c r="G209"/>
  <c r="H210"/>
  <c r="G211"/>
  <c r="H212"/>
  <c r="G213"/>
  <c r="H214"/>
  <c r="G215"/>
  <c r="H216"/>
  <c r="G217"/>
  <c r="H218"/>
  <c r="G219"/>
  <c r="H220"/>
  <c r="G221"/>
  <c r="H222"/>
  <c r="G223"/>
  <c r="H224"/>
  <c r="G225"/>
  <c r="H226"/>
  <c r="G227"/>
  <c r="H228"/>
  <c r="G229"/>
  <c r="H230"/>
  <c r="G231"/>
  <c r="H232"/>
  <c r="G233"/>
  <c r="H234"/>
  <c r="G235"/>
  <c r="H236"/>
  <c r="G237"/>
  <c r="H238"/>
  <c r="G239"/>
  <c r="H240"/>
  <c r="G241"/>
  <c r="H242"/>
  <c r="G243"/>
  <c r="H244"/>
  <c r="G245"/>
  <c r="H246"/>
  <c r="G247"/>
  <c r="H248"/>
  <c r="G249"/>
  <c r="H250"/>
  <c r="G251"/>
  <c r="H252"/>
  <c r="G253"/>
  <c r="H254"/>
  <c r="G255"/>
  <c r="H256"/>
  <c r="G257"/>
  <c r="H258"/>
  <c r="G259"/>
  <c r="H260"/>
  <c r="G261"/>
  <c r="H262"/>
  <c r="G263"/>
  <c r="H264"/>
  <c r="G265"/>
  <c r="H266"/>
  <c r="G267"/>
  <c r="H268"/>
  <c r="G269"/>
  <c r="H270"/>
  <c r="G271"/>
  <c r="H272"/>
  <c r="G273"/>
  <c r="H274"/>
  <c r="G275"/>
  <c r="H276"/>
  <c r="G277"/>
  <c r="H278"/>
  <c r="G279"/>
  <c r="H280"/>
  <c r="G281"/>
  <c r="H282"/>
  <c r="G283"/>
  <c r="H284"/>
  <c r="G285"/>
  <c r="H286"/>
  <c r="G287"/>
  <c r="H288"/>
  <c r="G289"/>
  <c r="H290"/>
  <c r="G291"/>
  <c r="H292"/>
  <c r="G293"/>
  <c r="H294"/>
  <c r="G295"/>
  <c r="H296"/>
  <c r="G297"/>
  <c r="H298"/>
  <c r="G299"/>
  <c r="H300"/>
  <c r="G301"/>
  <c r="H302"/>
  <c r="G303"/>
  <c r="H304"/>
  <c r="G305"/>
  <c r="H306"/>
  <c r="G307"/>
  <c r="H308"/>
  <c r="G309"/>
  <c r="H310"/>
  <c r="G311"/>
  <c r="H312"/>
  <c r="G313"/>
  <c r="H314"/>
  <c r="G315"/>
  <c r="H316"/>
  <c r="G317"/>
  <c r="H318"/>
  <c r="G319"/>
  <c r="H320"/>
  <c r="G321"/>
  <c r="H322"/>
  <c r="G323"/>
  <c r="H324"/>
  <c r="G325"/>
  <c r="H326"/>
  <c r="G327"/>
  <c r="H328"/>
  <c r="G329"/>
  <c r="H330"/>
  <c r="G331"/>
  <c r="H332"/>
  <c r="G333"/>
  <c r="H334"/>
  <c r="G335"/>
  <c r="H336"/>
  <c r="G337"/>
  <c r="H338"/>
  <c r="G339"/>
  <c r="H340"/>
  <c r="G341"/>
  <c r="H342"/>
  <c r="G343"/>
  <c r="H344"/>
  <c r="G345"/>
  <c r="H346"/>
  <c r="G347"/>
  <c r="H348"/>
  <c r="G349"/>
  <c r="H350"/>
  <c r="G351"/>
  <c r="H352"/>
  <c r="G353"/>
  <c r="H354"/>
  <c r="G355"/>
  <c r="H356"/>
  <c r="G357"/>
  <c r="H358"/>
  <c r="G359"/>
  <c r="H360"/>
  <c r="G361"/>
  <c r="H362"/>
  <c r="G363"/>
  <c r="H364"/>
  <c r="G365"/>
  <c r="H366"/>
  <c r="G367"/>
  <c r="H368"/>
  <c r="G369"/>
  <c r="H370"/>
  <c r="G371"/>
  <c r="H372"/>
  <c r="G373"/>
  <c r="H374"/>
  <c r="G375"/>
  <c r="H376"/>
  <c r="G377"/>
  <c r="H378"/>
  <c r="G379"/>
  <c r="H380"/>
  <c r="G381"/>
  <c r="H382"/>
  <c r="G383"/>
  <c r="H384"/>
  <c r="G385"/>
  <c r="H386"/>
  <c r="G387"/>
  <c r="H388"/>
  <c r="G389"/>
  <c r="H390"/>
  <c r="G391"/>
  <c r="H392"/>
  <c r="G393"/>
  <c r="H394"/>
  <c r="G395"/>
  <c r="H396"/>
  <c r="G397"/>
  <c r="H398"/>
  <c r="G399"/>
  <c r="H400"/>
  <c r="G401"/>
  <c r="H402"/>
  <c r="G403"/>
  <c r="H404"/>
  <c r="G405"/>
  <c r="H406"/>
  <c r="G407"/>
  <c r="H408"/>
  <c r="G409"/>
  <c r="H410"/>
  <c r="G411"/>
  <c r="H412"/>
  <c r="G413"/>
  <c r="H414"/>
  <c r="G415"/>
  <c r="H416"/>
  <c r="H347"/>
  <c r="G348"/>
  <c r="H349"/>
  <c r="G350"/>
  <c r="H351"/>
  <c r="G352"/>
  <c r="H353"/>
  <c r="G354"/>
  <c r="H355"/>
  <c r="G356"/>
  <c r="H357"/>
  <c r="G358"/>
  <c r="H359"/>
  <c r="G360"/>
  <c r="H361"/>
  <c r="G362"/>
  <c r="H363"/>
  <c r="G364"/>
  <c r="H365"/>
  <c r="G366"/>
  <c r="H367"/>
  <c r="G368"/>
  <c r="H369"/>
  <c r="G370"/>
  <c r="H371"/>
  <c r="G372"/>
  <c r="H373"/>
  <c r="G374"/>
  <c r="H375"/>
  <c r="G376"/>
  <c r="H377"/>
  <c r="G378"/>
  <c r="H379"/>
  <c r="G380"/>
  <c r="H381"/>
  <c r="G382"/>
  <c r="H383"/>
  <c r="G384"/>
  <c r="H385"/>
  <c r="G386"/>
  <c r="H387"/>
  <c r="G388"/>
  <c r="H389"/>
  <c r="G390"/>
  <c r="H391"/>
  <c r="G392"/>
  <c r="H393"/>
  <c r="G394"/>
  <c r="H395"/>
  <c r="G396"/>
  <c r="H397"/>
  <c r="G398"/>
  <c r="H399"/>
  <c r="G400"/>
  <c r="H401"/>
  <c r="G402"/>
  <c r="H403"/>
  <c r="G404"/>
  <c r="H405"/>
  <c r="G406"/>
  <c r="H407"/>
  <c r="G408"/>
  <c r="H409"/>
  <c r="G410"/>
  <c r="H411"/>
  <c r="G412"/>
  <c r="H413"/>
  <c r="G414"/>
  <c r="H415"/>
  <c r="G416"/>
  <c r="G417"/>
  <c r="H418"/>
  <c r="G419"/>
  <c r="H420"/>
  <c r="G421"/>
  <c r="H422"/>
  <c r="G423"/>
  <c r="H424"/>
  <c r="G425"/>
  <c r="H426"/>
  <c r="G427"/>
  <c r="H428"/>
  <c r="G429"/>
  <c r="H430"/>
  <c r="G431"/>
  <c r="H432"/>
  <c r="G433"/>
  <c r="H434"/>
  <c r="G435"/>
  <c r="H436"/>
  <c r="G437"/>
  <c r="H438"/>
  <c r="G439"/>
  <c r="H440"/>
  <c r="G441"/>
  <c r="H442"/>
  <c r="G443"/>
  <c r="H444"/>
  <c r="G445"/>
  <c r="H446"/>
  <c r="G447"/>
  <c r="H448"/>
  <c r="G449"/>
  <c r="H450"/>
  <c r="G451"/>
  <c r="H452"/>
  <c r="G453"/>
  <c r="H454"/>
  <c r="G455"/>
  <c r="H456"/>
  <c r="G457"/>
  <c r="H458"/>
  <c r="G459"/>
  <c r="H460"/>
  <c r="G461"/>
  <c r="H462"/>
  <c r="G463"/>
  <c r="H464"/>
  <c r="G465"/>
  <c r="H466"/>
  <c r="G467"/>
  <c r="H468"/>
  <c r="G469"/>
  <c r="H470"/>
  <c r="G471"/>
  <c r="H472"/>
  <c r="G473"/>
  <c r="H474"/>
  <c r="G475"/>
  <c r="H476"/>
  <c r="G477"/>
  <c r="H478"/>
  <c r="G479"/>
  <c r="H480"/>
  <c r="G481"/>
  <c r="H482"/>
  <c r="G483"/>
  <c r="H484"/>
  <c r="G485"/>
  <c r="H486"/>
  <c r="G487"/>
  <c r="H488"/>
  <c r="G489"/>
  <c r="H490"/>
  <c r="G491"/>
  <c r="H492"/>
  <c r="G493"/>
  <c r="H494"/>
  <c r="G495"/>
  <c r="H496"/>
  <c r="G497"/>
  <c r="H498"/>
  <c r="G499"/>
  <c r="H500"/>
  <c r="G501"/>
  <c r="H502"/>
  <c r="G503"/>
  <c r="H504"/>
  <c r="G505"/>
  <c r="H506"/>
  <c r="G507"/>
  <c r="H508"/>
  <c r="G509"/>
  <c r="H510"/>
  <c r="G511"/>
  <c r="H512"/>
  <c r="G513"/>
  <c r="H514"/>
  <c r="G515"/>
  <c r="H516"/>
  <c r="G517"/>
  <c r="H518"/>
  <c r="G519"/>
  <c r="H520"/>
  <c r="G521"/>
  <c r="H522"/>
  <c r="G523"/>
  <c r="H524"/>
  <c r="G525"/>
  <c r="H526"/>
  <c r="G527"/>
  <c r="H528"/>
  <c r="G529"/>
  <c r="H530"/>
  <c r="G531"/>
  <c r="H532"/>
  <c r="G533"/>
  <c r="H534"/>
  <c r="G535"/>
  <c r="H536"/>
  <c r="G537"/>
  <c r="H538"/>
  <c r="G539"/>
  <c r="H540"/>
  <c r="G541"/>
  <c r="H542"/>
  <c r="G543"/>
  <c r="H544"/>
  <c r="G545"/>
  <c r="H546"/>
  <c r="G547"/>
  <c r="H548"/>
  <c r="G549"/>
  <c r="H550"/>
  <c r="G551"/>
  <c r="H552"/>
  <c r="G553"/>
  <c r="H554"/>
  <c r="G555"/>
  <c r="H556"/>
  <c r="G557"/>
  <c r="H558"/>
  <c r="G559"/>
  <c r="H560"/>
  <c r="G561"/>
  <c r="H562"/>
  <c r="G563"/>
  <c r="H564"/>
  <c r="G565"/>
  <c r="H566"/>
  <c r="G567"/>
  <c r="H568"/>
  <c r="G569"/>
  <c r="H570"/>
  <c r="G571"/>
  <c r="H572"/>
  <c r="G573"/>
  <c r="H574"/>
  <c r="G575"/>
  <c r="H576"/>
  <c r="G577"/>
  <c r="H578"/>
  <c r="G579"/>
  <c r="H580"/>
  <c r="G581"/>
  <c r="H582"/>
  <c r="G583"/>
  <c r="H584"/>
  <c r="G585"/>
  <c r="H586"/>
  <c r="G587"/>
  <c r="H588"/>
  <c r="G589"/>
  <c r="H590"/>
  <c r="G591"/>
  <c r="H592"/>
  <c r="G593"/>
  <c r="H594"/>
  <c r="G595"/>
  <c r="H596"/>
  <c r="G597"/>
  <c r="H598"/>
  <c r="G599"/>
  <c r="H600"/>
  <c r="G601"/>
  <c r="H602"/>
  <c r="G603"/>
  <c r="H604"/>
  <c r="G605"/>
  <c r="H606"/>
  <c r="G607"/>
  <c r="H608"/>
  <c r="G609"/>
  <c r="H610"/>
  <c r="G611"/>
  <c r="H612"/>
  <c r="G613"/>
  <c r="H614"/>
  <c r="G615"/>
  <c r="H616"/>
  <c r="G617"/>
  <c r="H618"/>
  <c r="G619"/>
  <c r="H620"/>
  <c r="G621"/>
  <c r="H622"/>
  <c r="G623"/>
  <c r="H624"/>
  <c r="G625"/>
  <c r="H626"/>
  <c r="G627"/>
  <c r="H628"/>
  <c r="G629"/>
  <c r="H630"/>
  <c r="G631"/>
  <c r="H632"/>
  <c r="G633"/>
  <c r="H634"/>
  <c r="G635"/>
  <c r="H636"/>
  <c r="G637"/>
  <c r="H638"/>
  <c r="G639"/>
  <c r="H640"/>
  <c r="G641"/>
  <c r="H642"/>
  <c r="G643"/>
  <c r="H644"/>
  <c r="G645"/>
  <c r="H646"/>
  <c r="G647"/>
  <c r="H648"/>
  <c r="G649"/>
  <c r="H650"/>
  <c r="G651"/>
  <c r="H652"/>
  <c r="G653"/>
  <c r="H654"/>
  <c r="G655"/>
  <c r="H656"/>
  <c r="G657"/>
  <c r="H658"/>
  <c r="G659"/>
  <c r="H660"/>
  <c r="G661"/>
  <c r="H662"/>
  <c r="G663"/>
  <c r="H664"/>
  <c r="G665"/>
  <c r="H666"/>
  <c r="G667"/>
  <c r="H668"/>
  <c r="G669"/>
  <c r="H670"/>
  <c r="G671"/>
  <c r="H672"/>
  <c r="G673"/>
  <c r="H674"/>
  <c r="G675"/>
  <c r="H676"/>
  <c r="G677"/>
  <c r="H678"/>
  <c r="G679"/>
  <c r="H680"/>
  <c r="G681"/>
  <c r="H682"/>
  <c r="G683"/>
  <c r="H684"/>
  <c r="G685"/>
  <c r="H686"/>
  <c r="G687"/>
  <c r="H688"/>
  <c r="G689"/>
  <c r="H690"/>
  <c r="G691"/>
  <c r="H692"/>
  <c r="G693"/>
  <c r="H694"/>
  <c r="G695"/>
  <c r="H696"/>
  <c r="G697"/>
  <c r="H698"/>
  <c r="G699"/>
  <c r="H700"/>
  <c r="G701"/>
  <c r="H702"/>
  <c r="G703"/>
  <c r="H704"/>
  <c r="G705"/>
  <c r="H706"/>
  <c r="G707"/>
  <c r="H708"/>
  <c r="G709"/>
  <c r="H710"/>
  <c r="G711"/>
  <c r="H712"/>
  <c r="G713"/>
  <c r="H714"/>
  <c r="G715"/>
  <c r="H716"/>
  <c r="G717"/>
  <c r="H718"/>
  <c r="G719"/>
  <c r="H720"/>
  <c r="G721"/>
  <c r="H722"/>
  <c r="G723"/>
  <c r="H724"/>
  <c r="G725"/>
  <c r="H726"/>
  <c r="G727"/>
  <c r="H728"/>
  <c r="G729"/>
  <c r="H730"/>
  <c r="G731"/>
  <c r="H732"/>
  <c r="G733"/>
  <c r="H734"/>
  <c r="G735"/>
  <c r="H736"/>
  <c r="G737"/>
  <c r="H738"/>
  <c r="G739"/>
  <c r="H740"/>
  <c r="G741"/>
  <c r="H742"/>
  <c r="G743"/>
  <c r="H744"/>
  <c r="G745"/>
  <c r="H746"/>
  <c r="G747"/>
  <c r="H748"/>
  <c r="G749"/>
  <c r="H750"/>
  <c r="G751"/>
  <c r="H752"/>
  <c r="G753"/>
  <c r="H754"/>
  <c r="G755"/>
  <c r="H756"/>
  <c r="G757"/>
  <c r="H758"/>
  <c r="G759"/>
  <c r="H760"/>
  <c r="G761"/>
  <c r="H762"/>
  <c r="G763"/>
  <c r="H764"/>
  <c r="G765"/>
  <c r="H766"/>
  <c r="G767"/>
  <c r="H768"/>
  <c r="G769"/>
  <c r="H770"/>
  <c r="G771"/>
  <c r="H772"/>
  <c r="G773"/>
  <c r="H774"/>
  <c r="G775"/>
  <c r="H776"/>
  <c r="G777"/>
  <c r="H778"/>
  <c r="G779"/>
  <c r="H780"/>
  <c r="G781"/>
  <c r="H782"/>
  <c r="G783"/>
  <c r="H784"/>
  <c r="G785"/>
  <c r="H786"/>
  <c r="G787"/>
  <c r="H788"/>
  <c r="G789"/>
  <c r="H790"/>
  <c r="G791"/>
  <c r="H792"/>
  <c r="G793"/>
  <c r="H794"/>
  <c r="G795"/>
  <c r="H796"/>
  <c r="G797"/>
  <c r="H798"/>
  <c r="G799"/>
  <c r="H800"/>
  <c r="G801"/>
  <c r="H802"/>
  <c r="G803"/>
  <c r="H804"/>
  <c r="G805"/>
  <c r="H806"/>
  <c r="G807"/>
  <c r="H808"/>
  <c r="G809"/>
  <c r="H810"/>
  <c r="G811"/>
  <c r="H812"/>
  <c r="G813"/>
  <c r="H814"/>
  <c r="G815"/>
  <c r="H816"/>
  <c r="G817"/>
  <c r="H818"/>
  <c r="G819"/>
  <c r="H820"/>
  <c r="G821"/>
  <c r="H822"/>
  <c r="G823"/>
  <c r="H824"/>
  <c r="G825"/>
  <c r="H826"/>
  <c r="G827"/>
  <c r="H828"/>
  <c r="G829"/>
  <c r="H830"/>
  <c r="G831"/>
  <c r="H832"/>
  <c r="G833"/>
  <c r="H834"/>
  <c r="G835"/>
  <c r="H836"/>
  <c r="G837"/>
  <c r="H838"/>
  <c r="G839"/>
  <c r="H840"/>
  <c r="G841"/>
  <c r="H842"/>
  <c r="G843"/>
  <c r="H844"/>
  <c r="G845"/>
  <c r="H846"/>
  <c r="G847"/>
  <c r="H848"/>
  <c r="G849"/>
  <c r="H850"/>
  <c r="G851"/>
  <c r="H852"/>
  <c r="G853"/>
  <c r="H854"/>
  <c r="G855"/>
  <c r="H856"/>
  <c r="G857"/>
  <c r="H858"/>
  <c r="H417"/>
  <c r="G418"/>
  <c r="H419"/>
  <c r="G420"/>
  <c r="H421"/>
  <c r="G422"/>
  <c r="H423"/>
  <c r="G424"/>
  <c r="H425"/>
  <c r="G426"/>
  <c r="H427"/>
  <c r="G428"/>
  <c r="H429"/>
  <c r="G430"/>
  <c r="H431"/>
  <c r="G432"/>
  <c r="H433"/>
  <c r="G434"/>
  <c r="H435"/>
  <c r="G436"/>
  <c r="H437"/>
  <c r="G438"/>
  <c r="H439"/>
  <c r="G440"/>
  <c r="H441"/>
  <c r="G442"/>
  <c r="H443"/>
  <c r="G444"/>
  <c r="H445"/>
  <c r="G446"/>
  <c r="H447"/>
  <c r="G448"/>
  <c r="H449"/>
  <c r="G450"/>
  <c r="H451"/>
  <c r="G452"/>
  <c r="H453"/>
  <c r="G454"/>
  <c r="H455"/>
  <c r="G456"/>
  <c r="H457"/>
  <c r="G458"/>
  <c r="H459"/>
  <c r="G460"/>
  <c r="H461"/>
  <c r="G462"/>
  <c r="H463"/>
  <c r="G464"/>
  <c r="H465"/>
  <c r="G466"/>
  <c r="H467"/>
  <c r="G468"/>
  <c r="H469"/>
  <c r="G470"/>
  <c r="H471"/>
  <c r="G472"/>
  <c r="H473"/>
  <c r="G474"/>
  <c r="H475"/>
  <c r="G476"/>
  <c r="H477"/>
  <c r="G478"/>
  <c r="H479"/>
  <c r="G480"/>
  <c r="H481"/>
  <c r="G482"/>
  <c r="H483"/>
  <c r="G484"/>
  <c r="H485"/>
  <c r="G486"/>
  <c r="H487"/>
  <c r="G488"/>
  <c r="H489"/>
  <c r="G490"/>
  <c r="H491"/>
  <c r="G492"/>
  <c r="H493"/>
  <c r="G494"/>
  <c r="H495"/>
  <c r="G496"/>
  <c r="H497"/>
  <c r="G498"/>
  <c r="H499"/>
  <c r="G500"/>
  <c r="H501"/>
  <c r="G502"/>
  <c r="H503"/>
  <c r="G504"/>
  <c r="H505"/>
  <c r="G506"/>
  <c r="H507"/>
  <c r="G508"/>
  <c r="H509"/>
  <c r="G510"/>
  <c r="H511"/>
  <c r="G512"/>
  <c r="H513"/>
  <c r="G514"/>
  <c r="H515"/>
  <c r="G516"/>
  <c r="H517"/>
  <c r="G518"/>
  <c r="H519"/>
  <c r="G520"/>
  <c r="H521"/>
  <c r="G522"/>
  <c r="H523"/>
  <c r="G524"/>
  <c r="H525"/>
  <c r="G526"/>
  <c r="H527"/>
  <c r="G528"/>
  <c r="H529"/>
  <c r="G530"/>
  <c r="H531"/>
  <c r="G532"/>
  <c r="H533"/>
  <c r="G534"/>
  <c r="H535"/>
  <c r="G536"/>
  <c r="H537"/>
  <c r="G538"/>
  <c r="H539"/>
  <c r="G540"/>
  <c r="H541"/>
  <c r="G542"/>
  <c r="H543"/>
  <c r="G544"/>
  <c r="H545"/>
  <c r="G546"/>
  <c r="H547"/>
  <c r="G548"/>
  <c r="H549"/>
  <c r="G550"/>
  <c r="H551"/>
  <c r="G552"/>
  <c r="H553"/>
  <c r="G554"/>
  <c r="H555"/>
  <c r="G556"/>
  <c r="H557"/>
  <c r="G558"/>
  <c r="H559"/>
  <c r="G560"/>
  <c r="H561"/>
  <c r="G562"/>
  <c r="H563"/>
  <c r="G564"/>
  <c r="H565"/>
  <c r="G566"/>
  <c r="H567"/>
  <c r="G568"/>
  <c r="H569"/>
  <c r="G570"/>
  <c r="H571"/>
  <c r="G572"/>
  <c r="H573"/>
  <c r="G574"/>
  <c r="H575"/>
  <c r="G576"/>
  <c r="H577"/>
  <c r="G578"/>
  <c r="H579"/>
  <c r="G580"/>
  <c r="H581"/>
  <c r="G582"/>
  <c r="H583"/>
  <c r="G584"/>
  <c r="H585"/>
  <c r="G586"/>
  <c r="H587"/>
  <c r="G588"/>
  <c r="H589"/>
  <c r="G590"/>
  <c r="H591"/>
  <c r="G592"/>
  <c r="H593"/>
  <c r="G594"/>
  <c r="H595"/>
  <c r="G596"/>
  <c r="H597"/>
  <c r="G598"/>
  <c r="H599"/>
  <c r="G600"/>
  <c r="H601"/>
  <c r="G602"/>
  <c r="H603"/>
  <c r="G604"/>
  <c r="H605"/>
  <c r="G606"/>
  <c r="H607"/>
  <c r="G608"/>
  <c r="H609"/>
  <c r="G610"/>
  <c r="H611"/>
  <c r="G612"/>
  <c r="H613"/>
  <c r="G614"/>
  <c r="H615"/>
  <c r="G616"/>
  <c r="H617"/>
  <c r="G618"/>
  <c r="H619"/>
  <c r="G620"/>
  <c r="H621"/>
  <c r="G622"/>
  <c r="H623"/>
  <c r="G624"/>
  <c r="H625"/>
  <c r="G626"/>
  <c r="H627"/>
  <c r="G628"/>
  <c r="H629"/>
  <c r="G630"/>
  <c r="H631"/>
  <c r="G632"/>
  <c r="H633"/>
  <c r="G634"/>
  <c r="H635"/>
  <c r="G636"/>
  <c r="H637"/>
  <c r="G638"/>
  <c r="H639"/>
  <c r="G640"/>
  <c r="H641"/>
  <c r="G642"/>
  <c r="H643"/>
  <c r="G644"/>
  <c r="H645"/>
  <c r="G646"/>
  <c r="H647"/>
  <c r="G648"/>
  <c r="H649"/>
  <c r="G650"/>
  <c r="H651"/>
  <c r="G652"/>
  <c r="H653"/>
  <c r="G654"/>
  <c r="H655"/>
  <c r="G656"/>
  <c r="H657"/>
  <c r="G658"/>
  <c r="H659"/>
  <c r="G660"/>
  <c r="H661"/>
  <c r="G662"/>
  <c r="H663"/>
  <c r="G664"/>
  <c r="H665"/>
  <c r="G666"/>
  <c r="H667"/>
  <c r="G668"/>
  <c r="H669"/>
  <c r="G670"/>
  <c r="H671"/>
  <c r="G672"/>
  <c r="H673"/>
  <c r="G674"/>
  <c r="H675"/>
  <c r="G676"/>
  <c r="H677"/>
  <c r="G678"/>
  <c r="H679"/>
  <c r="G680"/>
  <c r="H681"/>
  <c r="G682"/>
  <c r="H683"/>
  <c r="G684"/>
  <c r="H685"/>
  <c r="G686"/>
  <c r="H687"/>
  <c r="G688"/>
  <c r="H689"/>
  <c r="G690"/>
  <c r="H691"/>
  <c r="G692"/>
  <c r="H693"/>
  <c r="G694"/>
  <c r="H695"/>
  <c r="G696"/>
  <c r="H697"/>
  <c r="G698"/>
  <c r="H699"/>
  <c r="G700"/>
  <c r="H701"/>
  <c r="G702"/>
  <c r="H703"/>
  <c r="G704"/>
  <c r="H705"/>
  <c r="H859"/>
  <c r="G860"/>
  <c r="H861"/>
  <c r="G862"/>
  <c r="H863"/>
  <c r="G864"/>
  <c r="H865"/>
  <c r="G866"/>
  <c r="H867"/>
  <c r="G868"/>
  <c r="H869"/>
  <c r="G870"/>
  <c r="H871"/>
  <c r="G872"/>
  <c r="H873"/>
  <c r="G874"/>
  <c r="H875"/>
  <c r="G876"/>
  <c r="H877"/>
  <c r="G878"/>
  <c r="H879"/>
  <c r="G880"/>
  <c r="H881"/>
  <c r="G882"/>
  <c r="H883"/>
  <c r="G884"/>
  <c r="H885"/>
  <c r="G886"/>
  <c r="H887"/>
  <c r="G888"/>
  <c r="H889"/>
  <c r="G890"/>
  <c r="H891"/>
  <c r="G892"/>
  <c r="H893"/>
  <c r="G894"/>
  <c r="H895"/>
  <c r="G896"/>
  <c r="H897"/>
  <c r="G898"/>
  <c r="H899"/>
  <c r="G900"/>
  <c r="H901"/>
  <c r="G902"/>
  <c r="H903"/>
  <c r="G904"/>
  <c r="H905"/>
  <c r="G906"/>
  <c r="H907"/>
  <c r="G908"/>
  <c r="H909"/>
  <c r="G910"/>
  <c r="H911"/>
  <c r="G912"/>
  <c r="H913"/>
  <c r="G914"/>
  <c r="H915"/>
  <c r="G916"/>
  <c r="H917"/>
  <c r="G918"/>
  <c r="H919"/>
  <c r="G920"/>
  <c r="H921"/>
  <c r="G922"/>
  <c r="H923"/>
  <c r="G924"/>
  <c r="H925"/>
  <c r="G926"/>
  <c r="H927"/>
  <c r="G928"/>
  <c r="H929"/>
  <c r="G930"/>
  <c r="H931"/>
  <c r="G932"/>
  <c r="H933"/>
  <c r="G934"/>
  <c r="H935"/>
  <c r="G936"/>
  <c r="H937"/>
  <c r="G938"/>
  <c r="H939"/>
  <c r="G940"/>
  <c r="H941"/>
  <c r="G942"/>
  <c r="H943"/>
  <c r="G944"/>
  <c r="H945"/>
  <c r="G946"/>
  <c r="H947"/>
  <c r="G948"/>
  <c r="H949"/>
  <c r="G950"/>
  <c r="H951"/>
  <c r="G952"/>
  <c r="H953"/>
  <c r="G954"/>
  <c r="H955"/>
  <c r="G956"/>
  <c r="H957"/>
  <c r="G958"/>
  <c r="H959"/>
  <c r="G960"/>
  <c r="H961"/>
  <c r="G962"/>
  <c r="H963"/>
  <c r="G964"/>
  <c r="H965"/>
  <c r="G966"/>
  <c r="H967"/>
  <c r="G968"/>
  <c r="H969"/>
  <c r="G970"/>
  <c r="H971"/>
  <c r="G972"/>
  <c r="H973"/>
  <c r="G974"/>
  <c r="H975"/>
  <c r="G976"/>
  <c r="H977"/>
  <c r="G978"/>
  <c r="H979"/>
  <c r="G980"/>
  <c r="H981"/>
  <c r="G982"/>
  <c r="H983"/>
  <c r="G984"/>
  <c r="H985"/>
  <c r="G986"/>
  <c r="H987"/>
  <c r="G988"/>
  <c r="H989"/>
  <c r="G990"/>
  <c r="H991"/>
  <c r="G992"/>
  <c r="H993"/>
  <c r="G994"/>
  <c r="H995"/>
  <c r="G996"/>
  <c r="H997"/>
  <c r="G998"/>
  <c r="H999"/>
  <c r="G1000"/>
  <c r="H1001"/>
  <c r="G1002"/>
  <c r="H1003"/>
  <c r="G1004"/>
  <c r="H1005"/>
  <c r="G1006"/>
  <c r="H1007"/>
  <c r="G1008"/>
  <c r="H1009"/>
  <c r="G1010"/>
  <c r="H1011"/>
  <c r="G1012"/>
  <c r="H1013"/>
  <c r="G1014"/>
  <c r="H1015"/>
  <c r="G1016"/>
  <c r="H1017"/>
  <c r="G1018"/>
  <c r="H1019"/>
  <c r="G1020"/>
  <c r="H1021"/>
  <c r="G1022"/>
  <c r="H1023"/>
  <c r="G1024"/>
  <c r="H1025"/>
  <c r="G1026"/>
  <c r="H1027"/>
  <c r="G1028"/>
  <c r="H1029"/>
  <c r="G1030"/>
  <c r="H1031"/>
  <c r="G1032"/>
  <c r="H1033"/>
  <c r="G1034"/>
  <c r="H1035"/>
  <c r="G1036"/>
  <c r="H1037"/>
  <c r="G1038"/>
  <c r="H1039"/>
  <c r="G1040"/>
  <c r="H1041"/>
  <c r="G1042"/>
  <c r="H1043"/>
  <c r="G1044"/>
  <c r="H1045"/>
  <c r="G1046"/>
  <c r="H1047"/>
  <c r="G1048"/>
  <c r="H1049"/>
  <c r="G1050"/>
  <c r="H1051"/>
  <c r="G1052"/>
  <c r="H1053"/>
  <c r="G1054"/>
  <c r="H1055"/>
  <c r="G1056"/>
  <c r="H1057"/>
  <c r="G1058"/>
  <c r="H1059"/>
  <c r="G1060"/>
  <c r="H1061"/>
  <c r="G1062"/>
  <c r="H1063"/>
  <c r="G1064"/>
  <c r="H1065"/>
  <c r="G1066"/>
  <c r="H1067"/>
  <c r="G1068"/>
  <c r="H1069"/>
  <c r="G1070"/>
  <c r="H1071"/>
  <c r="G1072"/>
  <c r="H1073"/>
  <c r="G1074"/>
  <c r="H1075"/>
  <c r="G1076"/>
  <c r="H1077"/>
  <c r="G1078"/>
  <c r="H1079"/>
  <c r="G1080"/>
  <c r="H1081"/>
  <c r="G1082"/>
  <c r="H1083"/>
  <c r="G1084"/>
  <c r="H1085"/>
  <c r="G1086"/>
  <c r="H1087"/>
  <c r="G1088"/>
  <c r="H1089"/>
  <c r="G1090"/>
  <c r="H1091"/>
  <c r="G1092"/>
  <c r="H1093"/>
  <c r="G1094"/>
  <c r="H1095"/>
  <c r="G1096"/>
  <c r="H1097"/>
  <c r="G1098"/>
  <c r="H1099"/>
  <c r="G1100"/>
  <c r="H1101"/>
  <c r="G1102"/>
  <c r="H1103"/>
  <c r="G1104"/>
  <c r="H1105"/>
  <c r="G1106"/>
  <c r="H1107"/>
  <c r="G1108"/>
  <c r="H1109"/>
  <c r="G1110"/>
  <c r="H1111"/>
  <c r="G1112"/>
  <c r="H1113"/>
  <c r="G1114"/>
  <c r="H1115"/>
  <c r="G1116"/>
  <c r="H1117"/>
  <c r="G1118"/>
  <c r="H1119"/>
  <c r="G1120"/>
  <c r="H1121"/>
  <c r="G1122"/>
  <c r="H1123"/>
  <c r="G1124"/>
  <c r="H1125"/>
  <c r="G1126"/>
  <c r="H1127"/>
  <c r="G1128"/>
  <c r="H1129"/>
  <c r="G1130"/>
  <c r="H1131"/>
  <c r="G1132"/>
  <c r="H1133"/>
  <c r="G1134"/>
  <c r="H1135"/>
  <c r="G1136"/>
  <c r="H1137"/>
  <c r="G1138"/>
  <c r="H1139"/>
  <c r="G1140"/>
  <c r="H1141"/>
  <c r="G1142"/>
  <c r="H1143"/>
  <c r="G1144"/>
  <c r="H1145"/>
  <c r="G1146"/>
  <c r="H1147"/>
  <c r="G1148"/>
  <c r="H1149"/>
  <c r="G1150"/>
  <c r="H1151"/>
  <c r="G1152"/>
  <c r="H1153"/>
  <c r="G1154"/>
  <c r="H1155"/>
  <c r="G1156"/>
  <c r="H1157"/>
  <c r="G1158"/>
  <c r="H1159"/>
  <c r="G1160"/>
  <c r="H1161"/>
  <c r="G1162"/>
  <c r="H1163"/>
  <c r="G1164"/>
  <c r="H1165"/>
  <c r="G1166"/>
  <c r="H1167"/>
  <c r="G1168"/>
  <c r="H1169"/>
  <c r="G1170"/>
  <c r="H1171"/>
  <c r="G1172"/>
  <c r="H1173"/>
  <c r="G1174"/>
  <c r="H1175"/>
  <c r="G1176"/>
  <c r="H1177"/>
  <c r="G1178"/>
  <c r="H1179"/>
  <c r="G1180"/>
  <c r="H1181"/>
  <c r="G1182"/>
  <c r="H1183"/>
  <c r="G1184"/>
  <c r="H1185"/>
  <c r="G1186"/>
  <c r="H1187"/>
  <c r="G1188"/>
  <c r="H1189"/>
  <c r="G1190"/>
  <c r="H1191"/>
  <c r="G1192"/>
  <c r="H1193"/>
  <c r="G1194"/>
  <c r="H1195"/>
  <c r="G1196"/>
  <c r="H1197"/>
  <c r="G1198"/>
  <c r="H1199"/>
  <c r="G1200"/>
  <c r="H1201"/>
  <c r="G1202"/>
  <c r="H1203"/>
  <c r="G1204"/>
  <c r="H1205"/>
  <c r="G1206"/>
  <c r="H1207"/>
  <c r="G1208"/>
  <c r="G706"/>
  <c r="H707"/>
  <c r="G708"/>
  <c r="H709"/>
  <c r="G710"/>
  <c r="H711"/>
  <c r="G712"/>
  <c r="H713"/>
  <c r="G714"/>
  <c r="H715"/>
  <c r="G716"/>
  <c r="H717"/>
  <c r="G718"/>
  <c r="H719"/>
  <c r="G720"/>
  <c r="H721"/>
  <c r="G722"/>
  <c r="H723"/>
  <c r="G724"/>
  <c r="H725"/>
  <c r="G726"/>
  <c r="H727"/>
  <c r="G728"/>
  <c r="H729"/>
  <c r="G730"/>
  <c r="H731"/>
  <c r="G732"/>
  <c r="H733"/>
  <c r="G734"/>
  <c r="H735"/>
  <c r="G736"/>
  <c r="H737"/>
  <c r="G738"/>
  <c r="H739"/>
  <c r="G740"/>
  <c r="H741"/>
  <c r="G742"/>
  <c r="H743"/>
  <c r="G744"/>
  <c r="H745"/>
  <c r="G746"/>
  <c r="H747"/>
  <c r="G748"/>
  <c r="H749"/>
  <c r="G750"/>
  <c r="H751"/>
  <c r="G752"/>
  <c r="H753"/>
  <c r="G754"/>
  <c r="H755"/>
  <c r="G756"/>
  <c r="H757"/>
  <c r="G758"/>
  <c r="H759"/>
  <c r="G760"/>
  <c r="H761"/>
  <c r="G762"/>
  <c r="H763"/>
  <c r="G764"/>
  <c r="H765"/>
  <c r="G766"/>
  <c r="H767"/>
  <c r="G768"/>
  <c r="H769"/>
  <c r="G770"/>
  <c r="H771"/>
  <c r="G772"/>
  <c r="H773"/>
  <c r="G774"/>
  <c r="H775"/>
  <c r="G776"/>
  <c r="H777"/>
  <c r="G778"/>
  <c r="H779"/>
  <c r="G780"/>
  <c r="H781"/>
  <c r="G782"/>
  <c r="H783"/>
  <c r="G784"/>
  <c r="H785"/>
  <c r="G786"/>
  <c r="H787"/>
  <c r="G788"/>
  <c r="H789"/>
  <c r="G790"/>
  <c r="H791"/>
  <c r="G792"/>
  <c r="H793"/>
  <c r="G794"/>
  <c r="H795"/>
  <c r="G796"/>
  <c r="H797"/>
  <c r="G798"/>
  <c r="H799"/>
  <c r="G800"/>
  <c r="H801"/>
  <c r="G802"/>
  <c r="H803"/>
  <c r="G804"/>
  <c r="H805"/>
  <c r="G806"/>
  <c r="H807"/>
  <c r="G808"/>
  <c r="H809"/>
  <c r="G810"/>
  <c r="H811"/>
  <c r="G812"/>
  <c r="H813"/>
  <c r="G814"/>
  <c r="H815"/>
  <c r="G816"/>
  <c r="H817"/>
  <c r="G818"/>
  <c r="H819"/>
  <c r="G820"/>
  <c r="H821"/>
  <c r="G822"/>
  <c r="H823"/>
  <c r="G824"/>
  <c r="H825"/>
  <c r="G826"/>
  <c r="H827"/>
  <c r="G828"/>
  <c r="H829"/>
  <c r="G830"/>
  <c r="H831"/>
  <c r="G832"/>
  <c r="H833"/>
  <c r="G834"/>
  <c r="H835"/>
  <c r="G836"/>
  <c r="H837"/>
  <c r="G838"/>
  <c r="H839"/>
  <c r="G840"/>
  <c r="H841"/>
  <c r="G842"/>
  <c r="H843"/>
  <c r="G844"/>
  <c r="H845"/>
  <c r="G846"/>
  <c r="H847"/>
  <c r="G848"/>
  <c r="H849"/>
  <c r="G850"/>
  <c r="H851"/>
  <c r="G852"/>
  <c r="H853"/>
  <c r="G854"/>
  <c r="H855"/>
  <c r="G856"/>
  <c r="H857"/>
  <c r="G858"/>
  <c r="G859"/>
  <c r="H860"/>
  <c r="G861"/>
  <c r="H862"/>
  <c r="G863"/>
  <c r="H864"/>
  <c r="G865"/>
  <c r="H866"/>
  <c r="G867"/>
  <c r="H868"/>
  <c r="G869"/>
  <c r="H870"/>
  <c r="G871"/>
  <c r="H872"/>
  <c r="G873"/>
  <c r="H874"/>
  <c r="G875"/>
  <c r="H876"/>
  <c r="G877"/>
  <c r="H878"/>
  <c r="G879"/>
  <c r="H880"/>
  <c r="G881"/>
  <c r="H882"/>
  <c r="G883"/>
  <c r="H884"/>
  <c r="G885"/>
  <c r="H886"/>
  <c r="G887"/>
  <c r="H888"/>
  <c r="G889"/>
  <c r="H890"/>
  <c r="G891"/>
  <c r="H892"/>
  <c r="G893"/>
  <c r="H894"/>
  <c r="G895"/>
  <c r="H896"/>
  <c r="G897"/>
  <c r="H898"/>
  <c r="G899"/>
  <c r="H900"/>
  <c r="G901"/>
  <c r="H902"/>
  <c r="G903"/>
  <c r="H904"/>
  <c r="G905"/>
  <c r="H906"/>
  <c r="G907"/>
  <c r="H908"/>
  <c r="G909"/>
  <c r="H910"/>
  <c r="G911"/>
  <c r="H912"/>
  <c r="G913"/>
  <c r="H914"/>
  <c r="G915"/>
  <c r="H916"/>
  <c r="G917"/>
  <c r="H918"/>
  <c r="G919"/>
  <c r="H920"/>
  <c r="G921"/>
  <c r="H922"/>
  <c r="G923"/>
  <c r="H924"/>
  <c r="G925"/>
  <c r="H926"/>
  <c r="G927"/>
  <c r="H928"/>
  <c r="G929"/>
  <c r="H930"/>
  <c r="G931"/>
  <c r="H932"/>
  <c r="G933"/>
  <c r="H934"/>
  <c r="G935"/>
  <c r="H936"/>
  <c r="G937"/>
  <c r="H938"/>
  <c r="G939"/>
  <c r="H940"/>
  <c r="G941"/>
  <c r="H942"/>
  <c r="G943"/>
  <c r="H944"/>
  <c r="G945"/>
  <c r="H946"/>
  <c r="G947"/>
  <c r="H948"/>
  <c r="G949"/>
  <c r="H950"/>
  <c r="G951"/>
  <c r="H952"/>
  <c r="G953"/>
  <c r="H954"/>
  <c r="G955"/>
  <c r="H956"/>
  <c r="G957"/>
  <c r="H958"/>
  <c r="G959"/>
  <c r="H960"/>
  <c r="G961"/>
  <c r="H962"/>
  <c r="G963"/>
  <c r="H964"/>
  <c r="G965"/>
  <c r="H966"/>
  <c r="G967"/>
  <c r="H968"/>
  <c r="G969"/>
  <c r="H970"/>
  <c r="G971"/>
  <c r="H972"/>
  <c r="G973"/>
  <c r="H974"/>
  <c r="G975"/>
  <c r="H976"/>
  <c r="G977"/>
  <c r="H978"/>
  <c r="G979"/>
  <c r="H980"/>
  <c r="G981"/>
  <c r="H982"/>
  <c r="G983"/>
  <c r="H984"/>
  <c r="G985"/>
  <c r="H986"/>
  <c r="G987"/>
  <c r="H988"/>
  <c r="G989"/>
  <c r="H990"/>
  <c r="G991"/>
  <c r="H992"/>
  <c r="G993"/>
  <c r="H994"/>
  <c r="G995"/>
  <c r="H996"/>
  <c r="G997"/>
  <c r="H998"/>
  <c r="G999"/>
  <c r="H1000"/>
  <c r="G1001"/>
  <c r="H1002"/>
  <c r="G1003"/>
  <c r="H1004"/>
  <c r="G1005"/>
  <c r="H1006"/>
  <c r="G1007"/>
  <c r="H1008"/>
  <c r="G1009"/>
  <c r="H1010"/>
  <c r="G1011"/>
  <c r="H1012"/>
  <c r="G1013"/>
  <c r="H1014"/>
  <c r="G1015"/>
  <c r="H1016"/>
  <c r="G1017"/>
  <c r="H1018"/>
  <c r="G1019"/>
  <c r="H1020"/>
  <c r="G1021"/>
  <c r="H1022"/>
  <c r="G1023"/>
  <c r="H1024"/>
  <c r="G1025"/>
  <c r="H1026"/>
  <c r="G1027"/>
  <c r="H1028"/>
  <c r="G1029"/>
  <c r="H1030"/>
  <c r="G1031"/>
  <c r="H1032"/>
  <c r="G1033"/>
  <c r="H1034"/>
  <c r="G1035"/>
  <c r="H1036"/>
  <c r="G1037"/>
  <c r="H1038"/>
  <c r="G1039"/>
  <c r="H1040"/>
  <c r="G1041"/>
  <c r="H1042"/>
  <c r="G1043"/>
  <c r="H1044"/>
  <c r="G1045"/>
  <c r="H1046"/>
  <c r="G1047"/>
  <c r="H1048"/>
  <c r="G1049"/>
  <c r="H1050"/>
  <c r="G1051"/>
  <c r="H1052"/>
  <c r="G1053"/>
  <c r="H1054"/>
  <c r="G1055"/>
  <c r="H1056"/>
  <c r="G1057"/>
  <c r="H1058"/>
  <c r="G1059"/>
  <c r="H1060"/>
  <c r="G1061"/>
  <c r="H1062"/>
  <c r="G1063"/>
  <c r="H1064"/>
  <c r="G1065"/>
  <c r="H1066"/>
  <c r="G1067"/>
  <c r="H1068"/>
  <c r="G1069"/>
  <c r="H1070"/>
  <c r="G1071"/>
  <c r="H1072"/>
  <c r="G1073"/>
  <c r="H1074"/>
  <c r="G1075"/>
  <c r="H1076"/>
  <c r="G1077"/>
  <c r="H1078"/>
  <c r="G1079"/>
  <c r="H1080"/>
  <c r="G1081"/>
  <c r="H1082"/>
  <c r="G1083"/>
  <c r="H1084"/>
  <c r="G1085"/>
  <c r="H1086"/>
  <c r="G1087"/>
  <c r="H1088"/>
  <c r="G1089"/>
  <c r="H1090"/>
  <c r="G1091"/>
  <c r="H1092"/>
  <c r="G1093"/>
  <c r="H1094"/>
  <c r="G1095"/>
  <c r="H1096"/>
  <c r="G1097"/>
  <c r="H1098"/>
  <c r="G1099"/>
  <c r="H1100"/>
  <c r="G1101"/>
  <c r="H1102"/>
  <c r="G1103"/>
  <c r="H1104"/>
  <c r="G1105"/>
  <c r="H1106"/>
  <c r="G1107"/>
  <c r="H1108"/>
  <c r="G1109"/>
  <c r="H1110"/>
  <c r="G1111"/>
  <c r="H1112"/>
  <c r="G1113"/>
  <c r="H1114"/>
  <c r="G1115"/>
  <c r="H1116"/>
  <c r="G1117"/>
  <c r="H1118"/>
  <c r="G1119"/>
  <c r="H1120"/>
  <c r="G1121"/>
  <c r="H1122"/>
  <c r="G1123"/>
  <c r="H1124"/>
  <c r="G1125"/>
  <c r="H1126"/>
  <c r="G1127"/>
  <c r="H1128"/>
  <c r="G1129"/>
  <c r="H1130"/>
  <c r="G1131"/>
  <c r="H1132"/>
  <c r="G1133"/>
  <c r="H1134"/>
  <c r="G1135"/>
  <c r="H1136"/>
  <c r="G1137"/>
  <c r="H1138"/>
  <c r="G1139"/>
  <c r="H1140"/>
  <c r="G1141"/>
  <c r="H1142"/>
  <c r="G1143"/>
  <c r="H1144"/>
  <c r="G1145"/>
  <c r="H1146"/>
  <c r="G1147"/>
  <c r="H1148"/>
  <c r="G1149"/>
  <c r="H1150"/>
  <c r="G1151"/>
  <c r="H1152"/>
  <c r="G1153"/>
  <c r="H1154"/>
  <c r="G1155"/>
  <c r="H1156"/>
  <c r="G1157"/>
  <c r="H1158"/>
  <c r="G1159"/>
  <c r="H1160"/>
  <c r="G1161"/>
  <c r="H1162"/>
  <c r="G1163"/>
  <c r="H1164"/>
  <c r="G1165"/>
  <c r="H1166"/>
  <c r="G1167"/>
  <c r="H1168"/>
  <c r="G1169"/>
  <c r="H1170"/>
  <c r="G1171"/>
  <c r="H1172"/>
  <c r="G1173"/>
  <c r="H1174"/>
  <c r="G1175"/>
  <c r="H1176"/>
  <c r="G1177"/>
  <c r="H1178"/>
  <c r="G1179"/>
  <c r="H1180"/>
  <c r="G1181"/>
  <c r="H1182"/>
  <c r="G1183"/>
  <c r="H1184"/>
  <c r="G1185"/>
  <c r="H1186"/>
  <c r="G1187"/>
  <c r="H1188"/>
  <c r="G1189"/>
  <c r="H1190"/>
  <c r="G1191"/>
  <c r="H1192"/>
  <c r="G1193"/>
  <c r="H1194"/>
  <c r="G1195"/>
  <c r="H1196"/>
  <c r="G1197"/>
  <c r="H1198"/>
  <c r="G1199"/>
  <c r="H1200"/>
  <c r="G1201"/>
  <c r="H1202"/>
  <c r="G1203"/>
  <c r="H1204"/>
  <c r="G1205"/>
  <c r="H1206"/>
  <c r="G1207"/>
  <c r="H1208"/>
  <c r="L27" i="1"/>
  <c r="L29"/>
  <c r="L31"/>
  <c r="L33"/>
  <c r="L35"/>
  <c r="L37"/>
  <c r="L39"/>
  <c r="L41"/>
  <c r="L43"/>
  <c r="L45"/>
  <c r="L47"/>
  <c r="L49"/>
  <c r="L51"/>
  <c r="L53"/>
  <c r="L55"/>
  <c r="L57"/>
  <c r="L59"/>
  <c r="L61"/>
  <c r="L63"/>
  <c r="L65"/>
  <c r="L67"/>
  <c r="L69"/>
  <c r="L71"/>
  <c r="L73"/>
  <c r="L75"/>
  <c r="L77"/>
  <c r="L79"/>
  <c r="L81"/>
  <c r="L83"/>
  <c r="L85"/>
  <c r="L87"/>
  <c r="L89"/>
  <c r="L91"/>
  <c r="L93"/>
  <c r="L95"/>
  <c r="L97"/>
  <c r="L99"/>
  <c r="L101"/>
  <c r="L103"/>
  <c r="L105"/>
  <c r="L107"/>
  <c r="L109"/>
  <c r="L111"/>
  <c r="L113"/>
  <c r="L115"/>
  <c r="L117"/>
  <c r="L119"/>
  <c r="L121"/>
  <c r="L123"/>
  <c r="L125"/>
  <c r="L127"/>
  <c r="L129"/>
  <c r="L131"/>
  <c r="L133"/>
  <c r="L135"/>
  <c r="L137"/>
  <c r="L139"/>
  <c r="L141"/>
  <c r="L143"/>
  <c r="L145"/>
  <c r="L147"/>
  <c r="L149"/>
  <c r="L151"/>
  <c r="L153"/>
  <c r="L155"/>
  <c r="L157"/>
  <c r="L159"/>
  <c r="L161"/>
  <c r="L163"/>
  <c r="L165"/>
  <c r="L167"/>
  <c r="L169"/>
  <c r="L171"/>
  <c r="L173"/>
  <c r="L175"/>
  <c r="L177"/>
  <c r="L179"/>
  <c r="L181"/>
  <c r="L183"/>
  <c r="L185"/>
  <c r="L187"/>
  <c r="L189"/>
  <c r="L191"/>
  <c r="L193"/>
  <c r="L195"/>
  <c r="L197"/>
  <c r="L199"/>
  <c r="L201"/>
  <c r="L203"/>
  <c r="L205"/>
  <c r="L207"/>
  <c r="L209"/>
  <c r="L211"/>
  <c r="L213"/>
  <c r="L215"/>
  <c r="L217"/>
  <c r="L219"/>
  <c r="L221"/>
  <c r="L223"/>
  <c r="L225"/>
  <c r="L227"/>
  <c r="L229"/>
  <c r="L231"/>
  <c r="L233"/>
  <c r="L235"/>
  <c r="L237"/>
  <c r="L239"/>
  <c r="L241"/>
  <c r="L243"/>
  <c r="L245"/>
  <c r="L247"/>
  <c r="L249"/>
  <c r="L251"/>
  <c r="L253"/>
  <c r="L255"/>
  <c r="L257"/>
  <c r="L259"/>
  <c r="L261"/>
  <c r="L263"/>
  <c r="L265"/>
  <c r="L267"/>
  <c r="L269"/>
  <c r="L271"/>
  <c r="L273"/>
  <c r="L275"/>
  <c r="L277"/>
  <c r="L279"/>
  <c r="L281"/>
  <c r="L283"/>
  <c r="L285"/>
  <c r="L287"/>
  <c r="L289"/>
  <c r="L291"/>
  <c r="L293"/>
  <c r="L295"/>
  <c r="L297"/>
  <c r="L299"/>
  <c r="L301"/>
  <c r="L303"/>
  <c r="L305"/>
  <c r="L307"/>
  <c r="L309"/>
  <c r="L311"/>
  <c r="L313"/>
  <c r="L315"/>
  <c r="L317"/>
  <c r="L319"/>
  <c r="L321"/>
  <c r="L323"/>
  <c r="L325"/>
  <c r="L327"/>
  <c r="L329"/>
  <c r="L331"/>
  <c r="L333"/>
  <c r="L335"/>
  <c r="L337"/>
  <c r="L339"/>
  <c r="L341"/>
  <c r="L343"/>
  <c r="L345"/>
  <c r="L347"/>
  <c r="L349"/>
  <c r="L351"/>
  <c r="L353"/>
  <c r="L355"/>
  <c r="L357"/>
  <c r="L359"/>
  <c r="L361"/>
  <c r="L363"/>
  <c r="L365"/>
  <c r="L367"/>
  <c r="L369"/>
  <c r="L371"/>
  <c r="L373"/>
  <c r="L375"/>
  <c r="L377"/>
  <c r="L379"/>
  <c r="L381"/>
  <c r="L383"/>
  <c r="L385"/>
  <c r="L387"/>
  <c r="L389"/>
  <c r="L391"/>
  <c r="L393"/>
  <c r="L395"/>
  <c r="L397"/>
  <c r="L399"/>
  <c r="L401"/>
  <c r="L403"/>
  <c r="L405"/>
  <c r="L407"/>
  <c r="L409"/>
  <c r="L411"/>
  <c r="L413"/>
  <c r="L415"/>
  <c r="L417"/>
  <c r="L419"/>
  <c r="L421"/>
  <c r="L423"/>
  <c r="L425"/>
  <c r="L427"/>
  <c r="L429"/>
  <c r="L431"/>
  <c r="L433"/>
  <c r="L435"/>
  <c r="L437"/>
  <c r="L439"/>
  <c r="L441"/>
  <c r="L443"/>
  <c r="L445"/>
  <c r="L447"/>
  <c r="L449"/>
  <c r="L451"/>
  <c r="L453"/>
  <c r="L455"/>
  <c r="L457"/>
  <c r="L459"/>
  <c r="L461"/>
  <c r="L463"/>
  <c r="L465"/>
  <c r="L467"/>
  <c r="L469"/>
  <c r="L471"/>
  <c r="L473"/>
  <c r="L475"/>
  <c r="L477"/>
  <c r="L479"/>
  <c r="L481"/>
  <c r="L483"/>
  <c r="L485"/>
  <c r="L487"/>
  <c r="L489"/>
  <c r="L491"/>
  <c r="L493"/>
  <c r="L495"/>
  <c r="L497"/>
  <c r="L499"/>
  <c r="L501"/>
  <c r="L503"/>
  <c r="L505"/>
  <c r="L507"/>
  <c r="L509"/>
  <c r="L511"/>
  <c r="L513"/>
  <c r="L515"/>
  <c r="L517"/>
  <c r="L519"/>
  <c r="L521"/>
  <c r="L523"/>
  <c r="L525"/>
  <c r="L527"/>
  <c r="L529"/>
  <c r="L531"/>
  <c r="L533"/>
  <c r="L535"/>
  <c r="L537"/>
  <c r="L539"/>
  <c r="L541"/>
  <c r="L543"/>
  <c r="L545"/>
  <c r="L547"/>
  <c r="L549"/>
  <c r="L551"/>
  <c r="L553"/>
  <c r="L555"/>
  <c r="L557"/>
  <c r="L559"/>
  <c r="L561"/>
  <c r="L563"/>
  <c r="L565"/>
  <c r="L567"/>
  <c r="L569"/>
  <c r="L571"/>
  <c r="L573"/>
  <c r="L575"/>
  <c r="L577"/>
  <c r="L579"/>
  <c r="L581"/>
  <c r="L583"/>
  <c r="L585"/>
  <c r="L587"/>
  <c r="L589"/>
  <c r="L591"/>
  <c r="L593"/>
  <c r="L595"/>
  <c r="L597"/>
  <c r="L599"/>
  <c r="L601"/>
  <c r="L603"/>
  <c r="L605"/>
  <c r="L607"/>
  <c r="L609"/>
  <c r="L611"/>
  <c r="L613"/>
  <c r="L615"/>
  <c r="L617"/>
  <c r="L619"/>
  <c r="L621"/>
  <c r="L623"/>
  <c r="L625"/>
  <c r="L627"/>
  <c r="L629"/>
  <c r="L631"/>
  <c r="L633"/>
  <c r="L635"/>
  <c r="L637"/>
  <c r="L639"/>
  <c r="L641"/>
  <c r="L643"/>
  <c r="L645"/>
  <c r="L647"/>
  <c r="L649"/>
  <c r="L651"/>
  <c r="L653"/>
  <c r="L655"/>
  <c r="L657"/>
  <c r="L659"/>
  <c r="L661"/>
  <c r="L663"/>
  <c r="L665"/>
  <c r="L667"/>
  <c r="L669"/>
  <c r="L671"/>
  <c r="L673"/>
  <c r="L675"/>
  <c r="L677"/>
  <c r="L679"/>
  <c r="L681"/>
  <c r="L683"/>
  <c r="L685"/>
  <c r="L687"/>
  <c r="L689"/>
  <c r="L691"/>
  <c r="L693"/>
  <c r="L695"/>
  <c r="L697"/>
  <c r="L699"/>
  <c r="L701"/>
  <c r="L703"/>
  <c r="L705"/>
  <c r="L707"/>
  <c r="L709"/>
  <c r="L711"/>
  <c r="L713"/>
  <c r="L715"/>
  <c r="L717"/>
  <c r="L719"/>
  <c r="L721"/>
  <c r="L723"/>
  <c r="L725"/>
  <c r="L727"/>
  <c r="L729"/>
  <c r="L731"/>
  <c r="L733"/>
  <c r="L735"/>
  <c r="L737"/>
  <c r="L739"/>
  <c r="L741"/>
  <c r="L743"/>
  <c r="L745"/>
  <c r="L747"/>
  <c r="L749"/>
  <c r="L751"/>
  <c r="L753"/>
  <c r="L755"/>
  <c r="L757"/>
  <c r="L759"/>
  <c r="L761"/>
  <c r="L763"/>
  <c r="L765"/>
  <c r="L767"/>
  <c r="L769"/>
  <c r="L771"/>
  <c r="L773"/>
  <c r="L775"/>
  <c r="L777"/>
  <c r="L779"/>
  <c r="L781"/>
  <c r="L783"/>
  <c r="L785"/>
  <c r="L787"/>
  <c r="L789"/>
  <c r="L791"/>
  <c r="L793"/>
  <c r="L795"/>
  <c r="L797"/>
  <c r="L799"/>
  <c r="L801"/>
  <c r="L803"/>
  <c r="L805"/>
  <c r="L807"/>
  <c r="L809"/>
  <c r="L811"/>
  <c r="L813"/>
  <c r="L815"/>
  <c r="L817"/>
  <c r="L819"/>
  <c r="L821"/>
  <c r="L823"/>
  <c r="L825"/>
  <c r="L827"/>
  <c r="L829"/>
  <c r="L831"/>
  <c r="L833"/>
  <c r="L835"/>
  <c r="L837"/>
  <c r="L839"/>
  <c r="L841"/>
  <c r="L843"/>
  <c r="L845"/>
  <c r="L847"/>
  <c r="L849"/>
  <c r="L851"/>
  <c r="L853"/>
  <c r="L855"/>
  <c r="L857"/>
  <c r="L859"/>
  <c r="L861"/>
  <c r="L863"/>
  <c r="L865"/>
  <c r="L867"/>
  <c r="L869"/>
  <c r="L871"/>
  <c r="L873"/>
  <c r="L875"/>
  <c r="L877"/>
  <c r="L879"/>
  <c r="L881"/>
  <c r="L883"/>
  <c r="L885"/>
  <c r="L887"/>
  <c r="L889"/>
  <c r="L891"/>
  <c r="L893"/>
  <c r="L895"/>
  <c r="L897"/>
  <c r="L899"/>
  <c r="L901"/>
  <c r="L903"/>
  <c r="L905"/>
  <c r="L907"/>
  <c r="L909"/>
  <c r="L911"/>
  <c r="L913"/>
  <c r="L915"/>
  <c r="L917"/>
  <c r="L919"/>
  <c r="L921"/>
  <c r="L923"/>
  <c r="L925"/>
  <c r="L927"/>
  <c r="L929"/>
  <c r="L931"/>
  <c r="L933"/>
  <c r="L935"/>
  <c r="L937"/>
  <c r="L939"/>
  <c r="L941"/>
  <c r="L943"/>
  <c r="L945"/>
  <c r="L947"/>
  <c r="L949"/>
  <c r="L951"/>
  <c r="L953"/>
  <c r="L955"/>
  <c r="L957"/>
  <c r="L959"/>
  <c r="L961"/>
  <c r="L963"/>
  <c r="L965"/>
  <c r="L967"/>
  <c r="L969"/>
  <c r="L971"/>
  <c r="L973"/>
  <c r="L975"/>
  <c r="L977"/>
  <c r="L979"/>
  <c r="L981"/>
  <c r="L983"/>
  <c r="L985"/>
  <c r="L987"/>
  <c r="L989"/>
  <c r="L991"/>
  <c r="L993"/>
  <c r="L995"/>
  <c r="L997"/>
  <c r="L999"/>
  <c r="L1001"/>
  <c r="L1003"/>
  <c r="L1005"/>
  <c r="L1007"/>
  <c r="L1009"/>
  <c r="L1011"/>
  <c r="L1013"/>
  <c r="L1015"/>
  <c r="L1017"/>
  <c r="L1019"/>
  <c r="L1021"/>
  <c r="L1023"/>
  <c r="L1025"/>
  <c r="L1027"/>
  <c r="L1029"/>
  <c r="L1031"/>
  <c r="L1033"/>
  <c r="L1035"/>
  <c r="L1037"/>
  <c r="L1039"/>
  <c r="L1041"/>
  <c r="L1043"/>
  <c r="L1045"/>
  <c r="L1047"/>
  <c r="L1049"/>
  <c r="L1051"/>
  <c r="L1053"/>
  <c r="L1055"/>
  <c r="L1057"/>
  <c r="L1059"/>
  <c r="L1061"/>
  <c r="L1063"/>
  <c r="L1065"/>
  <c r="L1067"/>
  <c r="L1069"/>
  <c r="L1071"/>
  <c r="L1073"/>
  <c r="L1075"/>
  <c r="L1077"/>
  <c r="L1079"/>
  <c r="L1081"/>
  <c r="L1083"/>
  <c r="L1085"/>
  <c r="L1087"/>
  <c r="L1089"/>
  <c r="L1091"/>
  <c r="L1093"/>
  <c r="L1095"/>
  <c r="L1097"/>
  <c r="L1099"/>
  <c r="L1101"/>
  <c r="L1103"/>
  <c r="L1105"/>
  <c r="L1107"/>
  <c r="L1109"/>
  <c r="L1111"/>
  <c r="L1113"/>
  <c r="L1115"/>
  <c r="L1117"/>
  <c r="L1119"/>
  <c r="L1121"/>
  <c r="L1123"/>
  <c r="L1125"/>
  <c r="L1127"/>
  <c r="L1129"/>
  <c r="L1131"/>
  <c r="L1133"/>
  <c r="L1135"/>
  <c r="L1137"/>
  <c r="L1139"/>
  <c r="L1141"/>
  <c r="L1143"/>
  <c r="L1145"/>
  <c r="L1147"/>
  <c r="L1149"/>
  <c r="L1151"/>
  <c r="L1153"/>
  <c r="L1155"/>
  <c r="L1157"/>
  <c r="L1159"/>
  <c r="L1161"/>
  <c r="L1163"/>
  <c r="L1165"/>
  <c r="K28"/>
  <c r="K30"/>
  <c r="K32"/>
  <c r="K34"/>
  <c r="K36"/>
  <c r="K38"/>
  <c r="K40"/>
  <c r="K42"/>
  <c r="K44"/>
  <c r="K46"/>
  <c r="K48"/>
  <c r="K50"/>
  <c r="K52"/>
  <c r="K54"/>
  <c r="K56"/>
  <c r="K58"/>
  <c r="K60"/>
  <c r="K63"/>
  <c r="K67"/>
  <c r="K70"/>
  <c r="K72"/>
  <c r="K74"/>
  <c r="K76"/>
  <c r="K78"/>
  <c r="K80"/>
  <c r="K82"/>
  <c r="K84"/>
  <c r="K86"/>
  <c r="K88"/>
  <c r="K90"/>
  <c r="K92"/>
  <c r="K94"/>
  <c r="K96"/>
  <c r="K98"/>
  <c r="K100"/>
  <c r="K102"/>
  <c r="K104"/>
  <c r="K106"/>
  <c r="K108"/>
  <c r="K110"/>
  <c r="K112"/>
  <c r="K114"/>
  <c r="K116"/>
  <c r="K118"/>
  <c r="K120"/>
  <c r="K122"/>
  <c r="K124"/>
  <c r="K126"/>
  <c r="K128"/>
  <c r="K130"/>
  <c r="K132"/>
  <c r="K134"/>
  <c r="K136"/>
  <c r="K138"/>
  <c r="K140"/>
  <c r="K142"/>
  <c r="K144"/>
  <c r="K146"/>
  <c r="K148"/>
  <c r="K150"/>
  <c r="K152"/>
  <c r="K154"/>
  <c r="K156"/>
  <c r="K158"/>
  <c r="K160"/>
  <c r="K162"/>
  <c r="K164"/>
  <c r="K166"/>
  <c r="K168"/>
  <c r="K170"/>
  <c r="K172"/>
  <c r="K174"/>
  <c r="K176"/>
  <c r="K178"/>
  <c r="K180"/>
  <c r="K182"/>
  <c r="K184"/>
  <c r="K186"/>
  <c r="K188"/>
  <c r="K190"/>
  <c r="K192"/>
  <c r="K194"/>
  <c r="K196"/>
  <c r="K198"/>
  <c r="K200"/>
  <c r="K202"/>
  <c r="K204"/>
  <c r="K206"/>
  <c r="K208"/>
  <c r="K210"/>
  <c r="K212"/>
  <c r="K214"/>
  <c r="K216"/>
  <c r="K218"/>
  <c r="K220"/>
  <c r="K222"/>
  <c r="K224"/>
  <c r="K226"/>
  <c r="K228"/>
  <c r="K230"/>
  <c r="K232"/>
  <c r="K234"/>
  <c r="K236"/>
  <c r="K238"/>
  <c r="K240"/>
  <c r="K242"/>
  <c r="K244"/>
  <c r="K246"/>
  <c r="K248"/>
  <c r="K250"/>
  <c r="K252"/>
  <c r="K254"/>
  <c r="K256"/>
  <c r="K258"/>
  <c r="K260"/>
  <c r="K262"/>
  <c r="K264"/>
  <c r="K266"/>
  <c r="K268"/>
  <c r="K270"/>
  <c r="K272"/>
  <c r="K274"/>
  <c r="K276"/>
  <c r="K278"/>
  <c r="K280"/>
  <c r="K282"/>
  <c r="K284"/>
  <c r="K286"/>
  <c r="K288"/>
  <c r="K290"/>
  <c r="K292"/>
  <c r="K294"/>
  <c r="K296"/>
  <c r="K298"/>
  <c r="K300"/>
  <c r="K302"/>
  <c r="K304"/>
  <c r="K306"/>
  <c r="K308"/>
  <c r="K310"/>
  <c r="K312"/>
  <c r="K314"/>
  <c r="K316"/>
  <c r="K318"/>
  <c r="K320"/>
  <c r="K322"/>
  <c r="K324"/>
  <c r="K326"/>
  <c r="K328"/>
  <c r="K330"/>
  <c r="K332"/>
  <c r="K334"/>
  <c r="K336"/>
  <c r="K338"/>
  <c r="K340"/>
  <c r="K342"/>
  <c r="K344"/>
  <c r="K346"/>
  <c r="K348"/>
  <c r="K350"/>
  <c r="K352"/>
  <c r="K354"/>
  <c r="K356"/>
  <c r="K358"/>
  <c r="K360"/>
  <c r="K362"/>
  <c r="K364"/>
  <c r="K366"/>
  <c r="K368"/>
  <c r="K370"/>
  <c r="K372"/>
  <c r="K374"/>
  <c r="K376"/>
  <c r="K378"/>
  <c r="K380"/>
  <c r="K382"/>
  <c r="K384"/>
  <c r="K386"/>
  <c r="K388"/>
  <c r="K390"/>
  <c r="K392"/>
  <c r="K394"/>
  <c r="K396"/>
  <c r="K398"/>
  <c r="K400"/>
  <c r="K402"/>
  <c r="K404"/>
  <c r="K406"/>
  <c r="K408"/>
  <c r="K410"/>
  <c r="K412"/>
  <c r="K414"/>
  <c r="K416"/>
  <c r="K418"/>
  <c r="K420"/>
  <c r="K422"/>
  <c r="K424"/>
  <c r="K426"/>
  <c r="K428"/>
  <c r="K430"/>
  <c r="K432"/>
  <c r="K434"/>
  <c r="K436"/>
  <c r="K438"/>
  <c r="K440"/>
  <c r="K442"/>
  <c r="K444"/>
  <c r="K446"/>
  <c r="K448"/>
  <c r="K450"/>
  <c r="K452"/>
  <c r="K454"/>
  <c r="K456"/>
  <c r="K458"/>
  <c r="K460"/>
  <c r="K462"/>
  <c r="K464"/>
  <c r="K466"/>
  <c r="K468"/>
  <c r="K470"/>
  <c r="K472"/>
  <c r="K474"/>
  <c r="K476"/>
  <c r="K478"/>
  <c r="K480"/>
  <c r="K482"/>
  <c r="K484"/>
  <c r="K486"/>
  <c r="K488"/>
  <c r="K490"/>
  <c r="K492"/>
  <c r="K494"/>
  <c r="K496"/>
  <c r="K498"/>
  <c r="K500"/>
  <c r="K502"/>
  <c r="K504"/>
  <c r="K506"/>
  <c r="K508"/>
  <c r="K510"/>
  <c r="K512"/>
  <c r="K514"/>
  <c r="K516"/>
  <c r="K518"/>
  <c r="K520"/>
  <c r="K522"/>
  <c r="K524"/>
  <c r="K526"/>
  <c r="K528"/>
  <c r="K530"/>
  <c r="K532"/>
  <c r="K534"/>
  <c r="K536"/>
  <c r="K538"/>
  <c r="K540"/>
  <c r="K542"/>
  <c r="K544"/>
  <c r="K546"/>
  <c r="K548"/>
  <c r="K550"/>
  <c r="K552"/>
  <c r="K554"/>
  <c r="K556"/>
  <c r="K558"/>
  <c r="K560"/>
  <c r="K562"/>
  <c r="K564"/>
  <c r="K566"/>
  <c r="K568"/>
  <c r="K570"/>
  <c r="K572"/>
  <c r="K574"/>
  <c r="K576"/>
  <c r="K578"/>
  <c r="K580"/>
  <c r="K582"/>
  <c r="K584"/>
  <c r="K586"/>
  <c r="K588"/>
  <c r="K590"/>
  <c r="K592"/>
  <c r="K594"/>
  <c r="K596"/>
  <c r="K598"/>
  <c r="K600"/>
  <c r="K602"/>
  <c r="K604"/>
  <c r="K606"/>
  <c r="K608"/>
  <c r="K610"/>
  <c r="K612"/>
  <c r="K614"/>
  <c r="K616"/>
  <c r="K618"/>
  <c r="K620"/>
  <c r="K622"/>
  <c r="K624"/>
  <c r="K626"/>
  <c r="K628"/>
  <c r="K630"/>
  <c r="K632"/>
  <c r="K634"/>
  <c r="K636"/>
  <c r="K638"/>
  <c r="K640"/>
  <c r="K642"/>
  <c r="K644"/>
  <c r="K646"/>
  <c r="K648"/>
  <c r="K650"/>
  <c r="K652"/>
  <c r="K654"/>
  <c r="K656"/>
  <c r="K658"/>
  <c r="K660"/>
  <c r="K662"/>
  <c r="K664"/>
  <c r="K666"/>
  <c r="K668"/>
  <c r="K670"/>
  <c r="K672"/>
  <c r="K674"/>
  <c r="K676"/>
  <c r="K678"/>
  <c r="K680"/>
  <c r="K682"/>
  <c r="K684"/>
  <c r="K686"/>
  <c r="K688"/>
  <c r="K690"/>
  <c r="K692"/>
  <c r="K694"/>
  <c r="K696"/>
  <c r="K698"/>
  <c r="K700"/>
  <c r="K702"/>
  <c r="K704"/>
  <c r="K706"/>
  <c r="K708"/>
  <c r="K710"/>
  <c r="K712"/>
  <c r="K714"/>
  <c r="K716"/>
  <c r="K718"/>
  <c r="K720"/>
  <c r="K722"/>
  <c r="K724"/>
  <c r="K726"/>
  <c r="K728"/>
  <c r="K730"/>
  <c r="K732"/>
  <c r="K734"/>
  <c r="K736"/>
  <c r="K738"/>
  <c r="K740"/>
  <c r="K742"/>
  <c r="K744"/>
  <c r="K746"/>
  <c r="K748"/>
  <c r="K750"/>
  <c r="K752"/>
  <c r="K754"/>
  <c r="K756"/>
  <c r="K758"/>
  <c r="K760"/>
  <c r="K762"/>
  <c r="K764"/>
  <c r="K766"/>
  <c r="K768"/>
  <c r="K770"/>
  <c r="K772"/>
  <c r="K774"/>
  <c r="K776"/>
  <c r="K778"/>
  <c r="K780"/>
  <c r="K782"/>
  <c r="K784"/>
  <c r="K786"/>
  <c r="K788"/>
  <c r="K790"/>
  <c r="K792"/>
  <c r="K794"/>
  <c r="K796"/>
  <c r="K798"/>
  <c r="K800"/>
  <c r="K802"/>
  <c r="K804"/>
  <c r="K806"/>
  <c r="K808"/>
  <c r="K810"/>
  <c r="K812"/>
  <c r="K814"/>
  <c r="K816"/>
  <c r="K818"/>
  <c r="K820"/>
  <c r="K822"/>
  <c r="K824"/>
  <c r="K826"/>
  <c r="K828"/>
  <c r="K830"/>
  <c r="K832"/>
  <c r="K834"/>
  <c r="K836"/>
  <c r="K838"/>
  <c r="K840"/>
  <c r="K842"/>
  <c r="K844"/>
  <c r="K846"/>
  <c r="K848"/>
  <c r="K850"/>
  <c r="K852"/>
  <c r="K854"/>
  <c r="K856"/>
  <c r="K858"/>
  <c r="K860"/>
  <c r="K862"/>
  <c r="K864"/>
  <c r="K866"/>
  <c r="K868"/>
  <c r="K870"/>
  <c r="K872"/>
  <c r="K874"/>
  <c r="L28"/>
  <c r="L30"/>
  <c r="L32"/>
  <c r="L34"/>
  <c r="L36"/>
  <c r="L38"/>
  <c r="L40"/>
  <c r="L42"/>
  <c r="L44"/>
  <c r="L46"/>
  <c r="L48"/>
  <c r="L50"/>
  <c r="L52"/>
  <c r="L54"/>
  <c r="L56"/>
  <c r="L58"/>
  <c r="L60"/>
  <c r="L62"/>
  <c r="L64"/>
  <c r="L66"/>
  <c r="L68"/>
  <c r="L70"/>
  <c r="L72"/>
  <c r="L74"/>
  <c r="L76"/>
  <c r="L78"/>
  <c r="L80"/>
  <c r="L82"/>
  <c r="L84"/>
  <c r="L86"/>
  <c r="L88"/>
  <c r="L90"/>
  <c r="L92"/>
  <c r="L94"/>
  <c r="L96"/>
  <c r="L98"/>
  <c r="L100"/>
  <c r="L102"/>
  <c r="L104"/>
  <c r="L106"/>
  <c r="L108"/>
  <c r="L110"/>
  <c r="L112"/>
  <c r="L114"/>
  <c r="L116"/>
  <c r="L118"/>
  <c r="L120"/>
  <c r="L122"/>
  <c r="L124"/>
  <c r="L126"/>
  <c r="L128"/>
  <c r="L130"/>
  <c r="L132"/>
  <c r="L134"/>
  <c r="L136"/>
  <c r="L138"/>
  <c r="L140"/>
  <c r="L142"/>
  <c r="L144"/>
  <c r="L146"/>
  <c r="L148"/>
  <c r="L150"/>
  <c r="L152"/>
  <c r="L154"/>
  <c r="L156"/>
  <c r="L158"/>
  <c r="L160"/>
  <c r="L162"/>
  <c r="L164"/>
  <c r="L166"/>
  <c r="L168"/>
  <c r="L170"/>
  <c r="L172"/>
  <c r="L174"/>
  <c r="L176"/>
  <c r="L178"/>
  <c r="L180"/>
  <c r="L182"/>
  <c r="L184"/>
  <c r="L186"/>
  <c r="L188"/>
  <c r="L190"/>
  <c r="L192"/>
  <c r="L194"/>
  <c r="L196"/>
  <c r="L198"/>
  <c r="L200"/>
  <c r="L202"/>
  <c r="L204"/>
  <c r="L206"/>
  <c r="L208"/>
  <c r="L210"/>
  <c r="L212"/>
  <c r="L214"/>
  <c r="L216"/>
  <c r="L218"/>
  <c r="L220"/>
  <c r="L222"/>
  <c r="L224"/>
  <c r="L226"/>
  <c r="L228"/>
  <c r="L230"/>
  <c r="L232"/>
  <c r="L234"/>
  <c r="L236"/>
  <c r="L238"/>
  <c r="L240"/>
  <c r="L242"/>
  <c r="L244"/>
  <c r="L246"/>
  <c r="L248"/>
  <c r="L250"/>
  <c r="L252"/>
  <c r="L254"/>
  <c r="L256"/>
  <c r="L258"/>
  <c r="L260"/>
  <c r="L262"/>
  <c r="L264"/>
  <c r="L266"/>
  <c r="L268"/>
  <c r="L270"/>
  <c r="L272"/>
  <c r="L274"/>
  <c r="L276"/>
  <c r="L278"/>
  <c r="L280"/>
  <c r="L282"/>
  <c r="L284"/>
  <c r="L286"/>
  <c r="L288"/>
  <c r="L290"/>
  <c r="L292"/>
  <c r="L294"/>
  <c r="L296"/>
  <c r="L298"/>
  <c r="L300"/>
  <c r="L302"/>
  <c r="L304"/>
  <c r="L306"/>
  <c r="L308"/>
  <c r="L310"/>
  <c r="L312"/>
  <c r="L314"/>
  <c r="L316"/>
  <c r="L318"/>
  <c r="L320"/>
  <c r="L322"/>
  <c r="L324"/>
  <c r="L326"/>
  <c r="L328"/>
  <c r="L330"/>
  <c r="L332"/>
  <c r="L334"/>
  <c r="L336"/>
  <c r="L338"/>
  <c r="L340"/>
  <c r="L342"/>
  <c r="L344"/>
  <c r="L346"/>
  <c r="L348"/>
  <c r="L350"/>
  <c r="L352"/>
  <c r="L354"/>
  <c r="L356"/>
  <c r="L358"/>
  <c r="L360"/>
  <c r="L362"/>
  <c r="L364"/>
  <c r="L366"/>
  <c r="L368"/>
  <c r="L370"/>
  <c r="L372"/>
  <c r="L374"/>
  <c r="L376"/>
  <c r="L378"/>
  <c r="L380"/>
  <c r="L382"/>
  <c r="L384"/>
  <c r="L386"/>
  <c r="L388"/>
  <c r="L390"/>
  <c r="L392"/>
  <c r="L394"/>
  <c r="L396"/>
  <c r="L398"/>
  <c r="L400"/>
  <c r="L402"/>
  <c r="L404"/>
  <c r="L406"/>
  <c r="L408"/>
  <c r="L410"/>
  <c r="L412"/>
  <c r="L414"/>
  <c r="L416"/>
  <c r="L418"/>
  <c r="L420"/>
  <c r="L422"/>
  <c r="L424"/>
  <c r="L426"/>
  <c r="L428"/>
  <c r="L430"/>
  <c r="L432"/>
  <c r="L434"/>
  <c r="L436"/>
  <c r="L438"/>
  <c r="L440"/>
  <c r="L442"/>
  <c r="L444"/>
  <c r="L446"/>
  <c r="L448"/>
  <c r="L450"/>
  <c r="L452"/>
  <c r="L454"/>
  <c r="L456"/>
  <c r="L458"/>
  <c r="L460"/>
  <c r="L462"/>
  <c r="L464"/>
  <c r="L466"/>
  <c r="L468"/>
  <c r="L470"/>
  <c r="L472"/>
  <c r="L474"/>
  <c r="L476"/>
  <c r="L478"/>
  <c r="L480"/>
  <c r="L482"/>
  <c r="L484"/>
  <c r="L486"/>
  <c r="L488"/>
  <c r="L490"/>
  <c r="L492"/>
  <c r="L494"/>
  <c r="L496"/>
  <c r="L498"/>
  <c r="L500"/>
  <c r="L502"/>
  <c r="L504"/>
  <c r="L506"/>
  <c r="L508"/>
  <c r="L510"/>
  <c r="L512"/>
  <c r="L514"/>
  <c r="L516"/>
  <c r="L518"/>
  <c r="L520"/>
  <c r="L522"/>
  <c r="L524"/>
  <c r="L526"/>
  <c r="L528"/>
  <c r="L530"/>
  <c r="L532"/>
  <c r="L534"/>
  <c r="L536"/>
  <c r="L538"/>
  <c r="L540"/>
  <c r="L542"/>
  <c r="L544"/>
  <c r="L546"/>
  <c r="L548"/>
  <c r="L550"/>
  <c r="L552"/>
  <c r="L554"/>
  <c r="L556"/>
  <c r="L558"/>
  <c r="L560"/>
  <c r="L562"/>
  <c r="L564"/>
  <c r="L566"/>
  <c r="L568"/>
  <c r="L570"/>
  <c r="L572"/>
  <c r="L574"/>
  <c r="L576"/>
  <c r="L578"/>
  <c r="L580"/>
  <c r="L582"/>
  <c r="L584"/>
  <c r="L586"/>
  <c r="L588"/>
  <c r="L590"/>
  <c r="L592"/>
  <c r="L594"/>
  <c r="L596"/>
  <c r="L598"/>
  <c r="L600"/>
  <c r="L602"/>
  <c r="L604"/>
  <c r="L606"/>
  <c r="L608"/>
  <c r="L610"/>
  <c r="L612"/>
  <c r="L614"/>
  <c r="L616"/>
  <c r="L618"/>
  <c r="L620"/>
  <c r="L622"/>
  <c r="L624"/>
  <c r="L626"/>
  <c r="L628"/>
  <c r="L630"/>
  <c r="L632"/>
  <c r="L634"/>
  <c r="L636"/>
  <c r="L638"/>
  <c r="L640"/>
  <c r="L642"/>
  <c r="L644"/>
  <c r="L646"/>
  <c r="L648"/>
  <c r="L650"/>
  <c r="L652"/>
  <c r="L654"/>
  <c r="L656"/>
  <c r="L658"/>
  <c r="L660"/>
  <c r="L662"/>
  <c r="L664"/>
  <c r="L666"/>
  <c r="L668"/>
  <c r="L670"/>
  <c r="L672"/>
  <c r="L674"/>
  <c r="L676"/>
  <c r="L678"/>
  <c r="L680"/>
  <c r="L682"/>
  <c r="L684"/>
  <c r="L686"/>
  <c r="L688"/>
  <c r="L690"/>
  <c r="L692"/>
  <c r="L694"/>
  <c r="L696"/>
  <c r="L698"/>
  <c r="L700"/>
  <c r="L702"/>
  <c r="L704"/>
  <c r="L706"/>
  <c r="L708"/>
  <c r="L710"/>
  <c r="L712"/>
  <c r="L714"/>
  <c r="L716"/>
  <c r="L718"/>
  <c r="L720"/>
  <c r="L722"/>
  <c r="L724"/>
  <c r="L726"/>
  <c r="L728"/>
  <c r="L730"/>
  <c r="L732"/>
  <c r="L734"/>
  <c r="L736"/>
  <c r="L738"/>
  <c r="L740"/>
  <c r="L742"/>
  <c r="L744"/>
  <c r="L746"/>
  <c r="L748"/>
  <c r="L750"/>
  <c r="L752"/>
  <c r="L754"/>
  <c r="L756"/>
  <c r="L758"/>
  <c r="L760"/>
  <c r="L762"/>
  <c r="L764"/>
  <c r="L766"/>
  <c r="L768"/>
  <c r="L770"/>
  <c r="L772"/>
  <c r="L774"/>
  <c r="L776"/>
  <c r="L778"/>
  <c r="L780"/>
  <c r="L782"/>
  <c r="L784"/>
  <c r="L786"/>
  <c r="L788"/>
  <c r="L790"/>
  <c r="L792"/>
  <c r="L794"/>
  <c r="L796"/>
  <c r="L798"/>
  <c r="L800"/>
  <c r="L802"/>
  <c r="L804"/>
  <c r="L806"/>
  <c r="L808"/>
  <c r="L810"/>
  <c r="L812"/>
  <c r="L814"/>
  <c r="L816"/>
  <c r="L818"/>
  <c r="L820"/>
  <c r="L822"/>
  <c r="L824"/>
  <c r="L826"/>
  <c r="L828"/>
  <c r="L830"/>
  <c r="L832"/>
  <c r="L834"/>
  <c r="L836"/>
  <c r="L838"/>
  <c r="L840"/>
  <c r="L842"/>
  <c r="L844"/>
  <c r="L846"/>
  <c r="L848"/>
  <c r="L850"/>
  <c r="L852"/>
  <c r="L854"/>
  <c r="L856"/>
  <c r="L858"/>
  <c r="L860"/>
  <c r="L862"/>
  <c r="L864"/>
  <c r="L866"/>
  <c r="L868"/>
  <c r="L870"/>
  <c r="L872"/>
  <c r="L874"/>
  <c r="L876"/>
  <c r="L878"/>
  <c r="L880"/>
  <c r="L882"/>
  <c r="L884"/>
  <c r="L886"/>
  <c r="L888"/>
  <c r="L890"/>
  <c r="L892"/>
  <c r="L894"/>
  <c r="L896"/>
  <c r="L898"/>
  <c r="L900"/>
  <c r="L902"/>
  <c r="L904"/>
  <c r="L906"/>
  <c r="L908"/>
  <c r="L910"/>
  <c r="L912"/>
  <c r="L914"/>
  <c r="L916"/>
  <c r="L918"/>
  <c r="L920"/>
  <c r="L922"/>
  <c r="L924"/>
  <c r="L926"/>
  <c r="L928"/>
  <c r="L930"/>
  <c r="L932"/>
  <c r="L934"/>
  <c r="L936"/>
  <c r="L938"/>
  <c r="L940"/>
  <c r="L942"/>
  <c r="L944"/>
  <c r="L946"/>
  <c r="L948"/>
  <c r="L950"/>
  <c r="L952"/>
  <c r="L954"/>
  <c r="L956"/>
  <c r="L958"/>
  <c r="L960"/>
  <c r="L962"/>
  <c r="L964"/>
  <c r="L966"/>
  <c r="L968"/>
  <c r="L970"/>
  <c r="L972"/>
  <c r="L974"/>
  <c r="L976"/>
  <c r="L978"/>
  <c r="L980"/>
  <c r="L982"/>
  <c r="L984"/>
  <c r="L986"/>
  <c r="L988"/>
  <c r="L990"/>
  <c r="L992"/>
  <c r="L994"/>
  <c r="L996"/>
  <c r="L998"/>
  <c r="L1000"/>
  <c r="L1002"/>
  <c r="L1004"/>
  <c r="L1006"/>
  <c r="L1008"/>
  <c r="L1010"/>
  <c r="L1012"/>
  <c r="L1014"/>
  <c r="L1016"/>
  <c r="L1018"/>
  <c r="L1020"/>
  <c r="L1022"/>
  <c r="L1024"/>
  <c r="L1026"/>
  <c r="L1028"/>
  <c r="L1030"/>
  <c r="L1032"/>
  <c r="L1034"/>
  <c r="L1036"/>
  <c r="L1038"/>
  <c r="L1040"/>
  <c r="L1042"/>
  <c r="L1044"/>
  <c r="L1046"/>
  <c r="L1048"/>
  <c r="L1050"/>
  <c r="L1052"/>
  <c r="L1054"/>
  <c r="L1056"/>
  <c r="L1058"/>
  <c r="L1060"/>
  <c r="L1062"/>
  <c r="L1064"/>
  <c r="L1066"/>
  <c r="L1068"/>
  <c r="L1070"/>
  <c r="L1072"/>
  <c r="L1074"/>
  <c r="L1076"/>
  <c r="L1078"/>
  <c r="L1080"/>
  <c r="L1082"/>
  <c r="L1084"/>
  <c r="L1086"/>
  <c r="L1088"/>
  <c r="L1090"/>
  <c r="L1092"/>
  <c r="L1094"/>
  <c r="L1096"/>
  <c r="L1098"/>
  <c r="L1100"/>
  <c r="L1102"/>
  <c r="L1104"/>
  <c r="L1106"/>
  <c r="L1108"/>
  <c r="L1110"/>
  <c r="L1112"/>
  <c r="L1114"/>
  <c r="L1116"/>
  <c r="L1118"/>
  <c r="L1120"/>
  <c r="L1122"/>
  <c r="L1124"/>
  <c r="L1126"/>
  <c r="L1128"/>
  <c r="L1130"/>
  <c r="L1132"/>
  <c r="L1134"/>
  <c r="L1136"/>
  <c r="L1138"/>
  <c r="L1140"/>
  <c r="L1142"/>
  <c r="L1144"/>
  <c r="L1146"/>
  <c r="L1148"/>
  <c r="L1150"/>
  <c r="L1152"/>
  <c r="L1154"/>
  <c r="L1156"/>
  <c r="L1158"/>
  <c r="L1160"/>
  <c r="L1162"/>
  <c r="L1164"/>
  <c r="K27"/>
  <c r="K29"/>
  <c r="K31"/>
  <c r="K33"/>
  <c r="K35"/>
  <c r="K37"/>
  <c r="K39"/>
  <c r="K41"/>
  <c r="K43"/>
  <c r="K45"/>
  <c r="K47"/>
  <c r="K49"/>
  <c r="K51"/>
  <c r="K53"/>
  <c r="K55"/>
  <c r="K57"/>
  <c r="K59"/>
  <c r="K61"/>
  <c r="K65"/>
  <c r="K69"/>
  <c r="K71"/>
  <c r="K73"/>
  <c r="K75"/>
  <c r="K77"/>
  <c r="K79"/>
  <c r="K81"/>
  <c r="K83"/>
  <c r="K85"/>
  <c r="K87"/>
  <c r="K89"/>
  <c r="K91"/>
  <c r="K93"/>
  <c r="K95"/>
  <c r="K97"/>
  <c r="K99"/>
  <c r="K101"/>
  <c r="K103"/>
  <c r="K105"/>
  <c r="K107"/>
  <c r="K109"/>
  <c r="K111"/>
  <c r="K113"/>
  <c r="K115"/>
  <c r="K117"/>
  <c r="K119"/>
  <c r="K121"/>
  <c r="K123"/>
  <c r="K125"/>
  <c r="K127"/>
  <c r="K129"/>
  <c r="K131"/>
  <c r="K133"/>
  <c r="K135"/>
  <c r="K137"/>
  <c r="K139"/>
  <c r="K141"/>
  <c r="K143"/>
  <c r="K145"/>
  <c r="K147"/>
  <c r="K149"/>
  <c r="K151"/>
  <c r="K153"/>
  <c r="K155"/>
  <c r="K157"/>
  <c r="K159"/>
  <c r="K161"/>
  <c r="K163"/>
  <c r="K165"/>
  <c r="K167"/>
  <c r="K169"/>
  <c r="K171"/>
  <c r="K173"/>
  <c r="K175"/>
  <c r="K177"/>
  <c r="K179"/>
  <c r="K181"/>
  <c r="K183"/>
  <c r="K185"/>
  <c r="K187"/>
  <c r="K189"/>
  <c r="K191"/>
  <c r="K193"/>
  <c r="K195"/>
  <c r="K197"/>
  <c r="K199"/>
  <c r="K201"/>
  <c r="K203"/>
  <c r="K205"/>
  <c r="K207"/>
  <c r="K209"/>
  <c r="K211"/>
  <c r="K213"/>
  <c r="K215"/>
  <c r="K217"/>
  <c r="K219"/>
  <c r="K221"/>
  <c r="K223"/>
  <c r="K225"/>
  <c r="K227"/>
  <c r="K229"/>
  <c r="K231"/>
  <c r="K233"/>
  <c r="K235"/>
  <c r="K237"/>
  <c r="K239"/>
  <c r="K241"/>
  <c r="K243"/>
  <c r="K245"/>
  <c r="K247"/>
  <c r="K249"/>
  <c r="K251"/>
  <c r="K253"/>
  <c r="K255"/>
  <c r="K257"/>
  <c r="K259"/>
  <c r="K261"/>
  <c r="K263"/>
  <c r="K265"/>
  <c r="K267"/>
  <c r="K269"/>
  <c r="K271"/>
  <c r="K273"/>
  <c r="K275"/>
  <c r="K277"/>
  <c r="K279"/>
  <c r="K281"/>
  <c r="K283"/>
  <c r="K285"/>
  <c r="K287"/>
  <c r="K289"/>
  <c r="K291"/>
  <c r="K293"/>
  <c r="K295"/>
  <c r="K297"/>
  <c r="K299"/>
  <c r="K301"/>
  <c r="K303"/>
  <c r="K305"/>
  <c r="K307"/>
  <c r="K309"/>
  <c r="K311"/>
  <c r="K313"/>
  <c r="K315"/>
  <c r="K317"/>
  <c r="K319"/>
  <c r="K321"/>
  <c r="K323"/>
  <c r="K325"/>
  <c r="K327"/>
  <c r="K329"/>
  <c r="K331"/>
  <c r="K333"/>
  <c r="K335"/>
  <c r="K337"/>
  <c r="K339"/>
  <c r="K341"/>
  <c r="K343"/>
  <c r="K345"/>
  <c r="K347"/>
  <c r="K349"/>
  <c r="K351"/>
  <c r="K353"/>
  <c r="K355"/>
  <c r="K357"/>
  <c r="K359"/>
  <c r="K361"/>
  <c r="K363"/>
  <c r="K365"/>
  <c r="K367"/>
  <c r="K369"/>
  <c r="K371"/>
  <c r="K373"/>
  <c r="K375"/>
  <c r="K377"/>
  <c r="K379"/>
  <c r="K381"/>
  <c r="K383"/>
  <c r="K385"/>
  <c r="K387"/>
  <c r="K389"/>
  <c r="K391"/>
  <c r="K393"/>
  <c r="K395"/>
  <c r="K397"/>
  <c r="K399"/>
  <c r="K401"/>
  <c r="K403"/>
  <c r="K405"/>
  <c r="K407"/>
  <c r="K409"/>
  <c r="K411"/>
  <c r="K413"/>
  <c r="K415"/>
  <c r="K417"/>
  <c r="K419"/>
  <c r="K421"/>
  <c r="K423"/>
  <c r="K425"/>
  <c r="K427"/>
  <c r="K429"/>
  <c r="K431"/>
  <c r="K433"/>
  <c r="K435"/>
  <c r="K437"/>
  <c r="K439"/>
  <c r="K441"/>
  <c r="K443"/>
  <c r="K445"/>
  <c r="K447"/>
  <c r="K449"/>
  <c r="K451"/>
  <c r="K453"/>
  <c r="K455"/>
  <c r="K457"/>
  <c r="K459"/>
  <c r="K461"/>
  <c r="K463"/>
  <c r="K465"/>
  <c r="K467"/>
  <c r="K469"/>
  <c r="K471"/>
  <c r="K473"/>
  <c r="K475"/>
  <c r="K477"/>
  <c r="K479"/>
  <c r="K481"/>
  <c r="K483"/>
  <c r="K485"/>
  <c r="K487"/>
  <c r="K489"/>
  <c r="K491"/>
  <c r="K493"/>
  <c r="K495"/>
  <c r="K497"/>
  <c r="K499"/>
  <c r="K501"/>
  <c r="K503"/>
  <c r="K505"/>
  <c r="K507"/>
  <c r="K509"/>
  <c r="K511"/>
  <c r="K513"/>
  <c r="K515"/>
  <c r="K517"/>
  <c r="K519"/>
  <c r="K521"/>
  <c r="K523"/>
  <c r="K525"/>
  <c r="K527"/>
  <c r="K529"/>
  <c r="K531"/>
  <c r="K533"/>
  <c r="K535"/>
  <c r="K537"/>
  <c r="K539"/>
  <c r="K541"/>
  <c r="K543"/>
  <c r="K545"/>
  <c r="K547"/>
  <c r="K549"/>
  <c r="K551"/>
  <c r="K553"/>
  <c r="K555"/>
  <c r="K557"/>
  <c r="K559"/>
  <c r="K561"/>
  <c r="K563"/>
  <c r="K565"/>
  <c r="K567"/>
  <c r="K569"/>
  <c r="K571"/>
  <c r="K573"/>
  <c r="K575"/>
  <c r="K577"/>
  <c r="K579"/>
  <c r="K581"/>
  <c r="K583"/>
  <c r="K585"/>
  <c r="K587"/>
  <c r="K589"/>
  <c r="K591"/>
  <c r="K593"/>
  <c r="K595"/>
  <c r="K597"/>
  <c r="K599"/>
  <c r="K601"/>
  <c r="K603"/>
  <c r="K605"/>
  <c r="K607"/>
  <c r="K609"/>
  <c r="K611"/>
  <c r="K613"/>
  <c r="K615"/>
  <c r="K617"/>
  <c r="K619"/>
  <c r="K621"/>
  <c r="K623"/>
  <c r="K625"/>
  <c r="K627"/>
  <c r="K629"/>
  <c r="K631"/>
  <c r="K633"/>
  <c r="K635"/>
  <c r="K637"/>
  <c r="K639"/>
  <c r="K641"/>
  <c r="K643"/>
  <c r="K645"/>
  <c r="K647"/>
  <c r="K649"/>
  <c r="K651"/>
  <c r="K653"/>
  <c r="K655"/>
  <c r="K657"/>
  <c r="K659"/>
  <c r="K661"/>
  <c r="K663"/>
  <c r="K665"/>
  <c r="K667"/>
  <c r="K669"/>
  <c r="K671"/>
  <c r="K673"/>
  <c r="K675"/>
  <c r="K677"/>
  <c r="K679"/>
  <c r="K681"/>
  <c r="K683"/>
  <c r="K685"/>
  <c r="K687"/>
  <c r="K689"/>
  <c r="K691"/>
  <c r="K693"/>
  <c r="K695"/>
  <c r="K697"/>
  <c r="K699"/>
  <c r="K701"/>
  <c r="K703"/>
  <c r="K705"/>
  <c r="K707"/>
  <c r="K709"/>
  <c r="K711"/>
  <c r="K713"/>
  <c r="K715"/>
  <c r="K717"/>
  <c r="K719"/>
  <c r="K721"/>
  <c r="K723"/>
  <c r="K725"/>
  <c r="K727"/>
  <c r="K729"/>
  <c r="K731"/>
  <c r="K733"/>
  <c r="K735"/>
  <c r="K737"/>
  <c r="K739"/>
  <c r="K741"/>
  <c r="K743"/>
  <c r="K745"/>
  <c r="K747"/>
  <c r="K749"/>
  <c r="K751"/>
  <c r="K753"/>
  <c r="K755"/>
  <c r="K757"/>
  <c r="K759"/>
  <c r="K761"/>
  <c r="K763"/>
  <c r="K765"/>
  <c r="K767"/>
  <c r="K769"/>
  <c r="K771"/>
  <c r="K773"/>
  <c r="K775"/>
  <c r="K777"/>
  <c r="K779"/>
  <c r="K781"/>
  <c r="K783"/>
  <c r="K785"/>
  <c r="K787"/>
  <c r="K789"/>
  <c r="K791"/>
  <c r="K793"/>
  <c r="K795"/>
  <c r="K797"/>
  <c r="K799"/>
  <c r="K801"/>
  <c r="K803"/>
  <c r="K805"/>
  <c r="K807"/>
  <c r="K809"/>
  <c r="K811"/>
  <c r="K813"/>
  <c r="K815"/>
  <c r="K817"/>
  <c r="K819"/>
  <c r="K821"/>
  <c r="K823"/>
  <c r="K825"/>
  <c r="K827"/>
  <c r="K829"/>
  <c r="K831"/>
  <c r="K833"/>
  <c r="K835"/>
  <c r="K837"/>
  <c r="K839"/>
  <c r="K841"/>
  <c r="K843"/>
  <c r="K845"/>
  <c r="K847"/>
  <c r="K849"/>
  <c r="K851"/>
  <c r="K853"/>
  <c r="K855"/>
  <c r="K857"/>
  <c r="K859"/>
  <c r="K861"/>
  <c r="K863"/>
  <c r="K865"/>
  <c r="K867"/>
  <c r="K869"/>
  <c r="K871"/>
  <c r="K873"/>
  <c r="K875"/>
  <c r="K877"/>
  <c r="K879"/>
  <c r="K881"/>
  <c r="K883"/>
  <c r="K885"/>
  <c r="K887"/>
  <c r="K889"/>
  <c r="K891"/>
  <c r="K893"/>
  <c r="K895"/>
  <c r="K897"/>
  <c r="K899"/>
  <c r="K901"/>
  <c r="K903"/>
  <c r="K905"/>
  <c r="K1257"/>
  <c r="K1255"/>
  <c r="K1253"/>
  <c r="K1251"/>
  <c r="K1249"/>
  <c r="K1247"/>
  <c r="K1245"/>
  <c r="K1243"/>
  <c r="K1241"/>
  <c r="K1239"/>
  <c r="K1237"/>
  <c r="K1235"/>
  <c r="K1233"/>
  <c r="K1231"/>
  <c r="K1229"/>
  <c r="K1227"/>
  <c r="K1225"/>
  <c r="K1223"/>
  <c r="K1221"/>
  <c r="K1219"/>
  <c r="K1217"/>
  <c r="K1215"/>
  <c r="K1213"/>
  <c r="K1211"/>
  <c r="K1209"/>
  <c r="K1207"/>
  <c r="K1205"/>
  <c r="K1203"/>
  <c r="K1201"/>
  <c r="K1199"/>
  <c r="K1197"/>
  <c r="K1195"/>
  <c r="K1193"/>
  <c r="K1191"/>
  <c r="K1189"/>
  <c r="K1187"/>
  <c r="K1185"/>
  <c r="K1183"/>
  <c r="K1181"/>
  <c r="K1179"/>
  <c r="K1177"/>
  <c r="K1175"/>
  <c r="K1173"/>
  <c r="K1171"/>
  <c r="K1169"/>
  <c r="K1167"/>
  <c r="K1165"/>
  <c r="K1163"/>
  <c r="K1161"/>
  <c r="K1159"/>
  <c r="K1157"/>
  <c r="K1155"/>
  <c r="K1153"/>
  <c r="K1151"/>
  <c r="K1149"/>
  <c r="K1147"/>
  <c r="K1145"/>
  <c r="K1143"/>
  <c r="K1141"/>
  <c r="K1139"/>
  <c r="K1137"/>
  <c r="K1135"/>
  <c r="K1133"/>
  <c r="K1131"/>
  <c r="K1129"/>
  <c r="K1127"/>
  <c r="K1125"/>
  <c r="K1123"/>
  <c r="K1121"/>
  <c r="K1119"/>
  <c r="K1117"/>
  <c r="K1115"/>
  <c r="K1113"/>
  <c r="K1111"/>
  <c r="K1109"/>
  <c r="K1107"/>
  <c r="K1105"/>
  <c r="K1103"/>
  <c r="K1101"/>
  <c r="K1099"/>
  <c r="K1097"/>
  <c r="K1095"/>
  <c r="K1093"/>
  <c r="K1091"/>
  <c r="K1089"/>
  <c r="K1087"/>
  <c r="K1085"/>
  <c r="K1083"/>
  <c r="K1081"/>
  <c r="K1079"/>
  <c r="K1077"/>
  <c r="K1075"/>
  <c r="K1073"/>
  <c r="K1071"/>
  <c r="K1069"/>
  <c r="K1067"/>
  <c r="K1065"/>
  <c r="K1063"/>
  <c r="K1061"/>
  <c r="K1059"/>
  <c r="K1057"/>
  <c r="K1055"/>
  <c r="K1053"/>
  <c r="K1051"/>
  <c r="K1049"/>
  <c r="K1047"/>
  <c r="K1045"/>
  <c r="K1043"/>
  <c r="K1041"/>
  <c r="K1039"/>
  <c r="K1037"/>
  <c r="K1035"/>
  <c r="K1033"/>
  <c r="K1031"/>
  <c r="K1029"/>
  <c r="K1027"/>
  <c r="K1025"/>
  <c r="K1023"/>
  <c r="K1021"/>
  <c r="K1019"/>
  <c r="K1017"/>
  <c r="K1015"/>
  <c r="K1013"/>
  <c r="K1011"/>
  <c r="K1009"/>
  <c r="K1007"/>
  <c r="K1005"/>
  <c r="K1003"/>
  <c r="K1001"/>
  <c r="K999"/>
  <c r="K997"/>
  <c r="K995"/>
  <c r="K993"/>
  <c r="K991"/>
  <c r="K989"/>
  <c r="K987"/>
  <c r="K985"/>
  <c r="K983"/>
  <c r="K981"/>
  <c r="K979"/>
  <c r="K977"/>
  <c r="K975"/>
  <c r="K973"/>
  <c r="K971"/>
  <c r="K969"/>
  <c r="K967"/>
  <c r="K965"/>
  <c r="K963"/>
  <c r="K961"/>
  <c r="K959"/>
  <c r="K957"/>
  <c r="K955"/>
  <c r="K953"/>
  <c r="K951"/>
  <c r="K949"/>
  <c r="K947"/>
  <c r="K945"/>
  <c r="K943"/>
  <c r="K941"/>
  <c r="K939"/>
  <c r="K937"/>
  <c r="K935"/>
  <c r="K933"/>
  <c r="K931"/>
  <c r="K929"/>
  <c r="K927"/>
  <c r="K925"/>
  <c r="K923"/>
  <c r="K921"/>
  <c r="K919"/>
  <c r="K917"/>
  <c r="K915"/>
  <c r="K913"/>
  <c r="K911"/>
  <c r="K909"/>
  <c r="K907"/>
  <c r="K904"/>
  <c r="K900"/>
  <c r="K896"/>
  <c r="K892"/>
  <c r="K888"/>
  <c r="K884"/>
  <c r="K880"/>
  <c r="K876"/>
  <c r="K68"/>
  <c r="K66"/>
  <c r="K64"/>
  <c r="K62"/>
  <c r="H9" i="24"/>
  <c r="G10"/>
  <c r="H97"/>
  <c r="H95"/>
  <c r="H93"/>
  <c r="H91"/>
  <c r="H89"/>
  <c r="H87"/>
  <c r="H85"/>
  <c r="H83"/>
  <c r="H81"/>
  <c r="H79"/>
  <c r="H77"/>
  <c r="H75"/>
  <c r="H73"/>
  <c r="H71"/>
  <c r="H69"/>
  <c r="H67"/>
  <c r="H65"/>
  <c r="H63"/>
  <c r="H61"/>
  <c r="H59"/>
  <c r="H57"/>
  <c r="H55"/>
  <c r="H53"/>
  <c r="H51"/>
  <c r="H49"/>
  <c r="H47"/>
  <c r="H45"/>
  <c r="H43"/>
  <c r="H41"/>
  <c r="H39"/>
  <c r="H37"/>
  <c r="H35"/>
  <c r="H33"/>
  <c r="H31"/>
  <c r="H29"/>
  <c r="H27"/>
  <c r="H25"/>
  <c r="H23"/>
  <c r="H21"/>
  <c r="H19"/>
  <c r="G98"/>
  <c r="G96"/>
  <c r="G94"/>
  <c r="G92"/>
  <c r="G90"/>
  <c r="G88"/>
  <c r="G86"/>
  <c r="G84"/>
  <c r="G82"/>
  <c r="G80"/>
  <c r="G78"/>
  <c r="G76"/>
  <c r="G74"/>
  <c r="G72"/>
  <c r="G70"/>
  <c r="G68"/>
  <c r="G66"/>
  <c r="G64"/>
  <c r="G62"/>
  <c r="G60"/>
  <c r="G58"/>
  <c r="G56"/>
  <c r="G54"/>
  <c r="G52"/>
  <c r="G50"/>
  <c r="G48"/>
  <c r="G46"/>
  <c r="G44"/>
  <c r="G42"/>
  <c r="G40"/>
  <c r="G38"/>
  <c r="G36"/>
  <c r="G34"/>
  <c r="G32"/>
  <c r="G30"/>
  <c r="G28"/>
  <c r="G26"/>
  <c r="G24"/>
  <c r="G22"/>
  <c r="G20"/>
  <c r="H98"/>
  <c r="G97"/>
  <c r="H96"/>
  <c r="G95"/>
  <c r="H94"/>
  <c r="G93"/>
  <c r="H92"/>
  <c r="G91"/>
  <c r="H90"/>
  <c r="G89"/>
  <c r="H88"/>
  <c r="G87"/>
  <c r="H86"/>
  <c r="G85"/>
  <c r="H84"/>
  <c r="G83"/>
  <c r="H82"/>
  <c r="G81"/>
  <c r="H80"/>
  <c r="G79"/>
  <c r="H78"/>
  <c r="G77"/>
  <c r="H76"/>
  <c r="G75"/>
  <c r="H74"/>
  <c r="G73"/>
  <c r="H72"/>
  <c r="G71"/>
  <c r="H70"/>
  <c r="G69"/>
  <c r="H68"/>
  <c r="G67"/>
  <c r="H66"/>
  <c r="G65"/>
  <c r="H64"/>
  <c r="G63"/>
  <c r="H62"/>
  <c r="G61"/>
  <c r="H60"/>
  <c r="G59"/>
  <c r="H58"/>
  <c r="G57"/>
  <c r="H56"/>
  <c r="G55"/>
  <c r="H54"/>
  <c r="G53"/>
  <c r="H52"/>
  <c r="G51"/>
  <c r="H50"/>
  <c r="G49"/>
  <c r="H48"/>
  <c r="G47"/>
  <c r="H46"/>
  <c r="G45"/>
  <c r="H44"/>
  <c r="G43"/>
  <c r="H42"/>
  <c r="G41"/>
  <c r="H40"/>
  <c r="G39"/>
  <c r="H38"/>
  <c r="G37"/>
  <c r="H36"/>
  <c r="G35"/>
  <c r="H34"/>
  <c r="G33"/>
  <c r="H32"/>
  <c r="G31"/>
  <c r="H30"/>
  <c r="G29"/>
  <c r="H28"/>
  <c r="G27"/>
  <c r="H26"/>
  <c r="G25"/>
  <c r="H24"/>
  <c r="G23"/>
  <c r="H22"/>
  <c r="G21"/>
  <c r="H20"/>
  <c r="G19"/>
  <c r="H10"/>
  <c r="G9"/>
  <c r="H8"/>
  <c r="G7"/>
  <c r="H6"/>
  <c r="G5"/>
  <c r="H4"/>
  <c r="G3"/>
  <c r="H715" i="34"/>
  <c r="G715"/>
  <c r="H714"/>
  <c r="G714"/>
  <c r="H713"/>
  <c r="G713"/>
  <c r="H712"/>
  <c r="G712"/>
  <c r="H711"/>
  <c r="G711"/>
  <c r="H710"/>
  <c r="G710"/>
  <c r="H709"/>
  <c r="G709"/>
  <c r="H708"/>
  <c r="G708"/>
  <c r="H707"/>
  <c r="G707"/>
  <c r="H706"/>
  <c r="G706"/>
  <c r="H705"/>
  <c r="G705"/>
  <c r="H704"/>
  <c r="G704"/>
  <c r="H703"/>
  <c r="G703"/>
  <c r="H702"/>
  <c r="G702"/>
  <c r="H701"/>
  <c r="G701"/>
  <c r="H700"/>
  <c r="G700"/>
  <c r="H699"/>
  <c r="G699"/>
  <c r="H698"/>
  <c r="G698"/>
  <c r="H697"/>
  <c r="G697"/>
  <c r="H696"/>
  <c r="G696"/>
  <c r="H695"/>
  <c r="G695"/>
  <c r="H694"/>
  <c r="G694"/>
  <c r="H693"/>
  <c r="G693"/>
  <c r="H692"/>
  <c r="G692"/>
  <c r="H691"/>
  <c r="G691"/>
  <c r="H690"/>
  <c r="G690"/>
  <c r="H689"/>
  <c r="G689"/>
  <c r="H688"/>
  <c r="G688"/>
  <c r="H687"/>
  <c r="G687"/>
  <c r="H686"/>
  <c r="G686"/>
  <c r="H685"/>
  <c r="G685"/>
  <c r="H684"/>
  <c r="G684"/>
  <c r="H683"/>
  <c r="G683"/>
  <c r="H682"/>
  <c r="G682"/>
  <c r="H681"/>
  <c r="G681"/>
  <c r="H680"/>
  <c r="G680"/>
  <c r="H679"/>
  <c r="G679"/>
  <c r="H678"/>
  <c r="G678"/>
  <c r="H677"/>
  <c r="G677"/>
  <c r="H676"/>
  <c r="G676"/>
  <c r="H675"/>
  <c r="G675"/>
  <c r="H674"/>
  <c r="G674"/>
  <c r="H673"/>
  <c r="G673"/>
  <c r="H672"/>
  <c r="G672"/>
  <c r="H671"/>
  <c r="G671"/>
  <c r="H670"/>
  <c r="G670"/>
  <c r="H669"/>
  <c r="G669"/>
  <c r="H668"/>
  <c r="G668"/>
  <c r="H667"/>
  <c r="G667"/>
  <c r="H666"/>
  <c r="G666"/>
  <c r="H665"/>
  <c r="G665"/>
  <c r="H664"/>
  <c r="G664"/>
  <c r="H663"/>
  <c r="G663"/>
  <c r="H662"/>
  <c r="G662"/>
  <c r="H661"/>
  <c r="G661"/>
  <c r="H660"/>
  <c r="G660"/>
  <c r="H659"/>
  <c r="G659"/>
  <c r="H658"/>
  <c r="G658"/>
  <c r="H657"/>
  <c r="G657"/>
  <c r="H656"/>
  <c r="G656"/>
  <c r="H655"/>
  <c r="G655"/>
  <c r="H654"/>
  <c r="G654"/>
  <c r="H653"/>
  <c r="G653"/>
  <c r="H652"/>
  <c r="G652"/>
  <c r="H651"/>
  <c r="G651"/>
  <c r="H650"/>
  <c r="G650"/>
  <c r="H649"/>
  <c r="G649"/>
  <c r="H648"/>
  <c r="G648"/>
  <c r="H647"/>
  <c r="G647"/>
  <c r="H646"/>
  <c r="G646"/>
  <c r="H645"/>
  <c r="G645"/>
  <c r="H644"/>
  <c r="G644"/>
  <c r="H643"/>
  <c r="G643"/>
  <c r="H642"/>
  <c r="G642"/>
  <c r="H641"/>
  <c r="G641"/>
  <c r="H640"/>
  <c r="G640"/>
  <c r="H639"/>
  <c r="G639"/>
  <c r="H638"/>
  <c r="G638"/>
  <c r="H637"/>
  <c r="G637"/>
  <c r="H636"/>
  <c r="G636"/>
  <c r="H635"/>
  <c r="G635"/>
  <c r="H634"/>
  <c r="G634"/>
  <c r="H633"/>
  <c r="G633"/>
  <c r="H632"/>
  <c r="G632"/>
  <c r="H631"/>
  <c r="G631"/>
  <c r="H630"/>
  <c r="G630"/>
  <c r="H629"/>
  <c r="G629"/>
  <c r="H628"/>
  <c r="G628"/>
  <c r="H627"/>
  <c r="G627"/>
  <c r="H626"/>
  <c r="G626"/>
  <c r="H625"/>
  <c r="G625"/>
  <c r="H624"/>
  <c r="G624"/>
  <c r="H623"/>
  <c r="G623"/>
  <c r="H622"/>
  <c r="G622"/>
  <c r="H621"/>
  <c r="G621"/>
  <c r="H620"/>
  <c r="G620"/>
  <c r="H619"/>
  <c r="G619"/>
  <c r="H618"/>
  <c r="G618"/>
  <c r="H617"/>
  <c r="G617"/>
  <c r="H616"/>
  <c r="G616"/>
  <c r="H615"/>
  <c r="G615"/>
  <c r="H614"/>
  <c r="G614"/>
  <c r="H613"/>
  <c r="G613"/>
  <c r="H612"/>
  <c r="G612"/>
  <c r="H611"/>
  <c r="G611"/>
  <c r="H610"/>
  <c r="G610"/>
  <c r="H609"/>
  <c r="G609"/>
  <c r="H608"/>
  <c r="G608"/>
  <c r="H607"/>
  <c r="G607"/>
  <c r="H606"/>
  <c r="G606"/>
  <c r="H605"/>
  <c r="G605"/>
  <c r="H604"/>
  <c r="G604"/>
  <c r="H603"/>
  <c r="G603"/>
  <c r="H602"/>
  <c r="G602"/>
  <c r="H601"/>
  <c r="G601"/>
  <c r="H600"/>
  <c r="G600"/>
  <c r="H599"/>
  <c r="G599"/>
  <c r="H598"/>
  <c r="G598"/>
  <c r="H597"/>
  <c r="G597"/>
  <c r="H596"/>
  <c r="G596"/>
  <c r="H595"/>
  <c r="G595"/>
  <c r="H594"/>
  <c r="G594"/>
  <c r="H593"/>
  <c r="G593"/>
  <c r="H592"/>
  <c r="G592"/>
  <c r="H591"/>
  <c r="G591"/>
  <c r="H590"/>
  <c r="G590"/>
  <c r="H589"/>
  <c r="G589"/>
  <c r="H588"/>
  <c r="G588"/>
  <c r="H587"/>
  <c r="G587"/>
  <c r="H586"/>
  <c r="G586"/>
  <c r="H585"/>
  <c r="G585"/>
  <c r="H584"/>
  <c r="G584"/>
  <c r="H583"/>
  <c r="G583"/>
  <c r="H582"/>
  <c r="G582"/>
  <c r="H581"/>
  <c r="G581"/>
  <c r="H580"/>
  <c r="G580"/>
  <c r="H579"/>
  <c r="G579"/>
  <c r="H578"/>
  <c r="G578"/>
  <c r="H577"/>
  <c r="G577"/>
  <c r="H576"/>
  <c r="G576"/>
  <c r="H575"/>
  <c r="G575"/>
  <c r="H574"/>
  <c r="G574"/>
  <c r="H573"/>
  <c r="G573"/>
  <c r="H572"/>
  <c r="G572"/>
  <c r="H571"/>
  <c r="G571"/>
  <c r="H570"/>
  <c r="G570"/>
  <c r="H569"/>
  <c r="G569"/>
  <c r="H568"/>
  <c r="G568"/>
  <c r="H567"/>
  <c r="G567"/>
  <c r="H566"/>
  <c r="G566"/>
  <c r="H565"/>
  <c r="G565"/>
  <c r="H564"/>
  <c r="G564"/>
  <c r="H563"/>
  <c r="G563"/>
  <c r="H562"/>
  <c r="G562"/>
  <c r="H561"/>
  <c r="G561"/>
  <c r="H560"/>
  <c r="G560"/>
  <c r="H559"/>
  <c r="G559"/>
  <c r="H558"/>
  <c r="G558"/>
  <c r="H557"/>
  <c r="G557"/>
  <c r="H556"/>
  <c r="G556"/>
  <c r="H555"/>
  <c r="G555"/>
  <c r="H554"/>
  <c r="G554"/>
  <c r="H553"/>
  <c r="G553"/>
  <c r="H552"/>
  <c r="G552"/>
  <c r="H551"/>
  <c r="G551"/>
  <c r="H550"/>
  <c r="G550"/>
  <c r="H549"/>
  <c r="G549"/>
  <c r="H548"/>
  <c r="G548"/>
  <c r="H547"/>
  <c r="G547"/>
  <c r="H546"/>
  <c r="G546"/>
  <c r="H545"/>
  <c r="G545"/>
  <c r="H544"/>
  <c r="G544"/>
  <c r="H543"/>
  <c r="G543"/>
  <c r="H542"/>
  <c r="G542"/>
  <c r="H541"/>
  <c r="G541"/>
  <c r="H540"/>
  <c r="G540"/>
  <c r="H539"/>
  <c r="G539"/>
  <c r="H538"/>
  <c r="G538"/>
  <c r="H537"/>
  <c r="G537"/>
  <c r="H536"/>
  <c r="G536"/>
  <c r="H535"/>
  <c r="G535"/>
  <c r="H534"/>
  <c r="G534"/>
  <c r="H533"/>
  <c r="G533"/>
  <c r="H532"/>
  <c r="G532"/>
  <c r="H531"/>
  <c r="G531"/>
  <c r="H530"/>
  <c r="G530"/>
  <c r="H529"/>
  <c r="G529"/>
  <c r="H528"/>
  <c r="G528"/>
  <c r="H527"/>
  <c r="G527"/>
  <c r="H526"/>
  <c r="G526"/>
  <c r="H525"/>
  <c r="G525"/>
  <c r="H524"/>
  <c r="G524"/>
  <c r="H523"/>
  <c r="G523"/>
  <c r="H522"/>
  <c r="G522"/>
  <c r="H521"/>
  <c r="G521"/>
  <c r="H520"/>
  <c r="G520"/>
  <c r="H519"/>
  <c r="G519"/>
  <c r="H518"/>
  <c r="G518"/>
  <c r="H517"/>
  <c r="G517"/>
  <c r="H516"/>
  <c r="G516"/>
  <c r="H515"/>
  <c r="G515"/>
  <c r="H514"/>
  <c r="G514"/>
  <c r="H513"/>
  <c r="G513"/>
  <c r="H512"/>
  <c r="G512"/>
  <c r="H511"/>
  <c r="G511"/>
  <c r="H510"/>
  <c r="G510"/>
  <c r="H509"/>
  <c r="G509"/>
  <c r="H508"/>
  <c r="G508"/>
  <c r="H507"/>
  <c r="G507"/>
  <c r="H506"/>
  <c r="G506"/>
  <c r="H505"/>
  <c r="G505"/>
  <c r="H504"/>
  <c r="G504"/>
  <c r="H503"/>
  <c r="G503"/>
  <c r="H502"/>
  <c r="G502"/>
  <c r="H501"/>
  <c r="G501"/>
  <c r="H500"/>
  <c r="G500"/>
  <c r="H499"/>
  <c r="G499"/>
  <c r="H498"/>
  <c r="G498"/>
  <c r="H497"/>
  <c r="G497"/>
  <c r="H496"/>
  <c r="G496"/>
  <c r="H495"/>
  <c r="G495"/>
  <c r="H494"/>
  <c r="G494"/>
  <c r="H493"/>
  <c r="G493"/>
  <c r="H492"/>
  <c r="G492"/>
  <c r="H491"/>
  <c r="G491"/>
  <c r="H490"/>
  <c r="G490"/>
  <c r="H489"/>
  <c r="G489"/>
  <c r="H488"/>
  <c r="G488"/>
  <c r="H487"/>
  <c r="G487"/>
  <c r="H486"/>
  <c r="G486"/>
  <c r="H485"/>
  <c r="G485"/>
  <c r="H484"/>
  <c r="G484"/>
  <c r="H483"/>
  <c r="G483"/>
  <c r="H482"/>
  <c r="G482"/>
  <c r="H481"/>
  <c r="G481"/>
  <c r="H480"/>
  <c r="G480"/>
  <c r="H479"/>
  <c r="G479"/>
  <c r="H478"/>
  <c r="G478"/>
  <c r="H477"/>
  <c r="G477"/>
  <c r="H476"/>
  <c r="G476"/>
  <c r="H475"/>
  <c r="G475"/>
  <c r="H474"/>
  <c r="G474"/>
  <c r="H473"/>
  <c r="G473"/>
  <c r="H472"/>
  <c r="G472"/>
  <c r="H471"/>
  <c r="G471"/>
  <c r="H470"/>
  <c r="G470"/>
  <c r="H469"/>
  <c r="G469"/>
  <c r="H468"/>
  <c r="G468"/>
  <c r="H467"/>
  <c r="G467"/>
  <c r="H466"/>
  <c r="G466"/>
  <c r="H465"/>
  <c r="G465"/>
  <c r="H464"/>
  <c r="G464"/>
  <c r="H463"/>
  <c r="G463"/>
  <c r="H462"/>
  <c r="G462"/>
  <c r="H461"/>
  <c r="G461"/>
  <c r="H460"/>
  <c r="G460"/>
  <c r="H459"/>
  <c r="G459"/>
  <c r="H458"/>
  <c r="G458"/>
  <c r="H457"/>
  <c r="G457"/>
  <c r="H456"/>
  <c r="G456"/>
  <c r="H455"/>
  <c r="G455"/>
  <c r="H454"/>
  <c r="G454"/>
  <c r="H453"/>
  <c r="G453"/>
  <c r="H452"/>
  <c r="G452"/>
  <c r="H451"/>
  <c r="G451"/>
  <c r="H450"/>
  <c r="G450"/>
  <c r="H449"/>
  <c r="G449"/>
  <c r="H448"/>
  <c r="G448"/>
  <c r="H447"/>
  <c r="G447"/>
  <c r="H446"/>
  <c r="G446"/>
  <c r="H445"/>
  <c r="G445"/>
  <c r="H444"/>
  <c r="G444"/>
  <c r="H443"/>
  <c r="G443"/>
  <c r="H442"/>
  <c r="G442"/>
  <c r="H441"/>
  <c r="G441"/>
  <c r="H440"/>
  <c r="G440"/>
  <c r="H439"/>
  <c r="G439"/>
  <c r="H438"/>
  <c r="G438"/>
  <c r="H437"/>
  <c r="G437"/>
  <c r="H436"/>
  <c r="G436"/>
  <c r="H435"/>
  <c r="G435"/>
  <c r="H434"/>
  <c r="G434"/>
  <c r="H433"/>
  <c r="G433"/>
  <c r="H432"/>
  <c r="G432"/>
  <c r="H431"/>
  <c r="G431"/>
  <c r="H430"/>
  <c r="G430"/>
  <c r="H429"/>
  <c r="G429"/>
  <c r="H428"/>
  <c r="G428"/>
  <c r="H427"/>
  <c r="G427"/>
  <c r="H426"/>
  <c r="G426"/>
  <c r="H425"/>
  <c r="G425"/>
  <c r="H424"/>
  <c r="G424"/>
  <c r="H423"/>
  <c r="G423"/>
  <c r="H422"/>
  <c r="G422"/>
  <c r="H421"/>
  <c r="G421"/>
  <c r="H420"/>
  <c r="G420"/>
  <c r="H419"/>
  <c r="G419"/>
  <c r="H418"/>
  <c r="G418"/>
  <c r="H417"/>
  <c r="G417"/>
  <c r="H416"/>
  <c r="G416"/>
  <c r="H415"/>
  <c r="G415"/>
  <c r="H414"/>
  <c r="G414"/>
  <c r="H413"/>
  <c r="G413"/>
  <c r="H412"/>
  <c r="G412"/>
  <c r="H411"/>
  <c r="G411"/>
  <c r="H410"/>
  <c r="G410"/>
  <c r="H409"/>
  <c r="G409"/>
  <c r="H408"/>
  <c r="G408"/>
  <c r="H407"/>
  <c r="G407"/>
  <c r="H406"/>
  <c r="G406"/>
  <c r="H405"/>
  <c r="G405"/>
  <c r="H404"/>
  <c r="G404"/>
  <c r="H403"/>
  <c r="G403"/>
  <c r="H402"/>
  <c r="G402"/>
  <c r="H401"/>
  <c r="G401"/>
  <c r="H400"/>
  <c r="G400"/>
  <c r="H399"/>
  <c r="G399"/>
  <c r="H398"/>
  <c r="G398"/>
  <c r="H397"/>
  <c r="G397"/>
  <c r="H396"/>
  <c r="G396"/>
  <c r="H395"/>
  <c r="G395"/>
  <c r="H394"/>
  <c r="G394"/>
  <c r="H393"/>
  <c r="G393"/>
  <c r="H392"/>
  <c r="G392"/>
  <c r="H391"/>
  <c r="G391"/>
  <c r="H390"/>
  <c r="G390"/>
  <c r="H389"/>
  <c r="G389"/>
  <c r="H388"/>
  <c r="G388"/>
  <c r="H387"/>
  <c r="G387"/>
  <c r="H386"/>
  <c r="G386"/>
  <c r="H385"/>
  <c r="G385"/>
  <c r="H384"/>
  <c r="G384"/>
  <c r="H383"/>
  <c r="G383"/>
  <c r="H382"/>
  <c r="G382"/>
  <c r="H381"/>
  <c r="G381"/>
  <c r="H380"/>
  <c r="G380"/>
  <c r="H379"/>
  <c r="G379"/>
  <c r="H378"/>
  <c r="G378"/>
  <c r="H377"/>
  <c r="G377"/>
  <c r="H376"/>
  <c r="G376"/>
  <c r="H375"/>
  <c r="G375"/>
  <c r="H374"/>
  <c r="G374"/>
  <c r="H373"/>
  <c r="G373"/>
  <c r="H372"/>
  <c r="G372"/>
  <c r="H371"/>
  <c r="G371"/>
  <c r="H370"/>
  <c r="G370"/>
  <c r="H369"/>
  <c r="G369"/>
  <c r="H368"/>
  <c r="G368"/>
  <c r="H367"/>
  <c r="G367"/>
  <c r="H366"/>
  <c r="G366"/>
  <c r="H365"/>
  <c r="G365"/>
  <c r="H364"/>
  <c r="G364"/>
  <c r="H363"/>
  <c r="G363"/>
  <c r="H362"/>
  <c r="G362"/>
  <c r="H361"/>
  <c r="G361"/>
  <c r="H360"/>
  <c r="G360"/>
  <c r="H359"/>
  <c r="G359"/>
  <c r="H358"/>
  <c r="G358"/>
  <c r="H357"/>
  <c r="G357"/>
  <c r="H356"/>
  <c r="G356"/>
  <c r="H355"/>
  <c r="G355"/>
  <c r="H354"/>
  <c r="G354"/>
  <c r="H353"/>
  <c r="G353"/>
  <c r="H352"/>
  <c r="G352"/>
  <c r="H351"/>
  <c r="G351"/>
  <c r="H350"/>
  <c r="G350"/>
  <c r="H349"/>
  <c r="G349"/>
  <c r="H348"/>
  <c r="G348"/>
  <c r="H347"/>
  <c r="G347"/>
  <c r="H346"/>
  <c r="G346"/>
  <c r="H345"/>
  <c r="G345"/>
  <c r="H344"/>
  <c r="G344"/>
  <c r="H343"/>
  <c r="G343"/>
  <c r="H342"/>
  <c r="G342"/>
  <c r="H341"/>
  <c r="G341"/>
  <c r="H340"/>
  <c r="G340"/>
  <c r="H339"/>
  <c r="G339"/>
  <c r="H338"/>
  <c r="G338"/>
  <c r="H337"/>
  <c r="G337"/>
  <c r="H336"/>
  <c r="G336"/>
  <c r="H335"/>
  <c r="G335"/>
  <c r="H334"/>
  <c r="G334"/>
  <c r="H333"/>
  <c r="G333"/>
  <c r="H332"/>
  <c r="G332"/>
  <c r="H331"/>
  <c r="G331"/>
  <c r="H330"/>
  <c r="G330"/>
  <c r="H329"/>
  <c r="G329"/>
  <c r="H328"/>
  <c r="G328"/>
  <c r="H327"/>
  <c r="G327"/>
  <c r="H326"/>
  <c r="G326"/>
  <c r="H325"/>
  <c r="G325"/>
  <c r="H324"/>
  <c r="G324"/>
  <c r="H323"/>
  <c r="G323"/>
  <c r="H322"/>
  <c r="G322"/>
  <c r="H321"/>
  <c r="G321"/>
  <c r="H320"/>
  <c r="G320"/>
  <c r="H319"/>
  <c r="G319"/>
  <c r="H318"/>
  <c r="G318"/>
  <c r="H317"/>
  <c r="G317"/>
  <c r="H316"/>
  <c r="G316"/>
  <c r="H315"/>
  <c r="G315"/>
  <c r="H314"/>
  <c r="G314"/>
  <c r="H313"/>
  <c r="G313"/>
  <c r="H312"/>
  <c r="G312"/>
  <c r="H311"/>
  <c r="G311"/>
  <c r="H310"/>
  <c r="G310"/>
  <c r="H309"/>
  <c r="G309"/>
  <c r="H308"/>
  <c r="G308"/>
  <c r="H307"/>
  <c r="G307"/>
  <c r="H306"/>
  <c r="G306"/>
  <c r="H305"/>
  <c r="G305"/>
  <c r="H304"/>
  <c r="G304"/>
  <c r="H303"/>
  <c r="G303"/>
  <c r="H302"/>
  <c r="G302"/>
  <c r="H301"/>
  <c r="G301"/>
  <c r="H300"/>
  <c r="G300"/>
  <c r="H299"/>
  <c r="G299"/>
  <c r="H298"/>
  <c r="G298"/>
  <c r="H297"/>
  <c r="G297"/>
  <c r="H296"/>
  <c r="G296"/>
  <c r="H295"/>
  <c r="G295"/>
  <c r="H294"/>
  <c r="G294"/>
  <c r="H293"/>
  <c r="G293"/>
  <c r="H292"/>
  <c r="G292"/>
  <c r="H291"/>
  <c r="G291"/>
  <c r="H290"/>
  <c r="G290"/>
  <c r="H289"/>
  <c r="G289"/>
  <c r="H288"/>
  <c r="G288"/>
  <c r="H287"/>
  <c r="G287"/>
  <c r="H286"/>
  <c r="G286"/>
  <c r="H285"/>
  <c r="G285"/>
  <c r="H284"/>
  <c r="G284"/>
  <c r="H283"/>
  <c r="G283"/>
  <c r="H282"/>
  <c r="G282"/>
  <c r="H281"/>
  <c r="G281"/>
  <c r="H280"/>
  <c r="G280"/>
  <c r="H279"/>
  <c r="G279"/>
  <c r="H278"/>
  <c r="G278"/>
  <c r="H277"/>
  <c r="G277"/>
  <c r="H276"/>
  <c r="G276"/>
  <c r="H275"/>
  <c r="G275"/>
  <c r="H274"/>
  <c r="G274"/>
  <c r="H273"/>
  <c r="G273"/>
  <c r="H272"/>
  <c r="G272"/>
  <c r="H271"/>
  <c r="G271"/>
  <c r="H270"/>
  <c r="G270"/>
  <c r="H269"/>
  <c r="G269"/>
  <c r="H268"/>
  <c r="G268"/>
  <c r="H267"/>
  <c r="G267"/>
  <c r="H266"/>
  <c r="G266"/>
  <c r="H265"/>
  <c r="G265"/>
  <c r="H264"/>
  <c r="G264"/>
  <c r="H263"/>
  <c r="G263"/>
  <c r="H262"/>
  <c r="G262"/>
  <c r="H261"/>
  <c r="G261"/>
  <c r="H260"/>
  <c r="G260"/>
  <c r="H259"/>
  <c r="G259"/>
  <c r="H258"/>
  <c r="G258"/>
  <c r="H257"/>
  <c r="G257"/>
  <c r="H256"/>
  <c r="G256"/>
  <c r="H255"/>
  <c r="G255"/>
  <c r="H254"/>
  <c r="G254"/>
  <c r="H253"/>
  <c r="G253"/>
  <c r="H252"/>
  <c r="G252"/>
  <c r="H251"/>
  <c r="G251"/>
  <c r="H250"/>
  <c r="G250"/>
  <c r="H249"/>
  <c r="G249"/>
  <c r="H248"/>
  <c r="G248"/>
  <c r="H247"/>
  <c r="G247"/>
  <c r="H246"/>
  <c r="G246"/>
  <c r="H245"/>
  <c r="G245"/>
  <c r="H244"/>
  <c r="G244"/>
  <c r="H243"/>
  <c r="G243"/>
  <c r="H242"/>
  <c r="G242"/>
  <c r="H241"/>
  <c r="G241"/>
  <c r="H240"/>
  <c r="G240"/>
  <c r="H239"/>
  <c r="G239"/>
  <c r="H238"/>
  <c r="G238"/>
  <c r="H237"/>
  <c r="G237"/>
  <c r="H236"/>
  <c r="G236"/>
  <c r="H235"/>
  <c r="G235"/>
  <c r="H234"/>
  <c r="G234"/>
  <c r="H233"/>
  <c r="G233"/>
  <c r="H232"/>
  <c r="G232"/>
  <c r="H231"/>
  <c r="G231"/>
  <c r="H230"/>
  <c r="G230"/>
  <c r="H229"/>
  <c r="G229"/>
  <c r="H228"/>
  <c r="G228"/>
  <c r="H227"/>
  <c r="G227"/>
  <c r="H226"/>
  <c r="G226"/>
  <c r="H225"/>
  <c r="G225"/>
  <c r="H224"/>
  <c r="G224"/>
  <c r="H223"/>
  <c r="G223"/>
  <c r="H222"/>
  <c r="G222"/>
  <c r="H221"/>
  <c r="G221"/>
  <c r="H220"/>
  <c r="G220"/>
  <c r="H219"/>
  <c r="G219"/>
  <c r="H218"/>
  <c r="G218"/>
  <c r="H217"/>
  <c r="G217"/>
  <c r="H216"/>
  <c r="G216"/>
  <c r="H215"/>
  <c r="G215"/>
  <c r="H214"/>
  <c r="G214"/>
  <c r="H213"/>
  <c r="G213"/>
  <c r="H212"/>
  <c r="G212"/>
  <c r="H211"/>
  <c r="G211"/>
  <c r="H210"/>
  <c r="G210"/>
  <c r="H209"/>
  <c r="G209"/>
  <c r="H208"/>
  <c r="G208"/>
  <c r="H207"/>
  <c r="G207"/>
  <c r="H206"/>
  <c r="G206"/>
  <c r="H205"/>
  <c r="G205"/>
  <c r="H204"/>
  <c r="G204"/>
  <c r="H203"/>
  <c r="G203"/>
  <c r="H202"/>
  <c r="G202"/>
  <c r="H201"/>
  <c r="G201"/>
  <c r="H200"/>
  <c r="G200"/>
  <c r="H199"/>
  <c r="G199"/>
  <c r="H198"/>
  <c r="G198"/>
  <c r="H197"/>
  <c r="G197"/>
  <c r="H196"/>
  <c r="G196"/>
  <c r="H195"/>
  <c r="G195"/>
  <c r="H194"/>
  <c r="G194"/>
  <c r="H193"/>
  <c r="G193"/>
  <c r="H192"/>
  <c r="G192"/>
  <c r="H191"/>
  <c r="G191"/>
  <c r="H190"/>
  <c r="G190"/>
  <c r="H189"/>
  <c r="G189"/>
  <c r="H188"/>
  <c r="G188"/>
  <c r="H187"/>
  <c r="G187"/>
  <c r="H186"/>
  <c r="G186"/>
  <c r="H185"/>
  <c r="G185"/>
  <c r="H184"/>
  <c r="G184"/>
  <c r="H183"/>
  <c r="G183"/>
  <c r="H182"/>
  <c r="G182"/>
  <c r="H181"/>
  <c r="G181"/>
  <c r="H180"/>
  <c r="G180"/>
  <c r="H179"/>
  <c r="G179"/>
  <c r="H178"/>
  <c r="G178"/>
  <c r="H177"/>
  <c r="G177"/>
  <c r="H176"/>
  <c r="G176"/>
  <c r="H175"/>
  <c r="G175"/>
  <c r="H174"/>
  <c r="G174"/>
  <c r="H173"/>
  <c r="G173"/>
  <c r="H172"/>
  <c r="G172"/>
  <c r="H171"/>
  <c r="G171"/>
  <c r="H170"/>
  <c r="G170"/>
  <c r="H169"/>
  <c r="G169"/>
  <c r="H168"/>
  <c r="G168"/>
  <c r="H167"/>
  <c r="G167"/>
  <c r="H166"/>
  <c r="G166"/>
  <c r="H165"/>
  <c r="G165"/>
  <c r="H164"/>
  <c r="G164"/>
  <c r="H163"/>
  <c r="G163"/>
  <c r="H162"/>
  <c r="G162"/>
  <c r="H161"/>
  <c r="G161"/>
  <c r="H160"/>
  <c r="G160"/>
  <c r="H159"/>
  <c r="G159"/>
  <c r="H158"/>
  <c r="G158"/>
  <c r="H157"/>
  <c r="G157"/>
  <c r="H156"/>
  <c r="G156"/>
  <c r="H155"/>
  <c r="G155"/>
  <c r="H154"/>
  <c r="G154"/>
  <c r="H153"/>
  <c r="G153"/>
  <c r="H152"/>
  <c r="G152"/>
  <c r="H151"/>
  <c r="G151"/>
  <c r="H150"/>
  <c r="G150"/>
  <c r="H149"/>
  <c r="G149"/>
  <c r="H148"/>
  <c r="G148"/>
  <c r="H147"/>
  <c r="G147"/>
  <c r="H146"/>
  <c r="G146"/>
  <c r="H145"/>
  <c r="G145"/>
  <c r="H144"/>
  <c r="G144"/>
  <c r="H143"/>
  <c r="G143"/>
  <c r="H142"/>
  <c r="G142"/>
  <c r="H141"/>
  <c r="G141"/>
  <c r="H140"/>
  <c r="G140"/>
  <c r="H139"/>
  <c r="G139"/>
  <c r="H138"/>
  <c r="G138"/>
  <c r="H137"/>
  <c r="G137"/>
  <c r="H136"/>
  <c r="G136"/>
  <c r="H135"/>
  <c r="G135"/>
  <c r="H134"/>
  <c r="G134"/>
  <c r="H133"/>
  <c r="G133"/>
  <c r="H132"/>
  <c r="G132"/>
  <c r="H131"/>
  <c r="G131"/>
  <c r="H130"/>
  <c r="G130"/>
  <c r="H129"/>
  <c r="G129"/>
  <c r="H128"/>
  <c r="G128"/>
  <c r="H127"/>
  <c r="G127"/>
  <c r="H126"/>
  <c r="G126"/>
  <c r="H125"/>
  <c r="G125"/>
  <c r="H124"/>
  <c r="G124"/>
  <c r="H123"/>
  <c r="G123"/>
  <c r="H122"/>
  <c r="G122"/>
  <c r="H121"/>
  <c r="G121"/>
  <c r="H120"/>
  <c r="G120"/>
  <c r="H119"/>
  <c r="G119"/>
  <c r="H118"/>
  <c r="G118"/>
  <c r="H117"/>
  <c r="G117"/>
  <c r="H116"/>
  <c r="G116"/>
  <c r="H115"/>
  <c r="G115"/>
  <c r="H114"/>
  <c r="G114"/>
  <c r="H113"/>
  <c r="G113"/>
  <c r="H112"/>
  <c r="G112"/>
  <c r="H111"/>
  <c r="G111"/>
  <c r="H110"/>
  <c r="G110"/>
  <c r="H109"/>
  <c r="G109"/>
  <c r="H108"/>
  <c r="G108"/>
  <c r="H107"/>
  <c r="G107"/>
  <c r="H106"/>
  <c r="G106"/>
  <c r="H105"/>
  <c r="G105"/>
  <c r="H104"/>
  <c r="G104"/>
  <c r="H103"/>
  <c r="G103"/>
  <c r="H102"/>
  <c r="G102"/>
  <c r="H101"/>
  <c r="G101"/>
  <c r="H100"/>
  <c r="G100"/>
  <c r="H99"/>
  <c r="G99"/>
  <c r="H98"/>
  <c r="G98"/>
  <c r="H97"/>
  <c r="G97"/>
  <c r="H96"/>
  <c r="G96"/>
  <c r="H95"/>
  <c r="G95"/>
  <c r="H94"/>
  <c r="G94"/>
  <c r="H93"/>
  <c r="G93"/>
  <c r="H92"/>
  <c r="G92"/>
  <c r="H91"/>
  <c r="G91"/>
  <c r="H90"/>
  <c r="G90"/>
  <c r="H89"/>
  <c r="G89"/>
  <c r="H88"/>
  <c r="G88"/>
  <c r="H87"/>
  <c r="G87"/>
  <c r="H86"/>
  <c r="G86"/>
  <c r="H85"/>
  <c r="G85"/>
  <c r="H84"/>
  <c r="G84"/>
  <c r="H83"/>
  <c r="G83"/>
  <c r="H82"/>
  <c r="G82"/>
  <c r="H81"/>
  <c r="G81"/>
  <c r="H80"/>
  <c r="G80"/>
  <c r="H79"/>
  <c r="G79"/>
  <c r="H78"/>
  <c r="G78"/>
  <c r="H77"/>
  <c r="G77"/>
  <c r="H76"/>
  <c r="G76"/>
  <c r="H75"/>
  <c r="G75"/>
  <c r="H74"/>
  <c r="G74"/>
  <c r="H73"/>
  <c r="G73"/>
  <c r="H72"/>
  <c r="G72"/>
  <c r="H71"/>
  <c r="G71"/>
  <c r="H70"/>
  <c r="G70"/>
  <c r="H69"/>
  <c r="G69"/>
  <c r="H68"/>
  <c r="G68"/>
  <c r="H67"/>
  <c r="G67"/>
  <c r="H66"/>
  <c r="G66"/>
  <c r="H65"/>
  <c r="G65"/>
  <c r="H64"/>
  <c r="G64"/>
  <c r="H63"/>
  <c r="G63"/>
  <c r="H62"/>
  <c r="G62"/>
  <c r="H61"/>
  <c r="G61"/>
  <c r="H60"/>
  <c r="G60"/>
  <c r="H59"/>
  <c r="G59"/>
  <c r="H58"/>
  <c r="G58"/>
  <c r="H57"/>
  <c r="G57"/>
  <c r="H56"/>
  <c r="G56"/>
  <c r="H55"/>
  <c r="G55"/>
  <c r="H54"/>
  <c r="G54"/>
  <c r="H53"/>
  <c r="G53"/>
  <c r="H52"/>
  <c r="G52"/>
  <c r="H51"/>
  <c r="G51"/>
  <c r="H50"/>
  <c r="G50"/>
  <c r="H49"/>
  <c r="G49"/>
  <c r="H48"/>
  <c r="G48"/>
  <c r="H47"/>
  <c r="G47"/>
  <c r="H46"/>
  <c r="G46"/>
  <c r="H45"/>
  <c r="G45"/>
  <c r="H44"/>
  <c r="G44"/>
  <c r="H43"/>
  <c r="G43"/>
  <c r="H42"/>
  <c r="G42"/>
  <c r="H41"/>
  <c r="G41"/>
  <c r="H40"/>
  <c r="G40"/>
  <c r="H39"/>
  <c r="G39"/>
  <c r="H38"/>
  <c r="G38"/>
  <c r="H37"/>
  <c r="G37"/>
  <c r="H36"/>
  <c r="G36"/>
  <c r="H35"/>
  <c r="G35"/>
  <c r="H34"/>
  <c r="G34"/>
  <c r="H33"/>
  <c r="G33"/>
  <c r="H32"/>
  <c r="G32"/>
  <c r="H31"/>
  <c r="G31"/>
  <c r="H30"/>
  <c r="G30"/>
  <c r="H29"/>
  <c r="G29"/>
  <c r="H28"/>
  <c r="G28"/>
  <c r="H27"/>
  <c r="G27"/>
  <c r="H26"/>
  <c r="G26"/>
  <c r="H25"/>
  <c r="G25"/>
  <c r="H24"/>
  <c r="G24"/>
  <c r="H23"/>
  <c r="G23"/>
  <c r="H22"/>
  <c r="G22"/>
  <c r="H21"/>
  <c r="G21"/>
  <c r="H20"/>
  <c r="G20"/>
  <c r="H19"/>
  <c r="G19"/>
  <c r="H18"/>
  <c r="G18"/>
  <c r="H17"/>
  <c r="G17"/>
  <c r="H16"/>
  <c r="G16"/>
  <c r="H15"/>
  <c r="G15"/>
  <c r="H14"/>
  <c r="G14"/>
  <c r="H13"/>
  <c r="G13"/>
  <c r="H12"/>
  <c r="G12"/>
  <c r="H11"/>
  <c r="G11"/>
  <c r="H10"/>
  <c r="G10"/>
  <c r="H9"/>
  <c r="G9"/>
  <c r="H8"/>
  <c r="G8"/>
  <c r="H7"/>
  <c r="G7"/>
  <c r="H6"/>
  <c r="G6"/>
  <c r="H5"/>
  <c r="G5"/>
  <c r="H4"/>
  <c r="G4"/>
  <c r="H3"/>
  <c r="G3"/>
  <c r="A300"/>
  <c r="A299"/>
  <c r="A298"/>
  <c r="A297"/>
  <c r="A296"/>
  <c r="A295"/>
  <c r="A294"/>
  <c r="A293"/>
  <c r="A292"/>
  <c r="A291"/>
  <c r="A290"/>
  <c r="A289"/>
  <c r="A288"/>
  <c r="A287"/>
  <c r="A286"/>
  <c r="A285"/>
  <c r="A284"/>
  <c r="A283"/>
  <c r="A282"/>
  <c r="A281"/>
  <c r="A280"/>
  <c r="A279"/>
  <c r="A278"/>
  <c r="A277"/>
  <c r="A276"/>
  <c r="A275"/>
  <c r="A274"/>
  <c r="A273"/>
  <c r="A272"/>
  <c r="A271"/>
  <c r="A270"/>
  <c r="A269"/>
  <c r="A268"/>
  <c r="A267"/>
  <c r="A266"/>
  <c r="A265"/>
  <c r="A264"/>
  <c r="A263"/>
  <c r="A262"/>
  <c r="A261"/>
  <c r="A260"/>
  <c r="A259"/>
  <c r="A258"/>
  <c r="A257"/>
  <c r="A256"/>
  <c r="A255"/>
  <c r="A254"/>
  <c r="A253"/>
  <c r="A252"/>
  <c r="A251"/>
  <c r="A250"/>
  <c r="A249"/>
  <c r="A248"/>
  <c r="A247"/>
  <c r="A246"/>
  <c r="A245"/>
  <c r="A244"/>
  <c r="A243"/>
  <c r="A242"/>
  <c r="A241"/>
  <c r="A240"/>
  <c r="A239"/>
  <c r="A238"/>
  <c r="A237"/>
  <c r="A236"/>
  <c r="A235"/>
  <c r="A234"/>
  <c r="A233"/>
  <c r="A232"/>
  <c r="A231"/>
  <c r="A230"/>
  <c r="A229"/>
  <c r="A228"/>
  <c r="A227"/>
  <c r="A226"/>
  <c r="A225"/>
  <c r="A224"/>
  <c r="A223"/>
  <c r="A222"/>
  <c r="A221"/>
  <c r="A220"/>
  <c r="A219"/>
  <c r="A218"/>
  <c r="A217"/>
  <c r="A216"/>
  <c r="A215"/>
  <c r="A214"/>
  <c r="A213"/>
  <c r="A212"/>
  <c r="A211"/>
  <c r="A210"/>
  <c r="A209"/>
  <c r="A208"/>
  <c r="A207"/>
  <c r="A206"/>
  <c r="A205"/>
  <c r="A204"/>
  <c r="A203"/>
  <c r="A202"/>
  <c r="A201"/>
  <c r="A200"/>
  <c r="A199"/>
  <c r="A198"/>
  <c r="A197"/>
  <c r="A196"/>
  <c r="A195"/>
  <c r="A194"/>
  <c r="A193"/>
  <c r="A192"/>
  <c r="A191"/>
  <c r="A190"/>
  <c r="A189"/>
  <c r="A188"/>
  <c r="A187"/>
  <c r="A186"/>
  <c r="A185"/>
  <c r="A184"/>
  <c r="A183"/>
  <c r="A182"/>
  <c r="A181"/>
  <c r="A180"/>
  <c r="A179"/>
  <c r="A178"/>
  <c r="A177"/>
  <c r="A176"/>
  <c r="A175"/>
  <c r="A174"/>
  <c r="A173"/>
  <c r="A172"/>
  <c r="A171"/>
  <c r="A170"/>
  <c r="A169"/>
  <c r="A168"/>
  <c r="A167"/>
  <c r="A166"/>
  <c r="A165"/>
  <c r="A164"/>
  <c r="A163"/>
  <c r="A162"/>
  <c r="A161"/>
  <c r="A160"/>
  <c r="A159"/>
  <c r="A158"/>
  <c r="A157"/>
  <c r="A156"/>
  <c r="A155"/>
  <c r="A154"/>
  <c r="A153"/>
  <c r="A152"/>
  <c r="A151"/>
  <c r="A150"/>
  <c r="A149"/>
  <c r="A148"/>
  <c r="A147"/>
  <c r="A146"/>
  <c r="A145"/>
  <c r="A144"/>
  <c r="A143"/>
  <c r="A142"/>
  <c r="A141"/>
  <c r="A140"/>
  <c r="A139"/>
  <c r="A138"/>
  <c r="A137"/>
  <c r="A136"/>
  <c r="A135"/>
  <c r="A134"/>
  <c r="A133"/>
  <c r="A132"/>
  <c r="A131"/>
  <c r="A130"/>
  <c r="A129"/>
  <c r="A128"/>
  <c r="A127"/>
  <c r="A126"/>
  <c r="A125"/>
  <c r="A124"/>
  <c r="A123"/>
  <c r="A122"/>
  <c r="A121"/>
  <c r="A120"/>
  <c r="A119"/>
  <c r="A118"/>
  <c r="A117"/>
  <c r="A116"/>
  <c r="A115"/>
  <c r="A114"/>
  <c r="A113"/>
  <c r="A112"/>
  <c r="A111"/>
  <c r="A110"/>
  <c r="A109"/>
  <c r="A108"/>
  <c r="A107"/>
  <c r="A106"/>
  <c r="A105"/>
  <c r="A104"/>
  <c r="A103"/>
  <c r="A102"/>
  <c r="A101"/>
  <c r="A100"/>
  <c r="A99"/>
  <c r="A98"/>
  <c r="A97"/>
  <c r="A96"/>
  <c r="A95"/>
  <c r="A94"/>
  <c r="A93"/>
  <c r="A92"/>
  <c r="A91"/>
  <c r="A90"/>
  <c r="A89"/>
  <c r="A88"/>
  <c r="A87"/>
  <c r="A86"/>
  <c r="A85"/>
  <c r="A84"/>
  <c r="A83"/>
  <c r="A82"/>
  <c r="A81"/>
  <c r="A80"/>
  <c r="A79"/>
  <c r="A78"/>
  <c r="A77"/>
  <c r="A76"/>
  <c r="A75"/>
  <c r="A74"/>
  <c r="A73"/>
  <c r="A72"/>
  <c r="A71"/>
  <c r="A70"/>
  <c r="A69"/>
  <c r="A68"/>
  <c r="A67"/>
  <c r="A66"/>
  <c r="A65"/>
  <c r="A64"/>
  <c r="A63"/>
  <c r="A62"/>
  <c r="A61"/>
  <c r="A60"/>
  <c r="A59"/>
  <c r="A58"/>
  <c r="A57"/>
  <c r="A56"/>
  <c r="A55"/>
  <c r="A54"/>
  <c r="A53"/>
  <c r="A52"/>
  <c r="A51"/>
  <c r="A50"/>
  <c r="A49"/>
  <c r="A48"/>
  <c r="A47"/>
  <c r="A46"/>
  <c r="A45"/>
  <c r="A44"/>
  <c r="A43"/>
  <c r="A42"/>
  <c r="A41"/>
  <c r="A40"/>
  <c r="A39"/>
  <c r="A38"/>
  <c r="A37"/>
  <c r="A36"/>
  <c r="A35"/>
  <c r="A34"/>
  <c r="A33"/>
  <c r="A32"/>
  <c r="A31"/>
  <c r="A30"/>
  <c r="A29"/>
  <c r="A28"/>
  <c r="A27"/>
  <c r="A26"/>
  <c r="A25"/>
  <c r="A24"/>
  <c r="A23"/>
  <c r="A22"/>
  <c r="A21"/>
  <c r="A20"/>
  <c r="A19"/>
  <c r="A18"/>
  <c r="A17"/>
  <c r="K17" s="1"/>
  <c r="A16"/>
  <c r="K16" s="1"/>
  <c r="A15"/>
  <c r="K15" s="1"/>
  <c r="A14"/>
  <c r="K14" s="1"/>
  <c r="A13"/>
  <c r="A12"/>
  <c r="A11"/>
  <c r="A10"/>
  <c r="A9"/>
  <c r="A8"/>
  <c r="A7"/>
  <c r="A6"/>
  <c r="A5"/>
  <c r="A4"/>
  <c r="A3"/>
  <c r="A3" i="22"/>
  <c r="A4"/>
  <c r="A5"/>
  <c r="A6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86"/>
  <c r="A87"/>
  <c r="A88"/>
  <c r="A89"/>
  <c r="A90"/>
  <c r="A91"/>
  <c r="A92"/>
  <c r="A93"/>
  <c r="A94"/>
  <c r="A95"/>
  <c r="A96"/>
  <c r="A97"/>
  <c r="A98"/>
  <c r="A99"/>
  <c r="A100"/>
  <c r="A101"/>
  <c r="A102"/>
  <c r="A103"/>
  <c r="A104"/>
  <c r="A105"/>
  <c r="A106"/>
  <c r="A107"/>
  <c r="A108"/>
  <c r="A109"/>
  <c r="A110"/>
  <c r="A111"/>
  <c r="A112"/>
  <c r="A113"/>
  <c r="A114"/>
  <c r="A115"/>
  <c r="A116"/>
  <c r="A117"/>
  <c r="A118"/>
  <c r="A119"/>
  <c r="A120"/>
  <c r="A121"/>
  <c r="A122"/>
  <c r="A123"/>
  <c r="A124"/>
  <c r="A125"/>
  <c r="A126"/>
  <c r="A127"/>
  <c r="A128"/>
  <c r="A129"/>
  <c r="A130"/>
  <c r="A131"/>
  <c r="A132"/>
  <c r="A133"/>
  <c r="A134"/>
  <c r="A135"/>
  <c r="A136"/>
  <c r="A137"/>
  <c r="A138"/>
  <c r="A139"/>
  <c r="A140"/>
  <c r="A141"/>
  <c r="A142"/>
  <c r="A143"/>
  <c r="A144"/>
  <c r="A145"/>
  <c r="A146"/>
  <c r="A147"/>
  <c r="A148"/>
  <c r="A149"/>
  <c r="A150"/>
  <c r="A151"/>
  <c r="A152"/>
  <c r="A153"/>
  <c r="A154"/>
  <c r="A155"/>
  <c r="A156"/>
  <c r="A157"/>
  <c r="A158"/>
  <c r="A159"/>
  <c r="A160"/>
  <c r="A161"/>
  <c r="A162"/>
  <c r="A163"/>
  <c r="A164"/>
  <c r="A165"/>
  <c r="A166"/>
  <c r="A167"/>
  <c r="A168"/>
  <c r="A169"/>
  <c r="A170"/>
  <c r="A171"/>
  <c r="A172"/>
  <c r="A173"/>
  <c r="A174"/>
  <c r="A175"/>
  <c r="A176"/>
  <c r="A177"/>
  <c r="A178"/>
  <c r="A179"/>
  <c r="A180"/>
  <c r="A181"/>
  <c r="A182"/>
  <c r="A183"/>
  <c r="A184"/>
  <c r="A185"/>
  <c r="A186"/>
  <c r="A187"/>
  <c r="A188"/>
  <c r="A189"/>
  <c r="A190"/>
  <c r="A191"/>
  <c r="A192"/>
  <c r="A193"/>
  <c r="A194"/>
  <c r="A195"/>
  <c r="A196"/>
  <c r="A197"/>
  <c r="A198"/>
  <c r="A199"/>
  <c r="A200"/>
  <c r="A201"/>
  <c r="A202"/>
  <c r="A203"/>
  <c r="A204"/>
  <c r="A205"/>
  <c r="A206"/>
  <c r="A207"/>
  <c r="A208"/>
  <c r="A209"/>
  <c r="A210"/>
  <c r="A211"/>
  <c r="A212"/>
  <c r="A213"/>
  <c r="A214"/>
  <c r="A215"/>
  <c r="A216"/>
  <c r="A217"/>
  <c r="A218"/>
  <c r="A219"/>
  <c r="A220"/>
  <c r="A221"/>
  <c r="A222"/>
  <c r="A223"/>
  <c r="A224"/>
  <c r="A225"/>
  <c r="A226"/>
  <c r="A227"/>
  <c r="A228"/>
  <c r="A229"/>
  <c r="A230"/>
  <c r="A231"/>
  <c r="A232"/>
  <c r="A233"/>
  <c r="A234"/>
  <c r="A235"/>
  <c r="A236"/>
  <c r="A237"/>
  <c r="A238"/>
  <c r="A239"/>
  <c r="A240"/>
  <c r="A241"/>
  <c r="A242"/>
  <c r="A243"/>
  <c r="A244"/>
  <c r="A245"/>
  <c r="A246"/>
  <c r="A247"/>
  <c r="A248"/>
  <c r="A249"/>
  <c r="A250"/>
  <c r="A251"/>
  <c r="A252"/>
  <c r="A253"/>
  <c r="A254"/>
  <c r="A255"/>
  <c r="A256"/>
  <c r="A257"/>
  <c r="A258"/>
  <c r="A259"/>
  <c r="A260"/>
  <c r="A261"/>
  <c r="A262"/>
  <c r="A263"/>
  <c r="A264"/>
  <c r="A265"/>
  <c r="A266"/>
  <c r="A267"/>
  <c r="A268"/>
  <c r="A269"/>
  <c r="A270"/>
  <c r="A271"/>
  <c r="A272"/>
  <c r="A273"/>
  <c r="A274"/>
  <c r="A275"/>
  <c r="A276"/>
  <c r="A277"/>
  <c r="A278"/>
  <c r="A279"/>
  <c r="A280"/>
  <c r="A281"/>
  <c r="A282"/>
  <c r="A283"/>
  <c r="J244"/>
  <c r="A26" i="1"/>
  <c r="L26" s="1"/>
  <c r="A25"/>
  <c r="L25" s="1"/>
  <c r="A24"/>
  <c r="L24" s="1"/>
  <c r="A23"/>
  <c r="L23" s="1"/>
  <c r="A22"/>
  <c r="L22" s="1"/>
  <c r="A21"/>
  <c r="L21" s="1"/>
  <c r="A20"/>
  <c r="L20" s="1"/>
  <c r="A19"/>
  <c r="L19" s="1"/>
  <c r="A18"/>
  <c r="L18" s="1"/>
  <c r="A17"/>
  <c r="L17" s="1"/>
  <c r="A16"/>
  <c r="L16" s="1"/>
  <c r="A15"/>
  <c r="L15" s="1"/>
  <c r="A14"/>
  <c r="L14" s="1"/>
  <c r="A13"/>
  <c r="L13" s="1"/>
  <c r="A12"/>
  <c r="L12" s="1"/>
  <c r="A11"/>
  <c r="L11" s="1"/>
  <c r="A10"/>
  <c r="L10" s="1"/>
  <c r="A9"/>
  <c r="L9" s="1"/>
  <c r="A8"/>
  <c r="L8" s="1"/>
  <c r="A7"/>
  <c r="L7" s="1"/>
  <c r="A6"/>
  <c r="L6" s="1"/>
  <c r="A5"/>
  <c r="L5" s="1"/>
  <c r="A4"/>
  <c r="L4" s="1"/>
  <c r="A3"/>
  <c r="K3" s="1"/>
  <c r="P26"/>
  <c r="P25"/>
  <c r="P24"/>
  <c r="P23"/>
  <c r="P22"/>
  <c r="P21"/>
  <c r="P20"/>
  <c r="P19"/>
  <c r="P18"/>
  <c r="P17"/>
  <c r="P16"/>
  <c r="P15"/>
  <c r="P14"/>
  <c r="P13"/>
  <c r="P12"/>
  <c r="P11"/>
  <c r="P10"/>
  <c r="P9"/>
  <c r="P8"/>
  <c r="P7"/>
  <c r="P6"/>
  <c r="P5"/>
  <c r="P4"/>
  <c r="P3"/>
  <c r="O26"/>
  <c r="O25"/>
  <c r="O24"/>
  <c r="O23"/>
  <c r="O22"/>
  <c r="O21"/>
  <c r="O20"/>
  <c r="O19"/>
  <c r="O18"/>
  <c r="O17"/>
  <c r="O16"/>
  <c r="O15"/>
  <c r="O14"/>
  <c r="O13"/>
  <c r="O12"/>
  <c r="O11"/>
  <c r="O10"/>
  <c r="O9"/>
  <c r="O8"/>
  <c r="O7"/>
  <c r="O6"/>
  <c r="O5"/>
  <c r="O4"/>
  <c r="O3"/>
  <c r="N26"/>
  <c r="N25"/>
  <c r="N24"/>
  <c r="N23"/>
  <c r="N22"/>
  <c r="N21"/>
  <c r="N20"/>
  <c r="N19"/>
  <c r="N18"/>
  <c r="N17"/>
  <c r="N16"/>
  <c r="N15"/>
  <c r="N14"/>
  <c r="N13"/>
  <c r="N12"/>
  <c r="N11"/>
  <c r="N10"/>
  <c r="N9"/>
  <c r="N8"/>
  <c r="N7"/>
  <c r="N6"/>
  <c r="N5"/>
  <c r="N4"/>
  <c r="N3"/>
  <c r="H698" i="22"/>
  <c r="G698"/>
  <c r="I698" s="1"/>
  <c r="H697"/>
  <c r="G697"/>
  <c r="I697" s="1"/>
  <c r="H696"/>
  <c r="G696"/>
  <c r="H695"/>
  <c r="G695"/>
  <c r="I695"/>
  <c r="H694"/>
  <c r="G694"/>
  <c r="I694" s="1"/>
  <c r="H693"/>
  <c r="G693"/>
  <c r="H692"/>
  <c r="G692"/>
  <c r="H691"/>
  <c r="G691"/>
  <c r="I691"/>
  <c r="H690"/>
  <c r="G690"/>
  <c r="I690" s="1"/>
  <c r="H689"/>
  <c r="G689"/>
  <c r="I689"/>
  <c r="H688"/>
  <c r="G688"/>
  <c r="H687"/>
  <c r="G687"/>
  <c r="H686"/>
  <c r="G686"/>
  <c r="I686" s="1"/>
  <c r="H685"/>
  <c r="G685"/>
  <c r="I685"/>
  <c r="H684"/>
  <c r="G684"/>
  <c r="H683"/>
  <c r="G683"/>
  <c r="I683" s="1"/>
  <c r="H682"/>
  <c r="G682"/>
  <c r="H681"/>
  <c r="G681"/>
  <c r="I681"/>
  <c r="H680"/>
  <c r="G680"/>
  <c r="H679"/>
  <c r="G679"/>
  <c r="I679" s="1"/>
  <c r="H678"/>
  <c r="G678"/>
  <c r="I678"/>
  <c r="H677"/>
  <c r="G677"/>
  <c r="I677" s="1"/>
  <c r="H676"/>
  <c r="G676"/>
  <c r="H675"/>
  <c r="G675"/>
  <c r="I675" s="1"/>
  <c r="H674"/>
  <c r="G674"/>
  <c r="I674"/>
  <c r="H673"/>
  <c r="G673"/>
  <c r="I673" s="1"/>
  <c r="H672"/>
  <c r="I672" s="1"/>
  <c r="G672"/>
  <c r="H671"/>
  <c r="G671"/>
  <c r="H670"/>
  <c r="G670"/>
  <c r="I670"/>
  <c r="H669"/>
  <c r="G669"/>
  <c r="I669" s="1"/>
  <c r="H668"/>
  <c r="G668"/>
  <c r="I668"/>
  <c r="H667"/>
  <c r="G667"/>
  <c r="I667" s="1"/>
  <c r="H666"/>
  <c r="I666" s="1"/>
  <c r="G666"/>
  <c r="H665"/>
  <c r="G665"/>
  <c r="I665"/>
  <c r="H664"/>
  <c r="G664"/>
  <c r="H663"/>
  <c r="G663"/>
  <c r="I663" s="1"/>
  <c r="H662"/>
  <c r="G662"/>
  <c r="I662"/>
  <c r="H661"/>
  <c r="G661"/>
  <c r="H660"/>
  <c r="I660"/>
  <c r="G660"/>
  <c r="H659"/>
  <c r="G659"/>
  <c r="I659"/>
  <c r="H658"/>
  <c r="G658"/>
  <c r="I658" s="1"/>
  <c r="H657"/>
  <c r="G657"/>
  <c r="I657"/>
  <c r="H656"/>
  <c r="G656"/>
  <c r="I656" s="1"/>
  <c r="H655"/>
  <c r="G655"/>
  <c r="I655" s="1"/>
  <c r="H654"/>
  <c r="G654"/>
  <c r="I654" s="1"/>
  <c r="H653"/>
  <c r="G653"/>
  <c r="I653"/>
  <c r="H652"/>
  <c r="G652"/>
  <c r="H651"/>
  <c r="G651"/>
  <c r="I651" s="1"/>
  <c r="H650"/>
  <c r="G650"/>
  <c r="H649"/>
  <c r="G649"/>
  <c r="I649"/>
  <c r="H648"/>
  <c r="G648"/>
  <c r="I648" s="1"/>
  <c r="H647"/>
  <c r="G647"/>
  <c r="I647" s="1"/>
  <c r="H646"/>
  <c r="G646"/>
  <c r="I646"/>
  <c r="H645"/>
  <c r="G645"/>
  <c r="H644"/>
  <c r="G644"/>
  <c r="H643"/>
  <c r="G643"/>
  <c r="I643" s="1"/>
  <c r="H642"/>
  <c r="G642"/>
  <c r="I642"/>
  <c r="H641"/>
  <c r="G641"/>
  <c r="I641" s="1"/>
  <c r="H640"/>
  <c r="G640"/>
  <c r="H639"/>
  <c r="G639"/>
  <c r="H638"/>
  <c r="G638"/>
  <c r="I638"/>
  <c r="H637"/>
  <c r="G637"/>
  <c r="I637" s="1"/>
  <c r="H636"/>
  <c r="G636"/>
  <c r="I636"/>
  <c r="H635"/>
  <c r="G635"/>
  <c r="I635" s="1"/>
  <c r="H634"/>
  <c r="G634"/>
  <c r="H633"/>
  <c r="G633"/>
  <c r="I633"/>
  <c r="H632"/>
  <c r="G632"/>
  <c r="H631"/>
  <c r="G631"/>
  <c r="I631" s="1"/>
  <c r="H630"/>
  <c r="G630"/>
  <c r="I630"/>
  <c r="H629"/>
  <c r="G629"/>
  <c r="H628"/>
  <c r="I628"/>
  <c r="G628"/>
  <c r="H627"/>
  <c r="G627"/>
  <c r="I627"/>
  <c r="H626"/>
  <c r="G626"/>
  <c r="I626" s="1"/>
  <c r="H625"/>
  <c r="G625"/>
  <c r="I625"/>
  <c r="H624"/>
  <c r="G624"/>
  <c r="H623"/>
  <c r="G623"/>
  <c r="H622"/>
  <c r="G622"/>
  <c r="I622" s="1"/>
  <c r="H621"/>
  <c r="G621"/>
  <c r="I621"/>
  <c r="H620"/>
  <c r="G620"/>
  <c r="I620" s="1"/>
  <c r="H619"/>
  <c r="G619"/>
  <c r="I619"/>
  <c r="H618"/>
  <c r="G618"/>
  <c r="H617"/>
  <c r="G617"/>
  <c r="I617" s="1"/>
  <c r="H616"/>
  <c r="G616"/>
  <c r="H615"/>
  <c r="G615"/>
  <c r="I615"/>
  <c r="H614"/>
  <c r="G614"/>
  <c r="I614" s="1"/>
  <c r="H613"/>
  <c r="G613"/>
  <c r="H612"/>
  <c r="G612"/>
  <c r="I612" s="1"/>
  <c r="H611"/>
  <c r="G611"/>
  <c r="I611" s="1"/>
  <c r="H610"/>
  <c r="G610"/>
  <c r="I610"/>
  <c r="H609"/>
  <c r="G609"/>
  <c r="I609" s="1"/>
  <c r="H608"/>
  <c r="I608" s="1"/>
  <c r="G608"/>
  <c r="H607"/>
  <c r="G607"/>
  <c r="H606"/>
  <c r="G606"/>
  <c r="I606"/>
  <c r="H605"/>
  <c r="G605"/>
  <c r="I605" s="1"/>
  <c r="H604"/>
  <c r="G604"/>
  <c r="I604"/>
  <c r="H603"/>
  <c r="G603"/>
  <c r="I603" s="1"/>
  <c r="H602"/>
  <c r="I602" s="1"/>
  <c r="G602"/>
  <c r="H601"/>
  <c r="G601"/>
  <c r="I601"/>
  <c r="H600"/>
  <c r="G600"/>
  <c r="H599"/>
  <c r="G599"/>
  <c r="I599" s="1"/>
  <c r="H598"/>
  <c r="G598"/>
  <c r="I598"/>
  <c r="H597"/>
  <c r="G597"/>
  <c r="H596"/>
  <c r="I596"/>
  <c r="G596"/>
  <c r="H595"/>
  <c r="G595"/>
  <c r="I595"/>
  <c r="H594"/>
  <c r="G594"/>
  <c r="I594" s="1"/>
  <c r="H593"/>
  <c r="G593"/>
  <c r="I593"/>
  <c r="H592"/>
  <c r="G592"/>
  <c r="I592" s="1"/>
  <c r="H591"/>
  <c r="G591"/>
  <c r="I591" s="1"/>
  <c r="H590"/>
  <c r="G590"/>
  <c r="I590" s="1"/>
  <c r="H589"/>
  <c r="G589"/>
  <c r="I589"/>
  <c r="H588"/>
  <c r="G588"/>
  <c r="I588" s="1"/>
  <c r="H587"/>
  <c r="G587"/>
  <c r="I587"/>
  <c r="H586"/>
  <c r="G586"/>
  <c r="H585"/>
  <c r="G585"/>
  <c r="I585" s="1"/>
  <c r="H584"/>
  <c r="G584"/>
  <c r="H583"/>
  <c r="G583"/>
  <c r="I583"/>
  <c r="H582"/>
  <c r="G582"/>
  <c r="I582" s="1"/>
  <c r="H581"/>
  <c r="I581" s="1"/>
  <c r="G581"/>
  <c r="H580"/>
  <c r="G580"/>
  <c r="H579"/>
  <c r="G579"/>
  <c r="I579" s="1"/>
  <c r="H578"/>
  <c r="G578"/>
  <c r="I578"/>
  <c r="H577"/>
  <c r="G577"/>
  <c r="I577" s="1"/>
  <c r="H576"/>
  <c r="G576"/>
  <c r="H575"/>
  <c r="G575"/>
  <c r="H574"/>
  <c r="G574"/>
  <c r="I574"/>
  <c r="H573"/>
  <c r="G573"/>
  <c r="I573" s="1"/>
  <c r="H572"/>
  <c r="G572"/>
  <c r="I572"/>
  <c r="H571"/>
  <c r="G571"/>
  <c r="I571" s="1"/>
  <c r="H570"/>
  <c r="G570"/>
  <c r="H569"/>
  <c r="G569"/>
  <c r="I569"/>
  <c r="H568"/>
  <c r="G568"/>
  <c r="H567"/>
  <c r="G567"/>
  <c r="I567" s="1"/>
  <c r="H566"/>
  <c r="G566"/>
  <c r="I566"/>
  <c r="H565"/>
  <c r="G565"/>
  <c r="H564"/>
  <c r="I564"/>
  <c r="G564"/>
  <c r="H563"/>
  <c r="G563"/>
  <c r="I563"/>
  <c r="H562"/>
  <c r="G562"/>
  <c r="I562" s="1"/>
  <c r="H561"/>
  <c r="G561"/>
  <c r="I561"/>
  <c r="H560"/>
  <c r="G560"/>
  <c r="H559"/>
  <c r="G559"/>
  <c r="H558"/>
  <c r="I558"/>
  <c r="G558"/>
  <c r="H557"/>
  <c r="G557"/>
  <c r="I557"/>
  <c r="H556"/>
  <c r="G556"/>
  <c r="I556" s="1"/>
  <c r="H555"/>
  <c r="G555"/>
  <c r="I555"/>
  <c r="H554"/>
  <c r="G554"/>
  <c r="H553"/>
  <c r="G553"/>
  <c r="I553" s="1"/>
  <c r="H552"/>
  <c r="G552"/>
  <c r="H551"/>
  <c r="G551"/>
  <c r="I551"/>
  <c r="H550"/>
  <c r="G550"/>
  <c r="I550" s="1"/>
  <c r="H549"/>
  <c r="I549" s="1"/>
  <c r="G549"/>
  <c r="H548"/>
  <c r="G548"/>
  <c r="H547"/>
  <c r="G547"/>
  <c r="I547" s="1"/>
  <c r="H546"/>
  <c r="G546"/>
  <c r="I546"/>
  <c r="H545"/>
  <c r="G545"/>
  <c r="I545" s="1"/>
  <c r="H544"/>
  <c r="G544"/>
  <c r="H543"/>
  <c r="G543"/>
  <c r="H542"/>
  <c r="G542"/>
  <c r="I542"/>
  <c r="H541"/>
  <c r="G541"/>
  <c r="I541" s="1"/>
  <c r="H540"/>
  <c r="G540"/>
  <c r="I540"/>
  <c r="H539"/>
  <c r="G539"/>
  <c r="I539" s="1"/>
  <c r="H538"/>
  <c r="G538"/>
  <c r="H537"/>
  <c r="G537"/>
  <c r="I537"/>
  <c r="H536"/>
  <c r="G536"/>
  <c r="H535"/>
  <c r="G535"/>
  <c r="I535" s="1"/>
  <c r="H534"/>
  <c r="G534"/>
  <c r="I534"/>
  <c r="H533"/>
  <c r="G533"/>
  <c r="H532"/>
  <c r="I532"/>
  <c r="G532"/>
  <c r="H531"/>
  <c r="G531"/>
  <c r="I531"/>
  <c r="H530"/>
  <c r="G530"/>
  <c r="I530" s="1"/>
  <c r="H529"/>
  <c r="G529"/>
  <c r="I529"/>
  <c r="H528"/>
  <c r="G528"/>
  <c r="H527"/>
  <c r="G527"/>
  <c r="H526"/>
  <c r="G526"/>
  <c r="I526" s="1"/>
  <c r="H525"/>
  <c r="G525"/>
  <c r="I525"/>
  <c r="H524"/>
  <c r="G524"/>
  <c r="I524" s="1"/>
  <c r="H523"/>
  <c r="G523"/>
  <c r="I523"/>
  <c r="H522"/>
  <c r="G522"/>
  <c r="H521"/>
  <c r="G521"/>
  <c r="I521" s="1"/>
  <c r="H520"/>
  <c r="G520"/>
  <c r="H519"/>
  <c r="G519"/>
  <c r="I519"/>
  <c r="H518"/>
  <c r="G518"/>
  <c r="I518" s="1"/>
  <c r="H517"/>
  <c r="G517"/>
  <c r="H516"/>
  <c r="G516"/>
  <c r="I516" s="1"/>
  <c r="H515"/>
  <c r="G515"/>
  <c r="I515" s="1"/>
  <c r="H514"/>
  <c r="G514"/>
  <c r="I514"/>
  <c r="H513"/>
  <c r="G513"/>
  <c r="I513" s="1"/>
  <c r="H512"/>
  <c r="I512" s="1"/>
  <c r="G512"/>
  <c r="H511"/>
  <c r="G511"/>
  <c r="H510"/>
  <c r="G510"/>
  <c r="I510"/>
  <c r="H509"/>
  <c r="G509"/>
  <c r="I509" s="1"/>
  <c r="H508"/>
  <c r="G508"/>
  <c r="I508"/>
  <c r="H507"/>
  <c r="G507"/>
  <c r="I507" s="1"/>
  <c r="H506"/>
  <c r="I506" s="1"/>
  <c r="G506"/>
  <c r="H505"/>
  <c r="G505"/>
  <c r="I505"/>
  <c r="H504"/>
  <c r="G504"/>
  <c r="H503"/>
  <c r="G503"/>
  <c r="I503" s="1"/>
  <c r="H502"/>
  <c r="G502"/>
  <c r="I502"/>
  <c r="H501"/>
  <c r="G501"/>
  <c r="H500"/>
  <c r="I500"/>
  <c r="G500"/>
  <c r="H499"/>
  <c r="G499"/>
  <c r="I499"/>
  <c r="H498"/>
  <c r="G498"/>
  <c r="I498" s="1"/>
  <c r="H497"/>
  <c r="G497"/>
  <c r="I497"/>
  <c r="H496"/>
  <c r="G496"/>
  <c r="I496" s="1"/>
  <c r="H495"/>
  <c r="G495"/>
  <c r="I495" s="1"/>
  <c r="H494"/>
  <c r="G494"/>
  <c r="I494" s="1"/>
  <c r="H493"/>
  <c r="G493"/>
  <c r="I493"/>
  <c r="H492"/>
  <c r="G492"/>
  <c r="I492" s="1"/>
  <c r="H491"/>
  <c r="G491"/>
  <c r="I491"/>
  <c r="H490"/>
  <c r="G490"/>
  <c r="H489"/>
  <c r="G489"/>
  <c r="I489" s="1"/>
  <c r="H488"/>
  <c r="G488"/>
  <c r="H487"/>
  <c r="G487"/>
  <c r="I487"/>
  <c r="H486"/>
  <c r="G486"/>
  <c r="I486" s="1"/>
  <c r="H485"/>
  <c r="I485" s="1"/>
  <c r="G485"/>
  <c r="H484"/>
  <c r="G484"/>
  <c r="H483"/>
  <c r="G483"/>
  <c r="I483" s="1"/>
  <c r="H482"/>
  <c r="G482"/>
  <c r="I482"/>
  <c r="H481"/>
  <c r="G481"/>
  <c r="I481" s="1"/>
  <c r="H480"/>
  <c r="G480"/>
  <c r="H479"/>
  <c r="G479"/>
  <c r="H478"/>
  <c r="G478"/>
  <c r="I478"/>
  <c r="H477"/>
  <c r="G477"/>
  <c r="I477" s="1"/>
  <c r="H476"/>
  <c r="G476"/>
  <c r="I476"/>
  <c r="H475"/>
  <c r="G475"/>
  <c r="I475" s="1"/>
  <c r="H474"/>
  <c r="G474"/>
  <c r="H473"/>
  <c r="G473"/>
  <c r="I473"/>
  <c r="H472"/>
  <c r="G472"/>
  <c r="H471"/>
  <c r="G471"/>
  <c r="I471" s="1"/>
  <c r="H470"/>
  <c r="G470"/>
  <c r="I470"/>
  <c r="H469"/>
  <c r="G469"/>
  <c r="H468"/>
  <c r="I468"/>
  <c r="G468"/>
  <c r="H467"/>
  <c r="G467"/>
  <c r="I467"/>
  <c r="H466"/>
  <c r="G466"/>
  <c r="I466" s="1"/>
  <c r="H465"/>
  <c r="G465"/>
  <c r="I465"/>
  <c r="H464"/>
  <c r="G464"/>
  <c r="H463"/>
  <c r="G463"/>
  <c r="H462"/>
  <c r="G462"/>
  <c r="I462" s="1"/>
  <c r="H461"/>
  <c r="G461"/>
  <c r="I461"/>
  <c r="H460"/>
  <c r="G460"/>
  <c r="I460" s="1"/>
  <c r="H459"/>
  <c r="G459"/>
  <c r="I459"/>
  <c r="H458"/>
  <c r="G458"/>
  <c r="H457"/>
  <c r="G457"/>
  <c r="I457" s="1"/>
  <c r="H456"/>
  <c r="G456"/>
  <c r="H455"/>
  <c r="G455"/>
  <c r="I455"/>
  <c r="H454"/>
  <c r="G454"/>
  <c r="I454" s="1"/>
  <c r="H453"/>
  <c r="G453"/>
  <c r="H452"/>
  <c r="G452"/>
  <c r="I452" s="1"/>
  <c r="H451"/>
  <c r="G451"/>
  <c r="I451" s="1"/>
  <c r="H450"/>
  <c r="G450"/>
  <c r="I450"/>
  <c r="H449"/>
  <c r="G449"/>
  <c r="I449" s="1"/>
  <c r="H448"/>
  <c r="I448" s="1"/>
  <c r="G448"/>
  <c r="H447"/>
  <c r="G447"/>
  <c r="H446"/>
  <c r="G446"/>
  <c r="I446"/>
  <c r="H445"/>
  <c r="G445"/>
  <c r="I445" s="1"/>
  <c r="H444"/>
  <c r="G444"/>
  <c r="I444"/>
  <c r="H443"/>
  <c r="G443"/>
  <c r="I443" s="1"/>
  <c r="H442"/>
  <c r="I442" s="1"/>
  <c r="G442"/>
  <c r="H441"/>
  <c r="G441"/>
  <c r="H440"/>
  <c r="G440"/>
  <c r="H439"/>
  <c r="G439"/>
  <c r="I439" s="1"/>
  <c r="H438"/>
  <c r="G438"/>
  <c r="I438"/>
  <c r="H437"/>
  <c r="G437"/>
  <c r="H436"/>
  <c r="I436"/>
  <c r="G436"/>
  <c r="H435"/>
  <c r="G435"/>
  <c r="I435"/>
  <c r="H434"/>
  <c r="G434"/>
  <c r="I434" s="1"/>
  <c r="H433"/>
  <c r="G433"/>
  <c r="I433"/>
  <c r="H432"/>
  <c r="G432"/>
  <c r="H431"/>
  <c r="G431"/>
  <c r="H430"/>
  <c r="G430"/>
  <c r="I430" s="1"/>
  <c r="H429"/>
  <c r="G429"/>
  <c r="I429"/>
  <c r="H428"/>
  <c r="G428"/>
  <c r="I428" s="1"/>
  <c r="H427"/>
  <c r="G427"/>
  <c r="I427"/>
  <c r="H426"/>
  <c r="G426"/>
  <c r="H425"/>
  <c r="G425"/>
  <c r="I425" s="1"/>
  <c r="H424"/>
  <c r="G424"/>
  <c r="H423"/>
  <c r="G423"/>
  <c r="I423"/>
  <c r="H422"/>
  <c r="G422"/>
  <c r="I422" s="1"/>
  <c r="H421"/>
  <c r="G421"/>
  <c r="H420"/>
  <c r="G420"/>
  <c r="I420" s="1"/>
  <c r="H419"/>
  <c r="G419"/>
  <c r="I419" s="1"/>
  <c r="H418"/>
  <c r="G418"/>
  <c r="I418"/>
  <c r="H417"/>
  <c r="G417"/>
  <c r="I417" s="1"/>
  <c r="H416"/>
  <c r="I416" s="1"/>
  <c r="G416"/>
  <c r="H415"/>
  <c r="G415"/>
  <c r="H414"/>
  <c r="G414"/>
  <c r="I414"/>
  <c r="H413"/>
  <c r="G413"/>
  <c r="I413" s="1"/>
  <c r="H412"/>
  <c r="G412"/>
  <c r="I412"/>
  <c r="H411"/>
  <c r="G411"/>
  <c r="I411" s="1"/>
  <c r="H410"/>
  <c r="I410" s="1"/>
  <c r="G410"/>
  <c r="H409"/>
  <c r="G409"/>
  <c r="I409"/>
  <c r="H408"/>
  <c r="G408"/>
  <c r="H407"/>
  <c r="G407"/>
  <c r="I407" s="1"/>
  <c r="H406"/>
  <c r="G406"/>
  <c r="I406"/>
  <c r="H405"/>
  <c r="G405"/>
  <c r="H404"/>
  <c r="I404"/>
  <c r="G404"/>
  <c r="H403"/>
  <c r="G403"/>
  <c r="I403"/>
  <c r="H402"/>
  <c r="G402"/>
  <c r="I402" s="1"/>
  <c r="H401"/>
  <c r="G401"/>
  <c r="I401"/>
  <c r="H400"/>
  <c r="G400"/>
  <c r="I400" s="1"/>
  <c r="H399"/>
  <c r="G399"/>
  <c r="I399" s="1"/>
  <c r="H398"/>
  <c r="G398"/>
  <c r="I398" s="1"/>
  <c r="H397"/>
  <c r="G397"/>
  <c r="I397"/>
  <c r="H396"/>
  <c r="G396"/>
  <c r="I396" s="1"/>
  <c r="H395"/>
  <c r="G395"/>
  <c r="I395"/>
  <c r="H394"/>
  <c r="G394"/>
  <c r="H393"/>
  <c r="G393"/>
  <c r="I393" s="1"/>
  <c r="H392"/>
  <c r="G392"/>
  <c r="H391"/>
  <c r="G391"/>
  <c r="I391"/>
  <c r="H390"/>
  <c r="G390"/>
  <c r="I390" s="1"/>
  <c r="H389"/>
  <c r="I389" s="1"/>
  <c r="G389"/>
  <c r="H388"/>
  <c r="G388"/>
  <c r="H387"/>
  <c r="G387"/>
  <c r="I387" s="1"/>
  <c r="H386"/>
  <c r="G386"/>
  <c r="I386"/>
  <c r="H385"/>
  <c r="G385"/>
  <c r="I385" s="1"/>
  <c r="H384"/>
  <c r="I384" s="1"/>
  <c r="G384"/>
  <c r="H383"/>
  <c r="G383"/>
  <c r="H382"/>
  <c r="G382"/>
  <c r="I382"/>
  <c r="H381"/>
  <c r="G381"/>
  <c r="I381" s="1"/>
  <c r="H380"/>
  <c r="G380"/>
  <c r="I380"/>
  <c r="H379"/>
  <c r="G379"/>
  <c r="I379" s="1"/>
  <c r="H378"/>
  <c r="G378"/>
  <c r="H377"/>
  <c r="G377"/>
  <c r="I377"/>
  <c r="H376"/>
  <c r="G376"/>
  <c r="H375"/>
  <c r="G375"/>
  <c r="I375" s="1"/>
  <c r="H374"/>
  <c r="G374"/>
  <c r="I374"/>
  <c r="H373"/>
  <c r="G373"/>
  <c r="H372"/>
  <c r="I372"/>
  <c r="G372"/>
  <c r="H371"/>
  <c r="G371"/>
  <c r="I371"/>
  <c r="H370"/>
  <c r="G370"/>
  <c r="I370" s="1"/>
  <c r="H369"/>
  <c r="G369"/>
  <c r="I369"/>
  <c r="H368"/>
  <c r="G368"/>
  <c r="I368" s="1"/>
  <c r="H367"/>
  <c r="G367"/>
  <c r="H366"/>
  <c r="G366"/>
  <c r="I366" s="1"/>
  <c r="H365"/>
  <c r="G365"/>
  <c r="I365"/>
  <c r="H364"/>
  <c r="G364"/>
  <c r="I364" s="1"/>
  <c r="H363"/>
  <c r="G363"/>
  <c r="I363"/>
  <c r="H362"/>
  <c r="G362"/>
  <c r="H361"/>
  <c r="G361"/>
  <c r="I361" s="1"/>
  <c r="H360"/>
  <c r="G360"/>
  <c r="H359"/>
  <c r="G359"/>
  <c r="I359"/>
  <c r="H358"/>
  <c r="G358"/>
  <c r="I358" s="1"/>
  <c r="H357"/>
  <c r="G357"/>
  <c r="H356"/>
  <c r="G356"/>
  <c r="I356" s="1"/>
  <c r="H355"/>
  <c r="G355"/>
  <c r="I355" s="1"/>
  <c r="H354"/>
  <c r="G354"/>
  <c r="I354"/>
  <c r="H353"/>
  <c r="G353"/>
  <c r="I353" s="1"/>
  <c r="H352"/>
  <c r="I352" s="1"/>
  <c r="G352"/>
  <c r="H351"/>
  <c r="G351"/>
  <c r="H350"/>
  <c r="G350"/>
  <c r="I350"/>
  <c r="H349"/>
  <c r="G349"/>
  <c r="I349" s="1"/>
  <c r="H348"/>
  <c r="G348"/>
  <c r="I348"/>
  <c r="H347"/>
  <c r="G347"/>
  <c r="I347" s="1"/>
  <c r="H346"/>
  <c r="I346" s="1"/>
  <c r="G346"/>
  <c r="H345"/>
  <c r="G345"/>
  <c r="I345"/>
  <c r="H344"/>
  <c r="G344"/>
  <c r="I344" s="1"/>
  <c r="H343"/>
  <c r="G343"/>
  <c r="I343" s="1"/>
  <c r="H342"/>
  <c r="G342"/>
  <c r="I342"/>
  <c r="H341"/>
  <c r="G341"/>
  <c r="H340"/>
  <c r="I340"/>
  <c r="G340"/>
  <c r="H339"/>
  <c r="G339"/>
  <c r="I339"/>
  <c r="H338"/>
  <c r="G338"/>
  <c r="I338" s="1"/>
  <c r="H337"/>
  <c r="G337"/>
  <c r="I337"/>
  <c r="H336"/>
  <c r="G336"/>
  <c r="I336" s="1"/>
  <c r="H335"/>
  <c r="G335"/>
  <c r="I335" s="1"/>
  <c r="H334"/>
  <c r="G334"/>
  <c r="I334" s="1"/>
  <c r="H333"/>
  <c r="G333"/>
  <c r="I333"/>
  <c r="H332"/>
  <c r="G332"/>
  <c r="I332" s="1"/>
  <c r="H331"/>
  <c r="G331"/>
  <c r="I331"/>
  <c r="H330"/>
  <c r="G330"/>
  <c r="H329"/>
  <c r="G329"/>
  <c r="I329" s="1"/>
  <c r="H328"/>
  <c r="G328"/>
  <c r="H327"/>
  <c r="G327"/>
  <c r="I327"/>
  <c r="H326"/>
  <c r="G326"/>
  <c r="I326" s="1"/>
  <c r="H325"/>
  <c r="I325" s="1"/>
  <c r="G325"/>
  <c r="H324"/>
  <c r="G324"/>
  <c r="H323"/>
  <c r="G323"/>
  <c r="I323" s="1"/>
  <c r="H322"/>
  <c r="G322"/>
  <c r="I322"/>
  <c r="H321"/>
  <c r="G321"/>
  <c r="I321" s="1"/>
  <c r="H320"/>
  <c r="I320" s="1"/>
  <c r="G320"/>
  <c r="H319"/>
  <c r="G319"/>
  <c r="H318"/>
  <c r="G318"/>
  <c r="I318" s="1"/>
  <c r="H317"/>
  <c r="G317"/>
  <c r="I317" s="1"/>
  <c r="H316"/>
  <c r="G316"/>
  <c r="I316" s="1"/>
  <c r="H315"/>
  <c r="G315"/>
  <c r="H314"/>
  <c r="G314"/>
  <c r="H313"/>
  <c r="G313"/>
  <c r="I313"/>
  <c r="H312"/>
  <c r="G312"/>
  <c r="H311"/>
  <c r="G311"/>
  <c r="I311" s="1"/>
  <c r="H310"/>
  <c r="G310"/>
  <c r="I310" s="1"/>
  <c r="H309"/>
  <c r="G309"/>
  <c r="H308"/>
  <c r="G308"/>
  <c r="I308" s="1"/>
  <c r="H307"/>
  <c r="G307"/>
  <c r="I307"/>
  <c r="H306"/>
  <c r="G306"/>
  <c r="I306" s="1"/>
  <c r="H305"/>
  <c r="G305"/>
  <c r="I305" s="1"/>
  <c r="H304"/>
  <c r="G304"/>
  <c r="I304" s="1"/>
  <c r="H303"/>
  <c r="G303"/>
  <c r="H302"/>
  <c r="G302"/>
  <c r="I302" s="1"/>
  <c r="H301"/>
  <c r="G301"/>
  <c r="I301" s="1"/>
  <c r="H300"/>
  <c r="G300"/>
  <c r="H299"/>
  <c r="G299"/>
  <c r="I299"/>
  <c r="H298"/>
  <c r="G298"/>
  <c r="H297"/>
  <c r="G297"/>
  <c r="I297" s="1"/>
  <c r="H296"/>
  <c r="G296"/>
  <c r="H295"/>
  <c r="G295"/>
  <c r="I295" s="1"/>
  <c r="H294"/>
  <c r="G294"/>
  <c r="H293"/>
  <c r="G293"/>
  <c r="H292"/>
  <c r="G292"/>
  <c r="H291"/>
  <c r="G291"/>
  <c r="H290"/>
  <c r="G290"/>
  <c r="I290"/>
  <c r="H289"/>
  <c r="G289"/>
  <c r="I289" s="1"/>
  <c r="H288"/>
  <c r="G288"/>
  <c r="H287"/>
  <c r="G287"/>
  <c r="H286"/>
  <c r="G286"/>
  <c r="I286" s="1"/>
  <c r="H285"/>
  <c r="G285"/>
  <c r="H284"/>
  <c r="G284"/>
  <c r="I284"/>
  <c r="H283"/>
  <c r="G283"/>
  <c r="I283" s="1"/>
  <c r="H282"/>
  <c r="G282"/>
  <c r="H281"/>
  <c r="G281"/>
  <c r="I281" s="1"/>
  <c r="H280"/>
  <c r="G280"/>
  <c r="H279"/>
  <c r="G279"/>
  <c r="I279" s="1"/>
  <c r="H278"/>
  <c r="G278"/>
  <c r="I278" s="1"/>
  <c r="H277"/>
  <c r="G277"/>
  <c r="H276"/>
  <c r="G276"/>
  <c r="I276" s="1"/>
  <c r="H275"/>
  <c r="G275"/>
  <c r="I275" s="1"/>
  <c r="H274"/>
  <c r="G274"/>
  <c r="H273"/>
  <c r="G273"/>
  <c r="I273"/>
  <c r="H272"/>
  <c r="G272"/>
  <c r="I272" s="1"/>
  <c r="H271"/>
  <c r="G271"/>
  <c r="I271" s="1"/>
  <c r="H270"/>
  <c r="G270"/>
  <c r="I270" s="1"/>
  <c r="H269"/>
  <c r="G269"/>
  <c r="I269"/>
  <c r="H268"/>
  <c r="G268"/>
  <c r="I268" s="1"/>
  <c r="H267"/>
  <c r="G267"/>
  <c r="I267" s="1"/>
  <c r="H266"/>
  <c r="G266"/>
  <c r="H265"/>
  <c r="G265"/>
  <c r="H264"/>
  <c r="G264"/>
  <c r="H263"/>
  <c r="G263"/>
  <c r="I263"/>
  <c r="H262"/>
  <c r="G262"/>
  <c r="I262" s="1"/>
  <c r="H261"/>
  <c r="G261"/>
  <c r="H260"/>
  <c r="G260"/>
  <c r="H259"/>
  <c r="G259"/>
  <c r="I259" s="1"/>
  <c r="H258"/>
  <c r="G258"/>
  <c r="I258" s="1"/>
  <c r="H257"/>
  <c r="G257"/>
  <c r="H256"/>
  <c r="I256" s="1"/>
  <c r="G256"/>
  <c r="H255"/>
  <c r="G255"/>
  <c r="H254"/>
  <c r="G254"/>
  <c r="I254"/>
  <c r="H253"/>
  <c r="G253"/>
  <c r="I253" s="1"/>
  <c r="H252"/>
  <c r="G252"/>
  <c r="I252" s="1"/>
  <c r="H251"/>
  <c r="G251"/>
  <c r="H250"/>
  <c r="G250"/>
  <c r="H249"/>
  <c r="G249"/>
  <c r="H248"/>
  <c r="G248"/>
  <c r="H247"/>
  <c r="G247"/>
  <c r="H246"/>
  <c r="G246"/>
  <c r="I246"/>
  <c r="H245"/>
  <c r="G245"/>
  <c r="H244"/>
  <c r="I244"/>
  <c r="G244"/>
  <c r="H243"/>
  <c r="G243"/>
  <c r="I243"/>
  <c r="H242"/>
  <c r="G242"/>
  <c r="I242" s="1"/>
  <c r="H241"/>
  <c r="G241"/>
  <c r="I241" s="1"/>
  <c r="H240"/>
  <c r="G240"/>
  <c r="H239"/>
  <c r="G239"/>
  <c r="I239" s="1"/>
  <c r="H238"/>
  <c r="G238"/>
  <c r="I238" s="1"/>
  <c r="H237"/>
  <c r="G237"/>
  <c r="I237" s="1"/>
  <c r="H236"/>
  <c r="G236"/>
  <c r="H235"/>
  <c r="G235"/>
  <c r="I235"/>
  <c r="H234"/>
  <c r="G234"/>
  <c r="H233"/>
  <c r="G233"/>
  <c r="I233" s="1"/>
  <c r="H232"/>
  <c r="G232"/>
  <c r="H231"/>
  <c r="G231"/>
  <c r="I231" s="1"/>
  <c r="H230"/>
  <c r="G230"/>
  <c r="H229"/>
  <c r="I229" s="1"/>
  <c r="G229"/>
  <c r="H228"/>
  <c r="G228"/>
  <c r="H227"/>
  <c r="G227"/>
  <c r="H226"/>
  <c r="G226"/>
  <c r="I226"/>
  <c r="H225"/>
  <c r="G225"/>
  <c r="I225" s="1"/>
  <c r="H224"/>
  <c r="G224"/>
  <c r="H223"/>
  <c r="G223"/>
  <c r="H222"/>
  <c r="G222"/>
  <c r="I222" s="1"/>
  <c r="H221"/>
  <c r="G221"/>
  <c r="H220"/>
  <c r="G220"/>
  <c r="I220"/>
  <c r="H219"/>
  <c r="G219"/>
  <c r="I219" s="1"/>
  <c r="H218"/>
  <c r="G218"/>
  <c r="H217"/>
  <c r="G217"/>
  <c r="I217" s="1"/>
  <c r="H216"/>
  <c r="G216"/>
  <c r="H215"/>
  <c r="G215"/>
  <c r="H214"/>
  <c r="G214"/>
  <c r="I214"/>
  <c r="H213"/>
  <c r="G213"/>
  <c r="H212"/>
  <c r="I212"/>
  <c r="G212"/>
  <c r="H211"/>
  <c r="G211"/>
  <c r="I211"/>
  <c r="H210"/>
  <c r="G210"/>
  <c r="I210" s="1"/>
  <c r="H209"/>
  <c r="G209"/>
  <c r="I209" s="1"/>
  <c r="H208"/>
  <c r="G208"/>
  <c r="H207"/>
  <c r="G207"/>
  <c r="H206"/>
  <c r="G206"/>
  <c r="H205"/>
  <c r="G205"/>
  <c r="I205"/>
  <c r="H204"/>
  <c r="G204"/>
  <c r="I204" s="1"/>
  <c r="H203"/>
  <c r="G203"/>
  <c r="I203" s="1"/>
  <c r="H202"/>
  <c r="G202"/>
  <c r="H201"/>
  <c r="G201"/>
  <c r="H200"/>
  <c r="G200"/>
  <c r="H199"/>
  <c r="G199"/>
  <c r="I199"/>
  <c r="H198"/>
  <c r="G198"/>
  <c r="I198" s="1"/>
  <c r="H197"/>
  <c r="G197"/>
  <c r="H196"/>
  <c r="G196"/>
  <c r="I196" s="1"/>
  <c r="H195"/>
  <c r="G195"/>
  <c r="I195" s="1"/>
  <c r="H194"/>
  <c r="G194"/>
  <c r="I194" s="1"/>
  <c r="H193"/>
  <c r="G193"/>
  <c r="H192"/>
  <c r="I192" s="1"/>
  <c r="G192"/>
  <c r="H191"/>
  <c r="G191"/>
  <c r="H190"/>
  <c r="G190"/>
  <c r="I190"/>
  <c r="H189"/>
  <c r="G189"/>
  <c r="H188"/>
  <c r="G188"/>
  <c r="I188" s="1"/>
  <c r="H187"/>
  <c r="G187"/>
  <c r="I187" s="1"/>
  <c r="H186"/>
  <c r="G186"/>
  <c r="H185"/>
  <c r="G185"/>
  <c r="I185"/>
  <c r="H184"/>
  <c r="G184"/>
  <c r="I184" s="1"/>
  <c r="H183"/>
  <c r="G183"/>
  <c r="I183" s="1"/>
  <c r="H182"/>
  <c r="G182"/>
  <c r="H181"/>
  <c r="G181"/>
  <c r="H180"/>
  <c r="G180"/>
  <c r="I180"/>
  <c r="H179"/>
  <c r="G179"/>
  <c r="I179" s="1"/>
  <c r="H178"/>
  <c r="G178"/>
  <c r="H177"/>
  <c r="G177"/>
  <c r="I177" s="1"/>
  <c r="H176"/>
  <c r="G176"/>
  <c r="H175"/>
  <c r="G175"/>
  <c r="I175"/>
  <c r="H174"/>
  <c r="G174"/>
  <c r="H173"/>
  <c r="G173"/>
  <c r="I173" s="1"/>
  <c r="H172"/>
  <c r="G172"/>
  <c r="I172"/>
  <c r="H171"/>
  <c r="G171"/>
  <c r="I171" s="1"/>
  <c r="H170"/>
  <c r="G170"/>
  <c r="H169"/>
  <c r="G169"/>
  <c r="I169" s="1"/>
  <c r="H168"/>
  <c r="G168"/>
  <c r="H167"/>
  <c r="G167"/>
  <c r="I167"/>
  <c r="H166"/>
  <c r="G166"/>
  <c r="H165"/>
  <c r="G165"/>
  <c r="I165" s="1"/>
  <c r="H164"/>
  <c r="G164"/>
  <c r="I164"/>
  <c r="H163"/>
  <c r="G163"/>
  <c r="I163" s="1"/>
  <c r="H162"/>
  <c r="G162"/>
  <c r="H161"/>
  <c r="G161"/>
  <c r="I161" s="1"/>
  <c r="H160"/>
  <c r="G160"/>
  <c r="H159"/>
  <c r="G159"/>
  <c r="I159"/>
  <c r="H158"/>
  <c r="G158"/>
  <c r="H157"/>
  <c r="G157"/>
  <c r="I157" s="1"/>
  <c r="H156"/>
  <c r="G156"/>
  <c r="I156"/>
  <c r="H155"/>
  <c r="G155"/>
  <c r="I155" s="1"/>
  <c r="H154"/>
  <c r="G154"/>
  <c r="H153"/>
  <c r="G153"/>
  <c r="I153" s="1"/>
  <c r="H152"/>
  <c r="G152"/>
  <c r="H151"/>
  <c r="G151"/>
  <c r="I151"/>
  <c r="H150"/>
  <c r="G150"/>
  <c r="H149"/>
  <c r="G149"/>
  <c r="I149" s="1"/>
  <c r="H148"/>
  <c r="G148"/>
  <c r="I148"/>
  <c r="H147"/>
  <c r="G147"/>
  <c r="I147" s="1"/>
  <c r="H146"/>
  <c r="G146"/>
  <c r="H145"/>
  <c r="G145"/>
  <c r="I145" s="1"/>
  <c r="H144"/>
  <c r="G144"/>
  <c r="I144" s="1"/>
  <c r="H143"/>
  <c r="G143"/>
  <c r="I143" s="1"/>
  <c r="H142"/>
  <c r="G142"/>
  <c r="H141"/>
  <c r="G141"/>
  <c r="I141" s="1"/>
  <c r="H140"/>
  <c r="G140"/>
  <c r="I140" s="1"/>
  <c r="H139"/>
  <c r="G139"/>
  <c r="I139" s="1"/>
  <c r="H138"/>
  <c r="G138"/>
  <c r="H137"/>
  <c r="G137"/>
  <c r="I137" s="1"/>
  <c r="H136"/>
  <c r="G136"/>
  <c r="H135"/>
  <c r="G135"/>
  <c r="I135" s="1"/>
  <c r="H134"/>
  <c r="I134" s="1"/>
  <c r="G134"/>
  <c r="H133"/>
  <c r="G133"/>
  <c r="H132"/>
  <c r="G132"/>
  <c r="I132"/>
  <c r="H131"/>
  <c r="G131"/>
  <c r="I131" s="1"/>
  <c r="H130"/>
  <c r="G130"/>
  <c r="H129"/>
  <c r="G129"/>
  <c r="I129" s="1"/>
  <c r="H128"/>
  <c r="G128"/>
  <c r="H127"/>
  <c r="G127"/>
  <c r="I127" s="1"/>
  <c r="H126"/>
  <c r="G126"/>
  <c r="H125"/>
  <c r="G125"/>
  <c r="H124"/>
  <c r="G124"/>
  <c r="I124"/>
  <c r="H123"/>
  <c r="G123"/>
  <c r="I123" s="1"/>
  <c r="H122"/>
  <c r="G122"/>
  <c r="H121"/>
  <c r="G121"/>
  <c r="I121" s="1"/>
  <c r="H120"/>
  <c r="G120"/>
  <c r="H119"/>
  <c r="G119"/>
  <c r="I119"/>
  <c r="H118"/>
  <c r="G118"/>
  <c r="H117"/>
  <c r="G117"/>
  <c r="I117" s="1"/>
  <c r="H116"/>
  <c r="G116"/>
  <c r="I116" s="1"/>
  <c r="H115"/>
  <c r="G115"/>
  <c r="H114"/>
  <c r="G114"/>
  <c r="H113"/>
  <c r="G113"/>
  <c r="I113"/>
  <c r="H112"/>
  <c r="G112"/>
  <c r="I112" s="1"/>
  <c r="H111"/>
  <c r="G111"/>
  <c r="I111"/>
  <c r="H110"/>
  <c r="G110"/>
  <c r="H109"/>
  <c r="G109"/>
  <c r="I109" s="1"/>
  <c r="H108"/>
  <c r="G108"/>
  <c r="I108" s="1"/>
  <c r="H107"/>
  <c r="G107"/>
  <c r="H106"/>
  <c r="I106" s="1"/>
  <c r="G106"/>
  <c r="H105"/>
  <c r="G105"/>
  <c r="I105"/>
  <c r="H104"/>
  <c r="G104"/>
  <c r="I104" s="1"/>
  <c r="H103"/>
  <c r="G103"/>
  <c r="I103" s="1"/>
  <c r="H102"/>
  <c r="G102"/>
  <c r="H101"/>
  <c r="G101"/>
  <c r="H100"/>
  <c r="G100"/>
  <c r="I100"/>
  <c r="H99"/>
  <c r="G99"/>
  <c r="I99" s="1"/>
  <c r="H98"/>
  <c r="G98"/>
  <c r="I98" s="1"/>
  <c r="H97"/>
  <c r="G97"/>
  <c r="I97" s="1"/>
  <c r="H96"/>
  <c r="G96"/>
  <c r="H95"/>
  <c r="G95"/>
  <c r="I95"/>
  <c r="H94"/>
  <c r="G94"/>
  <c r="H93"/>
  <c r="G93"/>
  <c r="I93" s="1"/>
  <c r="H92"/>
  <c r="G92"/>
  <c r="I92" s="1"/>
  <c r="H91"/>
  <c r="G91"/>
  <c r="H90"/>
  <c r="I90" s="1"/>
  <c r="G90"/>
  <c r="H89"/>
  <c r="G89"/>
  <c r="I89"/>
  <c r="H88"/>
  <c r="G88"/>
  <c r="I88" s="1"/>
  <c r="H87"/>
  <c r="G87"/>
  <c r="I87" s="1"/>
  <c r="H86"/>
  <c r="G86"/>
  <c r="H85"/>
  <c r="G85"/>
  <c r="H84"/>
  <c r="G84"/>
  <c r="I84"/>
  <c r="H83"/>
  <c r="G83"/>
  <c r="I83" s="1"/>
  <c r="H82"/>
  <c r="G82"/>
  <c r="H81"/>
  <c r="G81"/>
  <c r="I81" s="1"/>
  <c r="H80"/>
  <c r="G80"/>
  <c r="H79"/>
  <c r="G79"/>
  <c r="I79"/>
  <c r="H78"/>
  <c r="G78"/>
  <c r="H77"/>
  <c r="G77"/>
  <c r="I77" s="1"/>
  <c r="H76"/>
  <c r="G76"/>
  <c r="I76" s="1"/>
  <c r="H75"/>
  <c r="G75"/>
  <c r="H74"/>
  <c r="I74" s="1"/>
  <c r="G74"/>
  <c r="H73"/>
  <c r="G73"/>
  <c r="I73"/>
  <c r="H72"/>
  <c r="G72"/>
  <c r="I72" s="1"/>
  <c r="H71"/>
  <c r="G71"/>
  <c r="I71" s="1"/>
  <c r="H70"/>
  <c r="I70" s="1"/>
  <c r="G70"/>
  <c r="H69"/>
  <c r="G69"/>
  <c r="H68"/>
  <c r="G68"/>
  <c r="I68"/>
  <c r="H67"/>
  <c r="G67"/>
  <c r="I67" s="1"/>
  <c r="H66"/>
  <c r="G66"/>
  <c r="H65"/>
  <c r="G65"/>
  <c r="I65" s="1"/>
  <c r="H64"/>
  <c r="G64"/>
  <c r="H63"/>
  <c r="G63"/>
  <c r="I63"/>
  <c r="H62"/>
  <c r="G62"/>
  <c r="H61"/>
  <c r="G61"/>
  <c r="I61" s="1"/>
  <c r="H60"/>
  <c r="G60"/>
  <c r="I60"/>
  <c r="H59"/>
  <c r="G59"/>
  <c r="I59" s="1"/>
  <c r="H58"/>
  <c r="G58"/>
  <c r="I58" s="1"/>
  <c r="H57"/>
  <c r="G57"/>
  <c r="H56"/>
  <c r="G56"/>
  <c r="H55"/>
  <c r="G55"/>
  <c r="I55"/>
  <c r="H54"/>
  <c r="G54"/>
  <c r="I54" s="1"/>
  <c r="H53"/>
  <c r="G53"/>
  <c r="H52"/>
  <c r="G52"/>
  <c r="I52"/>
  <c r="H51"/>
  <c r="G51"/>
  <c r="I51" s="1"/>
  <c r="H50"/>
  <c r="G50"/>
  <c r="I50" s="1"/>
  <c r="H49"/>
  <c r="G49"/>
  <c r="H48"/>
  <c r="G48"/>
  <c r="I48" s="1"/>
  <c r="H47"/>
  <c r="G47"/>
  <c r="I47" s="1"/>
  <c r="H46"/>
  <c r="G46"/>
  <c r="H45"/>
  <c r="G45"/>
  <c r="H44"/>
  <c r="G44"/>
  <c r="I44"/>
  <c r="H43"/>
  <c r="G43"/>
  <c r="I43" s="1"/>
  <c r="H42"/>
  <c r="G42"/>
  <c r="I42" s="1"/>
  <c r="H41"/>
  <c r="G41"/>
  <c r="I41" s="1"/>
  <c r="H40"/>
  <c r="G40"/>
  <c r="I40" s="1"/>
  <c r="H39"/>
  <c r="G39"/>
  <c r="I39" s="1"/>
  <c r="H38"/>
  <c r="G38"/>
  <c r="H37"/>
  <c r="G37"/>
  <c r="H36"/>
  <c r="G36"/>
  <c r="H35"/>
  <c r="G35"/>
  <c r="H34"/>
  <c r="G34"/>
  <c r="I34" s="1"/>
  <c r="H33"/>
  <c r="G33"/>
  <c r="H32"/>
  <c r="G32"/>
  <c r="I32" s="1"/>
  <c r="H31"/>
  <c r="G31"/>
  <c r="I31" s="1"/>
  <c r="H30"/>
  <c r="G30"/>
  <c r="H29"/>
  <c r="G29"/>
  <c r="H28"/>
  <c r="G28"/>
  <c r="I28"/>
  <c r="H27"/>
  <c r="G27"/>
  <c r="I27" s="1"/>
  <c r="H26"/>
  <c r="G26"/>
  <c r="I26" s="1"/>
  <c r="H25"/>
  <c r="G25"/>
  <c r="I25" s="1"/>
  <c r="H24"/>
  <c r="G24"/>
  <c r="I24" s="1"/>
  <c r="H23"/>
  <c r="G23"/>
  <c r="I23" s="1"/>
  <c r="H22"/>
  <c r="G22"/>
  <c r="H21"/>
  <c r="G21"/>
  <c r="H20"/>
  <c r="G20"/>
  <c r="I20"/>
  <c r="H19"/>
  <c r="G19"/>
  <c r="I19" s="1"/>
  <c r="H18"/>
  <c r="G18"/>
  <c r="I18" s="1"/>
  <c r="H17"/>
  <c r="G17"/>
  <c r="H16"/>
  <c r="G16"/>
  <c r="I16" s="1"/>
  <c r="H15"/>
  <c r="G15"/>
  <c r="I15" s="1"/>
  <c r="H14"/>
  <c r="G14"/>
  <c r="H13"/>
  <c r="G13"/>
  <c r="H12"/>
  <c r="G12"/>
  <c r="I12"/>
  <c r="H11"/>
  <c r="G11"/>
  <c r="I11" s="1"/>
  <c r="H10"/>
  <c r="G10"/>
  <c r="I10" s="1"/>
  <c r="H9"/>
  <c r="G9"/>
  <c r="H8"/>
  <c r="G8"/>
  <c r="H7"/>
  <c r="G7"/>
  <c r="Q26" i="1"/>
  <c r="Q25"/>
  <c r="Q24"/>
  <c r="Q23"/>
  <c r="Q22"/>
  <c r="Q21"/>
  <c r="Q20"/>
  <c r="Q19"/>
  <c r="Q18"/>
  <c r="Q17"/>
  <c r="Q16"/>
  <c r="Q15"/>
  <c r="Q14"/>
  <c r="Q13"/>
  <c r="Q12"/>
  <c r="Q11"/>
  <c r="Q10"/>
  <c r="Q9"/>
  <c r="Q8"/>
  <c r="Q3"/>
  <c r="Q4"/>
  <c r="Q5"/>
  <c r="Q6"/>
  <c r="Q7"/>
  <c r="M26"/>
  <c r="M25"/>
  <c r="M24"/>
  <c r="M23"/>
  <c r="M22"/>
  <c r="M21"/>
  <c r="M20"/>
  <c r="M19"/>
  <c r="M18"/>
  <c r="M17"/>
  <c r="M16"/>
  <c r="M15"/>
  <c r="M14"/>
  <c r="M13"/>
  <c r="M12"/>
  <c r="M11"/>
  <c r="M10"/>
  <c r="M9"/>
  <c r="M8"/>
  <c r="M7"/>
  <c r="M6"/>
  <c r="M5"/>
  <c r="M4"/>
  <c r="M3"/>
  <c r="R26"/>
  <c r="R25"/>
  <c r="R24"/>
  <c r="R23"/>
  <c r="R22"/>
  <c r="R21"/>
  <c r="R20"/>
  <c r="R19"/>
  <c r="R18"/>
  <c r="R17"/>
  <c r="R16"/>
  <c r="R15"/>
  <c r="R14"/>
  <c r="R13"/>
  <c r="R12"/>
  <c r="R11"/>
  <c r="R10"/>
  <c r="R9"/>
  <c r="R8"/>
  <c r="R7"/>
  <c r="R6"/>
  <c r="R5"/>
  <c r="R4"/>
  <c r="R3"/>
  <c r="I200" i="22"/>
  <c r="I216"/>
  <c r="I232"/>
  <c r="I264"/>
  <c r="I296"/>
  <c r="I312"/>
  <c r="I328"/>
  <c r="I360"/>
  <c r="I376"/>
  <c r="I392"/>
  <c r="I408"/>
  <c r="I424"/>
  <c r="I432"/>
  <c r="I440"/>
  <c r="I456"/>
  <c r="I464"/>
  <c r="I472"/>
  <c r="I480"/>
  <c r="I488"/>
  <c r="I504"/>
  <c r="I520"/>
  <c r="I528"/>
  <c r="I536"/>
  <c r="I544"/>
  <c r="I552"/>
  <c r="I560"/>
  <c r="I568"/>
  <c r="I576"/>
  <c r="I584"/>
  <c r="I600"/>
  <c r="I616"/>
  <c r="I624"/>
  <c r="I632"/>
  <c r="I640"/>
  <c r="I644"/>
  <c r="I652"/>
  <c r="I664"/>
  <c r="I676"/>
  <c r="I680"/>
  <c r="I684"/>
  <c r="I688"/>
  <c r="I692"/>
  <c r="I696"/>
  <c r="I13"/>
  <c r="I17"/>
  <c r="I21"/>
  <c r="I29"/>
  <c r="I33"/>
  <c r="I45"/>
  <c r="I49"/>
  <c r="I53"/>
  <c r="I62"/>
  <c r="I66"/>
  <c r="I78"/>
  <c r="I82"/>
  <c r="I86"/>
  <c r="I94"/>
  <c r="I102"/>
  <c r="I110"/>
  <c r="I114"/>
  <c r="I118"/>
  <c r="I126"/>
  <c r="I130"/>
  <c r="I142"/>
  <c r="I146"/>
  <c r="I150"/>
  <c r="I158"/>
  <c r="I162"/>
  <c r="I166"/>
  <c r="I174"/>
  <c r="I178"/>
  <c r="I182"/>
  <c r="I191"/>
  <c r="I197"/>
  <c r="I202"/>
  <c r="I207"/>
  <c r="I213"/>
  <c r="I218"/>
  <c r="I223"/>
  <c r="I234"/>
  <c r="I245"/>
  <c r="I250"/>
  <c r="I255"/>
  <c r="I266"/>
  <c r="I277"/>
  <c r="I287"/>
  <c r="I293"/>
  <c r="I298"/>
  <c r="I303"/>
  <c r="I309"/>
  <c r="I314"/>
  <c r="I319"/>
  <c r="I330"/>
  <c r="I341"/>
  <c r="I351"/>
  <c r="I357"/>
  <c r="I362"/>
  <c r="I367"/>
  <c r="I373"/>
  <c r="I378"/>
  <c r="I383"/>
  <c r="I394"/>
  <c r="I405"/>
  <c r="I415"/>
  <c r="I421"/>
  <c r="I426"/>
  <c r="I431"/>
  <c r="I437"/>
  <c r="I447"/>
  <c r="I453"/>
  <c r="I458"/>
  <c r="I463"/>
  <c r="I469"/>
  <c r="I474"/>
  <c r="I479"/>
  <c r="I490"/>
  <c r="I501"/>
  <c r="I511"/>
  <c r="I517"/>
  <c r="I522"/>
  <c r="I527"/>
  <c r="I533"/>
  <c r="I538"/>
  <c r="I543"/>
  <c r="I554"/>
  <c r="I559"/>
  <c r="I565"/>
  <c r="I570"/>
  <c r="I575"/>
  <c r="I586"/>
  <c r="I597"/>
  <c r="I607"/>
  <c r="I613"/>
  <c r="I618"/>
  <c r="I623"/>
  <c r="I629"/>
  <c r="I634"/>
  <c r="I639"/>
  <c r="I645"/>
  <c r="I650"/>
  <c r="I661"/>
  <c r="I671"/>
  <c r="I682"/>
  <c r="I687"/>
  <c r="I693"/>
  <c r="I315" l="1"/>
  <c r="I280"/>
  <c r="I282"/>
  <c r="I285"/>
  <c r="I288"/>
  <c r="I291"/>
  <c r="I292"/>
  <c r="I294"/>
  <c r="I300"/>
  <c r="I274"/>
  <c r="I261"/>
  <c r="I265"/>
  <c r="I247"/>
  <c r="I248"/>
  <c r="I249"/>
  <c r="I251"/>
  <c r="I257"/>
  <c r="I240"/>
  <c r="I201"/>
  <c r="I206"/>
  <c r="I208"/>
  <c r="I215"/>
  <c r="I221"/>
  <c r="I224"/>
  <c r="I227"/>
  <c r="I230"/>
  <c r="I236"/>
  <c r="I193"/>
  <c r="K4" i="1"/>
  <c r="I186" i="22"/>
  <c r="I189"/>
  <c r="I181"/>
  <c r="I176"/>
  <c r="I168"/>
  <c r="I170"/>
  <c r="I160"/>
  <c r="I152"/>
  <c r="I154"/>
  <c r="I136"/>
  <c r="I138"/>
  <c r="I128"/>
  <c r="I133"/>
  <c r="I120"/>
  <c r="I122"/>
  <c r="I125"/>
  <c r="I115"/>
  <c r="I107"/>
  <c r="I96"/>
  <c r="I101"/>
  <c r="I91"/>
  <c r="I85"/>
  <c r="L301" i="34"/>
  <c r="L302"/>
  <c r="L303"/>
  <c r="L304"/>
  <c r="L305"/>
  <c r="L306"/>
  <c r="L307"/>
  <c r="L308"/>
  <c r="L309"/>
  <c r="L310"/>
  <c r="L311"/>
  <c r="L312"/>
  <c r="L313"/>
  <c r="L314"/>
  <c r="L315"/>
  <c r="L316"/>
  <c r="L317"/>
  <c r="L318"/>
  <c r="L319"/>
  <c r="L320"/>
  <c r="L321"/>
  <c r="L322"/>
  <c r="L323"/>
  <c r="L324"/>
  <c r="L325"/>
  <c r="L326"/>
  <c r="L327"/>
  <c r="L328"/>
  <c r="L329"/>
  <c r="L330"/>
  <c r="L331"/>
  <c r="L332"/>
  <c r="L333"/>
  <c r="L334"/>
  <c r="L335"/>
  <c r="L336"/>
  <c r="L337"/>
  <c r="L338"/>
  <c r="L339"/>
  <c r="L340"/>
  <c r="L341"/>
  <c r="L342"/>
  <c r="L343"/>
  <c r="L344"/>
  <c r="L345"/>
  <c r="L346"/>
  <c r="L347"/>
  <c r="L348"/>
  <c r="L349"/>
  <c r="L350"/>
  <c r="L351"/>
  <c r="L352"/>
  <c r="L353"/>
  <c r="L354"/>
  <c r="L355"/>
  <c r="L356"/>
  <c r="L357"/>
  <c r="L358"/>
  <c r="L359"/>
  <c r="L360"/>
  <c r="L361"/>
  <c r="L362"/>
  <c r="L363"/>
  <c r="L364"/>
  <c r="L365"/>
  <c r="L366"/>
  <c r="L367"/>
  <c r="L368"/>
  <c r="L369"/>
  <c r="L370"/>
  <c r="L371"/>
  <c r="L372"/>
  <c r="L373"/>
  <c r="L374"/>
  <c r="L375"/>
  <c r="L376"/>
  <c r="L377"/>
  <c r="L378"/>
  <c r="L379"/>
  <c r="L380"/>
  <c r="L381"/>
  <c r="L382"/>
  <c r="L383"/>
  <c r="L384"/>
  <c r="L385"/>
  <c r="L386"/>
  <c r="L387"/>
  <c r="L388"/>
  <c r="L389"/>
  <c r="L390"/>
  <c r="L391"/>
  <c r="L392"/>
  <c r="L393"/>
  <c r="L394"/>
  <c r="L395"/>
  <c r="L396"/>
  <c r="L397"/>
  <c r="L398"/>
  <c r="L399"/>
  <c r="L400"/>
  <c r="L401"/>
  <c r="L402"/>
  <c r="L403"/>
  <c r="L404"/>
  <c r="L405"/>
  <c r="L406"/>
  <c r="L407"/>
  <c r="L408"/>
  <c r="L409"/>
  <c r="L410"/>
  <c r="L411"/>
  <c r="L412"/>
  <c r="L413"/>
  <c r="L414"/>
  <c r="L415"/>
  <c r="L416"/>
  <c r="L417"/>
  <c r="L418"/>
  <c r="L419"/>
  <c r="L420"/>
  <c r="L421"/>
  <c r="L422"/>
  <c r="L423"/>
  <c r="L424"/>
  <c r="L425"/>
  <c r="L426"/>
  <c r="L427"/>
  <c r="L428"/>
  <c r="L429"/>
  <c r="L430"/>
  <c r="L431"/>
  <c r="L432"/>
  <c r="L433"/>
  <c r="L434"/>
  <c r="L435"/>
  <c r="L436"/>
  <c r="L437"/>
  <c r="L438"/>
  <c r="L439"/>
  <c r="L440"/>
  <c r="L441"/>
  <c r="L442"/>
  <c r="L443"/>
  <c r="L444"/>
  <c r="L445"/>
  <c r="L446"/>
  <c r="L447"/>
  <c r="L448"/>
  <c r="L449"/>
  <c r="L450"/>
  <c r="L451"/>
  <c r="L452"/>
  <c r="L453"/>
  <c r="L454"/>
  <c r="L455"/>
  <c r="L456"/>
  <c r="L457"/>
  <c r="L458"/>
  <c r="L459"/>
  <c r="L460"/>
  <c r="L461"/>
  <c r="L462"/>
  <c r="L463"/>
  <c r="L464"/>
  <c r="L465"/>
  <c r="L466"/>
  <c r="L467"/>
  <c r="L468"/>
  <c r="L469"/>
  <c r="L470"/>
  <c r="L471"/>
  <c r="L472"/>
  <c r="L473"/>
  <c r="L474"/>
  <c r="L475"/>
  <c r="L476"/>
  <c r="L477"/>
  <c r="L478"/>
  <c r="L479"/>
  <c r="L480"/>
  <c r="L481"/>
  <c r="L482"/>
  <c r="L483"/>
  <c r="L484"/>
  <c r="L485"/>
  <c r="L486"/>
  <c r="L487"/>
  <c r="L488"/>
  <c r="L489"/>
  <c r="L490"/>
  <c r="L491"/>
  <c r="L492"/>
  <c r="L493"/>
  <c r="L494"/>
  <c r="L495"/>
  <c r="L496"/>
  <c r="L497"/>
  <c r="L498"/>
  <c r="L499"/>
  <c r="L500"/>
  <c r="L501"/>
  <c r="L502"/>
  <c r="L503"/>
  <c r="L504"/>
  <c r="L505"/>
  <c r="L506"/>
  <c r="L507"/>
  <c r="L508"/>
  <c r="L509"/>
  <c r="L510"/>
  <c r="L511"/>
  <c r="L512"/>
  <c r="L513"/>
  <c r="L514"/>
  <c r="L515"/>
  <c r="L516"/>
  <c r="L517"/>
  <c r="L518"/>
  <c r="L519"/>
  <c r="L520"/>
  <c r="L521"/>
  <c r="L522"/>
  <c r="L523"/>
  <c r="L524"/>
  <c r="L525"/>
  <c r="L526"/>
  <c r="L527"/>
  <c r="L528"/>
  <c r="L529"/>
  <c r="L530"/>
  <c r="L531"/>
  <c r="L532"/>
  <c r="L533"/>
  <c r="L534"/>
  <c r="L535"/>
  <c r="L536"/>
  <c r="L537"/>
  <c r="L538"/>
  <c r="L539"/>
  <c r="L540"/>
  <c r="L541"/>
  <c r="L542"/>
  <c r="L543"/>
  <c r="L544"/>
  <c r="L545"/>
  <c r="L546"/>
  <c r="L547"/>
  <c r="L548"/>
  <c r="L549"/>
  <c r="L550"/>
  <c r="L551"/>
  <c r="L552"/>
  <c r="K301"/>
  <c r="M301" s="1"/>
  <c r="K302"/>
  <c r="M302" s="1"/>
  <c r="K303"/>
  <c r="M303" s="1"/>
  <c r="K304"/>
  <c r="M304" s="1"/>
  <c r="K305"/>
  <c r="M305" s="1"/>
  <c r="K306"/>
  <c r="M306" s="1"/>
  <c r="K307"/>
  <c r="M307" s="1"/>
  <c r="K308"/>
  <c r="M308" s="1"/>
  <c r="K309"/>
  <c r="M309" s="1"/>
  <c r="K310"/>
  <c r="M310" s="1"/>
  <c r="K311"/>
  <c r="M311" s="1"/>
  <c r="K312"/>
  <c r="M312" s="1"/>
  <c r="K313"/>
  <c r="M313" s="1"/>
  <c r="K314"/>
  <c r="M314" s="1"/>
  <c r="K315"/>
  <c r="M315" s="1"/>
  <c r="K316"/>
  <c r="M316" s="1"/>
  <c r="K317"/>
  <c r="M317" s="1"/>
  <c r="K318"/>
  <c r="M318" s="1"/>
  <c r="K319"/>
  <c r="M319" s="1"/>
  <c r="K320"/>
  <c r="M320" s="1"/>
  <c r="K321"/>
  <c r="M321" s="1"/>
  <c r="K322"/>
  <c r="M322" s="1"/>
  <c r="K323"/>
  <c r="M323" s="1"/>
  <c r="K324"/>
  <c r="M324" s="1"/>
  <c r="K325"/>
  <c r="M325" s="1"/>
  <c r="K326"/>
  <c r="M326" s="1"/>
  <c r="K327"/>
  <c r="M327" s="1"/>
  <c r="K328"/>
  <c r="M328" s="1"/>
  <c r="K329"/>
  <c r="M329" s="1"/>
  <c r="K330"/>
  <c r="M330" s="1"/>
  <c r="K331"/>
  <c r="M331" s="1"/>
  <c r="K332"/>
  <c r="M332" s="1"/>
  <c r="K333"/>
  <c r="M333" s="1"/>
  <c r="K334"/>
  <c r="M334" s="1"/>
  <c r="K335"/>
  <c r="M335" s="1"/>
  <c r="K336"/>
  <c r="M336" s="1"/>
  <c r="K337"/>
  <c r="M337" s="1"/>
  <c r="K338"/>
  <c r="M338" s="1"/>
  <c r="K339"/>
  <c r="M339" s="1"/>
  <c r="K340"/>
  <c r="M340" s="1"/>
  <c r="K341"/>
  <c r="M341" s="1"/>
  <c r="K342"/>
  <c r="M342" s="1"/>
  <c r="K343"/>
  <c r="M343" s="1"/>
  <c r="K344"/>
  <c r="M344" s="1"/>
  <c r="K345"/>
  <c r="M345" s="1"/>
  <c r="K346"/>
  <c r="M346" s="1"/>
  <c r="K347"/>
  <c r="M347" s="1"/>
  <c r="K348"/>
  <c r="M348" s="1"/>
  <c r="K349"/>
  <c r="M349" s="1"/>
  <c r="K350"/>
  <c r="M350" s="1"/>
  <c r="K351"/>
  <c r="M351" s="1"/>
  <c r="K352"/>
  <c r="M352" s="1"/>
  <c r="K353"/>
  <c r="M353" s="1"/>
  <c r="K354"/>
  <c r="M354" s="1"/>
  <c r="K355"/>
  <c r="M355" s="1"/>
  <c r="K356"/>
  <c r="M356" s="1"/>
  <c r="K357"/>
  <c r="M357" s="1"/>
  <c r="K358"/>
  <c r="M358" s="1"/>
  <c r="K359"/>
  <c r="M359" s="1"/>
  <c r="K360"/>
  <c r="M360" s="1"/>
  <c r="K361"/>
  <c r="M361" s="1"/>
  <c r="K362"/>
  <c r="M362" s="1"/>
  <c r="K363"/>
  <c r="M363" s="1"/>
  <c r="K364"/>
  <c r="M364" s="1"/>
  <c r="K365"/>
  <c r="M365" s="1"/>
  <c r="K366"/>
  <c r="M366" s="1"/>
  <c r="K367"/>
  <c r="M367" s="1"/>
  <c r="K368"/>
  <c r="M368" s="1"/>
  <c r="K369"/>
  <c r="M369" s="1"/>
  <c r="K370"/>
  <c r="M370" s="1"/>
  <c r="K371"/>
  <c r="M371" s="1"/>
  <c r="K372"/>
  <c r="M372" s="1"/>
  <c r="K373"/>
  <c r="M373" s="1"/>
  <c r="K374"/>
  <c r="M374" s="1"/>
  <c r="K375"/>
  <c r="M375" s="1"/>
  <c r="K376"/>
  <c r="M376" s="1"/>
  <c r="K377"/>
  <c r="M377" s="1"/>
  <c r="K378"/>
  <c r="M378" s="1"/>
  <c r="K379"/>
  <c r="M379" s="1"/>
  <c r="K380"/>
  <c r="M380" s="1"/>
  <c r="K381"/>
  <c r="M381" s="1"/>
  <c r="K382"/>
  <c r="M382" s="1"/>
  <c r="K383"/>
  <c r="M383" s="1"/>
  <c r="K384"/>
  <c r="M384" s="1"/>
  <c r="K385"/>
  <c r="M385" s="1"/>
  <c r="K386"/>
  <c r="M386" s="1"/>
  <c r="K387"/>
  <c r="M387" s="1"/>
  <c r="K388"/>
  <c r="M388" s="1"/>
  <c r="K389"/>
  <c r="M389" s="1"/>
  <c r="K390"/>
  <c r="M390" s="1"/>
  <c r="K391"/>
  <c r="M391" s="1"/>
  <c r="K392"/>
  <c r="M392" s="1"/>
  <c r="K393"/>
  <c r="M393" s="1"/>
  <c r="K394"/>
  <c r="M394" s="1"/>
  <c r="K395"/>
  <c r="M395" s="1"/>
  <c r="K396"/>
  <c r="M396" s="1"/>
  <c r="K397"/>
  <c r="M397" s="1"/>
  <c r="K398"/>
  <c r="M398" s="1"/>
  <c r="K399"/>
  <c r="M399" s="1"/>
  <c r="K400"/>
  <c r="M400" s="1"/>
  <c r="K401"/>
  <c r="M401" s="1"/>
  <c r="K402"/>
  <c r="M402" s="1"/>
  <c r="K403"/>
  <c r="M403" s="1"/>
  <c r="K404"/>
  <c r="M404" s="1"/>
  <c r="K405"/>
  <c r="M405" s="1"/>
  <c r="K406"/>
  <c r="M406" s="1"/>
  <c r="K407"/>
  <c r="M407" s="1"/>
  <c r="K408"/>
  <c r="M408" s="1"/>
  <c r="K409"/>
  <c r="M409" s="1"/>
  <c r="K410"/>
  <c r="M410" s="1"/>
  <c r="K411"/>
  <c r="M411" s="1"/>
  <c r="K412"/>
  <c r="M412" s="1"/>
  <c r="K413"/>
  <c r="M413" s="1"/>
  <c r="K414"/>
  <c r="M414" s="1"/>
  <c r="K415"/>
  <c r="M415" s="1"/>
  <c r="K416"/>
  <c r="M416" s="1"/>
  <c r="K417"/>
  <c r="M417" s="1"/>
  <c r="K418"/>
  <c r="M418" s="1"/>
  <c r="K419"/>
  <c r="M419" s="1"/>
  <c r="K420"/>
  <c r="M420" s="1"/>
  <c r="K421"/>
  <c r="M421" s="1"/>
  <c r="K422"/>
  <c r="M422" s="1"/>
  <c r="K423"/>
  <c r="M423" s="1"/>
  <c r="K424"/>
  <c r="M424" s="1"/>
  <c r="K425"/>
  <c r="M425" s="1"/>
  <c r="K426"/>
  <c r="M426" s="1"/>
  <c r="K427"/>
  <c r="M427" s="1"/>
  <c r="K428"/>
  <c r="M428" s="1"/>
  <c r="K429"/>
  <c r="M429" s="1"/>
  <c r="K430"/>
  <c r="M430" s="1"/>
  <c r="K431"/>
  <c r="M431" s="1"/>
  <c r="K432"/>
  <c r="M432" s="1"/>
  <c r="K433"/>
  <c r="M433" s="1"/>
  <c r="K434"/>
  <c r="M434" s="1"/>
  <c r="K435"/>
  <c r="M435" s="1"/>
  <c r="K436"/>
  <c r="M436" s="1"/>
  <c r="K437"/>
  <c r="M437" s="1"/>
  <c r="K438"/>
  <c r="M438" s="1"/>
  <c r="K439"/>
  <c r="M439" s="1"/>
  <c r="K440"/>
  <c r="M440" s="1"/>
  <c r="K441"/>
  <c r="M441" s="1"/>
  <c r="K442"/>
  <c r="M442" s="1"/>
  <c r="K443"/>
  <c r="M443" s="1"/>
  <c r="K444"/>
  <c r="M444" s="1"/>
  <c r="K445"/>
  <c r="M445" s="1"/>
  <c r="K446"/>
  <c r="M446" s="1"/>
  <c r="K447"/>
  <c r="M447" s="1"/>
  <c r="K448"/>
  <c r="M448" s="1"/>
  <c r="K449"/>
  <c r="M449" s="1"/>
  <c r="K450"/>
  <c r="M450" s="1"/>
  <c r="K451"/>
  <c r="M451" s="1"/>
  <c r="K452"/>
  <c r="M452" s="1"/>
  <c r="K453"/>
  <c r="M453" s="1"/>
  <c r="K454"/>
  <c r="M454" s="1"/>
  <c r="K455"/>
  <c r="M455" s="1"/>
  <c r="K456"/>
  <c r="M456" s="1"/>
  <c r="K457"/>
  <c r="M457" s="1"/>
  <c r="K458"/>
  <c r="M458" s="1"/>
  <c r="K459"/>
  <c r="M459" s="1"/>
  <c r="K460"/>
  <c r="M460" s="1"/>
  <c r="K461"/>
  <c r="M461" s="1"/>
  <c r="K462"/>
  <c r="M462" s="1"/>
  <c r="K463"/>
  <c r="M463" s="1"/>
  <c r="K464"/>
  <c r="M464" s="1"/>
  <c r="K465"/>
  <c r="M465" s="1"/>
  <c r="K466"/>
  <c r="M466" s="1"/>
  <c r="K467"/>
  <c r="M467" s="1"/>
  <c r="K468"/>
  <c r="M468" s="1"/>
  <c r="K469"/>
  <c r="M469" s="1"/>
  <c r="K470"/>
  <c r="M470" s="1"/>
  <c r="K471"/>
  <c r="M471" s="1"/>
  <c r="K472"/>
  <c r="M472" s="1"/>
  <c r="K473"/>
  <c r="M473" s="1"/>
  <c r="K474"/>
  <c r="M474" s="1"/>
  <c r="K475"/>
  <c r="M475" s="1"/>
  <c r="K476"/>
  <c r="M476" s="1"/>
  <c r="K477"/>
  <c r="M477" s="1"/>
  <c r="K478"/>
  <c r="M478" s="1"/>
  <c r="K479"/>
  <c r="M479" s="1"/>
  <c r="K480"/>
  <c r="M480" s="1"/>
  <c r="K481"/>
  <c r="M481" s="1"/>
  <c r="K482"/>
  <c r="M482" s="1"/>
  <c r="K483"/>
  <c r="M483" s="1"/>
  <c r="K484"/>
  <c r="M484" s="1"/>
  <c r="K485"/>
  <c r="M485" s="1"/>
  <c r="K486"/>
  <c r="M486" s="1"/>
  <c r="K487"/>
  <c r="M487" s="1"/>
  <c r="K488"/>
  <c r="M488" s="1"/>
  <c r="K489"/>
  <c r="M489" s="1"/>
  <c r="K490"/>
  <c r="M490" s="1"/>
  <c r="K491"/>
  <c r="M491" s="1"/>
  <c r="K492"/>
  <c r="M492" s="1"/>
  <c r="K493"/>
  <c r="M493" s="1"/>
  <c r="K494"/>
  <c r="M494" s="1"/>
  <c r="K495"/>
  <c r="M495" s="1"/>
  <c r="K496"/>
  <c r="M496" s="1"/>
  <c r="K497"/>
  <c r="M497" s="1"/>
  <c r="K498"/>
  <c r="M498" s="1"/>
  <c r="K499"/>
  <c r="M499" s="1"/>
  <c r="K500"/>
  <c r="M500" s="1"/>
  <c r="K501"/>
  <c r="M501" s="1"/>
  <c r="K502"/>
  <c r="M502" s="1"/>
  <c r="K503"/>
  <c r="M503" s="1"/>
  <c r="K504"/>
  <c r="M504" s="1"/>
  <c r="K505"/>
  <c r="M505" s="1"/>
  <c r="K506"/>
  <c r="M506" s="1"/>
  <c r="K507"/>
  <c r="M507" s="1"/>
  <c r="K508"/>
  <c r="M508" s="1"/>
  <c r="K509"/>
  <c r="M509" s="1"/>
  <c r="K510"/>
  <c r="M510" s="1"/>
  <c r="K511"/>
  <c r="M511" s="1"/>
  <c r="K512"/>
  <c r="M512" s="1"/>
  <c r="K513"/>
  <c r="M513" s="1"/>
  <c r="K514"/>
  <c r="M514" s="1"/>
  <c r="K515"/>
  <c r="M515" s="1"/>
  <c r="K516"/>
  <c r="M516" s="1"/>
  <c r="K517"/>
  <c r="M517" s="1"/>
  <c r="K518"/>
  <c r="M518" s="1"/>
  <c r="K519"/>
  <c r="M519" s="1"/>
  <c r="K520"/>
  <c r="M520" s="1"/>
  <c r="K521"/>
  <c r="M521" s="1"/>
  <c r="K522"/>
  <c r="M522" s="1"/>
  <c r="K523"/>
  <c r="M523" s="1"/>
  <c r="K524"/>
  <c r="M524" s="1"/>
  <c r="K525"/>
  <c r="M525" s="1"/>
  <c r="K526"/>
  <c r="M526" s="1"/>
  <c r="K527"/>
  <c r="M527" s="1"/>
  <c r="K528"/>
  <c r="M528" s="1"/>
  <c r="K529"/>
  <c r="M529" s="1"/>
  <c r="K530"/>
  <c r="M530" s="1"/>
  <c r="K531"/>
  <c r="M531" s="1"/>
  <c r="K532"/>
  <c r="M532" s="1"/>
  <c r="K533"/>
  <c r="M533" s="1"/>
  <c r="K534"/>
  <c r="M534" s="1"/>
  <c r="K535"/>
  <c r="M535" s="1"/>
  <c r="K536"/>
  <c r="M536" s="1"/>
  <c r="K537"/>
  <c r="M537" s="1"/>
  <c r="K538"/>
  <c r="M538" s="1"/>
  <c r="K539"/>
  <c r="M539" s="1"/>
  <c r="K540"/>
  <c r="M540" s="1"/>
  <c r="K541"/>
  <c r="M541" s="1"/>
  <c r="K542"/>
  <c r="M542" s="1"/>
  <c r="K543"/>
  <c r="M543" s="1"/>
  <c r="K544"/>
  <c r="M544" s="1"/>
  <c r="K545"/>
  <c r="M545" s="1"/>
  <c r="K546"/>
  <c r="M546" s="1"/>
  <c r="K547"/>
  <c r="M547" s="1"/>
  <c r="K548"/>
  <c r="M548" s="1"/>
  <c r="K549"/>
  <c r="M549" s="1"/>
  <c r="K550"/>
  <c r="M550" s="1"/>
  <c r="K551"/>
  <c r="M551" s="1"/>
  <c r="K552"/>
  <c r="M552" s="1"/>
  <c r="K553"/>
  <c r="K554"/>
  <c r="K555"/>
  <c r="K556"/>
  <c r="L554"/>
  <c r="L556"/>
  <c r="L557"/>
  <c r="L558"/>
  <c r="L559"/>
  <c r="L560"/>
  <c r="L561"/>
  <c r="L562"/>
  <c r="L563"/>
  <c r="L564"/>
  <c r="L565"/>
  <c r="L566"/>
  <c r="L567"/>
  <c r="L568"/>
  <c r="L569"/>
  <c r="L570"/>
  <c r="L571"/>
  <c r="L572"/>
  <c r="L573"/>
  <c r="L574"/>
  <c r="L575"/>
  <c r="L576"/>
  <c r="L577"/>
  <c r="L578"/>
  <c r="L579"/>
  <c r="L580"/>
  <c r="L581"/>
  <c r="L582"/>
  <c r="L583"/>
  <c r="L584"/>
  <c r="L585"/>
  <c r="L586"/>
  <c r="L587"/>
  <c r="L588"/>
  <c r="L589"/>
  <c r="L590"/>
  <c r="L591"/>
  <c r="L592"/>
  <c r="L593"/>
  <c r="L594"/>
  <c r="L595"/>
  <c r="L596"/>
  <c r="L597"/>
  <c r="L598"/>
  <c r="L599"/>
  <c r="L600"/>
  <c r="L601"/>
  <c r="L602"/>
  <c r="L603"/>
  <c r="L604"/>
  <c r="L605"/>
  <c r="L606"/>
  <c r="L607"/>
  <c r="L608"/>
  <c r="L609"/>
  <c r="L610"/>
  <c r="L611"/>
  <c r="L612"/>
  <c r="L613"/>
  <c r="L614"/>
  <c r="L615"/>
  <c r="L616"/>
  <c r="L617"/>
  <c r="L618"/>
  <c r="L619"/>
  <c r="L620"/>
  <c r="L621"/>
  <c r="L622"/>
  <c r="L623"/>
  <c r="L624"/>
  <c r="L625"/>
  <c r="L626"/>
  <c r="L627"/>
  <c r="L628"/>
  <c r="L629"/>
  <c r="L630"/>
  <c r="L631"/>
  <c r="L632"/>
  <c r="L633"/>
  <c r="L634"/>
  <c r="L635"/>
  <c r="L636"/>
  <c r="L637"/>
  <c r="L638"/>
  <c r="L639"/>
  <c r="L640"/>
  <c r="L641"/>
  <c r="L642"/>
  <c r="L643"/>
  <c r="L644"/>
  <c r="L645"/>
  <c r="L646"/>
  <c r="L647"/>
  <c r="L648"/>
  <c r="L649"/>
  <c r="L650"/>
  <c r="L651"/>
  <c r="L652"/>
  <c r="L653"/>
  <c r="L654"/>
  <c r="L655"/>
  <c r="L656"/>
  <c r="L657"/>
  <c r="L658"/>
  <c r="L659"/>
  <c r="L660"/>
  <c r="L661"/>
  <c r="L662"/>
  <c r="L663"/>
  <c r="L664"/>
  <c r="L665"/>
  <c r="L666"/>
  <c r="L667"/>
  <c r="L668"/>
  <c r="L669"/>
  <c r="L670"/>
  <c r="L671"/>
  <c r="L672"/>
  <c r="L673"/>
  <c r="L674"/>
  <c r="L675"/>
  <c r="L676"/>
  <c r="L677"/>
  <c r="L678"/>
  <c r="L679"/>
  <c r="L680"/>
  <c r="L681"/>
  <c r="L682"/>
  <c r="L683"/>
  <c r="L684"/>
  <c r="L685"/>
  <c r="L686"/>
  <c r="L687"/>
  <c r="L688"/>
  <c r="L689"/>
  <c r="L690"/>
  <c r="L691"/>
  <c r="L692"/>
  <c r="L693"/>
  <c r="L553"/>
  <c r="L555"/>
  <c r="K557"/>
  <c r="K558"/>
  <c r="K559"/>
  <c r="K560"/>
  <c r="K561"/>
  <c r="K562"/>
  <c r="K563"/>
  <c r="K564"/>
  <c r="K565"/>
  <c r="K566"/>
  <c r="K567"/>
  <c r="K568"/>
  <c r="K569"/>
  <c r="K570"/>
  <c r="K571"/>
  <c r="K572"/>
  <c r="K573"/>
  <c r="K574"/>
  <c r="K575"/>
  <c r="K576"/>
  <c r="K577"/>
  <c r="K578"/>
  <c r="K579"/>
  <c r="K580"/>
  <c r="K581"/>
  <c r="K582"/>
  <c r="K583"/>
  <c r="K584"/>
  <c r="K585"/>
  <c r="K586"/>
  <c r="K587"/>
  <c r="K588"/>
  <c r="K589"/>
  <c r="K590"/>
  <c r="K591"/>
  <c r="K592"/>
  <c r="K593"/>
  <c r="K594"/>
  <c r="K595"/>
  <c r="K596"/>
  <c r="K597"/>
  <c r="K598"/>
  <c r="K599"/>
  <c r="K600"/>
  <c r="K601"/>
  <c r="K602"/>
  <c r="K603"/>
  <c r="K604"/>
  <c r="K605"/>
  <c r="K606"/>
  <c r="K607"/>
  <c r="K608"/>
  <c r="K609"/>
  <c r="K610"/>
  <c r="K611"/>
  <c r="K612"/>
  <c r="K613"/>
  <c r="K614"/>
  <c r="K615"/>
  <c r="K616"/>
  <c r="K617"/>
  <c r="K618"/>
  <c r="K619"/>
  <c r="K620"/>
  <c r="K621"/>
  <c r="K622"/>
  <c r="K623"/>
  <c r="K624"/>
  <c r="K625"/>
  <c r="K626"/>
  <c r="K627"/>
  <c r="K628"/>
  <c r="K629"/>
  <c r="K630"/>
  <c r="K631"/>
  <c r="K632"/>
  <c r="K633"/>
  <c r="K634"/>
  <c r="K635"/>
  <c r="K636"/>
  <c r="K637"/>
  <c r="K638"/>
  <c r="K639"/>
  <c r="K640"/>
  <c r="K641"/>
  <c r="K642"/>
  <c r="K643"/>
  <c r="K644"/>
  <c r="K645"/>
  <c r="K646"/>
  <c r="K647"/>
  <c r="K648"/>
  <c r="K649"/>
  <c r="K650"/>
  <c r="K651"/>
  <c r="K652"/>
  <c r="K653"/>
  <c r="K654"/>
  <c r="K655"/>
  <c r="K656"/>
  <c r="K657"/>
  <c r="K658"/>
  <c r="K659"/>
  <c r="K660"/>
  <c r="K661"/>
  <c r="K662"/>
  <c r="K663"/>
  <c r="K664"/>
  <c r="K665"/>
  <c r="K666"/>
  <c r="K667"/>
  <c r="K668"/>
  <c r="K669"/>
  <c r="K670"/>
  <c r="K671"/>
  <c r="K672"/>
  <c r="K673"/>
  <c r="K674"/>
  <c r="K675"/>
  <c r="K676"/>
  <c r="K677"/>
  <c r="K678"/>
  <c r="K679"/>
  <c r="K680"/>
  <c r="K681"/>
  <c r="K682"/>
  <c r="K683"/>
  <c r="K684"/>
  <c r="K685"/>
  <c r="K686"/>
  <c r="K687"/>
  <c r="K688"/>
  <c r="K689"/>
  <c r="K690"/>
  <c r="K691"/>
  <c r="K692"/>
  <c r="K693"/>
  <c r="I80" i="22"/>
  <c r="K24" i="1"/>
  <c r="K19"/>
  <c r="K11"/>
  <c r="K16"/>
  <c r="K20"/>
  <c r="K8"/>
  <c r="K23"/>
  <c r="K15"/>
  <c r="K7"/>
  <c r="K25"/>
  <c r="K21"/>
  <c r="K17"/>
  <c r="K13"/>
  <c r="K9"/>
  <c r="K5"/>
  <c r="K12"/>
  <c r="L3" i="34"/>
  <c r="K3"/>
  <c r="M3" s="1"/>
  <c r="L5"/>
  <c r="K5"/>
  <c r="M5" s="1"/>
  <c r="L7"/>
  <c r="K7"/>
  <c r="L9"/>
  <c r="K9"/>
  <c r="L11"/>
  <c r="K11"/>
  <c r="L13"/>
  <c r="K13"/>
  <c r="L15"/>
  <c r="L17"/>
  <c r="L19"/>
  <c r="K19"/>
  <c r="L21"/>
  <c r="K21"/>
  <c r="L23"/>
  <c r="K23"/>
  <c r="L25"/>
  <c r="K25"/>
  <c r="L27"/>
  <c r="K27"/>
  <c r="L29"/>
  <c r="K29"/>
  <c r="L31"/>
  <c r="K31"/>
  <c r="L33"/>
  <c r="K33"/>
  <c r="L35"/>
  <c r="K35"/>
  <c r="L37"/>
  <c r="K37"/>
  <c r="L39"/>
  <c r="K39"/>
  <c r="L41"/>
  <c r="K41"/>
  <c r="L43"/>
  <c r="K43"/>
  <c r="L45"/>
  <c r="K45"/>
  <c r="L47"/>
  <c r="K47"/>
  <c r="L49"/>
  <c r="K49"/>
  <c r="L51"/>
  <c r="K51"/>
  <c r="L53"/>
  <c r="K53"/>
  <c r="L55"/>
  <c r="K55"/>
  <c r="L57"/>
  <c r="K57"/>
  <c r="L59"/>
  <c r="K59"/>
  <c r="L61"/>
  <c r="K61"/>
  <c r="L63"/>
  <c r="K63"/>
  <c r="L65"/>
  <c r="K65"/>
  <c r="L67"/>
  <c r="K67"/>
  <c r="L69"/>
  <c r="K69"/>
  <c r="L71"/>
  <c r="K71"/>
  <c r="L73"/>
  <c r="K73"/>
  <c r="L75"/>
  <c r="K75"/>
  <c r="L77"/>
  <c r="K77"/>
  <c r="L79"/>
  <c r="K79"/>
  <c r="L81"/>
  <c r="K81"/>
  <c r="L83"/>
  <c r="K83"/>
  <c r="L85"/>
  <c r="K85"/>
  <c r="L87"/>
  <c r="K87"/>
  <c r="L89"/>
  <c r="K89"/>
  <c r="L91"/>
  <c r="K91"/>
  <c r="L93"/>
  <c r="K93"/>
  <c r="L95"/>
  <c r="K95"/>
  <c r="L97"/>
  <c r="K97"/>
  <c r="L99"/>
  <c r="K99"/>
  <c r="L101"/>
  <c r="K101"/>
  <c r="L103"/>
  <c r="K103"/>
  <c r="L105"/>
  <c r="K105"/>
  <c r="L107"/>
  <c r="K107"/>
  <c r="L109"/>
  <c r="K109"/>
  <c r="L111"/>
  <c r="K111"/>
  <c r="L113"/>
  <c r="K113"/>
  <c r="L115"/>
  <c r="K115"/>
  <c r="L117"/>
  <c r="K117"/>
  <c r="L119"/>
  <c r="K119"/>
  <c r="L121"/>
  <c r="K121"/>
  <c r="L123"/>
  <c r="K123"/>
  <c r="L125"/>
  <c r="K125"/>
  <c r="L127"/>
  <c r="K127"/>
  <c r="L129"/>
  <c r="K129"/>
  <c r="L131"/>
  <c r="K131"/>
  <c r="L133"/>
  <c r="K133"/>
  <c r="L135"/>
  <c r="K135"/>
  <c r="L137"/>
  <c r="K137"/>
  <c r="L139"/>
  <c r="K139"/>
  <c r="L141"/>
  <c r="K141"/>
  <c r="L143"/>
  <c r="K143"/>
  <c r="L145"/>
  <c r="K145"/>
  <c r="L147"/>
  <c r="K147"/>
  <c r="L149"/>
  <c r="K149"/>
  <c r="L151"/>
  <c r="K151"/>
  <c r="L153"/>
  <c r="K153"/>
  <c r="L155"/>
  <c r="K155"/>
  <c r="L157"/>
  <c r="K157"/>
  <c r="L159"/>
  <c r="K159"/>
  <c r="L161"/>
  <c r="K161"/>
  <c r="L163"/>
  <c r="K163"/>
  <c r="L165"/>
  <c r="K165"/>
  <c r="L167"/>
  <c r="K167"/>
  <c r="L169"/>
  <c r="K169"/>
  <c r="L171"/>
  <c r="K171"/>
  <c r="L173"/>
  <c r="K173"/>
  <c r="L175"/>
  <c r="K175"/>
  <c r="L177"/>
  <c r="K177"/>
  <c r="L179"/>
  <c r="K179"/>
  <c r="L181"/>
  <c r="K181"/>
  <c r="L183"/>
  <c r="K183"/>
  <c r="L185"/>
  <c r="K185"/>
  <c r="L187"/>
  <c r="K187"/>
  <c r="L189"/>
  <c r="K189"/>
  <c r="L191"/>
  <c r="K191"/>
  <c r="L193"/>
  <c r="K193"/>
  <c r="L195"/>
  <c r="K195"/>
  <c r="L197"/>
  <c r="K197"/>
  <c r="L199"/>
  <c r="K199"/>
  <c r="L201"/>
  <c r="K201"/>
  <c r="L203"/>
  <c r="K203"/>
  <c r="L205"/>
  <c r="K205"/>
  <c r="L207"/>
  <c r="K207"/>
  <c r="L209"/>
  <c r="K209"/>
  <c r="L211"/>
  <c r="K211"/>
  <c r="L213"/>
  <c r="K213"/>
  <c r="L215"/>
  <c r="K215"/>
  <c r="L217"/>
  <c r="K217"/>
  <c r="L219"/>
  <c r="K219"/>
  <c r="L221"/>
  <c r="K221"/>
  <c r="L223"/>
  <c r="K223"/>
  <c r="L225"/>
  <c r="K225"/>
  <c r="L227"/>
  <c r="K227"/>
  <c r="L229"/>
  <c r="K229"/>
  <c r="L231"/>
  <c r="K231"/>
  <c r="L233"/>
  <c r="K233"/>
  <c r="L235"/>
  <c r="K235"/>
  <c r="L237"/>
  <c r="K237"/>
  <c r="L239"/>
  <c r="K239"/>
  <c r="L241"/>
  <c r="K241"/>
  <c r="L243"/>
  <c r="K243"/>
  <c r="L245"/>
  <c r="K245"/>
  <c r="L247"/>
  <c r="K247"/>
  <c r="L249"/>
  <c r="K249"/>
  <c r="L251"/>
  <c r="K251"/>
  <c r="L253"/>
  <c r="K253"/>
  <c r="L255"/>
  <c r="K255"/>
  <c r="L257"/>
  <c r="K257"/>
  <c r="L259"/>
  <c r="K259"/>
  <c r="L261"/>
  <c r="K261"/>
  <c r="L263"/>
  <c r="K263"/>
  <c r="L265"/>
  <c r="K265"/>
  <c r="L267"/>
  <c r="K267"/>
  <c r="L269"/>
  <c r="K269"/>
  <c r="L271"/>
  <c r="K271"/>
  <c r="L273"/>
  <c r="K273"/>
  <c r="L275"/>
  <c r="K275"/>
  <c r="L277"/>
  <c r="K277"/>
  <c r="L279"/>
  <c r="K279"/>
  <c r="L281"/>
  <c r="K281"/>
  <c r="L283"/>
  <c r="K283"/>
  <c r="L285"/>
  <c r="K285"/>
  <c r="L287"/>
  <c r="K287"/>
  <c r="L289"/>
  <c r="K289"/>
  <c r="L291"/>
  <c r="K291"/>
  <c r="L293"/>
  <c r="K293"/>
  <c r="L295"/>
  <c r="K295"/>
  <c r="L297"/>
  <c r="K297"/>
  <c r="L299"/>
  <c r="K299"/>
  <c r="K4"/>
  <c r="M4" s="1"/>
  <c r="L4"/>
  <c r="L6"/>
  <c r="K6"/>
  <c r="M6" s="1"/>
  <c r="L8"/>
  <c r="K8"/>
  <c r="L10"/>
  <c r="K10"/>
  <c r="L12"/>
  <c r="K12"/>
  <c r="L14"/>
  <c r="L16"/>
  <c r="L18"/>
  <c r="K18"/>
  <c r="L20"/>
  <c r="K20"/>
  <c r="L22"/>
  <c r="K22"/>
  <c r="L24"/>
  <c r="K24"/>
  <c r="L26"/>
  <c r="K26"/>
  <c r="L28"/>
  <c r="K28"/>
  <c r="L30"/>
  <c r="K30"/>
  <c r="L32"/>
  <c r="K32"/>
  <c r="L34"/>
  <c r="K34"/>
  <c r="L36"/>
  <c r="K36"/>
  <c r="L38"/>
  <c r="K38"/>
  <c r="L40"/>
  <c r="K40"/>
  <c r="L42"/>
  <c r="K42"/>
  <c r="L44"/>
  <c r="K44"/>
  <c r="L46"/>
  <c r="K46"/>
  <c r="L48"/>
  <c r="K48"/>
  <c r="L50"/>
  <c r="K50"/>
  <c r="L52"/>
  <c r="K52"/>
  <c r="L54"/>
  <c r="K54"/>
  <c r="L56"/>
  <c r="K56"/>
  <c r="L58"/>
  <c r="K58"/>
  <c r="L60"/>
  <c r="K60"/>
  <c r="L62"/>
  <c r="K62"/>
  <c r="L64"/>
  <c r="K64"/>
  <c r="L66"/>
  <c r="K66"/>
  <c r="L68"/>
  <c r="K68"/>
  <c r="L70"/>
  <c r="K70"/>
  <c r="L72"/>
  <c r="K72"/>
  <c r="L74"/>
  <c r="K74"/>
  <c r="L76"/>
  <c r="K76"/>
  <c r="L78"/>
  <c r="K78"/>
  <c r="L80"/>
  <c r="K80"/>
  <c r="L82"/>
  <c r="K82"/>
  <c r="L84"/>
  <c r="K84"/>
  <c r="L86"/>
  <c r="K86"/>
  <c r="L88"/>
  <c r="K88"/>
  <c r="L90"/>
  <c r="K90"/>
  <c r="L92"/>
  <c r="K92"/>
  <c r="L94"/>
  <c r="K94"/>
  <c r="L96"/>
  <c r="K96"/>
  <c r="L98"/>
  <c r="K98"/>
  <c r="L100"/>
  <c r="K100"/>
  <c r="L102"/>
  <c r="K102"/>
  <c r="L104"/>
  <c r="K104"/>
  <c r="L106"/>
  <c r="K106"/>
  <c r="L108"/>
  <c r="K108"/>
  <c r="L110"/>
  <c r="K110"/>
  <c r="L112"/>
  <c r="K112"/>
  <c r="L114"/>
  <c r="K114"/>
  <c r="L116"/>
  <c r="K116"/>
  <c r="L118"/>
  <c r="K118"/>
  <c r="L120"/>
  <c r="K120"/>
  <c r="L122"/>
  <c r="K122"/>
  <c r="L124"/>
  <c r="K124"/>
  <c r="L126"/>
  <c r="K126"/>
  <c r="L128"/>
  <c r="K128"/>
  <c r="L130"/>
  <c r="K130"/>
  <c r="L132"/>
  <c r="K132"/>
  <c r="L134"/>
  <c r="K134"/>
  <c r="L136"/>
  <c r="K136"/>
  <c r="L138"/>
  <c r="K138"/>
  <c r="L140"/>
  <c r="K140"/>
  <c r="L142"/>
  <c r="K142"/>
  <c r="L144"/>
  <c r="K144"/>
  <c r="L146"/>
  <c r="K146"/>
  <c r="L148"/>
  <c r="K148"/>
  <c r="L150"/>
  <c r="K150"/>
  <c r="L152"/>
  <c r="K152"/>
  <c r="L154"/>
  <c r="K154"/>
  <c r="L156"/>
  <c r="K156"/>
  <c r="L158"/>
  <c r="K158"/>
  <c r="L160"/>
  <c r="K160"/>
  <c r="L162"/>
  <c r="K162"/>
  <c r="L164"/>
  <c r="K164"/>
  <c r="L166"/>
  <c r="K166"/>
  <c r="L168"/>
  <c r="K168"/>
  <c r="L170"/>
  <c r="K170"/>
  <c r="L172"/>
  <c r="K172"/>
  <c r="L174"/>
  <c r="K174"/>
  <c r="L176"/>
  <c r="K176"/>
  <c r="L178"/>
  <c r="K178"/>
  <c r="L180"/>
  <c r="K180"/>
  <c r="L182"/>
  <c r="K182"/>
  <c r="L184"/>
  <c r="K184"/>
  <c r="L186"/>
  <c r="K186"/>
  <c r="L188"/>
  <c r="K188"/>
  <c r="L190"/>
  <c r="K190"/>
  <c r="L192"/>
  <c r="K192"/>
  <c r="L194"/>
  <c r="K194"/>
  <c r="L196"/>
  <c r="K196"/>
  <c r="L198"/>
  <c r="K198"/>
  <c r="L200"/>
  <c r="K200"/>
  <c r="L202"/>
  <c r="K202"/>
  <c r="L204"/>
  <c r="K204"/>
  <c r="L206"/>
  <c r="K206"/>
  <c r="L208"/>
  <c r="K208"/>
  <c r="L210"/>
  <c r="K210"/>
  <c r="L212"/>
  <c r="K212"/>
  <c r="L214"/>
  <c r="K214"/>
  <c r="L216"/>
  <c r="K216"/>
  <c r="L218"/>
  <c r="K218"/>
  <c r="L220"/>
  <c r="K220"/>
  <c r="L222"/>
  <c r="K222"/>
  <c r="L224"/>
  <c r="K224"/>
  <c r="L226"/>
  <c r="K226"/>
  <c r="L228"/>
  <c r="K228"/>
  <c r="L230"/>
  <c r="K230"/>
  <c r="L232"/>
  <c r="K232"/>
  <c r="L234"/>
  <c r="K234"/>
  <c r="L236"/>
  <c r="K236"/>
  <c r="L238"/>
  <c r="K238"/>
  <c r="L240"/>
  <c r="K240"/>
  <c r="L242"/>
  <c r="K242"/>
  <c r="L244"/>
  <c r="K244"/>
  <c r="L246"/>
  <c r="K246"/>
  <c r="L248"/>
  <c r="K248"/>
  <c r="L250"/>
  <c r="K250"/>
  <c r="L252"/>
  <c r="K252"/>
  <c r="L254"/>
  <c r="K254"/>
  <c r="L256"/>
  <c r="K256"/>
  <c r="L258"/>
  <c r="K258"/>
  <c r="L260"/>
  <c r="K260"/>
  <c r="L262"/>
  <c r="K262"/>
  <c r="L264"/>
  <c r="K264"/>
  <c r="L266"/>
  <c r="K266"/>
  <c r="L268"/>
  <c r="K268"/>
  <c r="L270"/>
  <c r="K270"/>
  <c r="L272"/>
  <c r="K272"/>
  <c r="L274"/>
  <c r="K274"/>
  <c r="L276"/>
  <c r="K276"/>
  <c r="L278"/>
  <c r="K278"/>
  <c r="L280"/>
  <c r="K280"/>
  <c r="L282"/>
  <c r="K282"/>
  <c r="L284"/>
  <c r="K284"/>
  <c r="L286"/>
  <c r="K286"/>
  <c r="L288"/>
  <c r="K288"/>
  <c r="L290"/>
  <c r="K290"/>
  <c r="L292"/>
  <c r="K292"/>
  <c r="L294"/>
  <c r="K294"/>
  <c r="L296"/>
  <c r="K296"/>
  <c r="L298"/>
  <c r="K298"/>
  <c r="L300"/>
  <c r="K300"/>
  <c r="I69" i="22"/>
  <c r="I75"/>
  <c r="I64"/>
  <c r="I56"/>
  <c r="I57"/>
  <c r="I46"/>
  <c r="I35"/>
  <c r="I36"/>
  <c r="I37"/>
  <c r="I38"/>
  <c r="I30"/>
  <c r="I22"/>
  <c r="I7"/>
  <c r="I8"/>
  <c r="I9"/>
  <c r="I14"/>
  <c r="I228"/>
  <c r="I260"/>
  <c r="I324"/>
  <c r="I388"/>
  <c r="I441"/>
  <c r="I484"/>
  <c r="I548"/>
  <c r="I580"/>
  <c r="K6"/>
  <c r="J6"/>
  <c r="K4"/>
  <c r="J4"/>
  <c r="L4"/>
  <c r="L6"/>
  <c r="K5"/>
  <c r="J5"/>
  <c r="K3"/>
  <c r="J3"/>
  <c r="L3"/>
  <c r="L5"/>
  <c r="K26" i="1"/>
  <c r="K22"/>
  <c r="K18"/>
  <c r="K14"/>
  <c r="K10"/>
  <c r="K6"/>
  <c r="L493" i="22"/>
  <c r="J556"/>
  <c r="J554"/>
  <c r="J552"/>
  <c r="J550"/>
  <c r="J548"/>
  <c r="J546"/>
  <c r="J544"/>
  <c r="J542"/>
  <c r="J540"/>
  <c r="J538"/>
  <c r="J536"/>
  <c r="J534"/>
  <c r="J532"/>
  <c r="J530"/>
  <c r="J528"/>
  <c r="J526"/>
  <c r="J524"/>
  <c r="J522"/>
  <c r="J520"/>
  <c r="J518"/>
  <c r="J516"/>
  <c r="J514"/>
  <c r="J512"/>
  <c r="J510"/>
  <c r="J508"/>
  <c r="J506"/>
  <c r="J504"/>
  <c r="J502"/>
  <c r="J500"/>
  <c r="J498"/>
  <c r="J496"/>
  <c r="J494"/>
  <c r="J492"/>
  <c r="J490"/>
  <c r="J488"/>
  <c r="J486"/>
  <c r="J484"/>
  <c r="J482"/>
  <c r="J480"/>
  <c r="J478"/>
  <c r="J476"/>
  <c r="J474"/>
  <c r="J472"/>
  <c r="J470"/>
  <c r="J468"/>
  <c r="J466"/>
  <c r="J464"/>
  <c r="J462"/>
  <c r="J460"/>
  <c r="J458"/>
  <c r="J456"/>
  <c r="J454"/>
  <c r="J452"/>
  <c r="J450"/>
  <c r="J448"/>
  <c r="J446"/>
  <c r="J444"/>
  <c r="J442"/>
  <c r="J440"/>
  <c r="J438"/>
  <c r="J436"/>
  <c r="J434"/>
  <c r="J432"/>
  <c r="J430"/>
  <c r="J428"/>
  <c r="J426"/>
  <c r="J424"/>
  <c r="J422"/>
  <c r="J420"/>
  <c r="J418"/>
  <c r="J416"/>
  <c r="J414"/>
  <c r="J412"/>
  <c r="J410"/>
  <c r="J408"/>
  <c r="J406"/>
  <c r="J404"/>
  <c r="J402"/>
  <c r="J400"/>
  <c r="J398"/>
  <c r="J396"/>
  <c r="J394"/>
  <c r="J392"/>
  <c r="J390"/>
  <c r="J388"/>
  <c r="J386"/>
  <c r="J384"/>
  <c r="J382"/>
  <c r="J380"/>
  <c r="J378"/>
  <c r="J376"/>
  <c r="J374"/>
  <c r="J372"/>
  <c r="J370"/>
  <c r="J368"/>
  <c r="J366"/>
  <c r="J364"/>
  <c r="J362"/>
  <c r="J360"/>
  <c r="J358"/>
  <c r="J356"/>
  <c r="J354"/>
  <c r="J352"/>
  <c r="J350"/>
  <c r="J348"/>
  <c r="J346"/>
  <c r="J344"/>
  <c r="J342"/>
  <c r="J340"/>
  <c r="J338"/>
  <c r="J336"/>
  <c r="J334"/>
  <c r="J332"/>
  <c r="J330"/>
  <c r="J328"/>
  <c r="J326"/>
  <c r="J324"/>
  <c r="J322"/>
  <c r="J320"/>
  <c r="J318"/>
  <c r="J316"/>
  <c r="J314"/>
  <c r="J312"/>
  <c r="J310"/>
  <c r="J308"/>
  <c r="J306"/>
  <c r="J304"/>
  <c r="J302"/>
  <c r="J300"/>
  <c r="J298"/>
  <c r="J296"/>
  <c r="J294"/>
  <c r="J292"/>
  <c r="J290"/>
  <c r="J288"/>
  <c r="J286"/>
  <c r="J284"/>
  <c r="J282"/>
  <c r="J280"/>
  <c r="J278"/>
  <c r="J276"/>
  <c r="J274"/>
  <c r="J272"/>
  <c r="J270"/>
  <c r="J268"/>
  <c r="J264"/>
  <c r="J260"/>
  <c r="J256"/>
  <c r="J252"/>
  <c r="J248"/>
  <c r="J3" i="34"/>
  <c r="J5"/>
  <c r="J7"/>
  <c r="J9"/>
  <c r="J11"/>
  <c r="J13"/>
  <c r="J15"/>
  <c r="J17"/>
  <c r="J19"/>
  <c r="J21"/>
  <c r="J23"/>
  <c r="J25"/>
  <c r="J27"/>
  <c r="J29"/>
  <c r="J31"/>
  <c r="J33"/>
  <c r="J35"/>
  <c r="J37"/>
  <c r="J39"/>
  <c r="J41"/>
  <c r="J43"/>
  <c r="J45"/>
  <c r="J47"/>
  <c r="J49"/>
  <c r="J51"/>
  <c r="J53"/>
  <c r="J55"/>
  <c r="J57"/>
  <c r="J59"/>
  <c r="J61"/>
  <c r="J63"/>
  <c r="J65"/>
  <c r="J67"/>
  <c r="J69"/>
  <c r="J71"/>
  <c r="J73"/>
  <c r="J75"/>
  <c r="J77"/>
  <c r="J79"/>
  <c r="J81"/>
  <c r="J83"/>
  <c r="J85"/>
  <c r="J87"/>
  <c r="J89"/>
  <c r="J91"/>
  <c r="J93"/>
  <c r="J95"/>
  <c r="J97"/>
  <c r="J99"/>
  <c r="J101"/>
  <c r="J103"/>
  <c r="J105"/>
  <c r="J107"/>
  <c r="J109"/>
  <c r="J111"/>
  <c r="J113"/>
  <c r="J115"/>
  <c r="J117"/>
  <c r="J119"/>
  <c r="J121"/>
  <c r="J123"/>
  <c r="J125"/>
  <c r="J127"/>
  <c r="J129"/>
  <c r="J131"/>
  <c r="J133"/>
  <c r="J135"/>
  <c r="J137"/>
  <c r="J139"/>
  <c r="J141"/>
  <c r="J143"/>
  <c r="J145"/>
  <c r="J147"/>
  <c r="J149"/>
  <c r="J151"/>
  <c r="J153"/>
  <c r="J155"/>
  <c r="J157"/>
  <c r="J159"/>
  <c r="J161"/>
  <c r="J163"/>
  <c r="J165"/>
  <c r="J167"/>
  <c r="J169"/>
  <c r="J171"/>
  <c r="J173"/>
  <c r="J175"/>
  <c r="J177"/>
  <c r="J179"/>
  <c r="J181"/>
  <c r="J183"/>
  <c r="J185"/>
  <c r="J187"/>
  <c r="J189"/>
  <c r="J191"/>
  <c r="J193"/>
  <c r="J195"/>
  <c r="J197"/>
  <c r="J199"/>
  <c r="J201"/>
  <c r="J203"/>
  <c r="J205"/>
  <c r="J207"/>
  <c r="J209"/>
  <c r="J211"/>
  <c r="J213"/>
  <c r="J215"/>
  <c r="J217"/>
  <c r="J219"/>
  <c r="J221"/>
  <c r="J223"/>
  <c r="J225"/>
  <c r="J227"/>
  <c r="J229"/>
  <c r="J231"/>
  <c r="J233"/>
  <c r="J235"/>
  <c r="J237"/>
  <c r="J239"/>
  <c r="J241"/>
  <c r="J243"/>
  <c r="J245"/>
  <c r="J247"/>
  <c r="J249"/>
  <c r="J251"/>
  <c r="J253"/>
  <c r="J255"/>
  <c r="J257"/>
  <c r="J259"/>
  <c r="J261"/>
  <c r="J263"/>
  <c r="J265"/>
  <c r="J267"/>
  <c r="J269"/>
  <c r="J271"/>
  <c r="J273"/>
  <c r="J275"/>
  <c r="J277"/>
  <c r="J279"/>
  <c r="J281"/>
  <c r="J283"/>
  <c r="J285"/>
  <c r="J287"/>
  <c r="J289"/>
  <c r="J291"/>
  <c r="J293"/>
  <c r="J295"/>
  <c r="J297"/>
  <c r="J299"/>
  <c r="J301"/>
  <c r="J303"/>
  <c r="J305"/>
  <c r="J307"/>
  <c r="J309"/>
  <c r="J311"/>
  <c r="J313"/>
  <c r="J315"/>
  <c r="J317"/>
  <c r="J319"/>
  <c r="J321"/>
  <c r="J323"/>
  <c r="J325"/>
  <c r="J327"/>
  <c r="J329"/>
  <c r="J331"/>
  <c r="J333"/>
  <c r="J335"/>
  <c r="J337"/>
  <c r="J339"/>
  <c r="J341"/>
  <c r="J343"/>
  <c r="J345"/>
  <c r="J347"/>
  <c r="J349"/>
  <c r="J351"/>
  <c r="J353"/>
  <c r="J355"/>
  <c r="J357"/>
  <c r="J359"/>
  <c r="J361"/>
  <c r="J363"/>
  <c r="J365"/>
  <c r="J367"/>
  <c r="J369"/>
  <c r="J371"/>
  <c r="J373"/>
  <c r="J375"/>
  <c r="J377"/>
  <c r="J379"/>
  <c r="J381"/>
  <c r="J383"/>
  <c r="J385"/>
  <c r="J387"/>
  <c r="J389"/>
  <c r="J391"/>
  <c r="J393"/>
  <c r="J395"/>
  <c r="J397"/>
  <c r="J399"/>
  <c r="J401"/>
  <c r="J403"/>
  <c r="J405"/>
  <c r="J407"/>
  <c r="J409"/>
  <c r="J411"/>
  <c r="J413"/>
  <c r="J415"/>
  <c r="J417"/>
  <c r="J419"/>
  <c r="J421"/>
  <c r="J423"/>
  <c r="J425"/>
  <c r="J427"/>
  <c r="J429"/>
  <c r="J431"/>
  <c r="J433"/>
  <c r="J435"/>
  <c r="J437"/>
  <c r="J439"/>
  <c r="J441"/>
  <c r="J443"/>
  <c r="J445"/>
  <c r="J447"/>
  <c r="J449"/>
  <c r="J451"/>
  <c r="J453"/>
  <c r="J455"/>
  <c r="J457"/>
  <c r="J459"/>
  <c r="J461"/>
  <c r="J463"/>
  <c r="J465"/>
  <c r="J467"/>
  <c r="J469"/>
  <c r="J471"/>
  <c r="J473"/>
  <c r="J475"/>
  <c r="J477"/>
  <c r="J479"/>
  <c r="J481"/>
  <c r="J483"/>
  <c r="J485"/>
  <c r="J487"/>
  <c r="J489"/>
  <c r="J491"/>
  <c r="J493"/>
  <c r="J495"/>
  <c r="J497"/>
  <c r="J499"/>
  <c r="J501"/>
  <c r="J503"/>
  <c r="J505"/>
  <c r="J507"/>
  <c r="J509"/>
  <c r="J6"/>
  <c r="J10"/>
  <c r="J14"/>
  <c r="J18"/>
  <c r="J22"/>
  <c r="J26"/>
  <c r="J30"/>
  <c r="J34"/>
  <c r="J38"/>
  <c r="J42"/>
  <c r="J46"/>
  <c r="J50"/>
  <c r="J54"/>
  <c r="J58"/>
  <c r="J62"/>
  <c r="J66"/>
  <c r="J70"/>
  <c r="J74"/>
  <c r="J78"/>
  <c r="J82"/>
  <c r="J86"/>
  <c r="J90"/>
  <c r="J94"/>
  <c r="J98"/>
  <c r="J102"/>
  <c r="J106"/>
  <c r="J110"/>
  <c r="J114"/>
  <c r="J118"/>
  <c r="J122"/>
  <c r="J126"/>
  <c r="J130"/>
  <c r="J134"/>
  <c r="J138"/>
  <c r="J142"/>
  <c r="J146"/>
  <c r="J150"/>
  <c r="J154"/>
  <c r="J158"/>
  <c r="J162"/>
  <c r="J166"/>
  <c r="J170"/>
  <c r="J174"/>
  <c r="J178"/>
  <c r="J182"/>
  <c r="J186"/>
  <c r="J190"/>
  <c r="J194"/>
  <c r="J198"/>
  <c r="J202"/>
  <c r="J206"/>
  <c r="J210"/>
  <c r="J214"/>
  <c r="J218"/>
  <c r="J222"/>
  <c r="J226"/>
  <c r="J230"/>
  <c r="J234"/>
  <c r="J238"/>
  <c r="J242"/>
  <c r="J246"/>
  <c r="J250"/>
  <c r="J254"/>
  <c r="J258"/>
  <c r="J262"/>
  <c r="J266"/>
  <c r="J270"/>
  <c r="J274"/>
  <c r="J278"/>
  <c r="J282"/>
  <c r="J286"/>
  <c r="J290"/>
  <c r="J294"/>
  <c r="J298"/>
  <c r="J302"/>
  <c r="J306"/>
  <c r="J310"/>
  <c r="J314"/>
  <c r="J318"/>
  <c r="J322"/>
  <c r="J326"/>
  <c r="J330"/>
  <c r="J334"/>
  <c r="J338"/>
  <c r="J342"/>
  <c r="J346"/>
  <c r="J350"/>
  <c r="J354"/>
  <c r="J358"/>
  <c r="J362"/>
  <c r="J366"/>
  <c r="J370"/>
  <c r="J374"/>
  <c r="J378"/>
  <c r="J382"/>
  <c r="J386"/>
  <c r="J390"/>
  <c r="J394"/>
  <c r="J398"/>
  <c r="J402"/>
  <c r="J406"/>
  <c r="J410"/>
  <c r="J414"/>
  <c r="J418"/>
  <c r="J422"/>
  <c r="J426"/>
  <c r="J430"/>
  <c r="J434"/>
  <c r="J438"/>
  <c r="J442"/>
  <c r="J446"/>
  <c r="J450"/>
  <c r="J454"/>
  <c r="J458"/>
  <c r="J462"/>
  <c r="J466"/>
  <c r="J470"/>
  <c r="J474"/>
  <c r="J478"/>
  <c r="J482"/>
  <c r="J486"/>
  <c r="J490"/>
  <c r="J494"/>
  <c r="J498"/>
  <c r="J502"/>
  <c r="J506"/>
  <c r="J510"/>
  <c r="J512"/>
  <c r="J514"/>
  <c r="J516"/>
  <c r="J518"/>
  <c r="J520"/>
  <c r="J522"/>
  <c r="J524"/>
  <c r="J526"/>
  <c r="J528"/>
  <c r="J530"/>
  <c r="J532"/>
  <c r="J534"/>
  <c r="J536"/>
  <c r="J538"/>
  <c r="J540"/>
  <c r="J542"/>
  <c r="J544"/>
  <c r="J546"/>
  <c r="J548"/>
  <c r="J550"/>
  <c r="J552"/>
  <c r="J554"/>
  <c r="J556"/>
  <c r="J558"/>
  <c r="J560"/>
  <c r="J562"/>
  <c r="J564"/>
  <c r="J566"/>
  <c r="J568"/>
  <c r="J570"/>
  <c r="J572"/>
  <c r="J574"/>
  <c r="J576"/>
  <c r="J578"/>
  <c r="J580"/>
  <c r="J582"/>
  <c r="J584"/>
  <c r="J586"/>
  <c r="J588"/>
  <c r="J590"/>
  <c r="J592"/>
  <c r="J594"/>
  <c r="J596"/>
  <c r="J598"/>
  <c r="J600"/>
  <c r="J602"/>
  <c r="J604"/>
  <c r="J606"/>
  <c r="J608"/>
  <c r="J610"/>
  <c r="J612"/>
  <c r="J614"/>
  <c r="J616"/>
  <c r="J618"/>
  <c r="J620"/>
  <c r="J622"/>
  <c r="J624"/>
  <c r="J626"/>
  <c r="J628"/>
  <c r="J630"/>
  <c r="J632"/>
  <c r="J634"/>
  <c r="J636"/>
  <c r="J638"/>
  <c r="J640"/>
  <c r="J642"/>
  <c r="J644"/>
  <c r="J646"/>
  <c r="J648"/>
  <c r="J650"/>
  <c r="J652"/>
  <c r="J654"/>
  <c r="J656"/>
  <c r="J658"/>
  <c r="J660"/>
  <c r="J662"/>
  <c r="J664"/>
  <c r="J666"/>
  <c r="J668"/>
  <c r="J670"/>
  <c r="J672"/>
  <c r="J674"/>
  <c r="J676"/>
  <c r="J678"/>
  <c r="J680"/>
  <c r="J682"/>
  <c r="J684"/>
  <c r="J686"/>
  <c r="J688"/>
  <c r="I4"/>
  <c r="I6"/>
  <c r="I8"/>
  <c r="I10"/>
  <c r="I12"/>
  <c r="I14"/>
  <c r="I16"/>
  <c r="I18"/>
  <c r="I20"/>
  <c r="I22"/>
  <c r="I24"/>
  <c r="I26"/>
  <c r="I28"/>
  <c r="I30"/>
  <c r="I32"/>
  <c r="I34"/>
  <c r="I36"/>
  <c r="I38"/>
  <c r="I40"/>
  <c r="I42"/>
  <c r="I44"/>
  <c r="I46"/>
  <c r="I48"/>
  <c r="I50"/>
  <c r="I52"/>
  <c r="I54"/>
  <c r="I56"/>
  <c r="I58"/>
  <c r="I60"/>
  <c r="I62"/>
  <c r="I64"/>
  <c r="I66"/>
  <c r="I68"/>
  <c r="I70"/>
  <c r="I72"/>
  <c r="I74"/>
  <c r="I76"/>
  <c r="J4"/>
  <c r="J8"/>
  <c r="J12"/>
  <c r="J16"/>
  <c r="J20"/>
  <c r="J24"/>
  <c r="J28"/>
  <c r="J32"/>
  <c r="J36"/>
  <c r="J40"/>
  <c r="J44"/>
  <c r="J48"/>
  <c r="J52"/>
  <c r="J56"/>
  <c r="J60"/>
  <c r="J64"/>
  <c r="J68"/>
  <c r="J72"/>
  <c r="J76"/>
  <c r="J80"/>
  <c r="J84"/>
  <c r="J88"/>
  <c r="J92"/>
  <c r="J96"/>
  <c r="J100"/>
  <c r="J104"/>
  <c r="J108"/>
  <c r="J112"/>
  <c r="J116"/>
  <c r="J120"/>
  <c r="J124"/>
  <c r="J128"/>
  <c r="J132"/>
  <c r="J136"/>
  <c r="J140"/>
  <c r="J144"/>
  <c r="J148"/>
  <c r="J152"/>
  <c r="J156"/>
  <c r="J160"/>
  <c r="J164"/>
  <c r="J168"/>
  <c r="J172"/>
  <c r="J176"/>
  <c r="J180"/>
  <c r="J184"/>
  <c r="J188"/>
  <c r="J192"/>
  <c r="J196"/>
  <c r="J200"/>
  <c r="J204"/>
  <c r="J208"/>
  <c r="J212"/>
  <c r="J216"/>
  <c r="J220"/>
  <c r="J224"/>
  <c r="J228"/>
  <c r="J232"/>
  <c r="J236"/>
  <c r="J240"/>
  <c r="J244"/>
  <c r="J248"/>
  <c r="J252"/>
  <c r="J256"/>
  <c r="J260"/>
  <c r="J264"/>
  <c r="J268"/>
  <c r="J272"/>
  <c r="J276"/>
  <c r="J280"/>
  <c r="J284"/>
  <c r="J288"/>
  <c r="J292"/>
  <c r="J296"/>
  <c r="J300"/>
  <c r="J304"/>
  <c r="J308"/>
  <c r="J312"/>
  <c r="J316"/>
  <c r="J320"/>
  <c r="J324"/>
  <c r="J328"/>
  <c r="J332"/>
  <c r="J336"/>
  <c r="J340"/>
  <c r="J344"/>
  <c r="J348"/>
  <c r="J352"/>
  <c r="J356"/>
  <c r="J360"/>
  <c r="J364"/>
  <c r="J368"/>
  <c r="J372"/>
  <c r="J376"/>
  <c r="J380"/>
  <c r="J384"/>
  <c r="J388"/>
  <c r="J392"/>
  <c r="J396"/>
  <c r="J400"/>
  <c r="J404"/>
  <c r="J408"/>
  <c r="J412"/>
  <c r="J416"/>
  <c r="J420"/>
  <c r="J424"/>
  <c r="J428"/>
  <c r="J432"/>
  <c r="J436"/>
  <c r="J440"/>
  <c r="J444"/>
  <c r="J448"/>
  <c r="J452"/>
  <c r="J456"/>
  <c r="J460"/>
  <c r="J464"/>
  <c r="J468"/>
  <c r="J472"/>
  <c r="J476"/>
  <c r="J480"/>
  <c r="J484"/>
  <c r="J488"/>
  <c r="J492"/>
  <c r="J496"/>
  <c r="J500"/>
  <c r="J504"/>
  <c r="J508"/>
  <c r="J511"/>
  <c r="J513"/>
  <c r="J515"/>
  <c r="J517"/>
  <c r="J519"/>
  <c r="J521"/>
  <c r="J523"/>
  <c r="J525"/>
  <c r="J527"/>
  <c r="J529"/>
  <c r="J531"/>
  <c r="J533"/>
  <c r="J535"/>
  <c r="J537"/>
  <c r="J539"/>
  <c r="J541"/>
  <c r="J543"/>
  <c r="J545"/>
  <c r="J547"/>
  <c r="J549"/>
  <c r="J551"/>
  <c r="J553"/>
  <c r="J555"/>
  <c r="J557"/>
  <c r="J559"/>
  <c r="J561"/>
  <c r="J563"/>
  <c r="J565"/>
  <c r="J567"/>
  <c r="J569"/>
  <c r="J571"/>
  <c r="J573"/>
  <c r="J575"/>
  <c r="J577"/>
  <c r="J579"/>
  <c r="J581"/>
  <c r="J583"/>
  <c r="J585"/>
  <c r="J587"/>
  <c r="J589"/>
  <c r="J591"/>
  <c r="J593"/>
  <c r="J595"/>
  <c r="J597"/>
  <c r="J599"/>
  <c r="J601"/>
  <c r="J603"/>
  <c r="J605"/>
  <c r="J607"/>
  <c r="J609"/>
  <c r="J611"/>
  <c r="J613"/>
  <c r="J615"/>
  <c r="J617"/>
  <c r="J619"/>
  <c r="J621"/>
  <c r="J623"/>
  <c r="J625"/>
  <c r="J627"/>
  <c r="J629"/>
  <c r="J631"/>
  <c r="J633"/>
  <c r="J635"/>
  <c r="J637"/>
  <c r="J639"/>
  <c r="J641"/>
  <c r="J643"/>
  <c r="J645"/>
  <c r="J647"/>
  <c r="J649"/>
  <c r="J651"/>
  <c r="J653"/>
  <c r="J655"/>
  <c r="J657"/>
  <c r="J659"/>
  <c r="J661"/>
  <c r="J663"/>
  <c r="J665"/>
  <c r="J667"/>
  <c r="J669"/>
  <c r="J671"/>
  <c r="J673"/>
  <c r="J675"/>
  <c r="J677"/>
  <c r="J679"/>
  <c r="J681"/>
  <c r="J683"/>
  <c r="J685"/>
  <c r="J687"/>
  <c r="J689"/>
  <c r="I3"/>
  <c r="I5"/>
  <c r="I7"/>
  <c r="I9"/>
  <c r="I11"/>
  <c r="I13"/>
  <c r="I15"/>
  <c r="I17"/>
  <c r="I19"/>
  <c r="I21"/>
  <c r="I23"/>
  <c r="I25"/>
  <c r="I27"/>
  <c r="I29"/>
  <c r="I31"/>
  <c r="I33"/>
  <c r="I35"/>
  <c r="I37"/>
  <c r="I39"/>
  <c r="I41"/>
  <c r="I43"/>
  <c r="I45"/>
  <c r="I47"/>
  <c r="I49"/>
  <c r="I51"/>
  <c r="I53"/>
  <c r="I55"/>
  <c r="I57"/>
  <c r="I59"/>
  <c r="I61"/>
  <c r="I63"/>
  <c r="I65"/>
  <c r="I67"/>
  <c r="I69"/>
  <c r="I71"/>
  <c r="I73"/>
  <c r="I75"/>
  <c r="I77"/>
  <c r="I78"/>
  <c r="I80"/>
  <c r="I82"/>
  <c r="I84"/>
  <c r="I86"/>
  <c r="I88"/>
  <c r="I90"/>
  <c r="I92"/>
  <c r="I94"/>
  <c r="I96"/>
  <c r="I98"/>
  <c r="I100"/>
  <c r="I102"/>
  <c r="I104"/>
  <c r="I106"/>
  <c r="I108"/>
  <c r="I110"/>
  <c r="I112"/>
  <c r="I114"/>
  <c r="I116"/>
  <c r="I118"/>
  <c r="I120"/>
  <c r="I122"/>
  <c r="I124"/>
  <c r="I126"/>
  <c r="I128"/>
  <c r="I130"/>
  <c r="I132"/>
  <c r="I134"/>
  <c r="I136"/>
  <c r="I138"/>
  <c r="I140"/>
  <c r="I142"/>
  <c r="I144"/>
  <c r="I146"/>
  <c r="I148"/>
  <c r="I150"/>
  <c r="I152"/>
  <c r="I154"/>
  <c r="I156"/>
  <c r="I158"/>
  <c r="I160"/>
  <c r="I162"/>
  <c r="I164"/>
  <c r="I166"/>
  <c r="I168"/>
  <c r="I170"/>
  <c r="I172"/>
  <c r="I174"/>
  <c r="I176"/>
  <c r="I178"/>
  <c r="I180"/>
  <c r="I182"/>
  <c r="I184"/>
  <c r="I186"/>
  <c r="I188"/>
  <c r="I190"/>
  <c r="I192"/>
  <c r="I194"/>
  <c r="I196"/>
  <c r="I198"/>
  <c r="I200"/>
  <c r="I202"/>
  <c r="I204"/>
  <c r="I206"/>
  <c r="I208"/>
  <c r="I210"/>
  <c r="I212"/>
  <c r="I214"/>
  <c r="I216"/>
  <c r="I218"/>
  <c r="I220"/>
  <c r="I222"/>
  <c r="I224"/>
  <c r="I226"/>
  <c r="I228"/>
  <c r="I230"/>
  <c r="I232"/>
  <c r="I234"/>
  <c r="I236"/>
  <c r="I238"/>
  <c r="I240"/>
  <c r="I242"/>
  <c r="I244"/>
  <c r="I246"/>
  <c r="I248"/>
  <c r="I250"/>
  <c r="I252"/>
  <c r="I254"/>
  <c r="I256"/>
  <c r="I258"/>
  <c r="I260"/>
  <c r="I262"/>
  <c r="I264"/>
  <c r="I266"/>
  <c r="I268"/>
  <c r="I270"/>
  <c r="I272"/>
  <c r="I274"/>
  <c r="I276"/>
  <c r="I278"/>
  <c r="I280"/>
  <c r="I282"/>
  <c r="I284"/>
  <c r="I286"/>
  <c r="I288"/>
  <c r="I290"/>
  <c r="I292"/>
  <c r="I294"/>
  <c r="I296"/>
  <c r="I298"/>
  <c r="I300"/>
  <c r="I302"/>
  <c r="I304"/>
  <c r="I306"/>
  <c r="I308"/>
  <c r="I310"/>
  <c r="I312"/>
  <c r="I314"/>
  <c r="I316"/>
  <c r="I318"/>
  <c r="I320"/>
  <c r="I322"/>
  <c r="I324"/>
  <c r="I326"/>
  <c r="I328"/>
  <c r="I330"/>
  <c r="I332"/>
  <c r="I334"/>
  <c r="I336"/>
  <c r="I338"/>
  <c r="I340"/>
  <c r="I342"/>
  <c r="I344"/>
  <c r="I346"/>
  <c r="I348"/>
  <c r="I350"/>
  <c r="I352"/>
  <c r="I354"/>
  <c r="I356"/>
  <c r="I358"/>
  <c r="I360"/>
  <c r="I362"/>
  <c r="I364"/>
  <c r="I366"/>
  <c r="I368"/>
  <c r="I370"/>
  <c r="I372"/>
  <c r="I374"/>
  <c r="I376"/>
  <c r="I378"/>
  <c r="I380"/>
  <c r="I382"/>
  <c r="I384"/>
  <c r="I386"/>
  <c r="I388"/>
  <c r="I390"/>
  <c r="I392"/>
  <c r="I394"/>
  <c r="I396"/>
  <c r="I398"/>
  <c r="I400"/>
  <c r="I402"/>
  <c r="I404"/>
  <c r="I406"/>
  <c r="I408"/>
  <c r="I410"/>
  <c r="I412"/>
  <c r="I414"/>
  <c r="I416"/>
  <c r="I418"/>
  <c r="I420"/>
  <c r="I422"/>
  <c r="I424"/>
  <c r="I426"/>
  <c r="I428"/>
  <c r="I430"/>
  <c r="I432"/>
  <c r="I434"/>
  <c r="I436"/>
  <c r="I438"/>
  <c r="I440"/>
  <c r="I442"/>
  <c r="I444"/>
  <c r="I446"/>
  <c r="I448"/>
  <c r="I450"/>
  <c r="I452"/>
  <c r="I454"/>
  <c r="I456"/>
  <c r="I458"/>
  <c r="I460"/>
  <c r="I462"/>
  <c r="I464"/>
  <c r="I466"/>
  <c r="I468"/>
  <c r="I470"/>
  <c r="I472"/>
  <c r="I474"/>
  <c r="I476"/>
  <c r="I478"/>
  <c r="I480"/>
  <c r="I482"/>
  <c r="I484"/>
  <c r="I486"/>
  <c r="I488"/>
  <c r="I490"/>
  <c r="I492"/>
  <c r="I494"/>
  <c r="I496"/>
  <c r="I498"/>
  <c r="I500"/>
  <c r="I502"/>
  <c r="I504"/>
  <c r="I506"/>
  <c r="I508"/>
  <c r="I510"/>
  <c r="I512"/>
  <c r="I514"/>
  <c r="I516"/>
  <c r="I518"/>
  <c r="I520"/>
  <c r="I522"/>
  <c r="I524"/>
  <c r="I526"/>
  <c r="I528"/>
  <c r="I530"/>
  <c r="I532"/>
  <c r="I534"/>
  <c r="I536"/>
  <c r="I538"/>
  <c r="I540"/>
  <c r="I542"/>
  <c r="I544"/>
  <c r="I546"/>
  <c r="I548"/>
  <c r="I550"/>
  <c r="I552"/>
  <c r="I554"/>
  <c r="I556"/>
  <c r="I558"/>
  <c r="I560"/>
  <c r="I562"/>
  <c r="I564"/>
  <c r="I566"/>
  <c r="I568"/>
  <c r="I570"/>
  <c r="I572"/>
  <c r="I574"/>
  <c r="I576"/>
  <c r="I578"/>
  <c r="I580"/>
  <c r="I582"/>
  <c r="I584"/>
  <c r="I586"/>
  <c r="I588"/>
  <c r="I590"/>
  <c r="I592"/>
  <c r="I594"/>
  <c r="I596"/>
  <c r="I598"/>
  <c r="I600"/>
  <c r="I602"/>
  <c r="I604"/>
  <c r="I606"/>
  <c r="I608"/>
  <c r="I610"/>
  <c r="I612"/>
  <c r="I614"/>
  <c r="I616"/>
  <c r="I618"/>
  <c r="I620"/>
  <c r="I622"/>
  <c r="I624"/>
  <c r="I626"/>
  <c r="I628"/>
  <c r="I630"/>
  <c r="I632"/>
  <c r="I634"/>
  <c r="I636"/>
  <c r="I638"/>
  <c r="I640"/>
  <c r="I642"/>
  <c r="I644"/>
  <c r="I646"/>
  <c r="I648"/>
  <c r="I650"/>
  <c r="I652"/>
  <c r="I654"/>
  <c r="I656"/>
  <c r="I658"/>
  <c r="I660"/>
  <c r="I662"/>
  <c r="I664"/>
  <c r="I666"/>
  <c r="I668"/>
  <c r="K8" i="22"/>
  <c r="K10"/>
  <c r="K12"/>
  <c r="K14"/>
  <c r="K16"/>
  <c r="K18"/>
  <c r="K20"/>
  <c r="K22"/>
  <c r="K24"/>
  <c r="K26"/>
  <c r="K28"/>
  <c r="K30"/>
  <c r="K32"/>
  <c r="K34"/>
  <c r="K36"/>
  <c r="K38"/>
  <c r="K40"/>
  <c r="K42"/>
  <c r="K44"/>
  <c r="K46"/>
  <c r="K48"/>
  <c r="K50"/>
  <c r="K52"/>
  <c r="K54"/>
  <c r="K56"/>
  <c r="K58"/>
  <c r="K60"/>
  <c r="K62"/>
  <c r="K64"/>
  <c r="K66"/>
  <c r="K68"/>
  <c r="K70"/>
  <c r="K72"/>
  <c r="K74"/>
  <c r="K76"/>
  <c r="K78"/>
  <c r="K80"/>
  <c r="K82"/>
  <c r="K84"/>
  <c r="K86"/>
  <c r="K88"/>
  <c r="K90"/>
  <c r="K92"/>
  <c r="K94"/>
  <c r="K96"/>
  <c r="K98"/>
  <c r="K100"/>
  <c r="K102"/>
  <c r="K104"/>
  <c r="K106"/>
  <c r="K108"/>
  <c r="K110"/>
  <c r="K112"/>
  <c r="K114"/>
  <c r="K116"/>
  <c r="K118"/>
  <c r="K120"/>
  <c r="K122"/>
  <c r="K124"/>
  <c r="K126"/>
  <c r="K128"/>
  <c r="K130"/>
  <c r="K132"/>
  <c r="K134"/>
  <c r="K136"/>
  <c r="K138"/>
  <c r="K140"/>
  <c r="K142"/>
  <c r="K144"/>
  <c r="K146"/>
  <c r="K148"/>
  <c r="K150"/>
  <c r="K152"/>
  <c r="K154"/>
  <c r="K156"/>
  <c r="K158"/>
  <c r="K160"/>
  <c r="K162"/>
  <c r="K164"/>
  <c r="K166"/>
  <c r="K168"/>
  <c r="K170"/>
  <c r="K172"/>
  <c r="K174"/>
  <c r="K176"/>
  <c r="K178"/>
  <c r="K180"/>
  <c r="K182"/>
  <c r="K184"/>
  <c r="K186"/>
  <c r="K188"/>
  <c r="K190"/>
  <c r="K192"/>
  <c r="K194"/>
  <c r="K196"/>
  <c r="K198"/>
  <c r="K200"/>
  <c r="K202"/>
  <c r="K204"/>
  <c r="K206"/>
  <c r="K208"/>
  <c r="K210"/>
  <c r="K212"/>
  <c r="K214"/>
  <c r="K216"/>
  <c r="K218"/>
  <c r="K220"/>
  <c r="K222"/>
  <c r="K224"/>
  <c r="K226"/>
  <c r="K228"/>
  <c r="K230"/>
  <c r="K232"/>
  <c r="K234"/>
  <c r="K236"/>
  <c r="K238"/>
  <c r="K240"/>
  <c r="K242"/>
  <c r="K244"/>
  <c r="K246"/>
  <c r="K248"/>
  <c r="K250"/>
  <c r="K252"/>
  <c r="K254"/>
  <c r="K256"/>
  <c r="K258"/>
  <c r="K260"/>
  <c r="K262"/>
  <c r="K264"/>
  <c r="K266"/>
  <c r="K268"/>
  <c r="K270"/>
  <c r="K272"/>
  <c r="K274"/>
  <c r="K276"/>
  <c r="K278"/>
  <c r="K280"/>
  <c r="K282"/>
  <c r="K284"/>
  <c r="K286"/>
  <c r="K288"/>
  <c r="K290"/>
  <c r="K292"/>
  <c r="K294"/>
  <c r="K296"/>
  <c r="K298"/>
  <c r="K300"/>
  <c r="K302"/>
  <c r="K304"/>
  <c r="K306"/>
  <c r="K308"/>
  <c r="K310"/>
  <c r="K312"/>
  <c r="K314"/>
  <c r="K316"/>
  <c r="K318"/>
  <c r="K320"/>
  <c r="K322"/>
  <c r="K324"/>
  <c r="K326"/>
  <c r="K328"/>
  <c r="K330"/>
  <c r="K332"/>
  <c r="K334"/>
  <c r="K336"/>
  <c r="K338"/>
  <c r="K340"/>
  <c r="K342"/>
  <c r="K344"/>
  <c r="K346"/>
  <c r="K348"/>
  <c r="K350"/>
  <c r="K352"/>
  <c r="K354"/>
  <c r="K356"/>
  <c r="K358"/>
  <c r="K360"/>
  <c r="K362"/>
  <c r="K364"/>
  <c r="K366"/>
  <c r="K368"/>
  <c r="K370"/>
  <c r="K372"/>
  <c r="K374"/>
  <c r="K376"/>
  <c r="K378"/>
  <c r="K380"/>
  <c r="K382"/>
  <c r="K384"/>
  <c r="K386"/>
  <c r="K388"/>
  <c r="K390"/>
  <c r="K392"/>
  <c r="K394"/>
  <c r="K396"/>
  <c r="K398"/>
  <c r="K400"/>
  <c r="K402"/>
  <c r="K404"/>
  <c r="K406"/>
  <c r="K408"/>
  <c r="I79" i="34"/>
  <c r="I83"/>
  <c r="I87"/>
  <c r="I91"/>
  <c r="I95"/>
  <c r="I99"/>
  <c r="I103"/>
  <c r="I107"/>
  <c r="I111"/>
  <c r="I115"/>
  <c r="I119"/>
  <c r="I123"/>
  <c r="I127"/>
  <c r="I131"/>
  <c r="I135"/>
  <c r="I139"/>
  <c r="I143"/>
  <c r="I147"/>
  <c r="I151"/>
  <c r="I155"/>
  <c r="I159"/>
  <c r="I163"/>
  <c r="I167"/>
  <c r="I171"/>
  <c r="I175"/>
  <c r="I179"/>
  <c r="I183"/>
  <c r="I187"/>
  <c r="I191"/>
  <c r="I195"/>
  <c r="I199"/>
  <c r="I203"/>
  <c r="I207"/>
  <c r="I211"/>
  <c r="I215"/>
  <c r="I219"/>
  <c r="I223"/>
  <c r="I227"/>
  <c r="I231"/>
  <c r="I235"/>
  <c r="I239"/>
  <c r="I243"/>
  <c r="I247"/>
  <c r="I251"/>
  <c r="I255"/>
  <c r="I259"/>
  <c r="I263"/>
  <c r="I267"/>
  <c r="I271"/>
  <c r="I275"/>
  <c r="I279"/>
  <c r="I283"/>
  <c r="I287"/>
  <c r="I291"/>
  <c r="I295"/>
  <c r="I299"/>
  <c r="I303"/>
  <c r="I307"/>
  <c r="I311"/>
  <c r="I315"/>
  <c r="I319"/>
  <c r="I323"/>
  <c r="I327"/>
  <c r="I331"/>
  <c r="I335"/>
  <c r="I339"/>
  <c r="I343"/>
  <c r="I347"/>
  <c r="I351"/>
  <c r="I355"/>
  <c r="I359"/>
  <c r="I363"/>
  <c r="I367"/>
  <c r="I371"/>
  <c r="I375"/>
  <c r="I379"/>
  <c r="I383"/>
  <c r="I387"/>
  <c r="I391"/>
  <c r="I395"/>
  <c r="I399"/>
  <c r="I403"/>
  <c r="I407"/>
  <c r="I411"/>
  <c r="I415"/>
  <c r="I419"/>
  <c r="I423"/>
  <c r="I427"/>
  <c r="I431"/>
  <c r="I435"/>
  <c r="I439"/>
  <c r="I443"/>
  <c r="I447"/>
  <c r="I451"/>
  <c r="I455"/>
  <c r="I459"/>
  <c r="I463"/>
  <c r="I467"/>
  <c r="I471"/>
  <c r="I475"/>
  <c r="I479"/>
  <c r="I483"/>
  <c r="I487"/>
  <c r="I491"/>
  <c r="I495"/>
  <c r="I499"/>
  <c r="I503"/>
  <c r="I507"/>
  <c r="I511"/>
  <c r="I515"/>
  <c r="I519"/>
  <c r="I523"/>
  <c r="I527"/>
  <c r="I531"/>
  <c r="I535"/>
  <c r="I539"/>
  <c r="I543"/>
  <c r="I547"/>
  <c r="I551"/>
  <c r="I555"/>
  <c r="I559"/>
  <c r="I563"/>
  <c r="I567"/>
  <c r="I571"/>
  <c r="I575"/>
  <c r="I579"/>
  <c r="I583"/>
  <c r="I587"/>
  <c r="I591"/>
  <c r="I595"/>
  <c r="I599"/>
  <c r="I603"/>
  <c r="I607"/>
  <c r="I611"/>
  <c r="I615"/>
  <c r="I619"/>
  <c r="I623"/>
  <c r="I627"/>
  <c r="I631"/>
  <c r="I635"/>
  <c r="I639"/>
  <c r="I643"/>
  <c r="I647"/>
  <c r="I651"/>
  <c r="I655"/>
  <c r="I659"/>
  <c r="I663"/>
  <c r="I667"/>
  <c r="K7" i="22"/>
  <c r="K11"/>
  <c r="K15"/>
  <c r="K19"/>
  <c r="K23"/>
  <c r="K27"/>
  <c r="K31"/>
  <c r="K35"/>
  <c r="K39"/>
  <c r="K43"/>
  <c r="K47"/>
  <c r="K51"/>
  <c r="K55"/>
  <c r="K59"/>
  <c r="K63"/>
  <c r="K67"/>
  <c r="K71"/>
  <c r="K75"/>
  <c r="K79"/>
  <c r="K83"/>
  <c r="K87"/>
  <c r="K91"/>
  <c r="K95"/>
  <c r="K99"/>
  <c r="K103"/>
  <c r="K107"/>
  <c r="K111"/>
  <c r="K115"/>
  <c r="K119"/>
  <c r="K123"/>
  <c r="K127"/>
  <c r="K131"/>
  <c r="K135"/>
  <c r="K139"/>
  <c r="K143"/>
  <c r="K147"/>
  <c r="K151"/>
  <c r="K155"/>
  <c r="K159"/>
  <c r="K163"/>
  <c r="K167"/>
  <c r="K171"/>
  <c r="K175"/>
  <c r="K179"/>
  <c r="K183"/>
  <c r="K187"/>
  <c r="K191"/>
  <c r="K195"/>
  <c r="K199"/>
  <c r="K203"/>
  <c r="K207"/>
  <c r="K211"/>
  <c r="K215"/>
  <c r="K219"/>
  <c r="K223"/>
  <c r="K227"/>
  <c r="K231"/>
  <c r="K235"/>
  <c r="K239"/>
  <c r="K243"/>
  <c r="K247"/>
  <c r="K251"/>
  <c r="K255"/>
  <c r="K259"/>
  <c r="K263"/>
  <c r="K267"/>
  <c r="K271"/>
  <c r="K275"/>
  <c r="K279"/>
  <c r="K283"/>
  <c r="K287"/>
  <c r="K291"/>
  <c r="K295"/>
  <c r="K299"/>
  <c r="K303"/>
  <c r="K307"/>
  <c r="K311"/>
  <c r="K315"/>
  <c r="K319"/>
  <c r="K323"/>
  <c r="K327"/>
  <c r="K331"/>
  <c r="K335"/>
  <c r="K339"/>
  <c r="K343"/>
  <c r="K347"/>
  <c r="K351"/>
  <c r="K355"/>
  <c r="K359"/>
  <c r="K363"/>
  <c r="K367"/>
  <c r="K371"/>
  <c r="K375"/>
  <c r="K379"/>
  <c r="K383"/>
  <c r="K387"/>
  <c r="K391"/>
  <c r="K395"/>
  <c r="K399"/>
  <c r="K403"/>
  <c r="K407"/>
  <c r="K410"/>
  <c r="K412"/>
  <c r="K414"/>
  <c r="K416"/>
  <c r="K418"/>
  <c r="K420"/>
  <c r="K422"/>
  <c r="K424"/>
  <c r="K426"/>
  <c r="K428"/>
  <c r="K430"/>
  <c r="K432"/>
  <c r="K434"/>
  <c r="K436"/>
  <c r="K438"/>
  <c r="K440"/>
  <c r="K442"/>
  <c r="K444"/>
  <c r="K446"/>
  <c r="K448"/>
  <c r="K450"/>
  <c r="K452"/>
  <c r="K454"/>
  <c r="K456"/>
  <c r="K458"/>
  <c r="K460"/>
  <c r="K462"/>
  <c r="K464"/>
  <c r="K466"/>
  <c r="K468"/>
  <c r="K470"/>
  <c r="K472"/>
  <c r="K474"/>
  <c r="K476"/>
  <c r="K478"/>
  <c r="K480"/>
  <c r="K482"/>
  <c r="K484"/>
  <c r="K486"/>
  <c r="K488"/>
  <c r="K490"/>
  <c r="K492"/>
  <c r="K494"/>
  <c r="K496"/>
  <c r="K498"/>
  <c r="K500"/>
  <c r="K502"/>
  <c r="K504"/>
  <c r="K506"/>
  <c r="K508"/>
  <c r="K510"/>
  <c r="K512"/>
  <c r="K514"/>
  <c r="K516"/>
  <c r="K518"/>
  <c r="K520"/>
  <c r="K522"/>
  <c r="K524"/>
  <c r="K526"/>
  <c r="K528"/>
  <c r="K530"/>
  <c r="K532"/>
  <c r="K534"/>
  <c r="K536"/>
  <c r="K538"/>
  <c r="K540"/>
  <c r="K542"/>
  <c r="K544"/>
  <c r="K546"/>
  <c r="K548"/>
  <c r="K550"/>
  <c r="K552"/>
  <c r="K554"/>
  <c r="K556"/>
  <c r="K558"/>
  <c r="K560"/>
  <c r="K562"/>
  <c r="K564"/>
  <c r="K566"/>
  <c r="K568"/>
  <c r="K570"/>
  <c r="K572"/>
  <c r="K574"/>
  <c r="K576"/>
  <c r="K578"/>
  <c r="K580"/>
  <c r="K582"/>
  <c r="K584"/>
  <c r="K586"/>
  <c r="K588"/>
  <c r="K590"/>
  <c r="K592"/>
  <c r="K594"/>
  <c r="K596"/>
  <c r="K598"/>
  <c r="K600"/>
  <c r="K602"/>
  <c r="K604"/>
  <c r="K606"/>
  <c r="K608"/>
  <c r="K610"/>
  <c r="K612"/>
  <c r="K614"/>
  <c r="K616"/>
  <c r="K618"/>
  <c r="K620"/>
  <c r="K622"/>
  <c r="K624"/>
  <c r="K626"/>
  <c r="K628"/>
  <c r="K630"/>
  <c r="J8"/>
  <c r="J10"/>
  <c r="J12"/>
  <c r="J14"/>
  <c r="J16"/>
  <c r="J18"/>
  <c r="J20"/>
  <c r="J22"/>
  <c r="J24"/>
  <c r="J26"/>
  <c r="J28"/>
  <c r="J30"/>
  <c r="J32"/>
  <c r="J34"/>
  <c r="J36"/>
  <c r="J38"/>
  <c r="J40"/>
  <c r="J42"/>
  <c r="J44"/>
  <c r="J46"/>
  <c r="J48"/>
  <c r="J50"/>
  <c r="J52"/>
  <c r="J54"/>
  <c r="J56"/>
  <c r="J58"/>
  <c r="J60"/>
  <c r="J62"/>
  <c r="J64"/>
  <c r="J66"/>
  <c r="J68"/>
  <c r="J70"/>
  <c r="J72"/>
  <c r="J74"/>
  <c r="J76"/>
  <c r="J78"/>
  <c r="J80"/>
  <c r="J82"/>
  <c r="J84"/>
  <c r="J86"/>
  <c r="J88"/>
  <c r="J90"/>
  <c r="J92"/>
  <c r="J94"/>
  <c r="J96"/>
  <c r="J98"/>
  <c r="J100"/>
  <c r="J102"/>
  <c r="J104"/>
  <c r="J106"/>
  <c r="J108"/>
  <c r="J110"/>
  <c r="J112"/>
  <c r="J114"/>
  <c r="J116"/>
  <c r="J118"/>
  <c r="J120"/>
  <c r="J122"/>
  <c r="J124"/>
  <c r="J126"/>
  <c r="J128"/>
  <c r="J130"/>
  <c r="J132"/>
  <c r="J134"/>
  <c r="J136"/>
  <c r="J138"/>
  <c r="J140"/>
  <c r="J142"/>
  <c r="J144"/>
  <c r="J146"/>
  <c r="J148"/>
  <c r="J150"/>
  <c r="J152"/>
  <c r="J154"/>
  <c r="J156"/>
  <c r="J158"/>
  <c r="J160"/>
  <c r="J162"/>
  <c r="J164"/>
  <c r="J166"/>
  <c r="J168"/>
  <c r="J170"/>
  <c r="J172"/>
  <c r="J174"/>
  <c r="J176"/>
  <c r="J178"/>
  <c r="J180"/>
  <c r="J182"/>
  <c r="J184"/>
  <c r="J186"/>
  <c r="J188"/>
  <c r="J190"/>
  <c r="J192"/>
  <c r="J194"/>
  <c r="J196"/>
  <c r="J198"/>
  <c r="J200"/>
  <c r="J202"/>
  <c r="J204"/>
  <c r="J206"/>
  <c r="J208"/>
  <c r="J210"/>
  <c r="J212"/>
  <c r="J214"/>
  <c r="J216"/>
  <c r="J218"/>
  <c r="J220"/>
  <c r="J222"/>
  <c r="J224"/>
  <c r="J226"/>
  <c r="J228"/>
  <c r="J230"/>
  <c r="J232"/>
  <c r="J234"/>
  <c r="J236"/>
  <c r="J238"/>
  <c r="J240"/>
  <c r="I81" i="34"/>
  <c r="I85"/>
  <c r="I89"/>
  <c r="I93"/>
  <c r="I97"/>
  <c r="I101"/>
  <c r="I105"/>
  <c r="I109"/>
  <c r="I113"/>
  <c r="I117"/>
  <c r="I121"/>
  <c r="I125"/>
  <c r="I129"/>
  <c r="I133"/>
  <c r="I137"/>
  <c r="I141"/>
  <c r="I145"/>
  <c r="I149"/>
  <c r="I153"/>
  <c r="I157"/>
  <c r="I161"/>
  <c r="I165"/>
  <c r="I169"/>
  <c r="I173"/>
  <c r="I177"/>
  <c r="I181"/>
  <c r="I185"/>
  <c r="I189"/>
  <c r="I193"/>
  <c r="I197"/>
  <c r="I201"/>
  <c r="I205"/>
  <c r="I209"/>
  <c r="I213"/>
  <c r="I217"/>
  <c r="I221"/>
  <c r="I225"/>
  <c r="I229"/>
  <c r="I233"/>
  <c r="I237"/>
  <c r="I241"/>
  <c r="I245"/>
  <c r="I249"/>
  <c r="I253"/>
  <c r="I257"/>
  <c r="I261"/>
  <c r="I265"/>
  <c r="I269"/>
  <c r="I273"/>
  <c r="I277"/>
  <c r="I281"/>
  <c r="I285"/>
  <c r="I289"/>
  <c r="I293"/>
  <c r="I297"/>
  <c r="I301"/>
  <c r="I305"/>
  <c r="I309"/>
  <c r="I313"/>
  <c r="I317"/>
  <c r="I321"/>
  <c r="I325"/>
  <c r="I329"/>
  <c r="I333"/>
  <c r="I337"/>
  <c r="I341"/>
  <c r="I345"/>
  <c r="I349"/>
  <c r="I353"/>
  <c r="I357"/>
  <c r="I361"/>
  <c r="I365"/>
  <c r="I369"/>
  <c r="I373"/>
  <c r="I377"/>
  <c r="I381"/>
  <c r="I385"/>
  <c r="I389"/>
  <c r="I393"/>
  <c r="I397"/>
  <c r="I401"/>
  <c r="I405"/>
  <c r="I409"/>
  <c r="I413"/>
  <c r="I417"/>
  <c r="I421"/>
  <c r="I425"/>
  <c r="I429"/>
  <c r="I433"/>
  <c r="I437"/>
  <c r="I441"/>
  <c r="I445"/>
  <c r="I449"/>
  <c r="I453"/>
  <c r="I457"/>
  <c r="I461"/>
  <c r="I465"/>
  <c r="I469"/>
  <c r="I473"/>
  <c r="I477"/>
  <c r="I481"/>
  <c r="I485"/>
  <c r="I489"/>
  <c r="I493"/>
  <c r="I497"/>
  <c r="I501"/>
  <c r="I505"/>
  <c r="I509"/>
  <c r="I513"/>
  <c r="I517"/>
  <c r="I521"/>
  <c r="I525"/>
  <c r="I529"/>
  <c r="I533"/>
  <c r="I537"/>
  <c r="I541"/>
  <c r="I545"/>
  <c r="I549"/>
  <c r="I553"/>
  <c r="I557"/>
  <c r="I561"/>
  <c r="I565"/>
  <c r="I569"/>
  <c r="I573"/>
  <c r="I577"/>
  <c r="I581"/>
  <c r="I585"/>
  <c r="I589"/>
  <c r="I593"/>
  <c r="I597"/>
  <c r="I601"/>
  <c r="I605"/>
  <c r="I609"/>
  <c r="I613"/>
  <c r="I617"/>
  <c r="I621"/>
  <c r="I625"/>
  <c r="I629"/>
  <c r="I633"/>
  <c r="I637"/>
  <c r="I641"/>
  <c r="I645"/>
  <c r="I649"/>
  <c r="I653"/>
  <c r="I657"/>
  <c r="I661"/>
  <c r="I665"/>
  <c r="K9" i="22"/>
  <c r="K13"/>
  <c r="K17"/>
  <c r="K21"/>
  <c r="K25"/>
  <c r="K29"/>
  <c r="K33"/>
  <c r="K37"/>
  <c r="K41"/>
  <c r="K45"/>
  <c r="K49"/>
  <c r="K53"/>
  <c r="K57"/>
  <c r="K61"/>
  <c r="K65"/>
  <c r="K69"/>
  <c r="K73"/>
  <c r="K77"/>
  <c r="K81"/>
  <c r="K85"/>
  <c r="K89"/>
  <c r="K93"/>
  <c r="K97"/>
  <c r="K101"/>
  <c r="K105"/>
  <c r="K109"/>
  <c r="K113"/>
  <c r="K117"/>
  <c r="K121"/>
  <c r="K125"/>
  <c r="K129"/>
  <c r="K133"/>
  <c r="K137"/>
  <c r="K141"/>
  <c r="K145"/>
  <c r="K149"/>
  <c r="K153"/>
  <c r="K157"/>
  <c r="K161"/>
  <c r="K165"/>
  <c r="K169"/>
  <c r="K173"/>
  <c r="K177"/>
  <c r="K181"/>
  <c r="K185"/>
  <c r="K189"/>
  <c r="K193"/>
  <c r="K197"/>
  <c r="K201"/>
  <c r="K205"/>
  <c r="K209"/>
  <c r="K213"/>
  <c r="K217"/>
  <c r="K221"/>
  <c r="K225"/>
  <c r="K229"/>
  <c r="K233"/>
  <c r="K237"/>
  <c r="K241"/>
  <c r="K245"/>
  <c r="K249"/>
  <c r="K253"/>
  <c r="K257"/>
  <c r="K261"/>
  <c r="K265"/>
  <c r="K269"/>
  <c r="K273"/>
  <c r="K277"/>
  <c r="K281"/>
  <c r="K285"/>
  <c r="K289"/>
  <c r="K293"/>
  <c r="K297"/>
  <c r="K301"/>
  <c r="K305"/>
  <c r="K309"/>
  <c r="K313"/>
  <c r="K317"/>
  <c r="K321"/>
  <c r="K325"/>
  <c r="K329"/>
  <c r="K333"/>
  <c r="K337"/>
  <c r="K341"/>
  <c r="K345"/>
  <c r="K349"/>
  <c r="K353"/>
  <c r="K357"/>
  <c r="K361"/>
  <c r="K365"/>
  <c r="K369"/>
  <c r="K373"/>
  <c r="K377"/>
  <c r="K381"/>
  <c r="K385"/>
  <c r="K389"/>
  <c r="K393"/>
  <c r="K397"/>
  <c r="K401"/>
  <c r="K405"/>
  <c r="K409"/>
  <c r="K411"/>
  <c r="K413"/>
  <c r="K415"/>
  <c r="K417"/>
  <c r="K419"/>
  <c r="K421"/>
  <c r="K423"/>
  <c r="K425"/>
  <c r="K427"/>
  <c r="K429"/>
  <c r="K431"/>
  <c r="K433"/>
  <c r="K435"/>
  <c r="K437"/>
  <c r="K439"/>
  <c r="K441"/>
  <c r="K443"/>
  <c r="K445"/>
  <c r="K447"/>
  <c r="K449"/>
  <c r="K451"/>
  <c r="K453"/>
  <c r="K455"/>
  <c r="K457"/>
  <c r="K459"/>
  <c r="K461"/>
  <c r="K463"/>
  <c r="K465"/>
  <c r="K467"/>
  <c r="K469"/>
  <c r="K471"/>
  <c r="K473"/>
  <c r="K475"/>
  <c r="K477"/>
  <c r="K479"/>
  <c r="K481"/>
  <c r="K483"/>
  <c r="K485"/>
  <c r="K487"/>
  <c r="K489"/>
  <c r="K491"/>
  <c r="K493"/>
  <c r="K495"/>
  <c r="K497"/>
  <c r="K499"/>
  <c r="K501"/>
  <c r="K503"/>
  <c r="K505"/>
  <c r="K507"/>
  <c r="K509"/>
  <c r="K511"/>
  <c r="K513"/>
  <c r="K515"/>
  <c r="K517"/>
  <c r="K519"/>
  <c r="K521"/>
  <c r="K523"/>
  <c r="K525"/>
  <c r="K527"/>
  <c r="K529"/>
  <c r="K531"/>
  <c r="K533"/>
  <c r="K535"/>
  <c r="K537"/>
  <c r="K539"/>
  <c r="K541"/>
  <c r="K543"/>
  <c r="K545"/>
  <c r="K547"/>
  <c r="K549"/>
  <c r="K551"/>
  <c r="K553"/>
  <c r="K555"/>
  <c r="K557"/>
  <c r="K559"/>
  <c r="K561"/>
  <c r="K563"/>
  <c r="K565"/>
  <c r="K567"/>
  <c r="K569"/>
  <c r="K571"/>
  <c r="K573"/>
  <c r="K575"/>
  <c r="K577"/>
  <c r="K579"/>
  <c r="K581"/>
  <c r="K583"/>
  <c r="K585"/>
  <c r="K587"/>
  <c r="K589"/>
  <c r="K591"/>
  <c r="K593"/>
  <c r="K595"/>
  <c r="K597"/>
  <c r="K599"/>
  <c r="K601"/>
  <c r="K603"/>
  <c r="K605"/>
  <c r="K607"/>
  <c r="K609"/>
  <c r="K611"/>
  <c r="K613"/>
  <c r="K615"/>
  <c r="K617"/>
  <c r="K619"/>
  <c r="K621"/>
  <c r="K623"/>
  <c r="K625"/>
  <c r="K627"/>
  <c r="K629"/>
  <c r="J7"/>
  <c r="J9"/>
  <c r="J11"/>
  <c r="J13"/>
  <c r="J15"/>
  <c r="J17"/>
  <c r="J19"/>
  <c r="J21"/>
  <c r="J23"/>
  <c r="J25"/>
  <c r="J27"/>
  <c r="J29"/>
  <c r="J31"/>
  <c r="J33"/>
  <c r="J35"/>
  <c r="J37"/>
  <c r="J39"/>
  <c r="J41"/>
  <c r="J43"/>
  <c r="J45"/>
  <c r="J47"/>
  <c r="J49"/>
  <c r="J51"/>
  <c r="J53"/>
  <c r="J55"/>
  <c r="J57"/>
  <c r="J59"/>
  <c r="J61"/>
  <c r="J63"/>
  <c r="J65"/>
  <c r="J67"/>
  <c r="J69"/>
  <c r="J71"/>
  <c r="J73"/>
  <c r="J75"/>
  <c r="J77"/>
  <c r="J79"/>
  <c r="J81"/>
  <c r="J83"/>
  <c r="J85"/>
  <c r="J87"/>
  <c r="J89"/>
  <c r="J91"/>
  <c r="J93"/>
  <c r="J95"/>
  <c r="J97"/>
  <c r="J99"/>
  <c r="J101"/>
  <c r="J103"/>
  <c r="J105"/>
  <c r="J107"/>
  <c r="J109"/>
  <c r="J111"/>
  <c r="J113"/>
  <c r="J115"/>
  <c r="J117"/>
  <c r="J119"/>
  <c r="J121"/>
  <c r="J123"/>
  <c r="J125"/>
  <c r="J127"/>
  <c r="J129"/>
  <c r="J131"/>
  <c r="J133"/>
  <c r="J135"/>
  <c r="J137"/>
  <c r="J139"/>
  <c r="J141"/>
  <c r="J143"/>
  <c r="J145"/>
  <c r="J147"/>
  <c r="J149"/>
  <c r="J151"/>
  <c r="J153"/>
  <c r="J155"/>
  <c r="J157"/>
  <c r="J159"/>
  <c r="J161"/>
  <c r="J163"/>
  <c r="J165"/>
  <c r="J167"/>
  <c r="J169"/>
  <c r="J171"/>
  <c r="J173"/>
  <c r="J175"/>
  <c r="J177"/>
  <c r="J179"/>
  <c r="J181"/>
  <c r="J183"/>
  <c r="J185"/>
  <c r="J187"/>
  <c r="J189"/>
  <c r="J191"/>
  <c r="J193"/>
  <c r="J195"/>
  <c r="J197"/>
  <c r="J199"/>
  <c r="J201"/>
  <c r="J203"/>
  <c r="J205"/>
  <c r="J207"/>
  <c r="J209"/>
  <c r="J211"/>
  <c r="J213"/>
  <c r="J215"/>
  <c r="J217"/>
  <c r="J219"/>
  <c r="J221"/>
  <c r="J223"/>
  <c r="J225"/>
  <c r="J227"/>
  <c r="J229"/>
  <c r="J231"/>
  <c r="J233"/>
  <c r="J235"/>
  <c r="J237"/>
  <c r="J239"/>
  <c r="J241"/>
  <c r="J243"/>
  <c r="J245"/>
  <c r="J247"/>
  <c r="J249"/>
  <c r="J251"/>
  <c r="J253"/>
  <c r="J255"/>
  <c r="J257"/>
  <c r="J259"/>
  <c r="J261"/>
  <c r="J263"/>
  <c r="J265"/>
  <c r="J267"/>
  <c r="J555"/>
  <c r="J553"/>
  <c r="J551"/>
  <c r="J549"/>
  <c r="J547"/>
  <c r="J545"/>
  <c r="J543"/>
  <c r="J541"/>
  <c r="J539"/>
  <c r="J537"/>
  <c r="J535"/>
  <c r="J533"/>
  <c r="J531"/>
  <c r="J529"/>
  <c r="J527"/>
  <c r="J525"/>
  <c r="J523"/>
  <c r="J521"/>
  <c r="J519"/>
  <c r="J517"/>
  <c r="J515"/>
  <c r="J513"/>
  <c r="J511"/>
  <c r="J509"/>
  <c r="J507"/>
  <c r="J505"/>
  <c r="J503"/>
  <c r="J501"/>
  <c r="J499"/>
  <c r="J497"/>
  <c r="J495"/>
  <c r="J493"/>
  <c r="J491"/>
  <c r="J489"/>
  <c r="J487"/>
  <c r="J485"/>
  <c r="J483"/>
  <c r="J481"/>
  <c r="J479"/>
  <c r="J477"/>
  <c r="J475"/>
  <c r="J473"/>
  <c r="J471"/>
  <c r="J469"/>
  <c r="J467"/>
  <c r="J465"/>
  <c r="J463"/>
  <c r="J461"/>
  <c r="J459"/>
  <c r="J457"/>
  <c r="J455"/>
  <c r="J453"/>
  <c r="J451"/>
  <c r="J449"/>
  <c r="J447"/>
  <c r="J445"/>
  <c r="J443"/>
  <c r="J441"/>
  <c r="J439"/>
  <c r="J437"/>
  <c r="J435"/>
  <c r="J433"/>
  <c r="J431"/>
  <c r="J429"/>
  <c r="J427"/>
  <c r="J425"/>
  <c r="J423"/>
  <c r="J421"/>
  <c r="J419"/>
  <c r="J417"/>
  <c r="J415"/>
  <c r="J413"/>
  <c r="J411"/>
  <c r="J409"/>
  <c r="J407"/>
  <c r="J405"/>
  <c r="J403"/>
  <c r="J401"/>
  <c r="J399"/>
  <c r="J397"/>
  <c r="J395"/>
  <c r="J393"/>
  <c r="J391"/>
  <c r="J389"/>
  <c r="J387"/>
  <c r="J385"/>
  <c r="J383"/>
  <c r="J381"/>
  <c r="J379"/>
  <c r="J377"/>
  <c r="J375"/>
  <c r="J373"/>
  <c r="J371"/>
  <c r="J369"/>
  <c r="J367"/>
  <c r="J365"/>
  <c r="J363"/>
  <c r="J361"/>
  <c r="J359"/>
  <c r="J357"/>
  <c r="J355"/>
  <c r="J353"/>
  <c r="J351"/>
  <c r="J349"/>
  <c r="J347"/>
  <c r="J345"/>
  <c r="J343"/>
  <c r="J341"/>
  <c r="J339"/>
  <c r="J337"/>
  <c r="J335"/>
  <c r="J333"/>
  <c r="J331"/>
  <c r="J329"/>
  <c r="J327"/>
  <c r="J325"/>
  <c r="J323"/>
  <c r="J321"/>
  <c r="J319"/>
  <c r="J317"/>
  <c r="J315"/>
  <c r="J313"/>
  <c r="J311"/>
  <c r="J309"/>
  <c r="J307"/>
  <c r="J305"/>
  <c r="J303"/>
  <c r="J301"/>
  <c r="J299"/>
  <c r="J297"/>
  <c r="J295"/>
  <c r="J293"/>
  <c r="J291"/>
  <c r="J289"/>
  <c r="J287"/>
  <c r="J285"/>
  <c r="J283"/>
  <c r="J281"/>
  <c r="J279"/>
  <c r="J277"/>
  <c r="J275"/>
  <c r="J273"/>
  <c r="J271"/>
  <c r="J269"/>
  <c r="J266"/>
  <c r="J262"/>
  <c r="J258"/>
  <c r="J254"/>
  <c r="J250"/>
  <c r="J246"/>
  <c r="J242"/>
  <c r="L3" i="1"/>
  <c r="L689" i="22"/>
  <c r="L687"/>
  <c r="L685"/>
  <c r="L683"/>
  <c r="L681"/>
  <c r="L679"/>
  <c r="L677"/>
  <c r="L675"/>
  <c r="L673"/>
  <c r="L671"/>
  <c r="L669"/>
  <c r="L667"/>
  <c r="L665"/>
  <c r="L663"/>
  <c r="L661"/>
  <c r="L659"/>
  <c r="L657"/>
  <c r="L655"/>
  <c r="L653"/>
  <c r="L651"/>
  <c r="L649"/>
  <c r="L647"/>
  <c r="L645"/>
  <c r="L643"/>
  <c r="L641"/>
  <c r="L639"/>
  <c r="L637"/>
  <c r="L635"/>
  <c r="L633"/>
  <c r="L631"/>
  <c r="L629"/>
  <c r="L627"/>
  <c r="L625"/>
  <c r="L623"/>
  <c r="L621"/>
  <c r="L619"/>
  <c r="L617"/>
  <c r="L615"/>
  <c r="L613"/>
  <c r="L611"/>
  <c r="L609"/>
  <c r="L607"/>
  <c r="L605"/>
  <c r="L603"/>
  <c r="L601"/>
  <c r="L599"/>
  <c r="L597"/>
  <c r="L595"/>
  <c r="L593"/>
  <c r="L591"/>
  <c r="L589"/>
  <c r="L587"/>
  <c r="L585"/>
  <c r="L583"/>
  <c r="L581"/>
  <c r="L579"/>
  <c r="L577"/>
  <c r="L575"/>
  <c r="L573"/>
  <c r="L571"/>
  <c r="L569"/>
  <c r="L567"/>
  <c r="L565"/>
  <c r="L563"/>
  <c r="L561"/>
  <c r="L559"/>
  <c r="L557"/>
  <c r="L555"/>
  <c r="L553"/>
  <c r="L551"/>
  <c r="L549"/>
  <c r="L547"/>
  <c r="L545"/>
  <c r="L543"/>
  <c r="L541"/>
  <c r="L539"/>
  <c r="L537"/>
  <c r="L535"/>
  <c r="L533"/>
  <c r="L531"/>
  <c r="L529"/>
  <c r="L527"/>
  <c r="L525"/>
  <c r="L523"/>
  <c r="L521"/>
  <c r="L519"/>
  <c r="L517"/>
  <c r="L515"/>
  <c r="L513"/>
  <c r="L511"/>
  <c r="L509"/>
  <c r="L507"/>
  <c r="L505"/>
  <c r="L503"/>
  <c r="L501"/>
  <c r="L499"/>
  <c r="L497"/>
  <c r="L495"/>
  <c r="L690"/>
  <c r="L692"/>
  <c r="L694"/>
  <c r="L696"/>
  <c r="L698"/>
  <c r="L8"/>
  <c r="L10"/>
  <c r="L12"/>
  <c r="L14"/>
  <c r="L16"/>
  <c r="L18"/>
  <c r="L20"/>
  <c r="L22"/>
  <c r="L24"/>
  <c r="L26"/>
  <c r="L28"/>
  <c r="L30"/>
  <c r="L32"/>
  <c r="L34"/>
  <c r="L36"/>
  <c r="L38"/>
  <c r="L40"/>
  <c r="L42"/>
  <c r="L44"/>
  <c r="L46"/>
  <c r="L48"/>
  <c r="L50"/>
  <c r="L52"/>
  <c r="L54"/>
  <c r="L56"/>
  <c r="L58"/>
  <c r="L60"/>
  <c r="L62"/>
  <c r="L64"/>
  <c r="L66"/>
  <c r="L68"/>
  <c r="L70"/>
  <c r="L72"/>
  <c r="L74"/>
  <c r="L76"/>
  <c r="L78"/>
  <c r="L80"/>
  <c r="L82"/>
  <c r="L84"/>
  <c r="L86"/>
  <c r="L88"/>
  <c r="L90"/>
  <c r="L92"/>
  <c r="L94"/>
  <c r="L96"/>
  <c r="L98"/>
  <c r="L100"/>
  <c r="L102"/>
  <c r="L104"/>
  <c r="L106"/>
  <c r="L108"/>
  <c r="L110"/>
  <c r="L112"/>
  <c r="L114"/>
  <c r="L116"/>
  <c r="L118"/>
  <c r="L120"/>
  <c r="L122"/>
  <c r="L124"/>
  <c r="L126"/>
  <c r="L128"/>
  <c r="L130"/>
  <c r="L132"/>
  <c r="L134"/>
  <c r="L136"/>
  <c r="L138"/>
  <c r="L140"/>
  <c r="L142"/>
  <c r="L144"/>
  <c r="L146"/>
  <c r="L148"/>
  <c r="L150"/>
  <c r="L152"/>
  <c r="L154"/>
  <c r="L156"/>
  <c r="L158"/>
  <c r="L160"/>
  <c r="L162"/>
  <c r="L164"/>
  <c r="L166"/>
  <c r="L168"/>
  <c r="L170"/>
  <c r="L172"/>
  <c r="L174"/>
  <c r="L176"/>
  <c r="L178"/>
  <c r="L180"/>
  <c r="L182"/>
  <c r="L184"/>
  <c r="L186"/>
  <c r="L188"/>
  <c r="L190"/>
  <c r="L192"/>
  <c r="L194"/>
  <c r="L196"/>
  <c r="L198"/>
  <c r="L200"/>
  <c r="L202"/>
  <c r="L204"/>
  <c r="L206"/>
  <c r="L208"/>
  <c r="L210"/>
  <c r="L212"/>
  <c r="L214"/>
  <c r="L216"/>
  <c r="L218"/>
  <c r="L220"/>
  <c r="L222"/>
  <c r="L224"/>
  <c r="L226"/>
  <c r="L228"/>
  <c r="L230"/>
  <c r="L232"/>
  <c r="L234"/>
  <c r="L236"/>
  <c r="L238"/>
  <c r="L240"/>
  <c r="L242"/>
  <c r="L244"/>
  <c r="L246"/>
  <c r="L248"/>
  <c r="L250"/>
  <c r="L252"/>
  <c r="L254"/>
  <c r="L256"/>
  <c r="L258"/>
  <c r="L260"/>
  <c r="L262"/>
  <c r="L264"/>
  <c r="L266"/>
  <c r="L268"/>
  <c r="L270"/>
  <c r="L272"/>
  <c r="L274"/>
  <c r="L276"/>
  <c r="L278"/>
  <c r="L280"/>
  <c r="L282"/>
  <c r="L284"/>
  <c r="L286"/>
  <c r="L288"/>
  <c r="L290"/>
  <c r="L292"/>
  <c r="L294"/>
  <c r="L296"/>
  <c r="L298"/>
  <c r="L300"/>
  <c r="L302"/>
  <c r="L304"/>
  <c r="L306"/>
  <c r="L308"/>
  <c r="L310"/>
  <c r="L312"/>
  <c r="L314"/>
  <c r="L316"/>
  <c r="L318"/>
  <c r="L320"/>
  <c r="L322"/>
  <c r="L324"/>
  <c r="L326"/>
  <c r="L328"/>
  <c r="L330"/>
  <c r="L332"/>
  <c r="L334"/>
  <c r="L336"/>
  <c r="L338"/>
  <c r="L340"/>
  <c r="L342"/>
  <c r="L344"/>
  <c r="L346"/>
  <c r="L348"/>
  <c r="L350"/>
  <c r="L352"/>
  <c r="L354"/>
  <c r="L356"/>
  <c r="L358"/>
  <c r="L360"/>
  <c r="L362"/>
  <c r="L364"/>
  <c r="L366"/>
  <c r="L368"/>
  <c r="L370"/>
  <c r="L372"/>
  <c r="L374"/>
  <c r="L376"/>
  <c r="L378"/>
  <c r="L380"/>
  <c r="L382"/>
  <c r="L384"/>
  <c r="L386"/>
  <c r="L388"/>
  <c r="L390"/>
  <c r="L392"/>
  <c r="L394"/>
  <c r="L396"/>
  <c r="L398"/>
  <c r="L400"/>
  <c r="L402"/>
  <c r="L404"/>
  <c r="L406"/>
  <c r="L408"/>
  <c r="L410"/>
  <c r="L412"/>
  <c r="L414"/>
  <c r="L416"/>
  <c r="L418"/>
  <c r="L420"/>
  <c r="L422"/>
  <c r="L424"/>
  <c r="L426"/>
  <c r="L428"/>
  <c r="L430"/>
  <c r="L432"/>
  <c r="L434"/>
  <c r="L436"/>
  <c r="L438"/>
  <c r="L440"/>
  <c r="L442"/>
  <c r="L444"/>
  <c r="L446"/>
  <c r="L448"/>
  <c r="L450"/>
  <c r="L452"/>
  <c r="L454"/>
  <c r="L456"/>
  <c r="L458"/>
  <c r="L460"/>
  <c r="L462"/>
  <c r="L464"/>
  <c r="L466"/>
  <c r="L468"/>
  <c r="L470"/>
  <c r="L472"/>
  <c r="L474"/>
  <c r="L476"/>
  <c r="L478"/>
  <c r="L480"/>
  <c r="L482"/>
  <c r="L484"/>
  <c r="L486"/>
  <c r="L488"/>
  <c r="L490"/>
  <c r="L691"/>
  <c r="L693"/>
  <c r="L695"/>
  <c r="L697"/>
  <c r="L7"/>
  <c r="L9"/>
  <c r="L11"/>
  <c r="L13"/>
  <c r="L15"/>
  <c r="L17"/>
  <c r="L19"/>
  <c r="L21"/>
  <c r="L23"/>
  <c r="L25"/>
  <c r="L27"/>
  <c r="L29"/>
  <c r="L31"/>
  <c r="L33"/>
  <c r="L35"/>
  <c r="L37"/>
  <c r="L39"/>
  <c r="L41"/>
  <c r="L43"/>
  <c r="L45"/>
  <c r="L47"/>
  <c r="L49"/>
  <c r="L51"/>
  <c r="L53"/>
  <c r="L55"/>
  <c r="L57"/>
  <c r="L59"/>
  <c r="L61"/>
  <c r="L63"/>
  <c r="L65"/>
  <c r="L67"/>
  <c r="L69"/>
  <c r="L71"/>
  <c r="L73"/>
  <c r="L75"/>
  <c r="L77"/>
  <c r="L79"/>
  <c r="L81"/>
  <c r="L83"/>
  <c r="L85"/>
  <c r="L87"/>
  <c r="L89"/>
  <c r="L91"/>
  <c r="L93"/>
  <c r="L95"/>
  <c r="L97"/>
  <c r="L99"/>
  <c r="L101"/>
  <c r="L103"/>
  <c r="L105"/>
  <c r="L107"/>
  <c r="L109"/>
  <c r="L111"/>
  <c r="L113"/>
  <c r="L115"/>
  <c r="L117"/>
  <c r="L119"/>
  <c r="L121"/>
  <c r="L123"/>
  <c r="L125"/>
  <c r="L127"/>
  <c r="L129"/>
  <c r="L131"/>
  <c r="L133"/>
  <c r="L135"/>
  <c r="L137"/>
  <c r="L139"/>
  <c r="L141"/>
  <c r="L143"/>
  <c r="L145"/>
  <c r="L147"/>
  <c r="L149"/>
  <c r="L151"/>
  <c r="L153"/>
  <c r="L155"/>
  <c r="L157"/>
  <c r="L159"/>
  <c r="L161"/>
  <c r="L163"/>
  <c r="L165"/>
  <c r="L167"/>
  <c r="L169"/>
  <c r="L171"/>
  <c r="L173"/>
  <c r="L175"/>
  <c r="L177"/>
  <c r="L179"/>
  <c r="L181"/>
  <c r="L183"/>
  <c r="L185"/>
  <c r="L187"/>
  <c r="L189"/>
  <c r="L191"/>
  <c r="L193"/>
  <c r="L195"/>
  <c r="L197"/>
  <c r="L199"/>
  <c r="L201"/>
  <c r="L203"/>
  <c r="L205"/>
  <c r="L207"/>
  <c r="L209"/>
  <c r="L211"/>
  <c r="L213"/>
  <c r="L215"/>
  <c r="L217"/>
  <c r="L219"/>
  <c r="L221"/>
  <c r="L223"/>
  <c r="L225"/>
  <c r="L227"/>
  <c r="L229"/>
  <c r="L231"/>
  <c r="L233"/>
  <c r="L235"/>
  <c r="L237"/>
  <c r="L239"/>
  <c r="L241"/>
  <c r="L243"/>
  <c r="L245"/>
  <c r="L247"/>
  <c r="L249"/>
  <c r="L251"/>
  <c r="L253"/>
  <c r="L255"/>
  <c r="L257"/>
  <c r="L259"/>
  <c r="L261"/>
  <c r="L263"/>
  <c r="L265"/>
  <c r="L267"/>
  <c r="L269"/>
  <c r="L271"/>
  <c r="L273"/>
  <c r="L275"/>
  <c r="L277"/>
  <c r="L279"/>
  <c r="L281"/>
  <c r="L283"/>
  <c r="L285"/>
  <c r="L287"/>
  <c r="L289"/>
  <c r="L291"/>
  <c r="L293"/>
  <c r="L295"/>
  <c r="L297"/>
  <c r="L299"/>
  <c r="L301"/>
  <c r="L303"/>
  <c r="L305"/>
  <c r="L307"/>
  <c r="L309"/>
  <c r="L311"/>
  <c r="L313"/>
  <c r="L315"/>
  <c r="L317"/>
  <c r="L319"/>
  <c r="L321"/>
  <c r="L323"/>
  <c r="L325"/>
  <c r="L327"/>
  <c r="L329"/>
  <c r="L331"/>
  <c r="L333"/>
  <c r="L335"/>
  <c r="L337"/>
  <c r="L339"/>
  <c r="L341"/>
  <c r="L343"/>
  <c r="L345"/>
  <c r="L347"/>
  <c r="L349"/>
  <c r="L351"/>
  <c r="L353"/>
  <c r="L355"/>
  <c r="L357"/>
  <c r="L359"/>
  <c r="L361"/>
  <c r="L363"/>
  <c r="L365"/>
  <c r="L367"/>
  <c r="L369"/>
  <c r="L371"/>
  <c r="L373"/>
  <c r="L375"/>
  <c r="L377"/>
  <c r="L379"/>
  <c r="L381"/>
  <c r="L383"/>
  <c r="L385"/>
  <c r="L387"/>
  <c r="L389"/>
  <c r="L391"/>
  <c r="L393"/>
  <c r="L395"/>
  <c r="L397"/>
  <c r="L399"/>
  <c r="L401"/>
  <c r="L403"/>
  <c r="L405"/>
  <c r="L407"/>
  <c r="L409"/>
  <c r="L411"/>
  <c r="L413"/>
  <c r="L415"/>
  <c r="L417"/>
  <c r="L419"/>
  <c r="L421"/>
  <c r="L423"/>
  <c r="L425"/>
  <c r="L427"/>
  <c r="L429"/>
  <c r="L431"/>
  <c r="L433"/>
  <c r="L435"/>
  <c r="L437"/>
  <c r="L439"/>
  <c r="L441"/>
  <c r="L443"/>
  <c r="L445"/>
  <c r="L447"/>
  <c r="L449"/>
  <c r="L451"/>
  <c r="L453"/>
  <c r="L455"/>
  <c r="L457"/>
  <c r="L459"/>
  <c r="L461"/>
  <c r="L463"/>
  <c r="L465"/>
  <c r="L467"/>
  <c r="L469"/>
  <c r="L471"/>
  <c r="L473"/>
  <c r="L475"/>
  <c r="L477"/>
  <c r="L479"/>
  <c r="L481"/>
  <c r="L483"/>
  <c r="L485"/>
  <c r="L487"/>
  <c r="L489"/>
  <c r="L491"/>
  <c r="L688"/>
  <c r="L686"/>
  <c r="L684"/>
  <c r="L682"/>
  <c r="L680"/>
  <c r="L678"/>
  <c r="L676"/>
  <c r="L674"/>
  <c r="L672"/>
  <c r="L670"/>
  <c r="L668"/>
  <c r="L666"/>
  <c r="L664"/>
  <c r="L662"/>
  <c r="L660"/>
  <c r="L658"/>
  <c r="L656"/>
  <c r="L654"/>
  <c r="L652"/>
  <c r="L650"/>
  <c r="L648"/>
  <c r="L646"/>
  <c r="L644"/>
  <c r="L642"/>
  <c r="L640"/>
  <c r="L638"/>
  <c r="L636"/>
  <c r="L634"/>
  <c r="L632"/>
  <c r="L630"/>
  <c r="L628"/>
  <c r="L626"/>
  <c r="L624"/>
  <c r="L622"/>
  <c r="L620"/>
  <c r="L618"/>
  <c r="L616"/>
  <c r="L614"/>
  <c r="L612"/>
  <c r="L610"/>
  <c r="L608"/>
  <c r="L606"/>
  <c r="L604"/>
  <c r="L602"/>
  <c r="L600"/>
  <c r="L598"/>
  <c r="L596"/>
  <c r="L594"/>
  <c r="L592"/>
  <c r="L590"/>
  <c r="L588"/>
  <c r="L586"/>
  <c r="L584"/>
  <c r="L582"/>
  <c r="L580"/>
  <c r="L578"/>
  <c r="L576"/>
  <c r="L574"/>
  <c r="L572"/>
  <c r="L570"/>
  <c r="L568"/>
  <c r="L566"/>
  <c r="L564"/>
  <c r="L562"/>
  <c r="L560"/>
  <c r="L558"/>
  <c r="L556"/>
  <c r="L554"/>
  <c r="L552"/>
  <c r="L550"/>
  <c r="L548"/>
  <c r="L546"/>
  <c r="L544"/>
  <c r="L542"/>
  <c r="L540"/>
  <c r="L538"/>
  <c r="L536"/>
  <c r="L534"/>
  <c r="L532"/>
  <c r="L530"/>
  <c r="L528"/>
  <c r="L526"/>
  <c r="L524"/>
  <c r="L522"/>
  <c r="L520"/>
  <c r="L518"/>
  <c r="L516"/>
  <c r="L514"/>
  <c r="L512"/>
  <c r="L510"/>
  <c r="L508"/>
  <c r="L506"/>
  <c r="L504"/>
  <c r="L502"/>
  <c r="L500"/>
  <c r="L498"/>
  <c r="L496"/>
  <c r="L494"/>
  <c r="L492"/>
  <c r="M693" i="34" l="1"/>
  <c r="M691"/>
  <c r="M689"/>
  <c r="M687"/>
  <c r="M685"/>
  <c r="M683"/>
  <c r="M681"/>
  <c r="M679"/>
  <c r="M677"/>
  <c r="M675"/>
  <c r="M673"/>
  <c r="M671"/>
  <c r="M669"/>
  <c r="M667"/>
  <c r="M665"/>
  <c r="M663"/>
  <c r="M661"/>
  <c r="M659"/>
  <c r="M657"/>
  <c r="M655"/>
  <c r="M653"/>
  <c r="M651"/>
  <c r="M649"/>
  <c r="M647"/>
  <c r="M645"/>
  <c r="M643"/>
  <c r="M641"/>
  <c r="M639"/>
  <c r="M637"/>
  <c r="M635"/>
  <c r="M633"/>
  <c r="M631"/>
  <c r="M629"/>
  <c r="M627"/>
  <c r="M625"/>
  <c r="M623"/>
  <c r="M621"/>
  <c r="M619"/>
  <c r="M617"/>
  <c r="M615"/>
  <c r="M613"/>
  <c r="M611"/>
  <c r="M609"/>
  <c r="M607"/>
  <c r="M605"/>
  <c r="M603"/>
  <c r="M601"/>
  <c r="M599"/>
  <c r="M597"/>
  <c r="M595"/>
  <c r="M593"/>
  <c r="M591"/>
  <c r="M589"/>
  <c r="M587"/>
  <c r="M585"/>
  <c r="M583"/>
  <c r="M581"/>
  <c r="M579"/>
  <c r="M577"/>
  <c r="M575"/>
  <c r="M573"/>
  <c r="M571"/>
  <c r="M569"/>
  <c r="M567"/>
  <c r="M565"/>
  <c r="M563"/>
  <c r="M561"/>
  <c r="M559"/>
  <c r="M557"/>
  <c r="M692"/>
  <c r="M690"/>
  <c r="M688"/>
  <c r="M686"/>
  <c r="M684"/>
  <c r="M682"/>
  <c r="M680"/>
  <c r="M678"/>
  <c r="M676"/>
  <c r="M674"/>
  <c r="M672"/>
  <c r="M670"/>
  <c r="M668"/>
  <c r="M666"/>
  <c r="M664"/>
  <c r="M662"/>
  <c r="M660"/>
  <c r="M658"/>
  <c r="M656"/>
  <c r="M654"/>
  <c r="M652"/>
  <c r="M650"/>
  <c r="M648"/>
  <c r="M646"/>
  <c r="M644"/>
  <c r="M642"/>
  <c r="M640"/>
  <c r="M638"/>
  <c r="M636"/>
  <c r="M634"/>
  <c r="M632"/>
  <c r="M630"/>
  <c r="M628"/>
  <c r="M626"/>
  <c r="M624"/>
  <c r="M622"/>
  <c r="M620"/>
  <c r="M618"/>
  <c r="M616"/>
  <c r="M614"/>
  <c r="M612"/>
  <c r="M610"/>
  <c r="M608"/>
  <c r="M606"/>
  <c r="M604"/>
  <c r="M602"/>
  <c r="M600"/>
  <c r="M598"/>
  <c r="M596"/>
  <c r="M594"/>
  <c r="M592"/>
  <c r="M590"/>
  <c r="M588"/>
  <c r="M586"/>
  <c r="M584"/>
  <c r="M582"/>
  <c r="M580"/>
  <c r="M578"/>
  <c r="M576"/>
  <c r="M574"/>
  <c r="M572"/>
  <c r="M570"/>
  <c r="M568"/>
  <c r="M566"/>
  <c r="M564"/>
  <c r="M562"/>
  <c r="M560"/>
  <c r="M558"/>
  <c r="M556"/>
  <c r="M554"/>
  <c r="M555"/>
  <c r="M553"/>
  <c r="M300"/>
  <c r="M298"/>
  <c r="M296"/>
  <c r="M294"/>
  <c r="M292"/>
  <c r="M290"/>
  <c r="M288"/>
  <c r="M286"/>
  <c r="M284"/>
  <c r="M282"/>
  <c r="M280"/>
  <c r="M278"/>
  <c r="M276"/>
  <c r="M274"/>
  <c r="M272"/>
  <c r="M270"/>
  <c r="M268"/>
  <c r="M266"/>
  <c r="M264"/>
  <c r="M262"/>
  <c r="M260"/>
  <c r="M258"/>
  <c r="M256"/>
  <c r="M254"/>
  <c r="M252"/>
  <c r="M250"/>
  <c r="M248"/>
  <c r="M246"/>
  <c r="M244"/>
  <c r="M242"/>
  <c r="M240"/>
  <c r="M238"/>
  <c r="M236"/>
  <c r="M234"/>
  <c r="M232"/>
  <c r="M230"/>
  <c r="M228"/>
  <c r="M226"/>
  <c r="M224"/>
  <c r="M222"/>
  <c r="M220"/>
  <c r="M218"/>
  <c r="M216"/>
  <c r="M214"/>
  <c r="M212"/>
  <c r="M210"/>
  <c r="M208"/>
  <c r="M206"/>
  <c r="M204"/>
  <c r="M202"/>
  <c r="M200"/>
  <c r="M198"/>
  <c r="M196"/>
  <c r="M194"/>
  <c r="M192"/>
  <c r="M190"/>
  <c r="M188"/>
  <c r="M186"/>
  <c r="M184"/>
  <c r="M182"/>
  <c r="M180"/>
  <c r="M178"/>
  <c r="M176"/>
  <c r="M174"/>
  <c r="M172"/>
  <c r="M170"/>
  <c r="M168"/>
  <c r="M166"/>
  <c r="M164"/>
  <c r="M162"/>
  <c r="M160"/>
  <c r="M158"/>
  <c r="M156"/>
  <c r="M154"/>
  <c r="M152"/>
  <c r="M150"/>
  <c r="M148"/>
  <c r="M146"/>
  <c r="M144"/>
  <c r="M142"/>
  <c r="M140"/>
  <c r="M138"/>
  <c r="M136"/>
  <c r="M134"/>
  <c r="M132"/>
  <c r="M130"/>
  <c r="M128"/>
  <c r="M126"/>
  <c r="M124"/>
  <c r="M122"/>
  <c r="M120"/>
  <c r="M118"/>
  <c r="M116"/>
  <c r="M114"/>
  <c r="M112"/>
  <c r="M110"/>
  <c r="M108"/>
  <c r="M106"/>
  <c r="M104"/>
  <c r="M102"/>
  <c r="M100"/>
  <c r="M98"/>
  <c r="M96"/>
  <c r="M94"/>
  <c r="M92"/>
  <c r="M90"/>
  <c r="M88"/>
  <c r="M86"/>
  <c r="M84"/>
  <c r="M82"/>
  <c r="M80"/>
  <c r="M78"/>
  <c r="M76"/>
  <c r="M74"/>
  <c r="M72"/>
  <c r="M70"/>
  <c r="M68"/>
  <c r="M66"/>
  <c r="M64"/>
  <c r="M62"/>
  <c r="M60"/>
  <c r="M58"/>
  <c r="M56"/>
  <c r="M54"/>
  <c r="M52"/>
  <c r="M50"/>
  <c r="M48"/>
  <c r="M46"/>
  <c r="M44"/>
  <c r="M42"/>
  <c r="M40"/>
  <c r="M38"/>
  <c r="M36"/>
  <c r="M34"/>
  <c r="M32"/>
  <c r="M30"/>
  <c r="M28"/>
  <c r="M26"/>
  <c r="M24"/>
  <c r="M22"/>
  <c r="M20"/>
  <c r="M18"/>
  <c r="M16"/>
  <c r="M14"/>
  <c r="M12"/>
  <c r="M10"/>
  <c r="M8"/>
  <c r="M299"/>
  <c r="M297"/>
  <c r="M295"/>
  <c r="M293"/>
  <c r="M291"/>
  <c r="M289"/>
  <c r="M287"/>
  <c r="M285"/>
  <c r="M283"/>
  <c r="M281"/>
  <c r="M279"/>
  <c r="M277"/>
  <c r="M275"/>
  <c r="M273"/>
  <c r="M271"/>
  <c r="M269"/>
  <c r="M267"/>
  <c r="M265"/>
  <c r="M263"/>
  <c r="M261"/>
  <c r="M259"/>
  <c r="M257"/>
  <c r="M255"/>
  <c r="M253"/>
  <c r="M251"/>
  <c r="M249"/>
  <c r="M247"/>
  <c r="M245"/>
  <c r="M243"/>
  <c r="M241"/>
  <c r="M239"/>
  <c r="M237"/>
  <c r="M235"/>
  <c r="M233"/>
  <c r="M231"/>
  <c r="M229"/>
  <c r="M227"/>
  <c r="M225"/>
  <c r="M223"/>
  <c r="M221"/>
  <c r="M219"/>
  <c r="M217"/>
  <c r="M215"/>
  <c r="M213"/>
  <c r="M211"/>
  <c r="M209"/>
  <c r="M207"/>
  <c r="M205"/>
  <c r="M203"/>
  <c r="M201"/>
  <c r="M199"/>
  <c r="M197"/>
  <c r="M195"/>
  <c r="M193"/>
  <c r="M191"/>
  <c r="M189"/>
  <c r="M187"/>
  <c r="M185"/>
  <c r="M183"/>
  <c r="M181"/>
  <c r="M179"/>
  <c r="M177"/>
  <c r="M175"/>
  <c r="M173"/>
  <c r="M171"/>
  <c r="M169"/>
  <c r="M167"/>
  <c r="M165"/>
  <c r="M163"/>
  <c r="M161"/>
  <c r="M159"/>
  <c r="M157"/>
  <c r="M155"/>
  <c r="M153"/>
  <c r="M151"/>
  <c r="M149"/>
  <c r="M147"/>
  <c r="M145"/>
  <c r="M143"/>
  <c r="M141"/>
  <c r="M139"/>
  <c r="M137"/>
  <c r="M135"/>
  <c r="M133"/>
  <c r="M131"/>
  <c r="M129"/>
  <c r="M127"/>
  <c r="M125"/>
  <c r="M123"/>
  <c r="M121"/>
  <c r="M119"/>
  <c r="M117"/>
  <c r="M115"/>
  <c r="M113"/>
  <c r="M111"/>
  <c r="M109"/>
  <c r="M107"/>
  <c r="M105"/>
  <c r="M103"/>
  <c r="M101"/>
  <c r="M99"/>
  <c r="M97"/>
  <c r="M95"/>
  <c r="M93"/>
  <c r="M91"/>
  <c r="M89"/>
  <c r="M87"/>
  <c r="M85"/>
  <c r="M83"/>
  <c r="M81"/>
  <c r="M79"/>
  <c r="M77"/>
  <c r="M75"/>
  <c r="M73"/>
  <c r="M71"/>
  <c r="M69"/>
  <c r="M67"/>
  <c r="M65"/>
  <c r="M63"/>
  <c r="M61"/>
  <c r="M59"/>
  <c r="M57"/>
  <c r="M55"/>
  <c r="M53"/>
  <c r="M51"/>
  <c r="M49"/>
  <c r="M47"/>
  <c r="M45"/>
  <c r="M43"/>
  <c r="M41"/>
  <c r="M39"/>
  <c r="M37"/>
  <c r="M35"/>
  <c r="M33"/>
  <c r="M31"/>
  <c r="M29"/>
  <c r="M27"/>
  <c r="M25"/>
  <c r="M23"/>
  <c r="M21"/>
  <c r="M19"/>
  <c r="M17"/>
  <c r="M15"/>
  <c r="M13"/>
  <c r="M11"/>
  <c r="M9"/>
  <c r="M7"/>
</calcChain>
</file>

<file path=xl/connections.xml><?xml version="1.0" encoding="utf-8"?>
<connections xmlns="http://schemas.openxmlformats.org/spreadsheetml/2006/main">
  <connection id="1" name="HF System" type="6" refreshedVersion="3" background="1" saveData="1">
    <textPr codePage="850" sourceFile="C:\1JoNotebook\Facu\TallerDesProyII\Repositorio\analysisAndDesign\exampleFiles\nuestros\HF System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HF System1" type="6" refreshedVersion="3" background="1" saveData="1">
    <textPr codePage="850" sourceFile="C:\1JoNotebook\Facu\TallerDesProyII\Repositorio\code\trunk\samplefiles\HF System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QA_20100809" type="6" refreshedVersion="3" background="1" saveData="1">
    <textPr codePage="850" sourceFile="C:\1JoNotebook\Facu\TallerDesProyII\Repositorio\analysisAndDesign\exampleFiles\catedra\QA_20100809.csv" comma="1">
      <textFields count="5">
        <textField/>
        <textField/>
        <textField/>
        <textField/>
        <textField/>
      </textFields>
    </textPr>
  </connection>
  <connection id="4" name="QA_20101001" type="6" refreshedVersion="3" background="1" saveData="1">
    <textPr codePage="850" firstRow="2" sourceFile="C:\1JoNotebook\Facu\TallerDesProyII\Repositorio\code\trunk\samplefiles\QA_20101001.csv" comma="1">
      <textFields count="5">
        <textField/>
        <textField/>
        <textField/>
        <textField/>
        <textField/>
      </textFields>
    </textPr>
  </connection>
  <connection id="5" name="QA_20101002" type="6" refreshedVersion="3" background="1" saveData="1">
    <textPr codePage="850" firstRow="2" sourceFile="C:\1JoNotebook\Facu\TallerDesProyII\Repositorio\code\trunk\samplefiles\QA_20101002.csv" comma="1">
      <textFields count="5">
        <textField/>
        <textField/>
        <textField/>
        <textField/>
        <textField/>
      </textFields>
    </textPr>
  </connection>
  <connection id="6" name="QA_20101003" type="6" refreshedVersion="3" background="1" saveData="1">
    <textPr codePage="850" firstRow="2" sourceFile="C:\1JoNotebook\Facu\TallerDesProyII\Repositorio\code\trunk\samplefiles\QA_20101003.csv" comma="1">
      <textFields count="5">
        <textField/>
        <textField/>
        <textField/>
        <textField/>
        <textField/>
      </textFields>
    </textPr>
  </connection>
  <connection id="7" name="QA_20101004" type="6" refreshedVersion="3" background="1" saveData="1">
    <textPr codePage="850" firstRow="2" sourceFile="C:\1JoNotebook\Facu\TallerDesProyII\Repositorio\code\trunk\samplefiles\QA_20101004.csv" comma="1">
      <textFields count="5">
        <textField/>
        <textField/>
        <textField/>
        <textField/>
        <textField/>
      </textFields>
    </textPr>
  </connection>
  <connection id="8" name="QA_20101005" type="6" refreshedVersion="3" background="1" saveData="1">
    <textPr codePage="850" firstRow="2" sourceFile="C:\1JoNotebook\Facu\TallerDesProyII\Repositorio\code\trunk\samplefiles\QA_20101005.csv" comma="1">
      <textFields count="5">
        <textField/>
        <textField/>
        <textField/>
        <textField/>
        <textField/>
      </textFields>
    </textPr>
  </connection>
  <connection id="9" name="QA_20101006" type="6" refreshedVersion="3" background="1" saveData="1">
    <textPr codePage="850" firstRow="2" sourceFile="C:\1JoNotebook\Facu\TallerDesProyII\Repositorio\code\trunk\samplefiles\QA_20101006.csv" comma="1">
      <textFields count="5">
        <textField/>
        <textField/>
        <textField/>
        <textField/>
        <textField/>
      </textFields>
    </textPr>
  </connection>
  <connection id="10" name="QA_20101007" type="6" refreshedVersion="3" background="1" saveData="1">
    <textPr codePage="850" firstRow="2" sourceFile="C:\1JoNotebook\Facu\TallerDesProyII\Repositorio\code\trunk\samplefiles\QA_20101007.csv" comma="1">
      <textFields count="5">
        <textField/>
        <textField/>
        <textField/>
        <textField/>
        <textField/>
      </textFields>
    </textPr>
  </connection>
  <connection id="11" name="QA_20101008" type="6" refreshedVersion="3" background="1" saveData="1">
    <textPr codePage="850" firstRow="2" sourceFile="C:\1JoNotebook\Facu\TallerDesProyII\Repositorio\code\trunk\samplefiles\QA_20101008.csv" comma="1">
      <textFields count="5">
        <textField/>
        <textField/>
        <textField/>
        <textField/>
        <textField/>
      </textFields>
    </textPr>
  </connection>
  <connection id="12" name="QA_20101009" type="6" refreshedVersion="3" background="1" saveData="1">
    <textPr codePage="850" firstRow="2" sourceFile="C:\1JoNotebook\Facu\TallerDesProyII\Repositorio\code\trunk\samplefiles\QA_20101009.csv" comma="1">
      <textFields count="5">
        <textField/>
        <textField/>
        <textField/>
        <textField/>
        <textField/>
      </textFields>
    </textPr>
  </connection>
  <connection id="13" name="QA_20101010" type="6" refreshedVersion="3" background="1" saveData="1">
    <textPr codePage="850" firstRow="2" sourceFile="C:\1JoNotebook\Facu\TallerDesProyII\Repositorio\code\trunk\samplefiles\QA_20101010.csv" comma="1">
      <textFields count="5">
        <textField/>
        <textField/>
        <textField/>
        <textField/>
        <textField/>
      </textFields>
    </textPr>
  </connection>
  <connection id="14" name="QA_20101011" type="6" refreshedVersion="3" background="1" saveData="1">
    <textPr codePage="850" firstRow="2" sourceFile="C:\1JoNotebook\Facu\TallerDesProyII\Repositorio\code\trunk\samplefiles\QA_20101011.csv" comma="1">
      <textFields count="5">
        <textField/>
        <textField/>
        <textField/>
        <textField/>
        <textField/>
      </textFields>
    </textPr>
  </connection>
  <connection id="15" name="QA_20101012" type="6" refreshedVersion="3" background="1" saveData="1">
    <textPr codePage="850" firstRow="2" sourceFile="C:\1JoNotebook\Facu\TallerDesProyII\Repositorio\code\trunk\samplefiles\QA_20101012.csv" comma="1">
      <textFields count="5">
        <textField/>
        <textField/>
        <textField/>
        <textField/>
        <textField/>
      </textFields>
    </textPr>
  </connection>
  <connection id="16" name="QA_20101013" type="6" refreshedVersion="3" background="1" saveData="1">
    <textPr codePage="850" firstRow="2" sourceFile="C:\1JoNotebook\Facu\TallerDesProyII\Repositorio\code\trunk\samplefiles\QA_20101013.csv" comma="1">
      <textFields count="5">
        <textField/>
        <textField/>
        <textField/>
        <textField/>
        <textField/>
      </textFields>
    </textPr>
  </connection>
  <connection id="17" name="QA_20101014" type="6" refreshedVersion="3" background="1" saveData="1">
    <textPr codePage="850" firstRow="2" sourceFile="C:\1JoNotebook\Facu\TallerDesProyII\Repositorio\code\trunk\samplefiles\QA_20101014.csv" comma="1">
      <textFields count="5">
        <textField/>
        <textField/>
        <textField/>
        <textField/>
        <textField/>
      </textFields>
    </textPr>
  </connection>
  <connection id="18" name="QA_20101015" type="6" refreshedVersion="3" background="1" saveData="1">
    <textPr codePage="850" firstRow="2" sourceFile="C:\1JoNotebook\Facu\TallerDesProyII\Repositorio\code\trunk\samplefiles\QA_20101015.csv" comma="1">
      <textFields count="5">
        <textField/>
        <textField/>
        <textField/>
        <textField/>
        <textField/>
      </textFields>
    </textPr>
  </connection>
  <connection id="19" name="QA_20101016" type="6" refreshedVersion="3" background="1" saveData="1">
    <textPr codePage="850" firstRow="2" sourceFile="C:\1JoNotebook\Facu\TallerDesProyII\Repositorio\code\trunk\samplefiles\QA_20101016.csv" comma="1">
      <textFields count="5">
        <textField/>
        <textField/>
        <textField/>
        <textField/>
        <textField/>
      </textFields>
    </textPr>
  </connection>
  <connection id="20" name="QA_20101017" type="6" refreshedVersion="3" background="1" saveData="1">
    <textPr codePage="850" firstRow="2" sourceFile="C:\1JoNotebook\Facu\TallerDesProyII\Repositorio\code\trunk\samplefiles\QA_20101017.csv" comma="1">
      <textFields count="5">
        <textField/>
        <textField/>
        <textField/>
        <textField/>
        <textField/>
      </textFields>
    </textPr>
  </connection>
  <connection id="21" name="QA_20101018" type="6" refreshedVersion="3" background="1" saveData="1">
    <textPr codePage="850" firstRow="2" sourceFile="C:\1JoNotebook\Facu\TallerDesProyII\Repositorio\code\trunk\samplefiles\QA_20101018.csv" comma="1">
      <textFields count="5">
        <textField/>
        <textField/>
        <textField/>
        <textField/>
        <textField/>
      </textFields>
    </textPr>
  </connection>
  <connection id="22" name="QA_20101019" type="6" refreshedVersion="3" background="1" saveData="1">
    <textPr codePage="850" firstRow="2" sourceFile="C:\1JoNotebook\Facu\TallerDesProyII\Repositorio\code\trunk\samplefiles\QA_20101019.csv" comma="1">
      <textFields count="5">
        <textField/>
        <textField/>
        <textField/>
        <textField/>
        <textField/>
      </textFields>
    </textPr>
  </connection>
  <connection id="23" name="QA_20101020" type="6" refreshedVersion="3" background="1" saveData="1">
    <textPr codePage="850" firstRow="2" sourceFile="C:\1JoNotebook\Facu\TallerDesProyII\Repositorio\code\trunk\samplefiles\QA_20101020.csv" comma="1">
      <textFields count="5">
        <textField/>
        <textField/>
        <textField/>
        <textField/>
        <textField/>
      </textFields>
    </textPr>
  </connection>
  <connection id="24" name="QA_20101021" type="6" refreshedVersion="3" background="1" saveData="1">
    <textPr codePage="850" firstRow="2" sourceFile="C:\1JoNotebook\Facu\TallerDesProyII\Repositorio\code\trunk\samplefiles\QA_20101021.csv" comma="1">
      <textFields count="5">
        <textField/>
        <textField/>
        <textField/>
        <textField/>
        <textField/>
      </textFields>
    </textPr>
  </connection>
  <connection id="25" name="QA_20101022" type="6" refreshedVersion="3" background="1" saveData="1">
    <textPr codePage="850" firstRow="2" sourceFile="C:\1JoNotebook\Facu\TallerDesProyII\Repositorio\code\trunk\samplefiles\QA_20101022.csv" comma="1">
      <textFields count="5">
        <textField/>
        <textField/>
        <textField/>
        <textField/>
        <textField/>
      </textFields>
    </textPr>
  </connection>
  <connection id="26" name="QA_20101023" type="6" refreshedVersion="3" background="1" saveData="1">
    <textPr codePage="850" firstRow="2" sourceFile="C:\1JoNotebook\Facu\TallerDesProyII\Repositorio\code\trunk\samplefiles\QA_20101023.csv" comma="1">
      <textFields count="5">
        <textField/>
        <textField/>
        <textField/>
        <textField/>
        <textField/>
      </textFields>
    </textPr>
  </connection>
  <connection id="27" name="QA_20101024" type="6" refreshedVersion="3" background="1" saveData="1">
    <textPr codePage="850" firstRow="2" sourceFile="C:\1JoNotebook\Facu\TallerDesProyII\Repositorio\code\trunk\samplefiles\QA_20101024.csv" comma="1">
      <textFields count="5">
        <textField/>
        <textField/>
        <textField/>
        <textField/>
        <textField/>
      </textFields>
    </textPr>
  </connection>
  <connection id="28" name="QA_20101025" type="6" refreshedVersion="3" background="1" saveData="1">
    <textPr codePage="850" firstRow="2" sourceFile="C:\1JoNotebook\Facu\TallerDesProyII\Repositorio\code\trunk\samplefiles\QA_20101025.csv" comma="1">
      <textFields count="5">
        <textField/>
        <textField/>
        <textField/>
        <textField/>
        <textField/>
      </textFields>
    </textPr>
  </connection>
  <connection id="29" name="QA_20101026" type="6" refreshedVersion="3" background="1" saveData="1">
    <textPr codePage="850" firstRow="2" sourceFile="C:\1JoNotebook\Facu\TallerDesProyII\Repositorio\code\trunk\samplefiles\QA_20101026.csv" comma="1">
      <textFields count="5">
        <textField/>
        <textField/>
        <textField/>
        <textField/>
        <textField/>
      </textFields>
    </textPr>
  </connection>
  <connection id="30" name="QA_20101027" type="6" refreshedVersion="3" background="1" saveData="1">
    <textPr codePage="850" firstRow="2" sourceFile="C:\1JoNotebook\Facu\TallerDesProyII\Repositorio\code\trunk\samplefiles\QA_20101027.csv" comma="1">
      <textFields count="5">
        <textField/>
        <textField/>
        <textField/>
        <textField/>
        <textField/>
      </textFields>
    </textPr>
  </connection>
  <connection id="31" name="QA_20101028" type="6" refreshedVersion="3" background="1" saveData="1">
    <textPr codePage="850" firstRow="2" sourceFile="C:\1JoNotebook\Facu\TallerDesProyII\Repositorio\code\trunk\samplefiles\QA_20101028.csv" comma="1">
      <textFields count="5">
        <textField/>
        <textField/>
        <textField/>
        <textField/>
        <textField/>
      </textFields>
    </textPr>
  </connection>
  <connection id="32" name="QA_20101029" type="6" refreshedVersion="3" background="1" saveData="1">
    <textPr codePage="850" firstRow="2" sourceFile="C:\1JoNotebook\Facu\TallerDesProyII\Repositorio\code\trunk\samplefiles\QA_20101029.csv" comma="1">
      <textFields count="5">
        <textField/>
        <textField/>
        <textField/>
        <textField/>
        <textField/>
      </textFields>
    </textPr>
  </connection>
  <connection id="33" name="QA_20101030" type="6" refreshedVersion="3" background="1" saveData="1">
    <textPr codePage="850" firstRow="2" sourceFile="C:\1JoNotebook\Facu\TallerDesProyII\Repositorio\code\trunk\samplefiles\QA_20101030.csv" comma="1">
      <textFields count="5">
        <textField/>
        <textField/>
        <textField/>
        <textField/>
        <textField/>
      </textFields>
    </textPr>
  </connection>
  <connection id="34" name="QA_20101031" type="6" refreshedVersion="3" background="1" saveData="1">
    <textPr codePage="850" firstRow="2" sourceFile="C:\1JoNotebook\Facu\TallerDesProyII\Repositorio\code\trunk\samplefiles\QA_20101031.csv" comma="1">
      <textFields count="5">
        <textField/>
        <textField/>
        <textField/>
        <textField/>
        <textField/>
      </textFields>
    </textPr>
  </connection>
  <connection id="35" name="QA_20101101" type="6" refreshedVersion="3" background="1" saveData="1">
    <textPr codePage="850" firstRow="2" sourceFile="C:\1JoNotebook\Facu\TallerDesProyII\Repositorio\code\trunk\samplefiles\QA_20101101.csv" comma="1">
      <textFields count="5">
        <textField/>
        <textField/>
        <textField/>
        <textField/>
        <textField/>
      </textFields>
    </textPr>
  </connection>
  <connection id="36" name="QA_20101102" type="6" refreshedVersion="3" background="1" saveData="1">
    <textPr codePage="850" firstRow="2" sourceFile="C:\1JoNotebook\Facu\TallerDesProyII\Repositorio\code\trunk\samplefiles\QA_20101102.csv" comma="1">
      <textFields count="5">
        <textField/>
        <textField/>
        <textField/>
        <textField/>
        <textField/>
      </textFields>
    </textPr>
  </connection>
  <connection id="37" name="QA_20101103" type="6" refreshedVersion="3" background="1" saveData="1">
    <textPr codePage="850" firstRow="2" sourceFile="C:\1JoNotebook\Facu\TallerDesProyII\Repositorio\code\trunk\samplefiles\QA_20101103.csv" comma="1">
      <textFields count="5">
        <textField/>
        <textField/>
        <textField/>
        <textField/>
        <textField/>
      </textFields>
    </textPr>
  </connection>
  <connection id="38" name="QA_20101104" type="6" refreshedVersion="3" background="1" saveData="1">
    <textPr codePage="850" firstRow="2" sourceFile="C:\1JoNotebook\Facu\TallerDesProyII\Repositorio\code\trunk\samplefiles\QA_20101104.csv" comma="1">
      <textFields count="5">
        <textField/>
        <textField/>
        <textField/>
        <textField/>
        <textField/>
      </textFields>
    </textPr>
  </connection>
  <connection id="39" name="QA_20101105" type="6" refreshedVersion="3" background="1" saveData="1">
    <textPr codePage="850" firstRow="2" sourceFile="C:\1JoNotebook\Facu\TallerDesProyII\Repositorio\code\trunk\samplefiles\QA_20101105.csv" comma="1">
      <textFields count="5">
        <textField/>
        <textField/>
        <textField/>
        <textField/>
        <textField/>
      </textFields>
    </textPr>
  </connection>
  <connection id="40" name="QA_20101106" type="6" refreshedVersion="3" background="1" saveData="1">
    <textPr codePage="850" firstRow="2" sourceFile="C:\1JoNotebook\Facu\TallerDesProyII\Repositorio\code\trunk\samplefiles\QA_20101106.csv" comma="1">
      <textFields count="5">
        <textField/>
        <textField/>
        <textField/>
        <textField/>
        <textField/>
      </textFields>
    </textPr>
  </connection>
  <connection id="41" name="QA_20101107" type="6" refreshedVersion="3" background="1" saveData="1">
    <textPr codePage="850" firstRow="2" sourceFile="C:\1JoNotebook\Facu\TallerDesProyII\Repositorio\code\trunk\samplefiles\QA_20101107.csv" comma="1">
      <textFields count="5">
        <textField/>
        <textField/>
        <textField/>
        <textField/>
        <textField/>
      </textFields>
    </textPr>
  </connection>
  <connection id="42" name="QA_20101108" type="6" refreshedVersion="3" background="1" saveData="1">
    <textPr codePage="850" firstRow="2" sourceFile="C:\1JoNotebook\Facu\TallerDesProyII\Repositorio\code\trunk\samplefiles\QA_20101108.csv" comma="1">
      <textFields count="5">
        <textField/>
        <textField/>
        <textField/>
        <textField/>
        <textField/>
      </textFields>
    </textPr>
  </connection>
  <connection id="43" name="QA_20101109" type="6" refreshedVersion="3" background="1" saveData="1">
    <textPr codePage="850" firstRow="2" sourceFile="C:\1JoNotebook\Facu\TallerDesProyII\Repositorio\code\trunk\samplefiles\QA_20101109.csv" comma="1">
      <textFields count="5">
        <textField/>
        <textField/>
        <textField/>
        <textField/>
        <textField/>
      </textFields>
    </textPr>
  </connection>
  <connection id="44" name="QA_20101110" type="6" refreshedVersion="3" background="1" saveData="1">
    <textPr codePage="850" firstRow="2" sourceFile="C:\1JoNotebook\Facu\TallerDesProyII\Repositorio\code\trunk\samplefiles\QA_20101110.csv" comma="1">
      <textFields count="5">
        <textField/>
        <textField/>
        <textField/>
        <textField/>
        <textField/>
      </textFields>
    </textPr>
  </connection>
  <connection id="45" name="QA_20101111" type="6" refreshedVersion="3" background="1" saveData="1">
    <textPr codePage="850" firstRow="2" sourceFile="C:\1JoNotebook\Facu\TallerDesProyII\Repositorio\code\trunk\samplefiles\QA_20101111.csv" comma="1">
      <textFields count="5">
        <textField/>
        <textField/>
        <textField/>
        <textField/>
        <textField/>
      </textFields>
    </textPr>
  </connection>
  <connection id="46" name="QA_20101112" type="6" refreshedVersion="3" background="1" saveData="1">
    <textPr codePage="850" firstRow="2" sourceFile="C:\1JoNotebook\Facu\TallerDesProyII\Repositorio\code\trunk\samplefiles\QA_20101112.csv" comma="1">
      <textFields count="5">
        <textField/>
        <textField/>
        <textField/>
        <textField/>
        <textField/>
      </textFields>
    </textPr>
  </connection>
  <connection id="47" name="QA_20101113" type="6" refreshedVersion="3" background="1" saveData="1">
    <textPr codePage="850" firstRow="2" sourceFile="C:\1JoNotebook\Facu\TallerDesProyII\Repositorio\code\trunk\samplefiles\QA_20101113.csv" comma="1">
      <textFields count="5">
        <textField/>
        <textField/>
        <textField/>
        <textField/>
        <textField/>
      </textFields>
    </textPr>
  </connection>
  <connection id="48" name="QA_20101114" type="6" refreshedVersion="3" background="1" saveData="1">
    <textPr codePage="850" firstRow="2" sourceFile="C:\1JoNotebook\Facu\TallerDesProyII\Repositorio\code\trunk\samplefiles\QA_20101114.csv" comma="1">
      <textFields count="5">
        <textField/>
        <textField/>
        <textField/>
        <textField/>
        <textField/>
      </textFields>
    </textPr>
  </connection>
  <connection id="49" name="QA_20101115" type="6" refreshedVersion="3" background="1" saveData="1">
    <textPr codePage="850" firstRow="2" sourceFile="C:\1JoNotebook\Facu\TallerDesProyII\Repositorio\code\trunk\samplefiles\QA_20101115.csv" comma="1">
      <textFields count="5">
        <textField/>
        <textField/>
        <textField/>
        <textField/>
        <textField/>
      </textFields>
    </textPr>
  </connection>
  <connection id="50" name="STS_20101001" type="6" refreshedVersion="3" background="1" saveData="1">
    <textPr codePage="850" firstRow="2" sourceFile="C:\1JoNotebook\Facu\TallerDesProyII\Repositorio\code\trunk\samplefiles\STS_20101001.csv" comma="1">
      <textFields count="5">
        <textField/>
        <textField/>
        <textField/>
        <textField/>
        <textField/>
      </textFields>
    </textPr>
  </connection>
  <connection id="51" name="STS_20101002" type="6" refreshedVersion="3" background="1" saveData="1">
    <textPr codePage="850" firstRow="2" sourceFile="C:\1JoNotebook\Facu\TallerDesProyII\Repositorio\code\trunk\samplefiles\STS_20101002.csv" comma="1">
      <textFields count="5">
        <textField/>
        <textField/>
        <textField/>
        <textField/>
        <textField/>
      </textFields>
    </textPr>
  </connection>
  <connection id="52" name="STS_20101003" type="6" refreshedVersion="3" background="1" saveData="1">
    <textPr codePage="850" firstRow="2" sourceFile="C:\1JoNotebook\Facu\TallerDesProyII\Repositorio\code\trunk\samplefiles\STS_20101003.csv" comma="1">
      <textFields count="5">
        <textField/>
        <textField/>
        <textField/>
        <textField/>
        <textField/>
      </textFields>
    </textPr>
  </connection>
  <connection id="53" name="STS_20101004" type="6" refreshedVersion="3" background="1" saveData="1">
    <textPr codePage="850" firstRow="2" sourceFile="C:\1JoNotebook\Facu\TallerDesProyII\Repositorio\code\trunk\samplefiles\STS_20101004.csv" comma="1">
      <textFields count="5">
        <textField/>
        <textField/>
        <textField/>
        <textField/>
        <textField/>
      </textFields>
    </textPr>
  </connection>
  <connection id="54" name="STS_20101005" type="6" refreshedVersion="3" background="1" saveData="1">
    <textPr codePage="850" firstRow="2" sourceFile="C:\1JoNotebook\Facu\TallerDesProyII\Repositorio\code\trunk\samplefiles\STS_20101005.csv" comma="1">
      <textFields count="5">
        <textField/>
        <textField/>
        <textField/>
        <textField/>
        <textField/>
      </textFields>
    </textPr>
  </connection>
  <connection id="55" name="STS_20101006" type="6" refreshedVersion="3" background="1" saveData="1">
    <textPr codePage="850" firstRow="2" sourceFile="C:\1JoNotebook\Facu\TallerDesProyII\Repositorio\code\trunk\samplefiles\STS_20101006.csv" comma="1">
      <textFields count="5">
        <textField/>
        <textField/>
        <textField/>
        <textField/>
        <textField/>
      </textFields>
    </textPr>
  </connection>
  <connection id="56" name="STS_20101007" type="6" refreshedVersion="3" background="1" saveData="1">
    <textPr codePage="850" firstRow="2" sourceFile="C:\1JoNotebook\Facu\TallerDesProyII\Repositorio\code\trunk\samplefiles\STS_20101007.csv" comma="1">
      <textFields count="5">
        <textField/>
        <textField/>
        <textField/>
        <textField/>
        <textField/>
      </textFields>
    </textPr>
  </connection>
  <connection id="57" name="STS_20101008" type="6" refreshedVersion="3" background="1" saveData="1">
    <textPr codePage="850" firstRow="2" sourceFile="C:\1JoNotebook\Facu\TallerDesProyII\Repositorio\code\trunk\samplefiles\STS_20101008.csv" comma="1">
      <textFields count="5">
        <textField/>
        <textField/>
        <textField/>
        <textField/>
        <textField/>
      </textFields>
    </textPr>
  </connection>
  <connection id="58" name="STS_20101009" type="6" refreshedVersion="3" background="1" saveData="1">
    <textPr codePage="850" firstRow="2" sourceFile="C:\1JoNotebook\Facu\TallerDesProyII\Repositorio\code\trunk\samplefiles\STS_20101009.csv" comma="1">
      <textFields count="5">
        <textField/>
        <textField/>
        <textField/>
        <textField/>
        <textField/>
      </textFields>
    </textPr>
  </connection>
  <connection id="59" name="STS_20101010" type="6" refreshedVersion="3" background="1" saveData="1">
    <textPr codePage="850" firstRow="2" sourceFile="C:\1JoNotebook\Facu\TallerDesProyII\Repositorio\code\trunk\samplefiles\STS_20101010.csv" comma="1">
      <textFields count="5">
        <textField/>
        <textField/>
        <textField/>
        <textField/>
        <textField/>
      </textFields>
    </textPr>
  </connection>
  <connection id="60" name="STS_20101011" type="6" refreshedVersion="3" background="1" saveData="1">
    <textPr codePage="850" firstRow="2" sourceFile="C:\1JoNotebook\Facu\TallerDesProyII\Repositorio\code\trunk\samplefiles\STS_20101011.csv" comma="1">
      <textFields count="5">
        <textField/>
        <textField/>
        <textField/>
        <textField/>
        <textField/>
      </textFields>
    </textPr>
  </connection>
  <connection id="61" name="STS_20101012" type="6" refreshedVersion="3" background="1" saveData="1">
    <textPr codePage="850" firstRow="2" sourceFile="C:\1JoNotebook\Facu\TallerDesProyII\Repositorio\code\trunk\samplefiles\STS_20101012.csv" comma="1">
      <textFields count="5">
        <textField/>
        <textField/>
        <textField/>
        <textField/>
        <textField/>
      </textFields>
    </textPr>
  </connection>
  <connection id="62" name="STS_20101013" type="6" refreshedVersion="3" background="1" saveData="1">
    <textPr codePage="850" firstRow="2" sourceFile="C:\1JoNotebook\Facu\TallerDesProyII\Repositorio\code\trunk\samplefiles\STS_20101013.csv" comma="1">
      <textFields count="5">
        <textField/>
        <textField/>
        <textField/>
        <textField/>
        <textField/>
      </textFields>
    </textPr>
  </connection>
  <connection id="63" name="STS_20101014" type="6" refreshedVersion="3" background="1" saveData="1">
    <textPr codePage="850" firstRow="2" sourceFile="C:\1JoNotebook\Facu\TallerDesProyII\Repositorio\code\trunk\samplefiles\STS_20101014.csv" comma="1">
      <textFields count="5">
        <textField/>
        <textField/>
        <textField/>
        <textField/>
        <textField/>
      </textFields>
    </textPr>
  </connection>
  <connection id="64" name="STS_20101015" type="6" refreshedVersion="3" background="1" saveData="1">
    <textPr codePage="850" firstRow="2" sourceFile="C:\1JoNotebook\Facu\TallerDesProyII\Repositorio\code\trunk\samplefiles\STS_20101015.csv" comma="1">
      <textFields count="5">
        <textField/>
        <textField/>
        <textField/>
        <textField/>
        <textField/>
      </textFields>
    </textPr>
  </connection>
  <connection id="65" name="STS_20101016" type="6" refreshedVersion="3" background="1" saveData="1">
    <textPr codePage="850" firstRow="2" sourceFile="C:\1JoNotebook\Facu\TallerDesProyII\Repositorio\code\trunk\samplefiles\STS_20101016.csv" comma="1">
      <textFields count="5">
        <textField/>
        <textField/>
        <textField/>
        <textField/>
        <textField/>
      </textFields>
    </textPr>
  </connection>
  <connection id="66" name="STS_20101017" type="6" refreshedVersion="3" background="1" saveData="1">
    <textPr codePage="850" firstRow="2" sourceFile="C:\1JoNotebook\Facu\TallerDesProyII\Repositorio\code\trunk\samplefiles\STS_20101017.csv" comma="1">
      <textFields count="5">
        <textField/>
        <textField/>
        <textField/>
        <textField/>
        <textField/>
      </textFields>
    </textPr>
  </connection>
  <connection id="67" name="STS_20101018" type="6" refreshedVersion="3" background="1" saveData="1">
    <textPr codePage="850" firstRow="2" sourceFile="C:\1JoNotebook\Facu\TallerDesProyII\Repositorio\code\trunk\samplefiles\STS_20101018.csv" comma="1">
      <textFields count="5">
        <textField/>
        <textField/>
        <textField/>
        <textField/>
        <textField/>
      </textFields>
    </textPr>
  </connection>
  <connection id="68" name="STS_20101019" type="6" refreshedVersion="3" background="1" saveData="1">
    <textPr codePage="850" firstRow="2" sourceFile="C:\1JoNotebook\Facu\TallerDesProyII\Repositorio\code\trunk\samplefiles\STS_20101019.csv" comma="1">
      <textFields count="5">
        <textField/>
        <textField/>
        <textField/>
        <textField/>
        <textField/>
      </textFields>
    </textPr>
  </connection>
  <connection id="69" name="STS_20101020" type="6" refreshedVersion="3" background="1" saveData="1">
    <textPr codePage="850" firstRow="2" sourceFile="C:\1JoNotebook\Facu\TallerDesProyII\Repositorio\code\trunk\samplefiles\STS_20101020.csv" comma="1">
      <textFields count="5">
        <textField/>
        <textField/>
        <textField/>
        <textField/>
        <textField/>
      </textFields>
    </textPr>
  </connection>
  <connection id="70" name="STS_20101021" type="6" refreshedVersion="3" background="1" saveData="1">
    <textPr codePage="850" firstRow="2" sourceFile="C:\1JoNotebook\Facu\TallerDesProyII\Repositorio\code\trunk\samplefiles\STS_20101021.csv" comma="1">
      <textFields count="5">
        <textField/>
        <textField/>
        <textField/>
        <textField/>
        <textField/>
      </textFields>
    </textPr>
  </connection>
  <connection id="71" name="STS_20101022" type="6" refreshedVersion="3" background="1" saveData="1">
    <textPr codePage="850" firstRow="2" sourceFile="C:\1JoNotebook\Facu\TallerDesProyII\Repositorio\code\trunk\samplefiles\STS_20101022.csv" comma="1">
      <textFields count="5">
        <textField/>
        <textField/>
        <textField/>
        <textField/>
        <textField/>
      </textFields>
    </textPr>
  </connection>
  <connection id="72" name="STS_20101023" type="6" refreshedVersion="3" background="1" saveData="1">
    <textPr codePage="850" firstRow="2" sourceFile="C:\1JoNotebook\Facu\TallerDesProyII\Repositorio\code\trunk\samplefiles\STS_20101023.csv" comma="1">
      <textFields count="5">
        <textField/>
        <textField/>
        <textField/>
        <textField/>
        <textField/>
      </textFields>
    </textPr>
  </connection>
  <connection id="73" name="STS_20101024" type="6" refreshedVersion="3" background="1" saveData="1">
    <textPr codePage="850" firstRow="2" sourceFile="C:\1JoNotebook\Facu\TallerDesProyII\Repositorio\code\trunk\samplefiles\STS_20101024.csv" comma="1">
      <textFields count="5">
        <textField/>
        <textField/>
        <textField/>
        <textField/>
        <textField/>
      </textFields>
    </textPr>
  </connection>
  <connection id="74" name="STS_20101025" type="6" refreshedVersion="3" background="1" saveData="1">
    <textPr codePage="850" firstRow="2" sourceFile="C:\1JoNotebook\Facu\TallerDesProyII\Repositorio\code\trunk\samplefiles\STS_20101025.csv" comma="1">
      <textFields count="5">
        <textField/>
        <textField/>
        <textField/>
        <textField/>
        <textField/>
      </textFields>
    </textPr>
  </connection>
  <connection id="75" name="STS_20101026" type="6" refreshedVersion="3" background="1" saveData="1">
    <textPr codePage="850" firstRow="2" sourceFile="C:\1JoNotebook\Facu\TallerDesProyII\Repositorio\code\trunk\samplefiles\STS_20101026.csv" comma="1">
      <textFields count="5">
        <textField/>
        <textField/>
        <textField/>
        <textField/>
        <textField/>
      </textFields>
    </textPr>
  </connection>
  <connection id="76" name="STS_20101027" type="6" refreshedVersion="3" background="1" saveData="1">
    <textPr codePage="850" firstRow="2" sourceFile="C:\1JoNotebook\Facu\TallerDesProyII\Repositorio\code\trunk\samplefiles\STS_20101027.csv" comma="1">
      <textFields count="5">
        <textField/>
        <textField/>
        <textField/>
        <textField/>
        <textField/>
      </textFields>
    </textPr>
  </connection>
  <connection id="77" name="STS_20101028" type="6" refreshedVersion="3" background="1" saveData="1">
    <textPr codePage="850" firstRow="2" sourceFile="C:\1JoNotebook\Facu\TallerDesProyII\Repositorio\code\trunk\samplefiles\STS_20101028.csv" comma="1">
      <textFields count="5">
        <textField/>
        <textField/>
        <textField/>
        <textField/>
        <textField/>
      </textFields>
    </textPr>
  </connection>
  <connection id="78" name="STS_20101029" type="6" refreshedVersion="3" background="1" saveData="1">
    <textPr codePage="850" firstRow="2" sourceFile="C:\1JoNotebook\Facu\TallerDesProyII\Repositorio\code\trunk\samplefiles\STS_20101029.csv" comma="1">
      <textFields count="5">
        <textField/>
        <textField/>
        <textField/>
        <textField/>
        <textField/>
      </textFields>
    </textPr>
  </connection>
  <connection id="79" name="STS_20101030" type="6" refreshedVersion="3" background="1" saveData="1">
    <textPr codePage="850" firstRow="2" sourceFile="C:\1JoNotebook\Facu\TallerDesProyII\Repositorio\code\trunk\samplefiles\STS_20101030.csv" comma="1">
      <textFields count="5">
        <textField/>
        <textField/>
        <textField/>
        <textField/>
        <textField/>
      </textFields>
    </textPr>
  </connection>
  <connection id="80" name="STS_20101031" type="6" refreshedVersion="3" background="1" saveData="1">
    <textPr codePage="850" firstRow="2" sourceFile="C:\1JoNotebook\Facu\TallerDesProyII\Repositorio\code\trunk\samplefiles\STS_20101031.csv" comma="1">
      <textFields count="5">
        <textField/>
        <textField/>
        <textField/>
        <textField/>
        <textField/>
      </textFields>
    </textPr>
  </connection>
  <connection id="81" name="STS_20101101" type="6" refreshedVersion="3" background="1" saveData="1">
    <textPr codePage="850" firstRow="2" sourceFile="C:\1JoNotebook\Facu\TallerDesProyII\Repositorio\code\trunk\samplefiles\STS_20101101.csv" comma="1">
      <textFields count="5">
        <textField/>
        <textField/>
        <textField/>
        <textField/>
        <textField/>
      </textFields>
    </textPr>
  </connection>
  <connection id="82" name="STS_20101102" type="6" refreshedVersion="3" background="1" saveData="1">
    <textPr codePage="850" firstRow="2" sourceFile="C:\1JoNotebook\Facu\TallerDesProyII\Repositorio\code\trunk\samplefiles\STS_20101102.csv" comma="1">
      <textFields count="5">
        <textField/>
        <textField/>
        <textField/>
        <textField/>
        <textField/>
      </textFields>
    </textPr>
  </connection>
  <connection id="83" name="STS_20101103" type="6" refreshedVersion="3" background="1" saveData="1">
    <textPr codePage="850" firstRow="2" sourceFile="C:\1JoNotebook\Facu\TallerDesProyII\Repositorio\code\trunk\samplefiles\STS_20101103.csv" comma="1">
      <textFields count="5">
        <textField/>
        <textField/>
        <textField/>
        <textField/>
        <textField/>
      </textFields>
    </textPr>
  </connection>
  <connection id="84" name="STS_20101104" type="6" refreshedVersion="3" background="1" saveData="1">
    <textPr codePage="850" firstRow="2" sourceFile="C:\1JoNotebook\Facu\TallerDesProyII\Repositorio\code\trunk\samplefiles\STS_20101104.csv" comma="1">
      <textFields count="5">
        <textField/>
        <textField/>
        <textField/>
        <textField/>
        <textField/>
      </textFields>
    </textPr>
  </connection>
  <connection id="85" name="STS_20101105" type="6" refreshedVersion="3" background="1" saveData="1">
    <textPr codePage="850" firstRow="2" sourceFile="C:\1JoNotebook\Facu\TallerDesProyII\Repositorio\code\trunk\samplefiles\STS_20101105.csv" comma="1">
      <textFields count="5">
        <textField/>
        <textField/>
        <textField/>
        <textField/>
        <textField/>
      </textFields>
    </textPr>
  </connection>
  <connection id="86" name="STS_20101106" type="6" refreshedVersion="3" background="1" saveData="1">
    <textPr codePage="850" firstRow="2" sourceFile="C:\1JoNotebook\Facu\TallerDesProyII\Repositorio\code\trunk\samplefiles\STS_20101106.csv" comma="1">
      <textFields count="5">
        <textField/>
        <textField/>
        <textField/>
        <textField/>
        <textField/>
      </textFields>
    </textPr>
  </connection>
  <connection id="87" name="STS_20101107" type="6" refreshedVersion="3" background="1" saveData="1">
    <textPr codePage="850" firstRow="2" sourceFile="C:\1JoNotebook\Facu\TallerDesProyII\Repositorio\code\trunk\samplefiles\STS_20101107.csv" comma="1">
      <textFields count="5">
        <textField/>
        <textField/>
        <textField/>
        <textField/>
        <textField/>
      </textFields>
    </textPr>
  </connection>
  <connection id="88" name="STS_20101108" type="6" refreshedVersion="3" background="1" saveData="1">
    <textPr codePage="850" firstRow="2" sourceFile="C:\1JoNotebook\Facu\TallerDesProyII\Repositorio\code\trunk\samplefiles\STS_20101108.csv" comma="1">
      <textFields count="5">
        <textField/>
        <textField/>
        <textField/>
        <textField/>
        <textField/>
      </textFields>
    </textPr>
  </connection>
  <connection id="89" name="STS_20101109" type="6" refreshedVersion="3" background="1" saveData="1">
    <textPr codePage="850" firstRow="2" sourceFile="C:\1JoNotebook\Facu\TallerDesProyII\Repositorio\code\trunk\samplefiles\STS_20101109.csv" comma="1">
      <textFields count="5">
        <textField/>
        <textField/>
        <textField/>
        <textField/>
        <textField/>
      </textFields>
    </textPr>
  </connection>
  <connection id="90" name="STS_20101110" type="6" refreshedVersion="3" background="1" saveData="1">
    <textPr codePage="850" firstRow="2" sourceFile="C:\1JoNotebook\Facu\TallerDesProyII\Repositorio\code\trunk\samplefiles\STS_20101110.csv" comma="1">
      <textFields count="5">
        <textField/>
        <textField/>
        <textField/>
        <textField/>
        <textField/>
      </textFields>
    </textPr>
  </connection>
  <connection id="91" name="STS_20101111" type="6" refreshedVersion="3" background="1" saveData="1">
    <textPr codePage="850" firstRow="2" sourceFile="C:\1JoNotebook\Facu\TallerDesProyII\Repositorio\code\trunk\samplefiles\STS_20101111.csv" comma="1">
      <textFields count="5">
        <textField/>
        <textField/>
        <textField/>
        <textField/>
        <textField/>
      </textFields>
    </textPr>
  </connection>
  <connection id="92" name="STS_20101112" type="6" refreshedVersion="3" background="1" saveData="1">
    <textPr codePage="850" firstRow="2" sourceFile="C:\1JoNotebook\Facu\TallerDesProyII\Repositorio\code\trunk\samplefiles\STS_20101112.csv" comma="1">
      <textFields count="5">
        <textField/>
        <textField/>
        <textField/>
        <textField/>
        <textField/>
      </textFields>
    </textPr>
  </connection>
  <connection id="93" name="STS_20101113" type="6" refreshedVersion="3" background="1" saveData="1">
    <textPr codePage="850" firstRow="2" sourceFile="C:\1JoNotebook\Facu\TallerDesProyII\Repositorio\code\trunk\samplefiles\STS_20101113.csv" comma="1">
      <textFields count="5">
        <textField/>
        <textField/>
        <textField/>
        <textField/>
        <textField/>
      </textFields>
    </textPr>
  </connection>
  <connection id="94" name="STS_20101114" type="6" refreshedVersion="3" background="1" saveData="1">
    <textPr codePage="850" firstRow="2" sourceFile="C:\1JoNotebook\Facu\TallerDesProyII\Repositorio\code\trunk\samplefiles\STS_20101114.csv" comma="1">
      <textFields count="5">
        <textField/>
        <textField/>
        <textField/>
        <textField/>
        <textField/>
      </textFields>
    </textPr>
  </connection>
  <connection id="95" name="STS_20101115" type="6" refreshedVersion="3" background="1" saveData="1">
    <textPr codePage="850" firstRow="2" sourceFile="C:\1JoNotebook\Facu\TallerDesProyII\Repositorio\code\trunk\samplefiles\STS_20101115.csv" comma="1">
      <textFields count="5">
        <textField/>
        <textField/>
        <textField/>
        <textField/>
        <textField/>
      </textFields>
    </textPr>
  </connection>
  <connection id="96" name="STS_Agosto2010" type="6" refreshedVersion="3" background="1" saveData="1">
    <textPr codePage="850" sourceFile="C:\1JoNotebook\Facu\TallerDesProyII\Repositorio\analysisAndDesign\exampleFiles\catedra\STS_Agosto2010.csv" comma="1">
      <textFields count="5">
        <textField/>
        <textField/>
        <textField/>
        <textField/>
        <textField/>
      </textFields>
    </textPr>
  </connection>
  <connection id="97" name="Summary_20101001" type="6" refreshedVersion="3" background="1" saveData="1">
    <textPr codePage="850" firstRow="2" sourceFile="C:\1JoNotebook\Facu\TallerDesProyII\Repositorio\code\trunk\samplefiles\Summary_20101001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8" name="Summary_20101002" type="6" refreshedVersion="3" background="1" saveData="1">
    <textPr codePage="850" firstRow="2" sourceFile="C:\1JoNotebook\Facu\TallerDesProyII\Repositorio\code\trunk\samplefiles\Summary_20101002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9" name="Summary_20101003" type="6" refreshedVersion="3" background="1" saveData="1">
    <textPr codePage="850" firstRow="2" sourceFile="C:\1JoNotebook\Facu\TallerDesProyII\Repositorio\code\trunk\samplefiles\Summary_20101003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00" name="Summary_20101004" type="6" refreshedVersion="3" background="1" saveData="1">
    <textPr codePage="850" firstRow="2" sourceFile="C:\1JoNotebook\Facu\TallerDesProyII\Repositorio\code\trunk\samplefiles\Summary_20101004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01" name="Summary_20101005" type="6" refreshedVersion="3" background="1" saveData="1">
    <textPr codePage="850" firstRow="2" sourceFile="C:\1JoNotebook\Facu\TallerDesProyII\Repositorio\code\trunk\samplefiles\Summary_20101005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02" name="Summary_20101006" type="6" refreshedVersion="3" background="1" saveData="1">
    <textPr codePage="850" firstRow="2" sourceFile="C:\1JoNotebook\Facu\TallerDesProyII\Repositorio\code\trunk\samplefiles\Summary_20101006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03" name="Summary_20101007" type="6" refreshedVersion="3" background="1" saveData="1">
    <textPr codePage="850" firstRow="2" sourceFile="C:\1JoNotebook\Facu\TallerDesProyII\Repositorio\code\trunk\samplefiles\Summary_20101007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04" name="Summary_20101008" type="6" refreshedVersion="3" background="1" saveData="1">
    <textPr codePage="850" firstRow="2" sourceFile="C:\1JoNotebook\Facu\TallerDesProyII\Repositorio\code\trunk\samplefiles\Summary_20101008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05" name="Summary_20101009" type="6" refreshedVersion="3" background="1" saveData="1">
    <textPr codePage="850" firstRow="2" sourceFile="C:\1JoNotebook\Facu\TallerDesProyII\Repositorio\code\trunk\samplefiles\Summary_20101009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06" name="Summary_20101010" type="6" refreshedVersion="3" background="1" saveData="1">
    <textPr codePage="850" firstRow="2" sourceFile="C:\1JoNotebook\Facu\TallerDesProyII\Repositorio\code\trunk\samplefiles\Summary_20101010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07" name="Summary_20101011" type="6" refreshedVersion="3" background="1" saveData="1">
    <textPr codePage="850" firstRow="2" sourceFile="C:\1JoNotebook\Facu\TallerDesProyII\Repositorio\code\trunk\samplefiles\Summary_20101011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08" name="Summary_20101012" type="6" refreshedVersion="3" background="1" saveData="1">
    <textPr codePage="850" firstRow="2" sourceFile="C:\1JoNotebook\Facu\TallerDesProyII\Repositorio\code\trunk\samplefiles\Summary_20101012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09" name="Summary_20101013" type="6" refreshedVersion="3" background="1" saveData="1">
    <textPr codePage="850" firstRow="2" sourceFile="C:\1JoNotebook\Facu\TallerDesProyII\Repositorio\code\trunk\samplefiles\Summary_20101013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0" name="Summary_20101014" type="6" refreshedVersion="3" background="1" saveData="1">
    <textPr codePage="850" firstRow="2" sourceFile="C:\1JoNotebook\Facu\TallerDesProyII\Repositorio\code\trunk\samplefiles\Summary_20101014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1" name="Summary_20101015" type="6" refreshedVersion="3" background="1" saveData="1">
    <textPr codePage="850" firstRow="2" sourceFile="C:\1JoNotebook\Facu\TallerDesProyII\Repositorio\code\trunk\samplefiles\Summary_20101015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2" name="Summary_20101016" type="6" refreshedVersion="3" background="1" saveData="1">
    <textPr codePage="850" firstRow="2" sourceFile="C:\1JoNotebook\Facu\TallerDesProyII\Repositorio\code\trunk\samplefiles\Summary_20101016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3" name="Summary_20101017" type="6" refreshedVersion="3" background="1" saveData="1">
    <textPr codePage="850" firstRow="2" sourceFile="C:\1JoNotebook\Facu\TallerDesProyII\Repositorio\code\trunk\samplefiles\Summary_20101017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4" name="Summary_20101018" type="6" refreshedVersion="3" background="1" saveData="1">
    <textPr codePage="850" firstRow="2" sourceFile="C:\1JoNotebook\Facu\TallerDesProyII\Repositorio\code\trunk\samplefiles\Summary_20101018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5" name="Summary_20101019" type="6" refreshedVersion="3" background="1" saveData="1">
    <textPr codePage="850" firstRow="2" sourceFile="C:\1JoNotebook\Facu\TallerDesProyII\Repositorio\code\trunk\samplefiles\Summary_20101019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6" name="Summary_20101020" type="6" refreshedVersion="3" background="1" saveData="1">
    <textPr codePage="850" firstRow="2" sourceFile="C:\1JoNotebook\Facu\TallerDesProyII\Repositorio\code\trunk\samplefiles\Summary_20101020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7" name="Summary_20101021" type="6" refreshedVersion="3" background="1" saveData="1">
    <textPr codePage="850" firstRow="2" sourceFile="C:\1JoNotebook\Facu\TallerDesProyII\Repositorio\code\trunk\samplefiles\Summary_20101021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8" name="Summary_20101022" type="6" refreshedVersion="3" background="1" saveData="1">
    <textPr codePage="850" firstRow="2" sourceFile="C:\1JoNotebook\Facu\TallerDesProyII\Repositorio\code\trunk\samplefiles\Summary_20101022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9" name="Summary_20101023" type="6" refreshedVersion="3" background="1" saveData="1">
    <textPr codePage="850" firstRow="2" sourceFile="C:\1JoNotebook\Facu\TallerDesProyII\Repositorio\code\trunk\samplefiles\Summary_20101023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0" name="Summary_20101024" type="6" refreshedVersion="3" background="1" saveData="1">
    <textPr codePage="850" firstRow="2" sourceFile="C:\1JoNotebook\Facu\TallerDesProyII\Repositorio\code\trunk\samplefiles\Summary_20101024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1" name="Summary_20101025" type="6" refreshedVersion="3" background="1" saveData="1">
    <textPr codePage="850" firstRow="2" sourceFile="C:\1JoNotebook\Facu\TallerDesProyII\Repositorio\code\trunk\samplefiles\Summary_20101025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2" name="Summary_20101026" type="6" refreshedVersion="3" background="1" saveData="1">
    <textPr codePage="850" firstRow="2" sourceFile="C:\1JoNotebook\Facu\TallerDesProyII\Repositorio\code\trunk\samplefiles\Summary_20101026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3" name="Summary_20101027" type="6" refreshedVersion="3" background="1" saveData="1">
    <textPr codePage="850" firstRow="2" sourceFile="C:\1JoNotebook\Facu\TallerDesProyII\Repositorio\code\trunk\samplefiles\Summary_20101027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4" name="Summary_20101028" type="6" refreshedVersion="3" background="1" saveData="1">
    <textPr codePage="850" firstRow="2" sourceFile="C:\1JoNotebook\Facu\TallerDesProyII\Repositorio\code\trunk\samplefiles\Summary_20101028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5" name="Summary_20101029" type="6" refreshedVersion="3" background="1" saveData="1">
    <textPr codePage="850" firstRow="2" sourceFile="C:\1JoNotebook\Facu\TallerDesProyII\Repositorio\code\trunk\samplefiles\Summary_20101029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6" name="Summary_20101030" type="6" refreshedVersion="3" background="1" saveData="1">
    <textPr codePage="850" firstRow="2" sourceFile="C:\1JoNotebook\Facu\TallerDesProyII\Repositorio\code\trunk\samplefiles\Summary_20101030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7" name="Summary_20101031" type="6" refreshedVersion="3" background="1" saveData="1">
    <textPr codePage="850" firstRow="2" sourceFile="C:\1JoNotebook\Facu\TallerDesProyII\Repositorio\code\trunk\samplefiles\Summary_20101031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8" name="Summary_20101101" type="6" refreshedVersion="3" background="1" saveData="1">
    <textPr codePage="850" firstRow="2" sourceFile="C:\1JoNotebook\Facu\TallerDesProyII\Repositorio\code\trunk\samplefiles\Summary_20101101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9" name="Summary_20101102" type="6" refreshedVersion="3" background="1" saveData="1">
    <textPr codePage="850" firstRow="2" sourceFile="C:\1JoNotebook\Facu\TallerDesProyII\Repositorio\code\trunk\samplefiles\Summary_20101102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30" name="Summary_20101103" type="6" refreshedVersion="3" background="1" saveData="1">
    <textPr codePage="850" firstRow="2" sourceFile="C:\1JoNotebook\Facu\TallerDesProyII\Repositorio\code\trunk\samplefiles\Summary_20101103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31" name="Summary_20101104" type="6" refreshedVersion="3" background="1" saveData="1">
    <textPr codePage="850" firstRow="2" sourceFile="C:\1JoNotebook\Facu\TallerDesProyII\Repositorio\code\trunk\samplefiles\Summary_20101104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32" name="Summary_20101105" type="6" refreshedVersion="3" background="1" saveData="1">
    <textPr codePage="850" firstRow="2" sourceFile="C:\1JoNotebook\Facu\TallerDesProyII\Repositorio\code\trunk\samplefiles\Summary_20101105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33" name="Summary_20101106" type="6" refreshedVersion="3" background="1" saveData="1">
    <textPr codePage="850" firstRow="2" sourceFile="C:\1JoNotebook\Facu\TallerDesProyII\Repositorio\code\trunk\samplefiles\Summary_20101106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34" name="Summary_20101107" type="6" refreshedVersion="3" background="1" saveData="1">
    <textPr codePage="850" firstRow="2" sourceFile="C:\1JoNotebook\Facu\TallerDesProyII\Repositorio\code\trunk\samplefiles\Summary_20101107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35" name="Summary_20101108" type="6" refreshedVersion="3" background="1" saveData="1">
    <textPr codePage="850" firstRow="2" sourceFile="C:\1JoNotebook\Facu\TallerDesProyII\Repositorio\code\trunk\samplefiles\Summary_20101108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36" name="Summary_20101109" type="6" refreshedVersion="3" background="1" saveData="1">
    <textPr codePage="850" firstRow="2" sourceFile="C:\1JoNotebook\Facu\TallerDesProyII\Repositorio\code\trunk\samplefiles\Summary_20101109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37" name="Summary_20101110" type="6" refreshedVersion="3" background="1" saveData="1">
    <textPr codePage="850" firstRow="2" sourceFile="C:\1JoNotebook\Facu\TallerDesProyII\Repositorio\code\trunk\samplefiles\Summary_20101110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38" name="Summary_20101111" type="6" refreshedVersion="3" background="1" saveData="1">
    <textPr codePage="850" firstRow="2" sourceFile="C:\1JoNotebook\Facu\TallerDesProyII\Repositorio\code\trunk\samplefiles\Summary_20101111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39" name="Summary_20101112" type="6" refreshedVersion="3" background="1" saveData="1">
    <textPr codePage="850" firstRow="2" sourceFile="C:\1JoNotebook\Facu\TallerDesProyII\Repositorio\code\trunk\samplefiles\Summary_20101112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40" name="Summary_20101113" type="6" refreshedVersion="3" background="1" saveData="1">
    <textPr codePage="850" firstRow="2" sourceFile="C:\1JoNotebook\Facu\TallerDesProyII\Repositorio\code\trunk\samplefiles\Summary_20101113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41" name="Summary_20101114" type="6" refreshedVersion="3" background="1" saveData="1">
    <textPr codePage="850" firstRow="2" sourceFile="C:\1JoNotebook\Facu\TallerDesProyII\Repositorio\code\trunk\samplefiles\Summary_20101114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42" name="Summary_20101115" type="6" refreshedVersion="3" background="1" saveData="1">
    <textPr codePage="850" firstRow="2" sourceFile="C:\1JoNotebook\Facu\TallerDesProyII\Repositorio\code\trunk\samplefiles\Summary_20101115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43" name="TTS_20101001" type="6" refreshedVersion="3" background="1" saveData="1">
    <textPr codePage="850" firstRow="2" sourceFile="C:\1JoNotebook\Facu\TallerDesProyII\Repositorio\code\trunk\samplefiles\TTS_20101001.csv" comma="1">
      <textFields count="5">
        <textField/>
        <textField/>
        <textField/>
        <textField/>
        <textField/>
      </textFields>
    </textPr>
  </connection>
  <connection id="144" name="TTS_20101002" type="6" refreshedVersion="3" background="1" saveData="1">
    <textPr codePage="850" firstRow="2" sourceFile="C:\1JoNotebook\Facu\TallerDesProyII\Repositorio\code\trunk\samplefiles\TTS_20101002.csv" comma="1">
      <textFields count="5">
        <textField/>
        <textField/>
        <textField/>
        <textField/>
        <textField/>
      </textFields>
    </textPr>
  </connection>
  <connection id="145" name="TTS_20101003" type="6" refreshedVersion="3" background="1" saveData="1">
    <textPr codePage="850" firstRow="2" sourceFile="C:\1JoNotebook\Facu\TallerDesProyII\Repositorio\code\trunk\samplefiles\TTS_20101003.csv" comma="1">
      <textFields count="5">
        <textField/>
        <textField/>
        <textField/>
        <textField/>
        <textField/>
      </textFields>
    </textPr>
  </connection>
  <connection id="146" name="TTS_20101004" type="6" refreshedVersion="3" background="1" saveData="1">
    <textPr codePage="850" firstRow="2" sourceFile="C:\1JoNotebook\Facu\TallerDesProyII\Repositorio\code\trunk\samplefiles\TTS_20101004.csv" comma="1">
      <textFields count="5">
        <textField/>
        <textField/>
        <textField/>
        <textField/>
        <textField/>
      </textFields>
    </textPr>
  </connection>
  <connection id="147" name="TTS_20101005" type="6" refreshedVersion="3" background="1" saveData="1">
    <textPr codePage="850" firstRow="2" sourceFile="C:\1JoNotebook\Facu\TallerDesProyII\Repositorio\code\trunk\samplefiles\TTS_20101005.csv" comma="1">
      <textFields count="5">
        <textField/>
        <textField/>
        <textField/>
        <textField/>
        <textField/>
      </textFields>
    </textPr>
  </connection>
  <connection id="148" name="TTS_20101006" type="6" refreshedVersion="3" background="1" saveData="1">
    <textPr codePage="850" firstRow="2" sourceFile="C:\1JoNotebook\Facu\TallerDesProyII\Repositorio\code\trunk\samplefiles\TTS_20101006.csv" comma="1">
      <textFields count="5">
        <textField/>
        <textField/>
        <textField/>
        <textField/>
        <textField/>
      </textFields>
    </textPr>
  </connection>
  <connection id="149" name="TTS_20101007" type="6" refreshedVersion="3" background="1" saveData="1">
    <textPr codePage="850" firstRow="2" sourceFile="C:\1JoNotebook\Facu\TallerDesProyII\Repositorio\code\trunk\samplefiles\TTS_20101007.csv" comma="1">
      <textFields count="5">
        <textField/>
        <textField/>
        <textField/>
        <textField/>
        <textField/>
      </textFields>
    </textPr>
  </connection>
  <connection id="150" name="TTS_20101008" type="6" refreshedVersion="3" background="1" saveData="1">
    <textPr codePage="850" firstRow="2" sourceFile="C:\1JoNotebook\Facu\TallerDesProyII\Repositorio\code\trunk\samplefiles\TTS_20101008.csv" comma="1">
      <textFields count="5">
        <textField/>
        <textField/>
        <textField/>
        <textField/>
        <textField/>
      </textFields>
    </textPr>
  </connection>
  <connection id="151" name="TTS_20101009" type="6" refreshedVersion="3" background="1" saveData="1">
    <textPr codePage="850" firstRow="2" sourceFile="C:\1JoNotebook\Facu\TallerDesProyII\Repositorio\code\trunk\samplefiles\TTS_20101009.csv" comma="1">
      <textFields count="5">
        <textField/>
        <textField/>
        <textField/>
        <textField/>
        <textField/>
      </textFields>
    </textPr>
  </connection>
  <connection id="152" name="TTS_20101010" type="6" refreshedVersion="3" background="1" saveData="1">
    <textPr codePage="850" firstRow="2" sourceFile="C:\1JoNotebook\Facu\TallerDesProyII\Repositorio\code\trunk\samplefiles\TTS_20101010.csv" comma="1">
      <textFields count="5">
        <textField/>
        <textField/>
        <textField/>
        <textField/>
        <textField/>
      </textFields>
    </textPr>
  </connection>
  <connection id="153" name="TTS_20101011" type="6" refreshedVersion="3" background="1" saveData="1">
    <textPr codePage="850" firstRow="2" sourceFile="C:\1JoNotebook\Facu\TallerDesProyII\Repositorio\code\trunk\samplefiles\TTS_20101011.csv" comma="1">
      <textFields count="5">
        <textField/>
        <textField/>
        <textField/>
        <textField/>
        <textField/>
      </textFields>
    </textPr>
  </connection>
  <connection id="154" name="TTS_20101012" type="6" refreshedVersion="3" background="1" saveData="1">
    <textPr codePage="850" firstRow="2" sourceFile="C:\1JoNotebook\Facu\TallerDesProyII\Repositorio\code\trunk\samplefiles\TTS_20101012.csv" comma="1">
      <textFields count="5">
        <textField/>
        <textField/>
        <textField/>
        <textField/>
        <textField/>
      </textFields>
    </textPr>
  </connection>
  <connection id="155" name="TTS_20101013" type="6" refreshedVersion="3" background="1" saveData="1">
    <textPr codePage="850" firstRow="2" sourceFile="C:\1JoNotebook\Facu\TallerDesProyII\Repositorio\code\trunk\samplefiles\TTS_20101013.csv" comma="1">
      <textFields count="5">
        <textField/>
        <textField/>
        <textField/>
        <textField/>
        <textField/>
      </textFields>
    </textPr>
  </connection>
  <connection id="156" name="TTS_20101014" type="6" refreshedVersion="3" background="1" saveData="1">
    <textPr codePage="850" firstRow="2" sourceFile="C:\1JoNotebook\Facu\TallerDesProyII\Repositorio\code\trunk\samplefiles\TTS_20101014.csv" comma="1">
      <textFields count="5">
        <textField/>
        <textField/>
        <textField/>
        <textField/>
        <textField/>
      </textFields>
    </textPr>
  </connection>
  <connection id="157" name="TTS_20101015" type="6" refreshedVersion="3" background="1" saveData="1">
    <textPr codePage="850" firstRow="2" sourceFile="C:\1JoNotebook\Facu\TallerDesProyII\Repositorio\code\trunk\samplefiles\TTS_20101015.csv" comma="1">
      <textFields count="5">
        <textField/>
        <textField/>
        <textField/>
        <textField/>
        <textField/>
      </textFields>
    </textPr>
  </connection>
  <connection id="158" name="TTS_20101016" type="6" refreshedVersion="3" background="1" saveData="1">
    <textPr codePage="850" firstRow="2" sourceFile="C:\1JoNotebook\Facu\TallerDesProyII\Repositorio\code\trunk\samplefiles\TTS_20101016.csv" comma="1">
      <textFields count="5">
        <textField/>
        <textField/>
        <textField/>
        <textField/>
        <textField/>
      </textFields>
    </textPr>
  </connection>
  <connection id="159" name="TTS_20101017" type="6" refreshedVersion="3" background="1" saveData="1">
    <textPr codePage="850" firstRow="2" sourceFile="C:\1JoNotebook\Facu\TallerDesProyII\Repositorio\code\trunk\samplefiles\TTS_20101017.csv" comma="1">
      <textFields count="5">
        <textField/>
        <textField/>
        <textField/>
        <textField/>
        <textField/>
      </textFields>
    </textPr>
  </connection>
  <connection id="160" name="TTS_20101018" type="6" refreshedVersion="3" background="1" saveData="1">
    <textPr codePage="850" sourceFile="C:\1JoNotebook\Facu\TallerDesProyII\Repositorio\code\trunk\samplefiles\TTS_20101018.csv" comma="1">
      <textFields count="5">
        <textField/>
        <textField/>
        <textField/>
        <textField/>
        <textField/>
      </textFields>
    </textPr>
  </connection>
  <connection id="161" name="TTS_201010181" type="6" refreshedVersion="3" background="1" saveData="1">
    <textPr codePage="850" firstRow="2" sourceFile="C:\1JoNotebook\Facu\TallerDesProyII\Repositorio\code\trunk\samplefiles\TTS_20101018.csv" comma="1">
      <textFields count="5">
        <textField/>
        <textField/>
        <textField/>
        <textField/>
        <textField/>
      </textFields>
    </textPr>
  </connection>
  <connection id="162" name="TTS_20101019" type="6" refreshedVersion="3" background="1" saveData="1">
    <textPr codePage="850" sourceFile="C:\1JoNotebook\Facu\TallerDesProyII\Repositorio\code\trunk\samplefiles\TTS_20101019.csv" comma="1">
      <textFields count="5">
        <textField/>
        <textField/>
        <textField/>
        <textField/>
        <textField/>
      </textFields>
    </textPr>
  </connection>
  <connection id="163" name="TTS_201010191" type="6" refreshedVersion="3" background="1" saveData="1">
    <textPr codePage="850" firstRow="2" sourceFile="C:\1JoNotebook\Facu\TallerDesProyII\Repositorio\code\trunk\samplefiles\TTS_20101019.csv" comma="1">
      <textFields count="5">
        <textField/>
        <textField/>
        <textField/>
        <textField/>
        <textField/>
      </textFields>
    </textPr>
  </connection>
  <connection id="164" name="TTS_20101020" type="6" refreshedVersion="3" background="1" saveData="1">
    <textPr codePage="850" firstRow="2" sourceFile="C:\1JoNotebook\Facu\TallerDesProyII\Repositorio\code\trunk\samplefiles\TTS_20101020.csv" comma="1">
      <textFields count="5">
        <textField/>
        <textField/>
        <textField/>
        <textField/>
        <textField/>
      </textFields>
    </textPr>
  </connection>
  <connection id="165" name="TTS_201010201" type="6" refreshedVersion="3" background="1" saveData="1">
    <textPr codePage="850" firstRow="2" sourceFile="C:\1JoNotebook\Facu\TallerDesProyII\Repositorio\code\trunk\samplefiles\TTS_20101020.csv" comma="1">
      <textFields count="5">
        <textField/>
        <textField/>
        <textField/>
        <textField/>
        <textField/>
      </textFields>
    </textPr>
  </connection>
  <connection id="166" name="TTS_20101021" type="6" refreshedVersion="3" background="1" saveData="1">
    <textPr codePage="850" firstRow="2" sourceFile="C:\1JoNotebook\Facu\TallerDesProyII\Repositorio\code\trunk\samplefiles\TTS_20101021.csv" comma="1">
      <textFields count="5">
        <textField/>
        <textField/>
        <textField/>
        <textField/>
        <textField/>
      </textFields>
    </textPr>
  </connection>
  <connection id="167" name="TTS_201010211" type="6" refreshedVersion="3" background="1" saveData="1">
    <textPr codePage="850" firstRow="2" sourceFile="C:\1JoNotebook\Facu\TallerDesProyII\Repositorio\code\trunk\samplefiles\TTS_20101021.csv" comma="1">
      <textFields count="5">
        <textField/>
        <textField/>
        <textField/>
        <textField/>
        <textField/>
      </textFields>
    </textPr>
  </connection>
  <connection id="168" name="TTS_20101022" type="6" refreshedVersion="3" background="1" saveData="1">
    <textPr codePage="850" firstRow="2" sourceFile="C:\1JoNotebook\Facu\TallerDesProyII\Repositorio\code\trunk\samplefiles\TTS_20101022.csv" comma="1">
      <textFields count="5">
        <textField/>
        <textField/>
        <textField/>
        <textField/>
        <textField/>
      </textFields>
    </textPr>
  </connection>
  <connection id="169" name="TTS_20101023" type="6" refreshedVersion="3" background="1" saveData="1">
    <textPr codePage="850" firstRow="2" sourceFile="C:\1JoNotebook\Facu\TallerDesProyII\Repositorio\code\trunk\samplefiles\TTS_20101023.csv" comma="1">
      <textFields count="5">
        <textField/>
        <textField/>
        <textField/>
        <textField/>
        <textField/>
      </textFields>
    </textPr>
  </connection>
  <connection id="170" name="TTS_20101024" type="6" refreshedVersion="3" background="1" saveData="1">
    <textPr codePage="850" firstRow="2" sourceFile="C:\1JoNotebook\Facu\TallerDesProyII\Repositorio\code\trunk\samplefiles\TTS_20101024.csv" comma="1">
      <textFields count="5">
        <textField/>
        <textField/>
        <textField/>
        <textField/>
        <textField/>
      </textFields>
    </textPr>
  </connection>
  <connection id="171" name="TTS_20101025" type="6" refreshedVersion="3" background="1" saveData="1">
    <textPr codePage="850" firstRow="2" sourceFile="C:\1JoNotebook\Facu\TallerDesProyII\Repositorio\code\trunk\samplefiles\TTS_20101025.csv" comma="1">
      <textFields count="5">
        <textField/>
        <textField/>
        <textField/>
        <textField/>
        <textField/>
      </textFields>
    </textPr>
  </connection>
  <connection id="172" name="TTS_20101026" type="6" refreshedVersion="3" background="1" saveData="1">
    <textPr codePage="850" firstRow="2" sourceFile="C:\1JoNotebook\Facu\TallerDesProyII\Repositorio\code\trunk\samplefiles\TTS_20101026.csv" comma="1">
      <textFields count="5">
        <textField/>
        <textField/>
        <textField/>
        <textField/>
        <textField/>
      </textFields>
    </textPr>
  </connection>
  <connection id="173" name="TTS_20101027" type="6" refreshedVersion="3" background="1" saveData="1">
    <textPr codePage="850" firstRow="2" sourceFile="C:\1JoNotebook\Facu\TallerDesProyII\Repositorio\code\trunk\samplefiles\TTS_20101027.csv" comma="1">
      <textFields count="5">
        <textField/>
        <textField/>
        <textField/>
        <textField/>
        <textField/>
      </textFields>
    </textPr>
  </connection>
  <connection id="174" name="TTS_20101028" type="6" refreshedVersion="3" background="1" saveData="1">
    <textPr codePage="850" firstRow="2" sourceFile="C:\1JoNotebook\Facu\TallerDesProyII\Repositorio\code\trunk\samplefiles\TTS_20101028.csv" comma="1">
      <textFields count="5">
        <textField/>
        <textField/>
        <textField/>
        <textField/>
        <textField/>
      </textFields>
    </textPr>
  </connection>
  <connection id="175" name="TTS_20101029" type="6" refreshedVersion="3" background="1" saveData="1">
    <textPr codePage="850" firstRow="2" sourceFile="C:\1JoNotebook\Facu\TallerDesProyII\Repositorio\code\trunk\samplefiles\TTS_20101029.csv" comma="1">
      <textFields count="5">
        <textField/>
        <textField/>
        <textField/>
        <textField/>
        <textField/>
      </textFields>
    </textPr>
  </connection>
  <connection id="176" name="TTS_20101030" type="6" refreshedVersion="3" background="1" saveData="1">
    <textPr codePage="850" firstRow="2" sourceFile="C:\1JoNotebook\Facu\TallerDesProyII\Repositorio\code\trunk\samplefiles\TTS_20101030.csv" comma="1">
      <textFields count="5">
        <textField/>
        <textField/>
        <textField/>
        <textField/>
        <textField/>
      </textFields>
    </textPr>
  </connection>
  <connection id="177" name="TTS_20101031" type="6" refreshedVersion="3" background="1" saveData="1">
    <textPr codePage="850" firstRow="2" sourceFile="C:\1JoNotebook\Facu\TallerDesProyII\Repositorio\code\trunk\samplefiles\TTS_20101031.csv" comma="1">
      <textFields count="5">
        <textField/>
        <textField/>
        <textField/>
        <textField/>
        <textField/>
      </textFields>
    </textPr>
  </connection>
  <connection id="178" name="TTS_20101101" type="6" refreshedVersion="3" background="1" saveData="1">
    <textPr codePage="850" firstRow="2" sourceFile="C:\1JoNotebook\Facu\TallerDesProyII\Repositorio\code\trunk\samplefiles\TTS_20101101.csv" comma="1">
      <textFields count="5">
        <textField/>
        <textField/>
        <textField/>
        <textField/>
        <textField/>
      </textFields>
    </textPr>
  </connection>
  <connection id="179" name="TTS_20101102" type="6" refreshedVersion="3" background="1" saveData="1">
    <textPr codePage="850" firstRow="2" sourceFile="C:\1JoNotebook\Facu\TallerDesProyII\Repositorio\code\trunk\samplefiles\TTS_20101102.csv" comma="1">
      <textFields count="5">
        <textField/>
        <textField/>
        <textField/>
        <textField/>
        <textField/>
      </textFields>
    </textPr>
  </connection>
  <connection id="180" name="TTS_20101103" type="6" refreshedVersion="3" background="1" saveData="1">
    <textPr codePage="850" firstRow="2" sourceFile="C:\1JoNotebook\Facu\TallerDesProyII\Repositorio\code\trunk\samplefiles\TTS_20101103.csv" comma="1">
      <textFields count="5">
        <textField/>
        <textField/>
        <textField/>
        <textField/>
        <textField/>
      </textFields>
    </textPr>
  </connection>
  <connection id="181" name="TTS_20101104" type="6" refreshedVersion="3" background="1" saveData="1">
    <textPr codePage="850" firstRow="2" sourceFile="C:\1JoNotebook\Facu\TallerDesProyII\Repositorio\code\trunk\samplefiles\TTS_20101104.csv" comma="1">
      <textFields count="5">
        <textField/>
        <textField/>
        <textField/>
        <textField/>
        <textField/>
      </textFields>
    </textPr>
  </connection>
  <connection id="182" name="TTS_20101105" type="6" refreshedVersion="3" background="1" saveData="1">
    <textPr codePage="850" firstRow="2" sourceFile="C:\1JoNotebook\Facu\TallerDesProyII\Repositorio\code\trunk\samplefiles\TTS_20101105.csv" comma="1">
      <textFields count="5">
        <textField/>
        <textField/>
        <textField/>
        <textField/>
        <textField/>
      </textFields>
    </textPr>
  </connection>
  <connection id="183" name="TTS_20101106" type="6" refreshedVersion="3" background="1" saveData="1">
    <textPr codePage="850" firstRow="2" sourceFile="C:\1JoNotebook\Facu\TallerDesProyII\Repositorio\code\trunk\samplefiles\TTS_20101106.csv" comma="1">
      <textFields count="5">
        <textField/>
        <textField/>
        <textField/>
        <textField/>
        <textField/>
      </textFields>
    </textPr>
  </connection>
  <connection id="184" name="TTS_20101107" type="6" refreshedVersion="3" background="1" saveData="1">
    <textPr codePage="850" firstRow="2" sourceFile="C:\1JoNotebook\Facu\TallerDesProyII\Repositorio\code\trunk\samplefiles\TTS_20101107.csv" comma="1">
      <textFields count="5">
        <textField/>
        <textField/>
        <textField/>
        <textField/>
        <textField/>
      </textFields>
    </textPr>
  </connection>
  <connection id="185" name="TTS_20101108" type="6" refreshedVersion="3" background="1" saveData="1">
    <textPr codePage="850" firstRow="2" sourceFile="C:\1JoNotebook\Facu\TallerDesProyII\Repositorio\code\trunk\samplefiles\TTS_20101108.csv" comma="1">
      <textFields count="5">
        <textField/>
        <textField/>
        <textField/>
        <textField/>
        <textField/>
      </textFields>
    </textPr>
  </connection>
  <connection id="186" name="TTS_20101109" type="6" refreshedVersion="3" background="1" saveData="1">
    <textPr codePage="850" firstRow="2" sourceFile="C:\1JoNotebook\Facu\TallerDesProyII\Repositorio\code\trunk\samplefiles\TTS_20101109.csv" comma="1">
      <textFields count="5">
        <textField/>
        <textField/>
        <textField/>
        <textField/>
        <textField/>
      </textFields>
    </textPr>
  </connection>
  <connection id="187" name="TTS_20101110" type="6" refreshedVersion="3" background="1" saveData="1">
    <textPr codePage="850" firstRow="2" sourceFile="C:\1JoNotebook\Facu\TallerDesProyII\Repositorio\code\trunk\samplefiles\TTS_20101110.csv" comma="1">
      <textFields count="5">
        <textField/>
        <textField/>
        <textField/>
        <textField/>
        <textField/>
      </textFields>
    </textPr>
  </connection>
  <connection id="188" name="TTS_20101111" type="6" refreshedVersion="3" background="1" saveData="1">
    <textPr codePage="850" firstRow="2" sourceFile="C:\1JoNotebook\Facu\TallerDesProyII\Repositorio\code\trunk\samplefiles\TTS_20101111.csv" comma="1">
      <textFields count="5">
        <textField/>
        <textField/>
        <textField/>
        <textField/>
        <textField/>
      </textFields>
    </textPr>
  </connection>
  <connection id="189" name="TTS_20101112" type="6" refreshedVersion="3" background="1" saveData="1">
    <textPr codePage="850" firstRow="2" sourceFile="C:\1JoNotebook\Facu\TallerDesProyII\Repositorio\code\trunk\samplefiles\TTS_20101112.csv" comma="1">
      <textFields count="5">
        <textField/>
        <textField/>
        <textField/>
        <textField/>
        <textField/>
      </textFields>
    </textPr>
  </connection>
  <connection id="190" name="TTS_20101113" type="6" refreshedVersion="3" background="1" saveData="1">
    <textPr codePage="850" firstRow="2" sourceFile="C:\1JoNotebook\Facu\TallerDesProyII\Repositorio\code\trunk\samplefiles\TTS_20101113.csv" comma="1">
      <textFields count="5">
        <textField/>
        <textField/>
        <textField/>
        <textField/>
        <textField/>
      </textFields>
    </textPr>
  </connection>
  <connection id="191" name="TTS_20101114" type="6" refreshedVersion="3" background="1" saveData="1">
    <textPr codePage="850" firstRow="2" sourceFile="C:\1JoNotebook\Facu\TallerDesProyII\Repositorio\code\trunk\samplefiles\TTS_20101114.csv" comma="1">
      <textFields count="5">
        <textField/>
        <textField/>
        <textField/>
        <textField/>
        <textField/>
      </textFields>
    </textPr>
  </connection>
  <connection id="192" name="TTS_20101115" type="6" refreshedVersion="3" background="1" saveData="1">
    <textPr codePage="850" firstRow="2" sourceFile="C:\1JoNotebook\Facu\TallerDesProyII\Repositorio\code\trunk\samplefiles\TTS_20101115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<sst xmlns="http://schemas.openxmlformats.org/spreadsheetml/2006/main" count="170" uniqueCount="77">
  <si>
    <t>Cantidad Llamadas</t>
  </si>
  <si>
    <t>Cantidad Llamadas Transferidas</t>
  </si>
  <si>
    <t>Tiempo en espera (min)</t>
  </si>
  <si>
    <t>Tiempo InCall (min)</t>
  </si>
  <si>
    <t>Tiempo en after call work (min)</t>
  </si>
  <si>
    <t>Legajo</t>
  </si>
  <si>
    <t>Tiempo Loggeado (min)</t>
  </si>
  <si>
    <t>Tiempo Ready for Call (min)</t>
  </si>
  <si>
    <t>idSupervisor</t>
  </si>
  <si>
    <t>Date</t>
  </si>
  <si>
    <t>idCampania</t>
  </si>
  <si>
    <t>Datos</t>
  </si>
  <si>
    <t>legajo</t>
  </si>
  <si>
    <t>fecha Entrada</t>
  </si>
  <si>
    <t>Horario Entrada</t>
  </si>
  <si>
    <t>Horario Salida</t>
  </si>
  <si>
    <t>fecha Salida</t>
  </si>
  <si>
    <t>Dif en días</t>
  </si>
  <si>
    <t>Dif en horas y minutos</t>
  </si>
  <si>
    <t>Diferencia en minutos</t>
  </si>
  <si>
    <t>Total</t>
  </si>
  <si>
    <t>Total 1</t>
  </si>
  <si>
    <t>I2C_PCT (1)</t>
  </si>
  <si>
    <t>INCHAIR_OCC (13)</t>
  </si>
  <si>
    <t>NCH (14)</t>
  </si>
  <si>
    <t>AVAIL_PCT (6)</t>
  </si>
  <si>
    <t>AVG_ACW_TM (8)</t>
  </si>
  <si>
    <t>CPH (12)</t>
  </si>
  <si>
    <t>Fecha</t>
  </si>
  <si>
    <t>Cant Evaluaciones</t>
  </si>
  <si>
    <t>Cant de Puntos posibles</t>
  </si>
  <si>
    <t>Cantidad Puntos logrados</t>
  </si>
  <si>
    <t>QA_SCORE (18)</t>
  </si>
  <si>
    <t>Total 6</t>
  </si>
  <si>
    <t>Total 12</t>
  </si>
  <si>
    <t>Promedio de I2C_PCT (1)</t>
  </si>
  <si>
    <t>Promedio de AVAIL_PCT (6)</t>
  </si>
  <si>
    <t>Suma de AVG_ACW_TM (8)</t>
  </si>
  <si>
    <t>Suma de CPH (12)</t>
  </si>
  <si>
    <t>Promedio de INCHAIR_OCC (13)</t>
  </si>
  <si>
    <t>Suma de NCH (14)</t>
  </si>
  <si>
    <t>Promedio de QA_SCORE (18)</t>
  </si>
  <si>
    <t>legajodate</t>
  </si>
  <si>
    <t>date</t>
  </si>
  <si>
    <t>dni</t>
  </si>
  <si>
    <t>nombre</t>
  </si>
  <si>
    <t>apellido</t>
  </si>
  <si>
    <t>sueldo bruto</t>
  </si>
  <si>
    <t>Tipo Jornada</t>
  </si>
  <si>
    <t xml:space="preserve"> Status</t>
  </si>
  <si>
    <t xml:space="preserve"> fecha ingreso</t>
  </si>
  <si>
    <t xml:space="preserve"> idCampania</t>
  </si>
  <si>
    <t>HF</t>
  </si>
  <si>
    <t>QA</t>
  </si>
  <si>
    <t>dia archivo
HF</t>
  </si>
  <si>
    <t>SUMMARY</t>
  </si>
  <si>
    <t>TTS</t>
  </si>
  <si>
    <t>STS</t>
  </si>
  <si>
    <t>Fecha Entrada</t>
  </si>
  <si>
    <t>Fecha Salida</t>
  </si>
  <si>
    <t>AUX_TM (5)</t>
  </si>
  <si>
    <t>Suma de AUX_TM (5)</t>
  </si>
  <si>
    <t>SCHED_ADG (20)</t>
  </si>
  <si>
    <t>Suma de SCHED_ADG (20)</t>
  </si>
  <si>
    <t>Total general</t>
  </si>
  <si>
    <t>Promedio de AVG_ACW_TM (8)</t>
  </si>
  <si>
    <t>Promedio de CPH (12)</t>
  </si>
  <si>
    <t>Promedio de NCH (14)</t>
  </si>
  <si>
    <t>Promedio de AUX_TM (5)</t>
  </si>
  <si>
    <t>Promedio de SCHED_ADG (20)</t>
  </si>
  <si>
    <t>Total 3</t>
  </si>
  <si>
    <t>#N/A</t>
  </si>
  <si>
    <t>(en blanco)</t>
  </si>
  <si>
    <t>Total #N/A</t>
  </si>
  <si>
    <t>Total 2</t>
  </si>
  <si>
    <t>Total 4</t>
  </si>
  <si>
    <t>Total 0</t>
  </si>
</sst>
</file>

<file path=xl/styles.xml><?xml version="1.0" encoding="utf-8"?>
<styleSheet xmlns="http://schemas.openxmlformats.org/spreadsheetml/2006/main">
  <numFmts count="1">
    <numFmt numFmtId="164" formatCode="0.0%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7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E26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 style="thin">
        <color indexed="8"/>
      </right>
      <top style="thin">
        <color indexed="65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right" vertical="center"/>
    </xf>
    <xf numFmtId="164" fontId="0" fillId="3" borderId="0" xfId="0" applyNumberFormat="1" applyFill="1" applyBorder="1" applyAlignment="1">
      <alignment horizontal="right" vertical="center"/>
    </xf>
    <xf numFmtId="1" fontId="0" fillId="4" borderId="0" xfId="0" applyNumberFormat="1" applyFill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2" xfId="0" pivotButton="1" applyBorder="1"/>
    <xf numFmtId="0" fontId="0" fillId="0" borderId="11" xfId="0" applyBorder="1"/>
    <xf numFmtId="10" fontId="0" fillId="0" borderId="2" xfId="0" applyNumberFormat="1" applyBorder="1"/>
    <xf numFmtId="10" fontId="0" fillId="0" borderId="11" xfId="0" applyNumberFormat="1" applyBorder="1"/>
    <xf numFmtId="10" fontId="0" fillId="0" borderId="12" xfId="0" applyNumberFormat="1" applyBorder="1"/>
    <xf numFmtId="10" fontId="0" fillId="0" borderId="0" xfId="0" applyNumberFormat="1"/>
    <xf numFmtId="14" fontId="0" fillId="0" borderId="2" xfId="0" applyNumberFormat="1" applyBorder="1"/>
    <xf numFmtId="14" fontId="0" fillId="0" borderId="12" xfId="0" applyNumberFormat="1" applyBorder="1"/>
    <xf numFmtId="0" fontId="0" fillId="5" borderId="0" xfId="0" applyFill="1" applyBorder="1"/>
    <xf numFmtId="0" fontId="0" fillId="0" borderId="13" xfId="0" applyBorder="1"/>
    <xf numFmtId="164" fontId="0" fillId="2" borderId="14" xfId="0" applyNumberFormat="1" applyFill="1" applyBorder="1" applyAlignment="1">
      <alignment horizontal="right" vertical="center"/>
    </xf>
    <xf numFmtId="164" fontId="0" fillId="3" borderId="14" xfId="0" applyNumberFormat="1" applyFill="1" applyBorder="1" applyAlignment="1">
      <alignment horizontal="right" vertical="center"/>
    </xf>
    <xf numFmtId="20" fontId="0" fillId="0" borderId="0" xfId="0" applyNumberFormat="1"/>
    <xf numFmtId="0" fontId="0" fillId="0" borderId="15" xfId="0" applyBorder="1"/>
    <xf numFmtId="0" fontId="0" fillId="0" borderId="16" xfId="0" applyBorder="1"/>
    <xf numFmtId="0" fontId="0" fillId="0" borderId="17" xfId="0" applyBorder="1"/>
    <xf numFmtId="164" fontId="0" fillId="4" borderId="0" xfId="0" applyNumberFormat="1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10" fontId="0" fillId="0" borderId="16" xfId="0" applyNumberFormat="1" applyBorder="1"/>
    <xf numFmtId="10" fontId="0" fillId="0" borderId="15" xfId="0" applyNumberFormat="1" applyBorder="1"/>
    <xf numFmtId="10" fontId="0" fillId="0" borderId="18" xfId="0" applyNumberFormat="1" applyBorder="1"/>
    <xf numFmtId="1" fontId="0" fillId="0" borderId="11" xfId="0" applyNumberFormat="1" applyBorder="1"/>
    <xf numFmtId="1" fontId="0" fillId="0" borderId="0" xfId="0" applyNumberFormat="1"/>
    <xf numFmtId="1" fontId="0" fillId="0" borderId="18" xfId="0" applyNumberFormat="1" applyBorder="1"/>
    <xf numFmtId="1" fontId="0" fillId="0" borderId="13" xfId="0" applyNumberFormat="1" applyBorder="1"/>
    <xf numFmtId="1" fontId="0" fillId="0" borderId="19" xfId="0" applyNumberFormat="1" applyBorder="1"/>
    <xf numFmtId="1" fontId="0" fillId="0" borderId="20" xfId="0" applyNumberFormat="1" applyBorder="1"/>
    <xf numFmtId="0" fontId="0" fillId="5" borderId="0" xfId="0" applyFill="1" applyBorder="1" applyAlignment="1">
      <alignment horizontal="center"/>
    </xf>
    <xf numFmtId="10" fontId="0" fillId="0" borderId="21" xfId="0" applyNumberFormat="1" applyBorder="1"/>
    <xf numFmtId="0" fontId="0" fillId="2" borderId="0" xfId="0" applyFill="1"/>
    <xf numFmtId="0" fontId="0" fillId="5" borderId="0" xfId="0" applyFill="1"/>
    <xf numFmtId="0" fontId="0" fillId="3" borderId="0" xfId="0" applyFill="1"/>
    <xf numFmtId="0" fontId="0" fillId="6" borderId="0" xfId="0" applyFill="1"/>
    <xf numFmtId="14" fontId="0" fillId="6" borderId="0" xfId="0" applyNumberFormat="1" applyFill="1"/>
    <xf numFmtId="0" fontId="1" fillId="6" borderId="22" xfId="0" applyFont="1" applyFill="1" applyBorder="1" applyAlignment="1">
      <alignment wrapText="1"/>
    </xf>
    <xf numFmtId="0" fontId="0" fillId="8" borderId="0" xfId="0" applyFill="1"/>
    <xf numFmtId="0" fontId="0" fillId="8" borderId="0" xfId="0" applyFill="1" applyBorder="1"/>
    <xf numFmtId="0" fontId="2" fillId="3" borderId="0" xfId="0" applyFont="1" applyFill="1" applyBorder="1"/>
    <xf numFmtId="0" fontId="0" fillId="3" borderId="0" xfId="0" applyFill="1" applyBorder="1"/>
    <xf numFmtId="0" fontId="0" fillId="8" borderId="0" xfId="0" applyFill="1" applyBorder="1" applyAlignment="1">
      <alignment horizontal="center"/>
    </xf>
    <xf numFmtId="14" fontId="0" fillId="8" borderId="0" xfId="0" applyNumberFormat="1" applyFill="1" applyBorder="1" applyAlignment="1">
      <alignment vertical="center"/>
    </xf>
    <xf numFmtId="0" fontId="0" fillId="3" borderId="0" xfId="0" applyFill="1" applyBorder="1" applyAlignment="1">
      <alignment horizontal="center" vertical="center"/>
    </xf>
    <xf numFmtId="14" fontId="0" fillId="8" borderId="0" xfId="0" applyNumberFormat="1" applyFill="1"/>
    <xf numFmtId="20" fontId="0" fillId="8" borderId="0" xfId="0" applyNumberFormat="1" applyFill="1"/>
    <xf numFmtId="0" fontId="0" fillId="6" borderId="0" xfId="0" applyNumberFormat="1" applyFill="1"/>
    <xf numFmtId="0" fontId="3" fillId="8" borderId="23" xfId="0" applyFont="1" applyFill="1" applyBorder="1"/>
    <xf numFmtId="0" fontId="3" fillId="8" borderId="0" xfId="0" applyFont="1" applyFill="1" applyBorder="1"/>
    <xf numFmtId="0" fontId="3" fillId="8" borderId="24" xfId="0" applyFont="1" applyFill="1" applyBorder="1"/>
    <xf numFmtId="0" fontId="0" fillId="8" borderId="23" xfId="0" applyFill="1" applyBorder="1" applyAlignment="1">
      <alignment horizontal="center"/>
    </xf>
    <xf numFmtId="0" fontId="0" fillId="8" borderId="23" xfId="0" applyFill="1" applyBorder="1"/>
    <xf numFmtId="0" fontId="0" fillId="8" borderId="24" xfId="0" applyFill="1" applyBorder="1"/>
    <xf numFmtId="0" fontId="0" fillId="8" borderId="0" xfId="0" applyFill="1" applyBorder="1" applyAlignment="1">
      <alignment horizontal="center"/>
    </xf>
    <xf numFmtId="0" fontId="0" fillId="0" borderId="16" xfId="0" applyNumberFormat="1" applyBorder="1"/>
    <xf numFmtId="0" fontId="0" fillId="0" borderId="27" xfId="0" applyNumberFormat="1" applyBorder="1"/>
    <xf numFmtId="0" fontId="0" fillId="0" borderId="21" xfId="0" applyNumberFormat="1" applyBorder="1"/>
    <xf numFmtId="20" fontId="0" fillId="8" borderId="0" xfId="0" applyNumberFormat="1" applyFill="1" applyBorder="1"/>
    <xf numFmtId="1" fontId="0" fillId="0" borderId="16" xfId="0" applyNumberFormat="1" applyBorder="1"/>
    <xf numFmtId="1" fontId="0" fillId="0" borderId="27" xfId="0" applyNumberFormat="1" applyBorder="1"/>
    <xf numFmtId="1" fontId="0" fillId="0" borderId="21" xfId="0" applyNumberFormat="1" applyBorder="1"/>
    <xf numFmtId="0" fontId="0" fillId="2" borderId="0" xfId="0" applyNumberFormat="1" applyFill="1"/>
    <xf numFmtId="2" fontId="0" fillId="0" borderId="11" xfId="0" applyNumberFormat="1" applyBorder="1"/>
    <xf numFmtId="2" fontId="0" fillId="0" borderId="0" xfId="0" applyNumberFormat="1"/>
    <xf numFmtId="2" fontId="0" fillId="0" borderId="18" xfId="0" applyNumberFormat="1" applyBorder="1"/>
    <xf numFmtId="2" fontId="0" fillId="6" borderId="0" xfId="0" applyNumberFormat="1" applyFill="1" applyBorder="1" applyAlignment="1">
      <alignment vertical="center"/>
    </xf>
    <xf numFmtId="2" fontId="0" fillId="7" borderId="0" xfId="0" applyNumberFormat="1" applyFill="1" applyBorder="1" applyAlignment="1">
      <alignment vertical="center"/>
    </xf>
    <xf numFmtId="2" fontId="0" fillId="0" borderId="16" xfId="0" applyNumberFormat="1" applyBorder="1"/>
    <xf numFmtId="2" fontId="0" fillId="0" borderId="21" xfId="0" applyNumberFormat="1" applyBorder="1"/>
    <xf numFmtId="2" fontId="0" fillId="0" borderId="13" xfId="0" applyNumberFormat="1" applyBorder="1"/>
    <xf numFmtId="2" fontId="0" fillId="0" borderId="19" xfId="0" applyNumberFormat="1" applyBorder="1"/>
    <xf numFmtId="2" fontId="0" fillId="0" borderId="20" xfId="0" applyNumberFormat="1" applyBorder="1"/>
    <xf numFmtId="0" fontId="5" fillId="8" borderId="0" xfId="0" applyFont="1" applyFill="1" applyBorder="1"/>
    <xf numFmtId="0" fontId="6" fillId="8" borderId="0" xfId="0" applyFont="1" applyFill="1" applyBorder="1" applyAlignment="1">
      <alignment horizontal="center"/>
    </xf>
    <xf numFmtId="14" fontId="0" fillId="8" borderId="0" xfId="0" applyNumberFormat="1" applyFill="1" applyBorder="1"/>
    <xf numFmtId="10" fontId="0" fillId="0" borderId="27" xfId="0" applyNumberFormat="1" applyBorder="1"/>
    <xf numFmtId="2" fontId="0" fillId="0" borderId="27" xfId="0" applyNumberFormat="1" applyBorder="1"/>
    <xf numFmtId="0" fontId="4" fillId="8" borderId="22" xfId="0" applyFont="1" applyFill="1" applyBorder="1" applyAlignment="1">
      <alignment horizontal="center"/>
    </xf>
    <xf numFmtId="0" fontId="4" fillId="8" borderId="25" xfId="0" applyFont="1" applyFill="1" applyBorder="1" applyAlignment="1">
      <alignment horizontal="center"/>
    </xf>
    <xf numFmtId="0" fontId="4" fillId="8" borderId="26" xfId="0" applyFont="1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1" fillId="8" borderId="22" xfId="0" applyFont="1" applyFill="1" applyBorder="1" applyAlignment="1">
      <alignment horizontal="center"/>
    </xf>
    <xf numFmtId="0" fontId="1" fillId="8" borderId="25" xfId="0" applyFont="1" applyFill="1" applyBorder="1" applyAlignment="1">
      <alignment horizontal="center"/>
    </xf>
    <xf numFmtId="0" fontId="1" fillId="8" borderId="26" xfId="0" applyFont="1" applyFill="1" applyBorder="1" applyAlignment="1">
      <alignment horizontal="center"/>
    </xf>
    <xf numFmtId="0" fontId="1" fillId="8" borderId="0" xfId="0" applyFont="1" applyFill="1" applyAlignment="1">
      <alignment horizontal="center"/>
    </xf>
  </cellXfs>
  <cellStyles count="1">
    <cellStyle name="Normal" xfId="0" builtinId="0"/>
  </cellStyles>
  <dxfs count="8">
    <dxf>
      <numFmt numFmtId="1" formatCode="0"/>
    </dxf>
    <dxf>
      <numFmt numFmtId="1" formatCode="0"/>
    </dxf>
    <dxf>
      <numFmt numFmtId="14" formatCode="0.00%"/>
    </dxf>
    <dxf>
      <numFmt numFmtId="1" formatCode="0"/>
    </dxf>
    <dxf>
      <numFmt numFmtId="1" formatCode="0"/>
    </dxf>
    <dxf>
      <numFmt numFmtId="14" formatCode="0.00%"/>
    </dxf>
    <dxf>
      <numFmt numFmtId="1" formatCode="0"/>
    </dxf>
    <dxf>
      <numFmt numFmtId="1" formatCode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4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7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3.xml"/><Relationship Id="rId25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pivotCacheDefinition" Target="pivotCache/pivotCacheDefinition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23" Type="http://schemas.openxmlformats.org/officeDocument/2006/relationships/pivotCacheDefinition" Target="pivotCache/pivotCacheDefinition9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8.xml"/><Relationship Id="rId27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quitilip" refreshedDate="40488.888905902779" createdVersion="1" refreshedVersion="3" recordCount="40" upgradeOnRefresh="1">
  <cacheSource type="worksheet">
    <worksheetSource ref="C2:R26" sheet="Summary"/>
  </cacheSource>
  <cacheFields count="7">
    <cacheField name="Date" numFmtId="0">
      <sharedItems containsSemiMixedTypes="0" containsNonDate="0" containsDate="1" containsString="0" minDate="2010-10-18T00:00:00" maxDate="2010-10-22T00:00:00" count="4">
        <d v="2010-10-18T00:00:00"/>
        <d v="2010-10-19T00:00:00"/>
        <d v="2010-10-20T00:00:00"/>
        <d v="2010-10-21T00:00:00"/>
      </sharedItems>
    </cacheField>
    <cacheField name="Legajo" numFmtId="0">
      <sharedItems containsSemiMixedTypes="0" containsString="0" containsNumber="1" containsInteger="1" minValue="1" maxValue="11"/>
    </cacheField>
    <cacheField name="idSupervisor" numFmtId="0">
      <sharedItems containsSemiMixedTypes="0" containsString="0" containsNumber="1" containsInteger="1" minValue="6" maxValue="12"/>
    </cacheField>
    <cacheField name="idCampania" numFmtId="0">
      <sharedItems containsSemiMixedTypes="0" containsString="0" containsNumber="1" containsInteger="1" minValue="1" maxValue="1" count="1">
        <n v="1"/>
      </sharedItems>
    </cacheField>
    <cacheField name="I2C_PCT" numFmtId="0">
      <sharedItems containsSemiMixedTypes="0" containsString="0" containsNumber="1" minValue="0" maxValue="1"/>
    </cacheField>
    <cacheField name="INCHAIR_OCC" numFmtId="0">
      <sharedItems containsSemiMixedTypes="0" containsString="0" containsNumber="1" minValue="0" maxValue="0.99408284023668636"/>
    </cacheField>
    <cacheField name="NCH" numFmtId="0">
      <sharedItems containsSemiMixedTypes="0" containsString="0" containsNumber="1" containsInteger="1" minValue="0" maxValue="70"/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quitilip" refreshedDate="40497.053791782404" createdVersion="3" refreshedVersion="3" recordCount="1256">
  <cacheSource type="worksheet">
    <worksheetSource ref="C2:R2501" sheet="Summary"/>
  </cacheSource>
  <cacheFields count="16">
    <cacheField name="Date" numFmtId="0">
      <sharedItems containsNonDate="0" containsDate="1" containsString="0" containsBlank="1" minDate="2010-10-01T00:00:00" maxDate="2010-11-16T00:00:00" count="47">
        <d v="2010-10-01T00:00:00"/>
        <d v="2010-10-02T00:00:00"/>
        <d v="2010-10-03T00:00:00"/>
        <d v="2010-10-04T00:00:00"/>
        <d v="2010-10-05T00:00:00"/>
        <d v="2010-10-06T00:00:00"/>
        <d v="2010-10-07T00:00:00"/>
        <d v="2010-10-08T00:00:00"/>
        <d v="2010-10-09T00:00:00"/>
        <d v="2010-10-10T00:00:00"/>
        <d v="2010-10-11T00:00:00"/>
        <d v="2010-10-12T00:00:00"/>
        <d v="2010-10-13T00:00:00"/>
        <d v="2010-10-14T00:00:00"/>
        <d v="2010-10-15T00:00:00"/>
        <d v="2010-10-16T00:00:00"/>
        <d v="2010-10-17T00:00:00"/>
        <d v="2010-10-18T00:00:00"/>
        <d v="2010-10-19T00:00:00"/>
        <d v="2010-10-20T00:00:00"/>
        <d v="2010-10-21T00:00:00"/>
        <d v="2010-10-22T00:00:00"/>
        <d v="2010-10-23T00:00:00"/>
        <d v="2010-10-24T00:00:00"/>
        <d v="2010-10-25T00:00:00"/>
        <d v="2010-10-26T00:00:00"/>
        <d v="2010-10-27T00:00:00"/>
        <d v="2010-10-28T00:00:00"/>
        <d v="2010-10-29T00:00:00"/>
        <d v="2010-10-30T00:00:00"/>
        <d v="2010-10-31T00:00:00"/>
        <d v="2010-11-01T00:00:00"/>
        <d v="2010-11-02T00:00:00"/>
        <d v="2010-11-03T00:00:00"/>
        <d v="2010-11-04T00:00:00"/>
        <d v="2010-11-05T00:00:00"/>
        <d v="2010-11-06T00:00:00"/>
        <d v="2010-11-07T00:00:00"/>
        <d v="2010-11-08T00:00:00"/>
        <d v="2010-11-09T00:00:00"/>
        <d v="2010-11-10T00:00:00"/>
        <d v="2010-11-11T00:00:00"/>
        <d v="2010-11-12T00:00:00"/>
        <d v="2010-11-13T00:00:00"/>
        <d v="2010-11-14T00:00:00"/>
        <d v="2010-11-15T00:00:00"/>
        <m/>
      </sharedItems>
    </cacheField>
    <cacheField name="Cantidad Llamadas" numFmtId="0">
      <sharedItems containsString="0" containsBlank="1" containsNumber="1" containsInteger="1" minValue="20" maxValue="98"/>
    </cacheField>
    <cacheField name="Tiempo InCall (min)" numFmtId="0">
      <sharedItems containsString="0" containsBlank="1" containsNumber="1" containsInteger="1" minValue="150" maxValue="290"/>
    </cacheField>
    <cacheField name="Tiempo en espera (min)" numFmtId="0">
      <sharedItems containsString="0" containsBlank="1" containsNumber="1" containsInteger="1" minValue="2" maxValue="27"/>
    </cacheField>
    <cacheField name="Cantidad Llamadas Transferidas" numFmtId="0">
      <sharedItems containsString="0" containsBlank="1" containsNumber="1" containsInteger="1" minValue="0" maxValue="6"/>
    </cacheField>
    <cacheField name="Tiempo Loggeado (min)" numFmtId="0">
      <sharedItems containsString="0" containsBlank="1" containsNumber="1" containsInteger="1" minValue="265" maxValue="375"/>
    </cacheField>
    <cacheField name="Tiempo Ready for Call (min)" numFmtId="0">
      <sharedItems containsString="0" containsBlank="1" containsNumber="1" containsInteger="1" minValue="18" maxValue="60"/>
    </cacheField>
    <cacheField name="Tiempo en after call work (min)" numFmtId="0">
      <sharedItems containsString="0" containsBlank="1" containsNumber="1" containsInteger="1" minValue="20" maxValue="73"/>
    </cacheField>
    <cacheField name="idSupervisor" numFmtId="0">
      <sharedItems containsBlank="1" containsMixedTypes="1" containsNumber="1" containsInteger="1" minValue="0" maxValue="12" count="5">
        <n v="12"/>
        <n v="6"/>
        <n v="0"/>
        <e v="#N/A"/>
        <m/>
      </sharedItems>
    </cacheField>
    <cacheField name="idCampania" numFmtId="0">
      <sharedItems containsBlank="1" containsMixedTypes="1" containsNumber="1" containsInteger="1" minValue="0" maxValue="4" count="7">
        <n v="3"/>
        <n v="1"/>
        <n v="2"/>
        <n v="4"/>
        <n v="0"/>
        <e v="#N/A"/>
        <m/>
      </sharedItems>
    </cacheField>
    <cacheField name="I2C_PCT (1)" numFmtId="0">
      <sharedItems containsString="0" containsBlank="1" containsNumber="1" minValue="0" maxValue="1"/>
    </cacheField>
    <cacheField name="AVAIL_PCT (6)" numFmtId="0">
      <sharedItems containsString="0" containsBlank="1" containsNumber="1" minValue="0" maxValue="0.18518518518518517"/>
    </cacheField>
    <cacheField name="AVG_ACW_TM (8)" numFmtId="0">
      <sharedItems containsString="0" containsBlank="1" containsNumber="1" minValue="0" maxValue="3"/>
    </cacheField>
    <cacheField name="CPH (12)" numFmtId="0">
      <sharedItems containsString="0" containsBlank="1" containsNumber="1" minValue="0" maxValue="17.926829268292682"/>
    </cacheField>
    <cacheField name="INCHAIR_OCC (13)" numFmtId="0">
      <sharedItems containsString="0" containsBlank="1" containsNumber="1" minValue="0" maxValue="0.94285714285714284"/>
    </cacheField>
    <cacheField name="NCH (14)" numFmtId="0">
      <sharedItems containsString="0" containsBlank="1" containsNumber="1" containsInteger="1" minValue="0" maxValue="98"/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quitilip" refreshedDate="40497.05382523148" createdVersion="3" refreshedVersion="3" recordCount="1215">
  <cacheSource type="worksheet">
    <worksheetSource ref="B2:I2495" sheet="QA"/>
  </cacheSource>
  <cacheFields count="8">
    <cacheField name="legajo" numFmtId="0">
      <sharedItems containsString="0" containsBlank="1" containsNumber="1" containsInteger="1" minValue="1" maxValue="11"/>
    </cacheField>
    <cacheField name="Fecha" numFmtId="0">
      <sharedItems containsNonDate="0" containsDate="1" containsString="0" containsBlank="1" minDate="2010-10-01T00:00:00" maxDate="2010-11-16T00:00:00" count="47">
        <d v="2010-10-01T00:00:00"/>
        <d v="2010-10-02T00:00:00"/>
        <d v="2010-10-03T00:00:00"/>
        <d v="2010-10-04T00:00:00"/>
        <d v="2010-10-05T00:00:00"/>
        <d v="2010-10-06T00:00:00"/>
        <d v="2010-10-07T00:00:00"/>
        <d v="2010-10-08T00:00:00"/>
        <d v="2010-10-09T00:00:00"/>
        <d v="2010-10-10T00:00:00"/>
        <d v="2010-10-11T00:00:00"/>
        <d v="2010-10-12T00:00:00"/>
        <d v="2010-10-13T00:00:00"/>
        <d v="2010-10-14T00:00:00"/>
        <d v="2010-10-15T00:00:00"/>
        <d v="2010-10-16T00:00:00"/>
        <d v="2010-10-17T00:00:00"/>
        <d v="2010-10-18T00:00:00"/>
        <d v="2010-10-19T00:00:00"/>
        <d v="2010-10-20T00:00:00"/>
        <d v="2010-10-21T00:00:00"/>
        <d v="2010-10-22T00:00:00"/>
        <d v="2010-10-23T00:00:00"/>
        <d v="2010-10-24T00:00:00"/>
        <d v="2010-10-25T00:00:00"/>
        <d v="2010-10-26T00:00:00"/>
        <d v="2010-10-27T00:00:00"/>
        <d v="2010-10-28T00:00:00"/>
        <d v="2010-10-29T00:00:00"/>
        <d v="2010-10-30T00:00:00"/>
        <d v="2010-10-31T00:00:00"/>
        <d v="2010-11-01T00:00:00"/>
        <d v="2010-11-02T00:00:00"/>
        <d v="2010-11-03T00:00:00"/>
        <d v="2010-11-04T00:00:00"/>
        <d v="2010-11-05T00:00:00"/>
        <d v="2010-11-06T00:00:00"/>
        <d v="2010-11-07T00:00:00"/>
        <d v="2010-11-08T00:00:00"/>
        <d v="2010-11-09T00:00:00"/>
        <d v="2010-11-10T00:00:00"/>
        <d v="2010-11-11T00:00:00"/>
        <d v="2010-11-12T00:00:00"/>
        <d v="2010-11-13T00:00:00"/>
        <d v="2010-11-14T00:00:00"/>
        <d v="2010-11-15T00:00:00"/>
        <m/>
      </sharedItems>
    </cacheField>
    <cacheField name="Cant Evaluaciones" numFmtId="0">
      <sharedItems containsString="0" containsBlank="1" containsNumber="1" containsInteger="1" minValue="2" maxValue="4"/>
    </cacheField>
    <cacheField name="Cant de Puntos posibles" numFmtId="0">
      <sharedItems containsString="0" containsBlank="1" containsNumber="1" containsInteger="1" minValue="20" maxValue="40"/>
    </cacheField>
    <cacheField name="Cantidad Puntos logrados" numFmtId="0">
      <sharedItems containsString="0" containsBlank="1" containsNumber="1" containsInteger="1" minValue="15" maxValue="38"/>
    </cacheField>
    <cacheField name="idSupervisor" numFmtId="0">
      <sharedItems containsString="0" containsBlank="1" containsNumber="1" containsInteger="1" minValue="0" maxValue="12" count="4">
        <n v="6"/>
        <n v="12"/>
        <n v="0"/>
        <m/>
      </sharedItems>
    </cacheField>
    <cacheField name="idCampania" numFmtId="0">
      <sharedItems containsString="0" containsBlank="1" containsNumber="1" containsInteger="1" minValue="0" maxValue="4" count="6">
        <n v="3"/>
        <n v="1"/>
        <n v="2"/>
        <n v="4"/>
        <n v="0"/>
        <m/>
      </sharedItems>
    </cacheField>
    <cacheField name="QA_SCORE (18)" numFmtId="0">
      <sharedItems containsBlank="1" containsMixedTypes="1" containsNumber="1" minValue="0.75" maxValue="0.95"/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quitilip" refreshedDate="40497.053861111111" createdVersion="3" refreshedVersion="3" recordCount="697">
  <cacheSource type="worksheet">
    <worksheetSource ref="A2:L19968" sheet="TTS"/>
  </cacheSource>
  <cacheFields count="12">
    <cacheField name="legajodate" numFmtId="0">
      <sharedItems containsBlank="1"/>
    </cacheField>
    <cacheField name="legajo" numFmtId="0">
      <sharedItems containsString="0" containsBlank="1" containsNumber="1" containsInteger="1" minValue="1" maxValue="11"/>
    </cacheField>
    <cacheField name="fecha Entrada" numFmtId="0">
      <sharedItems containsNonDate="0" containsDate="1" containsString="0" containsBlank="1" minDate="2010-10-01T00:00:00" maxDate="2010-11-16T00:00:00" count="47">
        <d v="2010-10-01T00:00:00"/>
        <d v="2010-10-02T00:00:00"/>
        <d v="2010-10-03T00:00:00"/>
        <d v="2010-10-04T00:00:00"/>
        <d v="2010-10-05T00:00:00"/>
        <d v="2010-10-06T00:00:00"/>
        <d v="2010-10-07T00:00:00"/>
        <d v="2010-10-08T00:00:00"/>
        <d v="2010-10-09T00:00:00"/>
        <d v="2010-10-10T00:00:00"/>
        <d v="2010-10-11T00:00:00"/>
        <d v="2010-10-12T00:00:00"/>
        <d v="2010-10-13T00:00:00"/>
        <d v="2010-10-14T00:00:00"/>
        <d v="2010-10-15T00:00:00"/>
        <d v="2010-10-16T00:00:00"/>
        <d v="2010-10-17T00:00:00"/>
        <d v="2010-10-18T00:00:00"/>
        <d v="2010-10-19T00:00:00"/>
        <d v="2010-10-20T00:00:00"/>
        <d v="2010-10-21T00:00:00"/>
        <d v="2010-10-22T00:00:00"/>
        <d v="2010-10-23T00:00:00"/>
        <d v="2010-10-24T00:00:00"/>
        <d v="2010-10-25T00:00:00"/>
        <d v="2010-10-26T00:00:00"/>
        <d v="2010-10-27T00:00:00"/>
        <d v="2010-10-28T00:00:00"/>
        <d v="2010-10-29T00:00:00"/>
        <d v="2010-10-30T00:00:00"/>
        <d v="2010-10-31T00:00:00"/>
        <d v="2010-11-01T00:00:00"/>
        <d v="2010-11-02T00:00:00"/>
        <d v="2010-11-03T00:00:00"/>
        <d v="2010-11-04T00:00:00"/>
        <d v="2010-11-05T00:00:00"/>
        <d v="2010-11-06T00:00:00"/>
        <d v="2010-11-07T00:00:00"/>
        <d v="2010-11-08T00:00:00"/>
        <d v="2010-11-09T00:00:00"/>
        <d v="2010-11-10T00:00:00"/>
        <d v="2010-11-11T00:00:00"/>
        <d v="2010-11-12T00:00:00"/>
        <d v="2010-11-13T00:00:00"/>
        <d v="2010-11-14T00:00:00"/>
        <d v="2010-11-15T00:00:00"/>
        <m/>
      </sharedItems>
    </cacheField>
    <cacheField name="Horario Entrada" numFmtId="0">
      <sharedItems containsNonDate="0" containsDate="1" containsString="0" containsBlank="1" minDate="1899-12-30T08:00:00" maxDate="1899-12-30T14:50:00"/>
    </cacheField>
    <cacheField name="Horario Salida" numFmtId="0">
      <sharedItems containsNonDate="0" containsDate="1" containsString="0" containsBlank="1" minDate="1899-12-30T14:30:00" maxDate="1899-12-30T22:14:00"/>
    </cacheField>
    <cacheField name="fecha Salida" numFmtId="0">
      <sharedItems containsNonDate="0" containsDate="1" containsString="0" containsBlank="1" minDate="2010-10-01T00:00:00" maxDate="2010-11-16T00:00:00"/>
    </cacheField>
    <cacheField name="Dif en días" numFmtId="0">
      <sharedItems containsString="0" containsBlank="1" containsNumber="1" containsInteger="1" minValue="0" maxValue="0"/>
    </cacheField>
    <cacheField name="Dif en horas y minutos" numFmtId="0">
      <sharedItems containsNonDate="0" containsDate="1" containsString="0" containsBlank="1" minDate="1899-12-30T00:00:00" maxDate="1899-12-30T08:55:00"/>
    </cacheField>
    <cacheField name="Diferencia en minutos" numFmtId="0">
      <sharedItems containsString="0" containsBlank="1" containsNumber="1" containsInteger="1" minValue="0" maxValue="535"/>
    </cacheField>
    <cacheField name="idSupervisor" numFmtId="0">
      <sharedItems containsString="0" containsBlank="1" containsNumber="1" containsInteger="1" minValue="0" maxValue="12" count="4">
        <n v="12"/>
        <n v="6"/>
        <n v="0"/>
        <m/>
      </sharedItems>
    </cacheField>
    <cacheField name="idCampania" numFmtId="0">
      <sharedItems containsString="0" containsBlank="1" containsNumber="1" containsInteger="1" minValue="0" maxValue="4" count="6">
        <n v="3"/>
        <n v="1"/>
        <n v="2"/>
        <n v="4"/>
        <n v="0"/>
        <m/>
      </sharedItems>
    </cacheField>
    <cacheField name="AUX_TM (5)" numFmtId="0">
      <sharedItems containsString="0" containsBlank="1" containsNumber="1" containsInteger="1" minValue="-22" maxValue="387"/>
    </cacheField>
  </cacheFields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quitilip" refreshedDate="40497.053890625" createdVersion="3" refreshedVersion="3" recordCount="1078">
  <cacheSource type="worksheet">
    <worksheetSource ref="A2:M15991" sheet="STS"/>
  </cacheSource>
  <cacheFields count="13">
    <cacheField name="legajodate" numFmtId="0">
      <sharedItems containsBlank="1"/>
    </cacheField>
    <cacheField name="legajo" numFmtId="0">
      <sharedItems containsString="0" containsBlank="1" containsNumber="1" containsInteger="1" minValue="1" maxValue="11"/>
    </cacheField>
    <cacheField name="Fecha Entrada" numFmtId="0">
      <sharedItems containsNonDate="0" containsDate="1" containsString="0" containsBlank="1" minDate="2010-10-01T00:00:00" maxDate="2010-11-16T00:00:00" count="47">
        <d v="2010-10-01T00:00:00"/>
        <d v="2010-10-02T00:00:00"/>
        <d v="2010-10-03T00:00:00"/>
        <d v="2010-10-04T00:00:00"/>
        <d v="2010-10-05T00:00:00"/>
        <d v="2010-10-06T00:00:00"/>
        <d v="2010-10-07T00:00:00"/>
        <d v="2010-10-08T00:00:00"/>
        <d v="2010-10-09T00:00:00"/>
        <d v="2010-10-10T00:00:00"/>
        <d v="2010-10-11T00:00:00"/>
        <d v="2010-10-12T00:00:00"/>
        <d v="2010-10-13T00:00:00"/>
        <d v="2010-10-14T00:00:00"/>
        <d v="2010-10-15T00:00:00"/>
        <d v="2010-10-16T00:00:00"/>
        <d v="2010-10-17T00:00:00"/>
        <d v="2010-10-18T00:00:00"/>
        <d v="2010-10-19T00:00:00"/>
        <d v="2010-10-20T00:00:00"/>
        <d v="2010-10-21T00:00:00"/>
        <d v="2010-10-22T00:00:00"/>
        <d v="2010-10-23T00:00:00"/>
        <d v="2010-10-24T00:00:00"/>
        <d v="2010-10-25T00:00:00"/>
        <d v="2010-10-26T00:00:00"/>
        <d v="2010-10-27T00:00:00"/>
        <d v="2010-10-28T00:00:00"/>
        <d v="2010-10-29T00:00:00"/>
        <d v="2010-10-30T00:00:00"/>
        <d v="2010-10-31T00:00:00"/>
        <d v="2010-11-01T00:00:00"/>
        <d v="2010-11-02T00:00:00"/>
        <d v="2010-11-03T00:00:00"/>
        <d v="2010-11-04T00:00:00"/>
        <d v="2010-11-05T00:00:00"/>
        <d v="2010-11-06T00:00:00"/>
        <d v="2010-11-07T00:00:00"/>
        <d v="2010-11-08T00:00:00"/>
        <d v="2010-11-09T00:00:00"/>
        <d v="2010-11-10T00:00:00"/>
        <d v="2010-11-11T00:00:00"/>
        <d v="2010-11-12T00:00:00"/>
        <d v="2010-11-13T00:00:00"/>
        <d v="2010-11-14T00:00:00"/>
        <d v="2010-11-15T00:00:00"/>
        <m/>
      </sharedItems>
    </cacheField>
    <cacheField name="Horario Entrada" numFmtId="0">
      <sharedItems containsNonDate="0" containsDate="1" containsString="0" containsBlank="1" minDate="1899-12-30T08:00:00" maxDate="1899-12-30T15:00:00"/>
    </cacheField>
    <cacheField name="Horario Salida" numFmtId="0">
      <sharedItems containsNonDate="0" containsDate="1" containsString="0" containsBlank="1" minDate="1899-12-30T14:00:00" maxDate="1899-12-30T21:00:00"/>
    </cacheField>
    <cacheField name="Fecha Salida" numFmtId="0">
      <sharedItems containsNonDate="0" containsDate="1" containsString="0" containsBlank="1" minDate="2010-10-01T00:00:00" maxDate="2010-11-16T00:00:00"/>
    </cacheField>
    <cacheField name="Dif en días" numFmtId="0">
      <sharedItems containsString="0" containsBlank="1" containsNumber="1" containsInteger="1" minValue="-2" maxValue="0"/>
    </cacheField>
    <cacheField name="Dif en horas y minutos" numFmtId="0">
      <sharedItems containsNonDate="0" containsDate="1" containsString="0" containsBlank="1" minDate="1899-12-30T00:00:00" maxDate="1899-12-30T06:00:00"/>
    </cacheField>
    <cacheField name="idSupervisor" numFmtId="0">
      <sharedItems containsString="0" containsBlank="1" containsNumber="1" containsInteger="1" minValue="0" maxValue="12" count="4">
        <n v="6"/>
        <n v="12"/>
        <n v="0"/>
        <m/>
      </sharedItems>
    </cacheField>
    <cacheField name="idCampania" numFmtId="0">
      <sharedItems containsString="0" containsBlank="1" containsNumber="1" containsInteger="1" minValue="0" maxValue="4" count="6">
        <n v="3"/>
        <n v="1"/>
        <n v="2"/>
        <n v="4"/>
        <n v="0"/>
        <m/>
      </sharedItems>
    </cacheField>
    <cacheField name="Horario Entrada2" numFmtId="0">
      <sharedItems containsDate="1" containsBlank="1" containsMixedTypes="1" minDate="1899-12-30T00:00:00" maxDate="1899-12-30T14:50:00"/>
    </cacheField>
    <cacheField name="Horario Salida2" numFmtId="0">
      <sharedItems containsDate="1" containsBlank="1" containsMixedTypes="1" minDate="1899-12-30T00:00:00" maxDate="1899-12-30T22:14:00"/>
    </cacheField>
    <cacheField name="SCHED_ADG (20)" numFmtId="0">
      <sharedItems containsString="0" containsBlank="1" containsNumber="1" containsInteger="1" minValue="0" maxValue="60"/>
    </cacheField>
  </cacheFields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quitilip" refreshedDate="40497.053921296298" createdVersion="3" refreshedVersion="3" recordCount="1256">
  <cacheSource type="worksheet">
    <worksheetSource ref="B2:R2501" sheet="Summary"/>
  </cacheSource>
  <cacheFields count="17">
    <cacheField name="Legajo" numFmtId="0">
      <sharedItems containsString="0" containsBlank="1" containsNumber="1" containsInteger="1" minValue="1" maxValue="11"/>
    </cacheField>
    <cacheField name="Date" numFmtId="0">
      <sharedItems containsNonDate="0" containsDate="1" containsString="0" containsBlank="1" minDate="2010-10-01T00:00:00" maxDate="2010-11-16T00:00:00" count="47">
        <d v="2010-10-01T00:00:00"/>
        <d v="2010-10-02T00:00:00"/>
        <d v="2010-10-03T00:00:00"/>
        <d v="2010-10-04T00:00:00"/>
        <d v="2010-10-05T00:00:00"/>
        <d v="2010-10-06T00:00:00"/>
        <d v="2010-10-07T00:00:00"/>
        <d v="2010-10-08T00:00:00"/>
        <d v="2010-10-09T00:00:00"/>
        <d v="2010-10-10T00:00:00"/>
        <d v="2010-10-11T00:00:00"/>
        <d v="2010-10-12T00:00:00"/>
        <d v="2010-10-13T00:00:00"/>
        <d v="2010-10-14T00:00:00"/>
        <d v="2010-10-15T00:00:00"/>
        <d v="2010-10-16T00:00:00"/>
        <d v="2010-10-17T00:00:00"/>
        <d v="2010-10-18T00:00:00"/>
        <d v="2010-10-19T00:00:00"/>
        <d v="2010-10-20T00:00:00"/>
        <d v="2010-10-21T00:00:00"/>
        <d v="2010-10-22T00:00:00"/>
        <d v="2010-10-23T00:00:00"/>
        <d v="2010-10-24T00:00:00"/>
        <d v="2010-10-25T00:00:00"/>
        <d v="2010-10-26T00:00:00"/>
        <d v="2010-10-27T00:00:00"/>
        <d v="2010-10-28T00:00:00"/>
        <d v="2010-10-29T00:00:00"/>
        <d v="2010-10-30T00:00:00"/>
        <d v="2010-10-31T00:00:00"/>
        <d v="2010-11-01T00:00:00"/>
        <d v="2010-11-02T00:00:00"/>
        <d v="2010-11-03T00:00:00"/>
        <d v="2010-11-04T00:00:00"/>
        <d v="2010-11-05T00:00:00"/>
        <d v="2010-11-06T00:00:00"/>
        <d v="2010-11-07T00:00:00"/>
        <d v="2010-11-08T00:00:00"/>
        <d v="2010-11-09T00:00:00"/>
        <d v="2010-11-10T00:00:00"/>
        <d v="2010-11-11T00:00:00"/>
        <d v="2010-11-12T00:00:00"/>
        <d v="2010-11-13T00:00:00"/>
        <d v="2010-11-14T00:00:00"/>
        <d v="2010-11-15T00:00:00"/>
        <m/>
      </sharedItems>
    </cacheField>
    <cacheField name="Cantidad Llamadas" numFmtId="0">
      <sharedItems containsString="0" containsBlank="1" containsNumber="1" containsInteger="1" minValue="20" maxValue="98"/>
    </cacheField>
    <cacheField name="Tiempo InCall (min)" numFmtId="0">
      <sharedItems containsString="0" containsBlank="1" containsNumber="1" containsInteger="1" minValue="150" maxValue="290"/>
    </cacheField>
    <cacheField name="Tiempo en espera (min)" numFmtId="0">
      <sharedItems containsString="0" containsBlank="1" containsNumber="1" containsInteger="1" minValue="2" maxValue="27"/>
    </cacheField>
    <cacheField name="Cantidad Llamadas Transferidas" numFmtId="0">
      <sharedItems containsString="0" containsBlank="1" containsNumber="1" containsInteger="1" minValue="0" maxValue="6"/>
    </cacheField>
    <cacheField name="Tiempo Loggeado (min)" numFmtId="0">
      <sharedItems containsString="0" containsBlank="1" containsNumber="1" containsInteger="1" minValue="265" maxValue="375"/>
    </cacheField>
    <cacheField name="Tiempo Ready for Call (min)" numFmtId="0">
      <sharedItems containsString="0" containsBlank="1" containsNumber="1" containsInteger="1" minValue="18" maxValue="60"/>
    </cacheField>
    <cacheField name="Tiempo en after call work (min)" numFmtId="0">
      <sharedItems containsString="0" containsBlank="1" containsNumber="1" containsInteger="1" minValue="20" maxValue="73"/>
    </cacheField>
    <cacheField name="idSupervisor" numFmtId="0">
      <sharedItems containsBlank="1" containsMixedTypes="1" containsNumber="1" containsInteger="1" minValue="0" maxValue="12"/>
    </cacheField>
    <cacheField name="idCampania" numFmtId="0">
      <sharedItems containsBlank="1" containsMixedTypes="1" containsNumber="1" containsInteger="1" minValue="0" maxValue="4" count="7">
        <n v="3"/>
        <n v="1"/>
        <n v="2"/>
        <n v="4"/>
        <n v="0"/>
        <e v="#N/A"/>
        <m/>
      </sharedItems>
    </cacheField>
    <cacheField name="I2C_PCT (1)" numFmtId="0">
      <sharedItems containsString="0" containsBlank="1" containsNumber="1" minValue="0" maxValue="1"/>
    </cacheField>
    <cacheField name="AVAIL_PCT (6)" numFmtId="0">
      <sharedItems containsString="0" containsBlank="1" containsNumber="1" minValue="0" maxValue="0.18518518518518517"/>
    </cacheField>
    <cacheField name="AVG_ACW_TM (8)" numFmtId="0">
      <sharedItems containsString="0" containsBlank="1" containsNumber="1" minValue="0" maxValue="3"/>
    </cacheField>
    <cacheField name="CPH (12)" numFmtId="0">
      <sharedItems containsString="0" containsBlank="1" containsNumber="1" minValue="0" maxValue="17.926829268292682"/>
    </cacheField>
    <cacheField name="INCHAIR_OCC (13)" numFmtId="0">
      <sharedItems containsString="0" containsBlank="1" containsNumber="1" minValue="0" maxValue="0.94285714285714284"/>
    </cacheField>
    <cacheField name="NCH (14)" numFmtId="0">
      <sharedItems containsString="0" containsBlank="1" containsNumber="1" containsInteger="1" minValue="0" maxValue="98"/>
    </cacheField>
  </cacheFields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quitilip" refreshedDate="40497.053950231479" createdVersion="3" refreshedVersion="3" recordCount="1508">
  <cacheSource type="worksheet">
    <worksheetSource ref="A2:I13994" sheet="QA"/>
  </cacheSource>
  <cacheFields count="9">
    <cacheField name="legajodate" numFmtId="0">
      <sharedItems containsBlank="1"/>
    </cacheField>
    <cacheField name="legajo" numFmtId="0">
      <sharedItems containsString="0" containsBlank="1" containsNumber="1" containsInteger="1" minValue="1" maxValue="11"/>
    </cacheField>
    <cacheField name="Fecha" numFmtId="0">
      <sharedItems containsNonDate="0" containsDate="1" containsString="0" containsBlank="1" minDate="2010-10-01T00:00:00" maxDate="2010-11-16T00:00:00" count="47">
        <d v="2010-10-01T00:00:00"/>
        <d v="2010-10-02T00:00:00"/>
        <d v="2010-10-03T00:00:00"/>
        <d v="2010-10-04T00:00:00"/>
        <d v="2010-10-05T00:00:00"/>
        <d v="2010-10-06T00:00:00"/>
        <d v="2010-10-07T00:00:00"/>
        <d v="2010-10-08T00:00:00"/>
        <d v="2010-10-09T00:00:00"/>
        <d v="2010-10-10T00:00:00"/>
        <d v="2010-10-11T00:00:00"/>
        <d v="2010-10-12T00:00:00"/>
        <d v="2010-10-13T00:00:00"/>
        <d v="2010-10-14T00:00:00"/>
        <d v="2010-10-15T00:00:00"/>
        <d v="2010-10-16T00:00:00"/>
        <d v="2010-10-17T00:00:00"/>
        <d v="2010-10-18T00:00:00"/>
        <d v="2010-10-19T00:00:00"/>
        <d v="2010-10-20T00:00:00"/>
        <d v="2010-10-21T00:00:00"/>
        <d v="2010-10-22T00:00:00"/>
        <d v="2010-10-23T00:00:00"/>
        <d v="2010-10-24T00:00:00"/>
        <d v="2010-10-25T00:00:00"/>
        <d v="2010-10-26T00:00:00"/>
        <d v="2010-10-27T00:00:00"/>
        <d v="2010-10-28T00:00:00"/>
        <d v="2010-10-29T00:00:00"/>
        <d v="2010-10-30T00:00:00"/>
        <d v="2010-10-31T00:00:00"/>
        <d v="2010-11-01T00:00:00"/>
        <d v="2010-11-02T00:00:00"/>
        <d v="2010-11-03T00:00:00"/>
        <d v="2010-11-04T00:00:00"/>
        <d v="2010-11-05T00:00:00"/>
        <d v="2010-11-06T00:00:00"/>
        <d v="2010-11-07T00:00:00"/>
        <d v="2010-11-08T00:00:00"/>
        <d v="2010-11-09T00:00:00"/>
        <d v="2010-11-10T00:00:00"/>
        <d v="2010-11-11T00:00:00"/>
        <d v="2010-11-12T00:00:00"/>
        <d v="2010-11-13T00:00:00"/>
        <d v="2010-11-14T00:00:00"/>
        <d v="2010-11-15T00:00:00"/>
        <m/>
      </sharedItems>
    </cacheField>
    <cacheField name="Cant Evaluaciones" numFmtId="0">
      <sharedItems containsString="0" containsBlank="1" containsNumber="1" containsInteger="1" minValue="2" maxValue="4"/>
    </cacheField>
    <cacheField name="Cant de Puntos posibles" numFmtId="0">
      <sharedItems containsString="0" containsBlank="1" containsNumber="1" containsInteger="1" minValue="20" maxValue="40"/>
    </cacheField>
    <cacheField name="Cantidad Puntos logrados" numFmtId="0">
      <sharedItems containsString="0" containsBlank="1" containsNumber="1" containsInteger="1" minValue="15" maxValue="38"/>
    </cacheField>
    <cacheField name="idSupervisor" numFmtId="0">
      <sharedItems containsString="0" containsBlank="1" containsNumber="1" containsInteger="1" minValue="0" maxValue="12"/>
    </cacheField>
    <cacheField name="idCampania" numFmtId="0">
      <sharedItems containsString="0" containsBlank="1" containsNumber="1" containsInteger="1" minValue="0" maxValue="4" count="6">
        <n v="3"/>
        <n v="1"/>
        <n v="2"/>
        <n v="4"/>
        <n v="0"/>
        <m/>
      </sharedItems>
    </cacheField>
    <cacheField name="QA_SCORE (18)" numFmtId="0">
      <sharedItems containsBlank="1" containsMixedTypes="1" containsNumber="1" minValue="0.75" maxValue="0.95"/>
    </cacheField>
  </cacheFields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r:id="rId1" refreshedBy="quitilip" refreshedDate="40497.053980439814" createdVersion="3" refreshedVersion="3" recordCount="697">
  <cacheSource type="worksheet">
    <worksheetSource ref="A2:L28968" sheet="TTS"/>
  </cacheSource>
  <cacheFields count="12">
    <cacheField name="legajodate" numFmtId="0">
      <sharedItems containsBlank="1"/>
    </cacheField>
    <cacheField name="legajo" numFmtId="0">
      <sharedItems containsString="0" containsBlank="1" containsNumber="1" containsInteger="1" minValue="1" maxValue="11"/>
    </cacheField>
    <cacheField name="fecha Entrada" numFmtId="0">
      <sharedItems containsNonDate="0" containsDate="1" containsString="0" containsBlank="1" minDate="2010-10-01T00:00:00" maxDate="2010-11-16T00:00:00" count="47">
        <d v="2010-10-01T00:00:00"/>
        <d v="2010-10-02T00:00:00"/>
        <d v="2010-10-03T00:00:00"/>
        <d v="2010-10-04T00:00:00"/>
        <d v="2010-10-05T00:00:00"/>
        <d v="2010-10-06T00:00:00"/>
        <d v="2010-10-07T00:00:00"/>
        <d v="2010-10-08T00:00:00"/>
        <d v="2010-10-09T00:00:00"/>
        <d v="2010-10-10T00:00:00"/>
        <d v="2010-10-11T00:00:00"/>
        <d v="2010-10-12T00:00:00"/>
        <d v="2010-10-13T00:00:00"/>
        <d v="2010-10-14T00:00:00"/>
        <d v="2010-10-15T00:00:00"/>
        <d v="2010-10-16T00:00:00"/>
        <d v="2010-10-17T00:00:00"/>
        <d v="2010-10-18T00:00:00"/>
        <d v="2010-10-19T00:00:00"/>
        <d v="2010-10-20T00:00:00"/>
        <d v="2010-10-21T00:00:00"/>
        <d v="2010-10-22T00:00:00"/>
        <d v="2010-10-23T00:00:00"/>
        <d v="2010-10-24T00:00:00"/>
        <d v="2010-10-25T00:00:00"/>
        <d v="2010-10-26T00:00:00"/>
        <d v="2010-10-27T00:00:00"/>
        <d v="2010-10-28T00:00:00"/>
        <d v="2010-10-29T00:00:00"/>
        <d v="2010-10-30T00:00:00"/>
        <d v="2010-10-31T00:00:00"/>
        <d v="2010-11-01T00:00:00"/>
        <d v="2010-11-02T00:00:00"/>
        <d v="2010-11-03T00:00:00"/>
        <d v="2010-11-04T00:00:00"/>
        <d v="2010-11-05T00:00:00"/>
        <d v="2010-11-06T00:00:00"/>
        <d v="2010-11-07T00:00:00"/>
        <d v="2010-11-08T00:00:00"/>
        <d v="2010-11-09T00:00:00"/>
        <d v="2010-11-10T00:00:00"/>
        <d v="2010-11-11T00:00:00"/>
        <d v="2010-11-12T00:00:00"/>
        <d v="2010-11-13T00:00:00"/>
        <d v="2010-11-14T00:00:00"/>
        <d v="2010-11-15T00:00:00"/>
        <m/>
      </sharedItems>
    </cacheField>
    <cacheField name="Horario Entrada" numFmtId="0">
      <sharedItems containsNonDate="0" containsDate="1" containsString="0" containsBlank="1" minDate="1899-12-30T08:00:00" maxDate="1899-12-30T14:50:00"/>
    </cacheField>
    <cacheField name="Horario Salida" numFmtId="0">
      <sharedItems containsNonDate="0" containsDate="1" containsString="0" containsBlank="1" minDate="1899-12-30T14:30:00" maxDate="1899-12-30T22:14:00"/>
    </cacheField>
    <cacheField name="fecha Salida" numFmtId="0">
      <sharedItems containsNonDate="0" containsDate="1" containsString="0" containsBlank="1" minDate="2010-10-01T00:00:00" maxDate="2010-11-16T00:00:00"/>
    </cacheField>
    <cacheField name="Dif en días" numFmtId="0">
      <sharedItems containsString="0" containsBlank="1" containsNumber="1" containsInteger="1" minValue="0" maxValue="0"/>
    </cacheField>
    <cacheField name="Dif en horas y minutos" numFmtId="0">
      <sharedItems containsNonDate="0" containsDate="1" containsString="0" containsBlank="1" minDate="1899-12-30T00:00:00" maxDate="1899-12-30T08:55:00"/>
    </cacheField>
    <cacheField name="Diferencia en minutos" numFmtId="0">
      <sharedItems containsString="0" containsBlank="1" containsNumber="1" containsInteger="1" minValue="0" maxValue="535"/>
    </cacheField>
    <cacheField name="idSupervisor" numFmtId="0">
      <sharedItems containsString="0" containsBlank="1" containsNumber="1" containsInteger="1" minValue="0" maxValue="12"/>
    </cacheField>
    <cacheField name="idCampania" numFmtId="0">
      <sharedItems containsString="0" containsBlank="1" containsNumber="1" containsInteger="1" minValue="0" maxValue="4" count="6">
        <n v="3"/>
        <n v="1"/>
        <n v="2"/>
        <n v="4"/>
        <n v="0"/>
        <m/>
      </sharedItems>
    </cacheField>
    <cacheField name="AUX_TM (5)" numFmtId="0">
      <sharedItems containsString="0" containsBlank="1" containsNumber="1" containsInteger="1" minValue="-22" maxValue="387"/>
    </cacheField>
  </cacheFields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r:id="rId1" refreshedBy="quitilip" refreshedDate="40497.054100925925" createdVersion="3" refreshedVersion="3" recordCount="1078">
  <cacheSource type="worksheet">
    <worksheetSource ref="A2:M14991" sheet="STS"/>
  </cacheSource>
  <cacheFields count="13">
    <cacheField name="legajodate" numFmtId="0">
      <sharedItems containsBlank="1"/>
    </cacheField>
    <cacheField name="legajo" numFmtId="0">
      <sharedItems containsString="0" containsBlank="1" containsNumber="1" containsInteger="1" minValue="1" maxValue="11"/>
    </cacheField>
    <cacheField name="Fecha Entrada" numFmtId="0">
      <sharedItems containsNonDate="0" containsDate="1" containsString="0" containsBlank="1" minDate="2010-10-01T00:00:00" maxDate="2010-11-16T00:00:00" count="47">
        <d v="2010-10-01T00:00:00"/>
        <d v="2010-10-02T00:00:00"/>
        <d v="2010-10-03T00:00:00"/>
        <d v="2010-10-04T00:00:00"/>
        <d v="2010-10-05T00:00:00"/>
        <d v="2010-10-06T00:00:00"/>
        <d v="2010-10-07T00:00:00"/>
        <d v="2010-10-08T00:00:00"/>
        <d v="2010-10-09T00:00:00"/>
        <d v="2010-10-10T00:00:00"/>
        <d v="2010-10-11T00:00:00"/>
        <d v="2010-10-12T00:00:00"/>
        <d v="2010-10-13T00:00:00"/>
        <d v="2010-10-14T00:00:00"/>
        <d v="2010-10-15T00:00:00"/>
        <d v="2010-10-16T00:00:00"/>
        <d v="2010-10-17T00:00:00"/>
        <d v="2010-10-18T00:00:00"/>
        <d v="2010-10-19T00:00:00"/>
        <d v="2010-10-20T00:00:00"/>
        <d v="2010-10-21T00:00:00"/>
        <d v="2010-10-22T00:00:00"/>
        <d v="2010-10-23T00:00:00"/>
        <d v="2010-10-24T00:00:00"/>
        <d v="2010-10-25T00:00:00"/>
        <d v="2010-10-26T00:00:00"/>
        <d v="2010-10-27T00:00:00"/>
        <d v="2010-10-28T00:00:00"/>
        <d v="2010-10-29T00:00:00"/>
        <d v="2010-10-30T00:00:00"/>
        <d v="2010-10-31T00:00:00"/>
        <d v="2010-11-01T00:00:00"/>
        <d v="2010-11-02T00:00:00"/>
        <d v="2010-11-03T00:00:00"/>
        <d v="2010-11-04T00:00:00"/>
        <d v="2010-11-05T00:00:00"/>
        <d v="2010-11-06T00:00:00"/>
        <d v="2010-11-07T00:00:00"/>
        <d v="2010-11-08T00:00:00"/>
        <d v="2010-11-09T00:00:00"/>
        <d v="2010-11-10T00:00:00"/>
        <d v="2010-11-11T00:00:00"/>
        <d v="2010-11-12T00:00:00"/>
        <d v="2010-11-13T00:00:00"/>
        <d v="2010-11-14T00:00:00"/>
        <d v="2010-11-15T00:00:00"/>
        <m/>
      </sharedItems>
    </cacheField>
    <cacheField name="Horario Entrada" numFmtId="0">
      <sharedItems containsNonDate="0" containsDate="1" containsString="0" containsBlank="1" minDate="1899-12-30T08:00:00" maxDate="1899-12-30T15:00:00"/>
    </cacheField>
    <cacheField name="Horario Salida" numFmtId="0">
      <sharedItems containsNonDate="0" containsDate="1" containsString="0" containsBlank="1" minDate="1899-12-30T14:00:00" maxDate="1899-12-30T21:00:00"/>
    </cacheField>
    <cacheField name="Fecha Salida" numFmtId="0">
      <sharedItems containsNonDate="0" containsDate="1" containsString="0" containsBlank="1" minDate="2010-10-01T00:00:00" maxDate="2010-11-16T00:00:00"/>
    </cacheField>
    <cacheField name="Dif en días" numFmtId="0">
      <sharedItems containsString="0" containsBlank="1" containsNumber="1" containsInteger="1" minValue="-2" maxValue="0"/>
    </cacheField>
    <cacheField name="Dif en horas y minutos" numFmtId="0">
      <sharedItems containsNonDate="0" containsDate="1" containsString="0" containsBlank="1" minDate="1899-12-30T00:00:00" maxDate="1899-12-30T06:00:00"/>
    </cacheField>
    <cacheField name="idSupervisor" numFmtId="0">
      <sharedItems containsString="0" containsBlank="1" containsNumber="1" containsInteger="1" minValue="0" maxValue="12"/>
    </cacheField>
    <cacheField name="idCampania" numFmtId="0">
      <sharedItems containsString="0" containsBlank="1" containsNumber="1" containsInteger="1" minValue="0" maxValue="4" count="6">
        <n v="3"/>
        <n v="1"/>
        <n v="2"/>
        <n v="4"/>
        <n v="0"/>
        <m/>
      </sharedItems>
    </cacheField>
    <cacheField name="Horario Entrada2" numFmtId="0">
      <sharedItems containsDate="1" containsBlank="1" containsMixedTypes="1" minDate="1899-12-30T00:00:00" maxDate="1899-12-30T14:50:00"/>
    </cacheField>
    <cacheField name="Horario Salida2" numFmtId="0">
      <sharedItems containsDate="1" containsBlank="1" containsMixedTypes="1" minDate="1899-12-30T00:00:00" maxDate="1899-12-30T22:14:00"/>
    </cacheField>
    <cacheField name="SCHED_ADG (20)" numFmtId="0">
      <sharedItems containsString="0" containsBlank="1" containsNumber="1" containsInteger="1" minValue="0" maxValue="60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0">
  <r>
    <x v="0"/>
    <n v="1"/>
    <n v="6"/>
    <x v="0"/>
    <n v="0.95714285714285718"/>
    <n v="0.8545454545454545"/>
    <n v="70"/>
  </r>
  <r>
    <x v="0"/>
    <n v="2"/>
    <n v="6"/>
    <x v="0"/>
    <n v="0.98"/>
    <n v="0.9"/>
    <n v="50"/>
  </r>
  <r>
    <x v="0"/>
    <n v="3"/>
    <n v="6"/>
    <x v="0"/>
    <n v="1"/>
    <n v="0.95"/>
    <n v="67"/>
  </r>
  <r>
    <x v="0"/>
    <n v="4"/>
    <n v="6"/>
    <x v="0"/>
    <n v="0.9642857142857143"/>
    <n v="0.92615384615384611"/>
    <n v="56"/>
  </r>
  <r>
    <x v="0"/>
    <n v="5"/>
    <n v="6"/>
    <x v="0"/>
    <n v="0.98076923076923073"/>
    <n v="0.9668874172185431"/>
    <n v="52"/>
  </r>
  <r>
    <x v="0"/>
    <n v="7"/>
    <n v="12"/>
    <x v="0"/>
    <n v="0"/>
    <n v="0"/>
    <n v="0"/>
  </r>
  <r>
    <x v="0"/>
    <n v="8"/>
    <n v="12"/>
    <x v="0"/>
    <n v="0"/>
    <n v="0"/>
    <n v="0"/>
  </r>
  <r>
    <x v="0"/>
    <n v="9"/>
    <n v="12"/>
    <x v="0"/>
    <n v="0"/>
    <n v="0"/>
    <n v="0"/>
  </r>
  <r>
    <x v="0"/>
    <n v="10"/>
    <n v="12"/>
    <x v="0"/>
    <n v="0"/>
    <n v="0"/>
    <n v="0"/>
  </r>
  <r>
    <x v="0"/>
    <n v="11"/>
    <n v="12"/>
    <x v="0"/>
    <n v="0"/>
    <n v="0"/>
    <n v="0"/>
  </r>
  <r>
    <x v="1"/>
    <n v="1"/>
    <n v="6"/>
    <x v="0"/>
    <n v="0"/>
    <n v="0"/>
    <n v="0"/>
  </r>
  <r>
    <x v="1"/>
    <n v="2"/>
    <n v="6"/>
    <x v="0"/>
    <n v="0"/>
    <n v="0"/>
    <n v="0"/>
  </r>
  <r>
    <x v="1"/>
    <n v="3"/>
    <n v="6"/>
    <x v="0"/>
    <n v="0"/>
    <n v="0"/>
    <n v="0"/>
  </r>
  <r>
    <x v="1"/>
    <n v="4"/>
    <n v="6"/>
    <x v="0"/>
    <n v="0"/>
    <n v="0"/>
    <n v="0"/>
  </r>
  <r>
    <x v="1"/>
    <n v="5"/>
    <n v="6"/>
    <x v="0"/>
    <n v="0"/>
    <n v="0"/>
    <n v="0"/>
  </r>
  <r>
    <x v="1"/>
    <n v="7"/>
    <n v="12"/>
    <x v="0"/>
    <n v="1"/>
    <n v="0.77272727272727271"/>
    <n v="55"/>
  </r>
  <r>
    <x v="1"/>
    <n v="8"/>
    <n v="12"/>
    <x v="0"/>
    <n v="0.98"/>
    <n v="0.7533333333333333"/>
    <n v="50"/>
  </r>
  <r>
    <x v="1"/>
    <n v="9"/>
    <n v="12"/>
    <x v="0"/>
    <n v="1"/>
    <n v="0.94285714285714284"/>
    <n v="47"/>
  </r>
  <r>
    <x v="1"/>
    <n v="10"/>
    <n v="12"/>
    <x v="0"/>
    <n v="0.90769230769230769"/>
    <n v="0.93043478260869561"/>
    <n v="65"/>
  </r>
  <r>
    <x v="1"/>
    <n v="11"/>
    <n v="12"/>
    <x v="0"/>
    <n v="0.97058823529411764"/>
    <n v="0.91733333333333333"/>
    <n v="34"/>
  </r>
  <r>
    <x v="2"/>
    <n v="2"/>
    <n v="6"/>
    <x v="0"/>
    <n v="0"/>
    <n v="0"/>
    <n v="0"/>
  </r>
  <r>
    <x v="2"/>
    <n v="4"/>
    <n v="6"/>
    <x v="0"/>
    <n v="0"/>
    <n v="0"/>
    <n v="0"/>
  </r>
  <r>
    <x v="2"/>
    <n v="5"/>
    <n v="6"/>
    <x v="0"/>
    <n v="0"/>
    <n v="0"/>
    <n v="0"/>
  </r>
  <r>
    <x v="2"/>
    <n v="7"/>
    <n v="12"/>
    <x v="0"/>
    <n v="0"/>
    <n v="0"/>
    <n v="0"/>
  </r>
  <r>
    <x v="2"/>
    <n v="8"/>
    <n v="12"/>
    <x v="0"/>
    <n v="0"/>
    <n v="0"/>
    <n v="0"/>
  </r>
  <r>
    <x v="2"/>
    <n v="9"/>
    <n v="12"/>
    <x v="0"/>
    <n v="0"/>
    <n v="0"/>
    <n v="0"/>
  </r>
  <r>
    <x v="2"/>
    <n v="1"/>
    <n v="6"/>
    <x v="0"/>
    <n v="0.8"/>
    <n v="0.77333333333333332"/>
    <n v="20"/>
  </r>
  <r>
    <x v="2"/>
    <n v="3"/>
    <n v="6"/>
    <x v="0"/>
    <n v="0.96"/>
    <n v="0.84193548387096773"/>
    <n v="25"/>
  </r>
  <r>
    <x v="2"/>
    <n v="10"/>
    <n v="12"/>
    <x v="0"/>
    <n v="0.96491228070175439"/>
    <n v="0.92203389830508475"/>
    <n v="57"/>
  </r>
  <r>
    <x v="2"/>
    <n v="11"/>
    <n v="12"/>
    <x v="0"/>
    <n v="0.93333333333333335"/>
    <n v="0.96551724137931039"/>
    <n v="30"/>
  </r>
  <r>
    <x v="3"/>
    <n v="1"/>
    <n v="6"/>
    <x v="0"/>
    <n v="0.8"/>
    <n v="0.9"/>
    <n v="20"/>
  </r>
  <r>
    <x v="3"/>
    <n v="2"/>
    <n v="6"/>
    <x v="0"/>
    <n v="0.88"/>
    <n v="0.97812500000000002"/>
    <n v="25"/>
  </r>
  <r>
    <x v="3"/>
    <n v="3"/>
    <n v="6"/>
    <x v="0"/>
    <n v="0.97142857142857142"/>
    <n v="0.9880597014925373"/>
    <n v="70"/>
  </r>
  <r>
    <x v="3"/>
    <n v="4"/>
    <n v="6"/>
    <x v="0"/>
    <n v="1"/>
    <n v="0.99408284023668636"/>
    <n v="52"/>
  </r>
  <r>
    <x v="3"/>
    <n v="5"/>
    <n v="6"/>
    <x v="0"/>
    <n v="0.98076923076923073"/>
    <n v="0.9668874172185431"/>
    <n v="52"/>
  </r>
  <r>
    <x v="3"/>
    <n v="7"/>
    <n v="12"/>
    <x v="0"/>
    <n v="0.95714285714285718"/>
    <n v="0.8545454545454545"/>
    <n v="70"/>
  </r>
  <r>
    <x v="3"/>
    <n v="8"/>
    <n v="12"/>
    <x v="0"/>
    <n v="0.98"/>
    <n v="0.9"/>
    <n v="50"/>
  </r>
  <r>
    <x v="3"/>
    <n v="9"/>
    <n v="12"/>
    <x v="0"/>
    <n v="0.9464285714285714"/>
    <n v="0.99137931034482762"/>
    <n v="56"/>
  </r>
  <r>
    <x v="3"/>
    <n v="10"/>
    <n v="12"/>
    <x v="0"/>
    <n v="0.93877551020408168"/>
    <n v="0.99392097264437695"/>
    <n v="49"/>
  </r>
  <r>
    <x v="3"/>
    <n v="11"/>
    <n v="12"/>
    <x v="0"/>
    <n v="1"/>
    <n v="0.93167701863354035"/>
    <n v="5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256">
  <r>
    <x v="0"/>
    <n v="55"/>
    <n v="180"/>
    <n v="15"/>
    <n v="0"/>
    <n v="305"/>
    <n v="50"/>
    <n v="60"/>
    <x v="0"/>
    <x v="0"/>
    <n v="1"/>
    <n v="0.16393442622950818"/>
    <n v="1.0909090909090908"/>
    <n v="10.819672131147541"/>
    <n v="0.83606557377049184"/>
    <n v="55"/>
  </r>
  <r>
    <x v="0"/>
    <n v="50"/>
    <n v="200"/>
    <n v="6"/>
    <n v="1"/>
    <n v="271"/>
    <n v="45"/>
    <n v="20"/>
    <x v="0"/>
    <x v="0"/>
    <n v="0.98"/>
    <n v="0.16605166051660517"/>
    <n v="0.4"/>
    <n v="11.07011070110701"/>
    <n v="0.83394833948339486"/>
    <n v="50"/>
  </r>
  <r>
    <x v="0"/>
    <n v="47"/>
    <n v="280"/>
    <n v="2"/>
    <n v="0"/>
    <n v="360"/>
    <n v="30"/>
    <n v="48"/>
    <x v="0"/>
    <x v="0"/>
    <n v="1"/>
    <n v="8.3333333333333329E-2"/>
    <n v="1.0212765957446808"/>
    <n v="7.8333333333333339"/>
    <n v="0.91666666666666663"/>
    <n v="47"/>
  </r>
  <r>
    <x v="0"/>
    <n v="65"/>
    <n v="281"/>
    <n v="5"/>
    <n v="6"/>
    <n v="357"/>
    <n v="36"/>
    <n v="35"/>
    <x v="0"/>
    <x v="0"/>
    <n v="0.90769230769230769"/>
    <n v="0.10084033613445378"/>
    <n v="0.53846153846153844"/>
    <n v="10.92436974789916"/>
    <n v="0.89915966386554624"/>
    <n v="65"/>
  </r>
  <r>
    <x v="1"/>
    <n v="20"/>
    <n v="180"/>
    <n v="7"/>
    <n v="4"/>
    <n v="282"/>
    <n v="50"/>
    <n v="45"/>
    <x v="1"/>
    <x v="0"/>
    <n v="0.8"/>
    <n v="0.1773049645390071"/>
    <n v="2.25"/>
    <n v="4.2553191489361701"/>
    <n v="0.82269503546099287"/>
    <n v="20"/>
  </r>
  <r>
    <x v="1"/>
    <n v="25"/>
    <n v="200"/>
    <n v="5"/>
    <n v="1"/>
    <n v="295"/>
    <n v="34"/>
    <n v="56"/>
    <x v="1"/>
    <x v="0"/>
    <n v="0.96"/>
    <n v="0.11525423728813559"/>
    <n v="2.2400000000000002"/>
    <n v="5.0847457627118642"/>
    <n v="0.88474576271186445"/>
    <n v="25"/>
  </r>
  <r>
    <x v="1"/>
    <n v="57"/>
    <n v="210"/>
    <n v="3"/>
    <n v="2"/>
    <n v="297"/>
    <n v="25"/>
    <n v="59"/>
    <x v="0"/>
    <x v="0"/>
    <n v="0.96491228070175439"/>
    <n v="8.4175084175084181E-2"/>
    <n v="1.0350877192982457"/>
    <n v="11.515151515151514"/>
    <n v="0.91582491582491588"/>
    <n v="57"/>
  </r>
  <r>
    <x v="2"/>
    <n v="20"/>
    <n v="200"/>
    <n v="10"/>
    <n v="4"/>
    <n v="320"/>
    <n v="50"/>
    <n v="60"/>
    <x v="1"/>
    <x v="0"/>
    <n v="0.8"/>
    <n v="0.15625"/>
    <n v="3"/>
    <n v="3.75"/>
    <n v="0.84375"/>
    <n v="20"/>
  </r>
  <r>
    <x v="2"/>
    <n v="25"/>
    <n v="235"/>
    <n v="7"/>
    <n v="3"/>
    <n v="360"/>
    <n v="47"/>
    <n v="71"/>
    <x v="1"/>
    <x v="0"/>
    <n v="0.88"/>
    <n v="0.13055555555555556"/>
    <n v="2.84"/>
    <n v="4.166666666666667"/>
    <n v="0.86944444444444446"/>
    <n v="25"/>
  </r>
  <r>
    <x v="2"/>
    <n v="70"/>
    <n v="260"/>
    <n v="4"/>
    <n v="2"/>
    <n v="353"/>
    <n v="22"/>
    <n v="67"/>
    <x v="1"/>
    <x v="0"/>
    <n v="0.97142857142857142"/>
    <n v="6.2322946175637391E-2"/>
    <n v="0.95714285714285718"/>
    <n v="11.898016997167138"/>
    <n v="0.93767705382436262"/>
    <n v="70"/>
  </r>
  <r>
    <x v="2"/>
    <n v="52"/>
    <n v="284"/>
    <n v="2"/>
    <n v="0"/>
    <n v="371"/>
    <n v="35"/>
    <n v="50"/>
    <x v="1"/>
    <x v="0"/>
    <n v="1"/>
    <n v="9.4339622641509441E-2"/>
    <n v="0.96153846153846156"/>
    <n v="8.4097035040431258"/>
    <n v="0.90566037735849059"/>
    <n v="52"/>
  </r>
  <r>
    <x v="2"/>
    <n v="70"/>
    <n v="200"/>
    <n v="12"/>
    <n v="3"/>
    <n v="342"/>
    <n v="60"/>
    <n v="70"/>
    <x v="0"/>
    <x v="0"/>
    <n v="0.95714285714285718"/>
    <n v="0.17543859649122806"/>
    <n v="1"/>
    <n v="12.280701754385964"/>
    <n v="0.82456140350877194"/>
    <n v="70"/>
  </r>
  <r>
    <x v="2"/>
    <n v="50"/>
    <n v="210"/>
    <n v="8"/>
    <n v="1"/>
    <n v="328"/>
    <n v="40"/>
    <n v="70"/>
    <x v="0"/>
    <x v="0"/>
    <n v="0.98"/>
    <n v="0.12195121951219512"/>
    <n v="1.4"/>
    <n v="9.1463414634146343"/>
    <n v="0.87804878048780488"/>
    <n v="50"/>
  </r>
  <r>
    <x v="2"/>
    <n v="56"/>
    <n v="284"/>
    <n v="5"/>
    <n v="3"/>
    <n v="369"/>
    <n v="24"/>
    <n v="56"/>
    <x v="0"/>
    <x v="0"/>
    <n v="0.9464285714285714"/>
    <n v="6.5040650406504072E-2"/>
    <n v="1"/>
    <n v="9.1056910569105689"/>
    <n v="0.93495934959349591"/>
    <n v="56"/>
  </r>
  <r>
    <x v="2"/>
    <n v="49"/>
    <n v="288"/>
    <n v="4"/>
    <n v="3"/>
    <n v="348"/>
    <n v="21"/>
    <n v="35"/>
    <x v="0"/>
    <x v="0"/>
    <n v="0.93877551020408168"/>
    <n v="6.0344827586206899E-2"/>
    <n v="0.7142857142857143"/>
    <n v="8.4482758620689644"/>
    <n v="0.93965517241379315"/>
    <n v="49"/>
  </r>
  <r>
    <x v="3"/>
    <n v="30"/>
    <n v="220"/>
    <n v="20"/>
    <n v="2"/>
    <n v="310"/>
    <n v="40"/>
    <n v="30"/>
    <x v="1"/>
    <x v="0"/>
    <n v="0.93333333333333335"/>
    <n v="0.12903225806451613"/>
    <n v="1"/>
    <n v="5.806451612903226"/>
    <n v="0.87096774193548387"/>
    <n v="30"/>
  </r>
  <r>
    <x v="3"/>
    <n v="30"/>
    <n v="225"/>
    <n v="5"/>
    <n v="2"/>
    <n v="340"/>
    <n v="60"/>
    <n v="50"/>
    <x v="1"/>
    <x v="0"/>
    <n v="0.93333333333333335"/>
    <n v="0.17647058823529413"/>
    <n v="1.6666666666666667"/>
    <n v="5.2941176470588243"/>
    <n v="0.82352941176470584"/>
    <n v="30"/>
  </r>
  <r>
    <x v="3"/>
    <n v="40"/>
    <n v="260"/>
    <n v="20"/>
    <n v="0"/>
    <n v="350"/>
    <n v="20"/>
    <n v="50"/>
    <x v="1"/>
    <x v="0"/>
    <n v="1"/>
    <n v="5.7142857142857141E-2"/>
    <n v="1.25"/>
    <n v="6.8571428571428568"/>
    <n v="0.94285714285714284"/>
    <n v="40"/>
  </r>
  <r>
    <x v="3"/>
    <n v="25"/>
    <n v="190"/>
    <n v="10"/>
    <n v="1"/>
    <n v="285"/>
    <n v="35"/>
    <n v="50"/>
    <x v="1"/>
    <x v="0"/>
    <n v="0.96"/>
    <n v="0.12280701754385964"/>
    <n v="2"/>
    <n v="5.2631578947368416"/>
    <n v="0.8771929824561403"/>
    <n v="25"/>
  </r>
  <r>
    <x v="3"/>
    <n v="60"/>
    <n v="250"/>
    <n v="20"/>
    <n v="2"/>
    <n v="350"/>
    <n v="40"/>
    <n v="40"/>
    <x v="0"/>
    <x v="0"/>
    <n v="0.96666666666666667"/>
    <n v="0.11428571428571428"/>
    <n v="0.66666666666666663"/>
    <n v="10.285714285714286"/>
    <n v="0.88571428571428568"/>
    <n v="60"/>
  </r>
  <r>
    <x v="3"/>
    <n v="45"/>
    <n v="210"/>
    <n v="5"/>
    <n v="5"/>
    <n v="320"/>
    <n v="45"/>
    <n v="60"/>
    <x v="0"/>
    <x v="0"/>
    <n v="0.88888888888888884"/>
    <n v="0.140625"/>
    <n v="1.3333333333333333"/>
    <n v="8.4375"/>
    <n v="0.859375"/>
    <n v="45"/>
  </r>
  <r>
    <x v="3"/>
    <n v="52"/>
    <n v="240"/>
    <n v="25"/>
    <n v="0"/>
    <n v="310"/>
    <n v="25"/>
    <n v="20"/>
    <x v="0"/>
    <x v="0"/>
    <n v="1"/>
    <n v="8.0645161290322578E-2"/>
    <n v="0.38461538461538464"/>
    <n v="10.064516129032258"/>
    <n v="0.91935483870967738"/>
    <n v="52"/>
  </r>
  <r>
    <x v="3"/>
    <n v="40"/>
    <n v="220"/>
    <n v="6"/>
    <n v="2"/>
    <n v="287"/>
    <n v="23"/>
    <n v="38"/>
    <x v="0"/>
    <x v="0"/>
    <n v="0.95"/>
    <n v="8.0139372822299645E-2"/>
    <n v="0.95"/>
    <n v="8.3623693379790929"/>
    <n v="0.91986062717770034"/>
    <n v="40"/>
  </r>
  <r>
    <x v="4"/>
    <n v="28"/>
    <n v="215"/>
    <n v="13"/>
    <n v="2"/>
    <n v="303"/>
    <n v="45"/>
    <n v="30"/>
    <x v="1"/>
    <x v="0"/>
    <n v="0.9285714285714286"/>
    <n v="0.14851485148514851"/>
    <n v="1.0714285714285714"/>
    <n v="5.5445544554455441"/>
    <n v="0.85148514851485146"/>
    <n v="28"/>
  </r>
  <r>
    <x v="4"/>
    <n v="32"/>
    <n v="247"/>
    <n v="4"/>
    <n v="0"/>
    <n v="321"/>
    <n v="32"/>
    <n v="38"/>
    <x v="1"/>
    <x v="0"/>
    <n v="1"/>
    <n v="9.9688473520249218E-2"/>
    <n v="1.1875"/>
    <n v="5.981308411214953"/>
    <n v="0.90031152647975077"/>
    <n v="32"/>
  </r>
  <r>
    <x v="4"/>
    <n v="45"/>
    <n v="265"/>
    <n v="20"/>
    <n v="3"/>
    <n v="338"/>
    <n v="30"/>
    <n v="23"/>
    <x v="1"/>
    <x v="0"/>
    <n v="0.93333333333333335"/>
    <n v="8.8757396449704137E-2"/>
    <n v="0.51111111111111107"/>
    <n v="7.9881656804733741"/>
    <n v="0.91124260355029585"/>
    <n v="45"/>
  </r>
  <r>
    <x v="4"/>
    <n v="46"/>
    <n v="270"/>
    <n v="3"/>
    <n v="1"/>
    <n v="350"/>
    <n v="43"/>
    <n v="34"/>
    <x v="1"/>
    <x v="0"/>
    <n v="0.97826086956521741"/>
    <n v="0.12285714285714286"/>
    <n v="0.73913043478260865"/>
    <n v="7.8857142857142852"/>
    <n v="0.87714285714285711"/>
    <n v="46"/>
  </r>
  <r>
    <x v="4"/>
    <n v="65"/>
    <n v="219"/>
    <n v="17"/>
    <n v="1"/>
    <n v="302"/>
    <n v="29"/>
    <n v="37"/>
    <x v="0"/>
    <x v="0"/>
    <n v="0.98461538461538467"/>
    <n v="9.602649006622517E-2"/>
    <n v="0.56923076923076921"/>
    <n v="12.913907284768211"/>
    <n v="0.90397350993377479"/>
    <n v="65"/>
  </r>
  <r>
    <x v="4"/>
    <n v="54"/>
    <n v="233"/>
    <n v="10"/>
    <n v="2"/>
    <n v="312"/>
    <n v="21"/>
    <n v="48"/>
    <x v="0"/>
    <x v="0"/>
    <n v="0.96296296296296291"/>
    <n v="6.7307692307692304E-2"/>
    <n v="0.88888888888888884"/>
    <n v="10.384615384615385"/>
    <n v="0.93269230769230771"/>
    <n v="54"/>
  </r>
  <r>
    <x v="4"/>
    <n v="39"/>
    <n v="279"/>
    <n v="6"/>
    <n v="0"/>
    <n v="354"/>
    <n v="43"/>
    <n v="26"/>
    <x v="0"/>
    <x v="0"/>
    <n v="1"/>
    <n v="0.12146892655367232"/>
    <n v="0.66666666666666663"/>
    <n v="6.6101694915254239"/>
    <n v="0.87853107344632764"/>
    <n v="39"/>
  </r>
  <r>
    <x v="4"/>
    <n v="51"/>
    <n v="276"/>
    <n v="12"/>
    <n v="0"/>
    <n v="351"/>
    <n v="23"/>
    <n v="40"/>
    <x v="0"/>
    <x v="0"/>
    <n v="1"/>
    <n v="6.5527065527065526E-2"/>
    <n v="0.78431372549019607"/>
    <n v="8.717948717948719"/>
    <n v="0.93447293447293445"/>
    <n v="51"/>
  </r>
  <r>
    <x v="5"/>
    <n v="20"/>
    <n v="200"/>
    <n v="10"/>
    <n v="4"/>
    <n v="320"/>
    <n v="50"/>
    <n v="60"/>
    <x v="1"/>
    <x v="0"/>
    <n v="0.8"/>
    <n v="0.15625"/>
    <n v="3"/>
    <n v="3.75"/>
    <n v="0.84375"/>
    <n v="20"/>
  </r>
  <r>
    <x v="5"/>
    <n v="25"/>
    <n v="235"/>
    <n v="7"/>
    <n v="3"/>
    <n v="360"/>
    <n v="47"/>
    <n v="71"/>
    <x v="1"/>
    <x v="0"/>
    <n v="0.88"/>
    <n v="0.13055555555555556"/>
    <n v="2.84"/>
    <n v="4.166666666666667"/>
    <n v="0.86944444444444446"/>
    <n v="25"/>
  </r>
  <r>
    <x v="5"/>
    <n v="70"/>
    <n v="260"/>
    <n v="4"/>
    <n v="2"/>
    <n v="353"/>
    <n v="22"/>
    <n v="67"/>
    <x v="1"/>
    <x v="0"/>
    <n v="0.97142857142857142"/>
    <n v="6.2322946175637391E-2"/>
    <n v="0.95714285714285718"/>
    <n v="11.898016997167138"/>
    <n v="0.93767705382436262"/>
    <n v="70"/>
  </r>
  <r>
    <x v="5"/>
    <n v="52"/>
    <n v="284"/>
    <n v="2"/>
    <n v="0"/>
    <n v="371"/>
    <n v="35"/>
    <n v="50"/>
    <x v="1"/>
    <x v="0"/>
    <n v="1"/>
    <n v="9.4339622641509441E-2"/>
    <n v="0.96153846153846156"/>
    <n v="8.4097035040431258"/>
    <n v="0.90566037735849059"/>
    <n v="52"/>
  </r>
  <r>
    <x v="5"/>
    <n v="70"/>
    <n v="200"/>
    <n v="12"/>
    <n v="3"/>
    <n v="342"/>
    <n v="60"/>
    <n v="70"/>
    <x v="0"/>
    <x v="0"/>
    <n v="0.95714285714285718"/>
    <n v="0.17543859649122806"/>
    <n v="1"/>
    <n v="12.280701754385964"/>
    <n v="0.82456140350877194"/>
    <n v="70"/>
  </r>
  <r>
    <x v="5"/>
    <n v="50"/>
    <n v="210"/>
    <n v="8"/>
    <n v="1"/>
    <n v="328"/>
    <n v="40"/>
    <n v="70"/>
    <x v="0"/>
    <x v="0"/>
    <n v="0.98"/>
    <n v="0.12195121951219512"/>
    <n v="1.4"/>
    <n v="9.1463414634146343"/>
    <n v="0.87804878048780488"/>
    <n v="50"/>
  </r>
  <r>
    <x v="5"/>
    <n v="56"/>
    <n v="284"/>
    <n v="5"/>
    <n v="3"/>
    <n v="369"/>
    <n v="24"/>
    <n v="56"/>
    <x v="0"/>
    <x v="0"/>
    <n v="0.9464285714285714"/>
    <n v="6.5040650406504072E-2"/>
    <n v="1"/>
    <n v="9.1056910569105689"/>
    <n v="0.93495934959349591"/>
    <n v="56"/>
  </r>
  <r>
    <x v="5"/>
    <n v="49"/>
    <n v="288"/>
    <n v="4"/>
    <n v="3"/>
    <n v="348"/>
    <n v="21"/>
    <n v="35"/>
    <x v="0"/>
    <x v="0"/>
    <n v="0.93877551020408168"/>
    <n v="6.0344827586206899E-2"/>
    <n v="0.7142857142857143"/>
    <n v="8.4482758620689644"/>
    <n v="0.93965517241379315"/>
    <n v="49"/>
  </r>
  <r>
    <x v="6"/>
    <n v="70"/>
    <n v="200"/>
    <n v="12"/>
    <n v="3"/>
    <n v="342"/>
    <n v="60"/>
    <n v="70"/>
    <x v="1"/>
    <x v="0"/>
    <n v="0.95714285714285718"/>
    <n v="0.17543859649122806"/>
    <n v="1"/>
    <n v="12.280701754385964"/>
    <n v="0.82456140350877194"/>
    <n v="70"/>
  </r>
  <r>
    <x v="6"/>
    <n v="50"/>
    <n v="210"/>
    <n v="8"/>
    <n v="1"/>
    <n v="328"/>
    <n v="40"/>
    <n v="70"/>
    <x v="1"/>
    <x v="0"/>
    <n v="0.98"/>
    <n v="0.12195121951219512"/>
    <n v="1.4"/>
    <n v="9.1463414634146343"/>
    <n v="0.87804878048780488"/>
    <n v="50"/>
  </r>
  <r>
    <x v="6"/>
    <n v="67"/>
    <n v="240"/>
    <n v="4"/>
    <n v="0"/>
    <n v="324"/>
    <n v="20"/>
    <n v="60"/>
    <x v="1"/>
    <x v="0"/>
    <n v="1"/>
    <n v="6.1728395061728392E-2"/>
    <n v="0.89552238805970152"/>
    <n v="12.407407407407408"/>
    <n v="0.93827160493827155"/>
    <n v="67"/>
  </r>
  <r>
    <x v="6"/>
    <n v="56"/>
    <n v="278"/>
    <n v="3"/>
    <n v="2"/>
    <n v="328"/>
    <n v="27"/>
    <n v="20"/>
    <x v="1"/>
    <x v="0"/>
    <n v="0.9642857142857143"/>
    <n v="8.2317073170731711E-2"/>
    <n v="0.35714285714285715"/>
    <n v="10.24390243902439"/>
    <n v="0.91768292682926833"/>
    <n v="56"/>
  </r>
  <r>
    <x v="7"/>
    <n v="55"/>
    <n v="180"/>
    <n v="15"/>
    <n v="0"/>
    <n v="305"/>
    <n v="50"/>
    <n v="60"/>
    <x v="0"/>
    <x v="0"/>
    <n v="1"/>
    <n v="0.16393442622950818"/>
    <n v="1.0909090909090908"/>
    <n v="10.819672131147541"/>
    <n v="0.83606557377049184"/>
    <n v="55"/>
  </r>
  <r>
    <x v="7"/>
    <n v="50"/>
    <n v="200"/>
    <n v="6"/>
    <n v="1"/>
    <n v="271"/>
    <n v="45"/>
    <n v="20"/>
    <x v="0"/>
    <x v="0"/>
    <n v="0.98"/>
    <n v="0.16605166051660517"/>
    <n v="0.4"/>
    <n v="11.07011070110701"/>
    <n v="0.83394833948339486"/>
    <n v="50"/>
  </r>
  <r>
    <x v="7"/>
    <n v="47"/>
    <n v="280"/>
    <n v="2"/>
    <n v="0"/>
    <n v="360"/>
    <n v="30"/>
    <n v="48"/>
    <x v="0"/>
    <x v="0"/>
    <n v="1"/>
    <n v="8.3333333333333329E-2"/>
    <n v="1.0212765957446808"/>
    <n v="7.8333333333333339"/>
    <n v="0.91666666666666663"/>
    <n v="47"/>
  </r>
  <r>
    <x v="7"/>
    <n v="65"/>
    <n v="281"/>
    <n v="5"/>
    <n v="6"/>
    <n v="357"/>
    <n v="36"/>
    <n v="35"/>
    <x v="0"/>
    <x v="0"/>
    <n v="0.90769230769230769"/>
    <n v="0.10084033613445378"/>
    <n v="0.53846153846153844"/>
    <n v="10.92436974789916"/>
    <n v="0.89915966386554624"/>
    <n v="65"/>
  </r>
  <r>
    <x v="8"/>
    <n v="20"/>
    <n v="180"/>
    <n v="7"/>
    <n v="4"/>
    <n v="282"/>
    <n v="50"/>
    <n v="45"/>
    <x v="1"/>
    <x v="0"/>
    <n v="0.8"/>
    <n v="0.1773049645390071"/>
    <n v="2.25"/>
    <n v="4.2553191489361701"/>
    <n v="0.82269503546099287"/>
    <n v="20"/>
  </r>
  <r>
    <x v="8"/>
    <n v="25"/>
    <n v="200"/>
    <n v="5"/>
    <n v="1"/>
    <n v="295"/>
    <n v="34"/>
    <n v="56"/>
    <x v="1"/>
    <x v="0"/>
    <n v="0.96"/>
    <n v="0.11525423728813559"/>
    <n v="2.2400000000000002"/>
    <n v="5.0847457627118642"/>
    <n v="0.88474576271186445"/>
    <n v="25"/>
  </r>
  <r>
    <x v="8"/>
    <n v="57"/>
    <n v="210"/>
    <n v="3"/>
    <n v="2"/>
    <n v="297"/>
    <n v="25"/>
    <n v="59"/>
    <x v="0"/>
    <x v="0"/>
    <n v="0.96491228070175439"/>
    <n v="8.4175084175084181E-2"/>
    <n v="1.0350877192982457"/>
    <n v="11.515151515151514"/>
    <n v="0.91582491582491588"/>
    <n v="57"/>
  </r>
  <r>
    <x v="9"/>
    <n v="20"/>
    <n v="200"/>
    <n v="10"/>
    <n v="4"/>
    <n v="320"/>
    <n v="50"/>
    <n v="60"/>
    <x v="1"/>
    <x v="0"/>
    <n v="0.8"/>
    <n v="0.15625"/>
    <n v="3"/>
    <n v="3.75"/>
    <n v="0.84375"/>
    <n v="20"/>
  </r>
  <r>
    <x v="9"/>
    <n v="25"/>
    <n v="235"/>
    <n v="7"/>
    <n v="3"/>
    <n v="360"/>
    <n v="47"/>
    <n v="71"/>
    <x v="1"/>
    <x v="0"/>
    <n v="0.88"/>
    <n v="0.13055555555555556"/>
    <n v="2.84"/>
    <n v="4.166666666666667"/>
    <n v="0.86944444444444446"/>
    <n v="25"/>
  </r>
  <r>
    <x v="9"/>
    <n v="70"/>
    <n v="260"/>
    <n v="4"/>
    <n v="2"/>
    <n v="353"/>
    <n v="22"/>
    <n v="67"/>
    <x v="1"/>
    <x v="0"/>
    <n v="0.97142857142857142"/>
    <n v="6.2322946175637391E-2"/>
    <n v="0.95714285714285718"/>
    <n v="11.898016997167138"/>
    <n v="0.93767705382436262"/>
    <n v="70"/>
  </r>
  <r>
    <x v="9"/>
    <n v="52"/>
    <n v="284"/>
    <n v="2"/>
    <n v="0"/>
    <n v="371"/>
    <n v="35"/>
    <n v="50"/>
    <x v="1"/>
    <x v="0"/>
    <n v="1"/>
    <n v="9.4339622641509441E-2"/>
    <n v="0.96153846153846156"/>
    <n v="8.4097035040431258"/>
    <n v="0.90566037735849059"/>
    <n v="52"/>
  </r>
  <r>
    <x v="9"/>
    <n v="70"/>
    <n v="200"/>
    <n v="12"/>
    <n v="3"/>
    <n v="342"/>
    <n v="60"/>
    <n v="70"/>
    <x v="0"/>
    <x v="0"/>
    <n v="0.95714285714285718"/>
    <n v="0.17543859649122806"/>
    <n v="1"/>
    <n v="12.280701754385964"/>
    <n v="0.82456140350877194"/>
    <n v="70"/>
  </r>
  <r>
    <x v="9"/>
    <n v="50"/>
    <n v="210"/>
    <n v="8"/>
    <n v="1"/>
    <n v="328"/>
    <n v="40"/>
    <n v="70"/>
    <x v="0"/>
    <x v="0"/>
    <n v="0.98"/>
    <n v="0.12195121951219512"/>
    <n v="1.4"/>
    <n v="9.1463414634146343"/>
    <n v="0.87804878048780488"/>
    <n v="50"/>
  </r>
  <r>
    <x v="9"/>
    <n v="56"/>
    <n v="284"/>
    <n v="5"/>
    <n v="3"/>
    <n v="369"/>
    <n v="24"/>
    <n v="56"/>
    <x v="0"/>
    <x v="0"/>
    <n v="0.9464285714285714"/>
    <n v="6.5040650406504072E-2"/>
    <n v="1"/>
    <n v="9.1056910569105689"/>
    <n v="0.93495934959349591"/>
    <n v="56"/>
  </r>
  <r>
    <x v="9"/>
    <n v="49"/>
    <n v="288"/>
    <n v="4"/>
    <n v="3"/>
    <n v="348"/>
    <n v="21"/>
    <n v="35"/>
    <x v="0"/>
    <x v="0"/>
    <n v="0.93877551020408168"/>
    <n v="6.0344827586206899E-2"/>
    <n v="0.7142857142857143"/>
    <n v="8.4482758620689644"/>
    <n v="0.93965517241379315"/>
    <n v="49"/>
  </r>
  <r>
    <x v="10"/>
    <n v="30"/>
    <n v="220"/>
    <n v="20"/>
    <n v="2"/>
    <n v="310"/>
    <n v="40"/>
    <n v="30"/>
    <x v="1"/>
    <x v="0"/>
    <n v="0.93333333333333335"/>
    <n v="0.12903225806451613"/>
    <n v="1"/>
    <n v="5.806451612903226"/>
    <n v="0.87096774193548387"/>
    <n v="30"/>
  </r>
  <r>
    <x v="10"/>
    <n v="30"/>
    <n v="225"/>
    <n v="5"/>
    <n v="2"/>
    <n v="340"/>
    <n v="60"/>
    <n v="50"/>
    <x v="1"/>
    <x v="0"/>
    <n v="0.93333333333333335"/>
    <n v="0.17647058823529413"/>
    <n v="1.6666666666666667"/>
    <n v="5.2941176470588243"/>
    <n v="0.82352941176470584"/>
    <n v="30"/>
  </r>
  <r>
    <x v="10"/>
    <n v="40"/>
    <n v="260"/>
    <n v="20"/>
    <n v="0"/>
    <n v="350"/>
    <n v="20"/>
    <n v="50"/>
    <x v="1"/>
    <x v="0"/>
    <n v="1"/>
    <n v="5.7142857142857141E-2"/>
    <n v="1.25"/>
    <n v="6.8571428571428568"/>
    <n v="0.94285714285714284"/>
    <n v="40"/>
  </r>
  <r>
    <x v="10"/>
    <n v="25"/>
    <n v="190"/>
    <n v="10"/>
    <n v="1"/>
    <n v="285"/>
    <n v="35"/>
    <n v="50"/>
    <x v="1"/>
    <x v="0"/>
    <n v="0.96"/>
    <n v="0.12280701754385964"/>
    <n v="2"/>
    <n v="5.2631578947368416"/>
    <n v="0.8771929824561403"/>
    <n v="25"/>
  </r>
  <r>
    <x v="10"/>
    <n v="60"/>
    <n v="250"/>
    <n v="20"/>
    <n v="2"/>
    <n v="350"/>
    <n v="40"/>
    <n v="40"/>
    <x v="0"/>
    <x v="0"/>
    <n v="0.96666666666666667"/>
    <n v="0.11428571428571428"/>
    <n v="0.66666666666666663"/>
    <n v="10.285714285714286"/>
    <n v="0.88571428571428568"/>
    <n v="60"/>
  </r>
  <r>
    <x v="10"/>
    <n v="45"/>
    <n v="210"/>
    <n v="5"/>
    <n v="5"/>
    <n v="320"/>
    <n v="45"/>
    <n v="60"/>
    <x v="0"/>
    <x v="0"/>
    <n v="0.88888888888888884"/>
    <n v="0.140625"/>
    <n v="1.3333333333333333"/>
    <n v="8.4375"/>
    <n v="0.859375"/>
    <n v="45"/>
  </r>
  <r>
    <x v="10"/>
    <n v="52"/>
    <n v="240"/>
    <n v="25"/>
    <n v="0"/>
    <n v="310"/>
    <n v="25"/>
    <n v="20"/>
    <x v="0"/>
    <x v="0"/>
    <n v="1"/>
    <n v="8.0645161290322578E-2"/>
    <n v="0.38461538461538464"/>
    <n v="10.064516129032258"/>
    <n v="0.91935483870967738"/>
    <n v="52"/>
  </r>
  <r>
    <x v="10"/>
    <n v="40"/>
    <n v="220"/>
    <n v="6"/>
    <n v="2"/>
    <n v="287"/>
    <n v="23"/>
    <n v="38"/>
    <x v="0"/>
    <x v="0"/>
    <n v="0.95"/>
    <n v="8.0139372822299645E-2"/>
    <n v="0.95"/>
    <n v="8.3623693379790929"/>
    <n v="0.91986062717770034"/>
    <n v="40"/>
  </r>
  <r>
    <x v="11"/>
    <n v="28"/>
    <n v="215"/>
    <n v="13"/>
    <n v="2"/>
    <n v="303"/>
    <n v="45"/>
    <n v="30"/>
    <x v="1"/>
    <x v="0"/>
    <n v="0.9285714285714286"/>
    <n v="0.14851485148514851"/>
    <n v="1.0714285714285714"/>
    <n v="5.5445544554455441"/>
    <n v="0.85148514851485146"/>
    <n v="28"/>
  </r>
  <r>
    <x v="11"/>
    <n v="32"/>
    <n v="247"/>
    <n v="4"/>
    <n v="0"/>
    <n v="321"/>
    <n v="32"/>
    <n v="38"/>
    <x v="1"/>
    <x v="0"/>
    <n v="1"/>
    <n v="9.9688473520249218E-2"/>
    <n v="1.1875"/>
    <n v="5.981308411214953"/>
    <n v="0.90031152647975077"/>
    <n v="32"/>
  </r>
  <r>
    <x v="11"/>
    <n v="45"/>
    <n v="265"/>
    <n v="20"/>
    <n v="3"/>
    <n v="338"/>
    <n v="30"/>
    <n v="23"/>
    <x v="1"/>
    <x v="0"/>
    <n v="0.93333333333333335"/>
    <n v="8.8757396449704137E-2"/>
    <n v="0.51111111111111107"/>
    <n v="7.9881656804733741"/>
    <n v="0.91124260355029585"/>
    <n v="45"/>
  </r>
  <r>
    <x v="11"/>
    <n v="46"/>
    <n v="270"/>
    <n v="3"/>
    <n v="1"/>
    <n v="350"/>
    <n v="43"/>
    <n v="34"/>
    <x v="1"/>
    <x v="0"/>
    <n v="0.97826086956521741"/>
    <n v="0.12285714285714286"/>
    <n v="0.73913043478260865"/>
    <n v="7.8857142857142852"/>
    <n v="0.87714285714285711"/>
    <n v="46"/>
  </r>
  <r>
    <x v="11"/>
    <n v="65"/>
    <n v="219"/>
    <n v="17"/>
    <n v="1"/>
    <n v="302"/>
    <n v="29"/>
    <n v="37"/>
    <x v="0"/>
    <x v="0"/>
    <n v="0.98461538461538467"/>
    <n v="9.602649006622517E-2"/>
    <n v="0.56923076923076921"/>
    <n v="12.913907284768211"/>
    <n v="0.90397350993377479"/>
    <n v="65"/>
  </r>
  <r>
    <x v="11"/>
    <n v="54"/>
    <n v="233"/>
    <n v="10"/>
    <n v="2"/>
    <n v="312"/>
    <n v="21"/>
    <n v="48"/>
    <x v="0"/>
    <x v="0"/>
    <n v="0.96296296296296291"/>
    <n v="6.7307692307692304E-2"/>
    <n v="0.88888888888888884"/>
    <n v="10.384615384615385"/>
    <n v="0.93269230769230771"/>
    <n v="54"/>
  </r>
  <r>
    <x v="11"/>
    <n v="39"/>
    <n v="279"/>
    <n v="6"/>
    <n v="0"/>
    <n v="354"/>
    <n v="43"/>
    <n v="26"/>
    <x v="0"/>
    <x v="0"/>
    <n v="1"/>
    <n v="0.12146892655367232"/>
    <n v="0.66666666666666663"/>
    <n v="6.6101694915254239"/>
    <n v="0.87853107344632764"/>
    <n v="39"/>
  </r>
  <r>
    <x v="11"/>
    <n v="51"/>
    <n v="276"/>
    <n v="12"/>
    <n v="0"/>
    <n v="351"/>
    <n v="23"/>
    <n v="40"/>
    <x v="0"/>
    <x v="0"/>
    <n v="1"/>
    <n v="6.5527065527065526E-2"/>
    <n v="0.78431372549019607"/>
    <n v="8.717948717948719"/>
    <n v="0.93447293447293445"/>
    <n v="51"/>
  </r>
  <r>
    <x v="12"/>
    <n v="20"/>
    <n v="200"/>
    <n v="10"/>
    <n v="4"/>
    <n v="320"/>
    <n v="50"/>
    <n v="60"/>
    <x v="1"/>
    <x v="1"/>
    <n v="0.8"/>
    <n v="0.15625"/>
    <n v="3"/>
    <n v="3.75"/>
    <n v="0.84375"/>
    <n v="20"/>
  </r>
  <r>
    <x v="12"/>
    <n v="25"/>
    <n v="235"/>
    <n v="7"/>
    <n v="3"/>
    <n v="360"/>
    <n v="47"/>
    <n v="71"/>
    <x v="1"/>
    <x v="1"/>
    <n v="0.88"/>
    <n v="0.13055555555555556"/>
    <n v="2.84"/>
    <n v="4.166666666666667"/>
    <n v="0.86944444444444446"/>
    <n v="25"/>
  </r>
  <r>
    <x v="12"/>
    <n v="70"/>
    <n v="260"/>
    <n v="4"/>
    <n v="2"/>
    <n v="353"/>
    <n v="22"/>
    <n v="67"/>
    <x v="1"/>
    <x v="1"/>
    <n v="0.97142857142857142"/>
    <n v="6.2322946175637391E-2"/>
    <n v="0.95714285714285718"/>
    <n v="11.898016997167138"/>
    <n v="0.93767705382436262"/>
    <n v="70"/>
  </r>
  <r>
    <x v="12"/>
    <n v="52"/>
    <n v="284"/>
    <n v="2"/>
    <n v="0"/>
    <n v="371"/>
    <n v="35"/>
    <n v="50"/>
    <x v="1"/>
    <x v="1"/>
    <n v="1"/>
    <n v="9.4339622641509441E-2"/>
    <n v="0.96153846153846156"/>
    <n v="8.4097035040431258"/>
    <n v="0.90566037735849059"/>
    <n v="52"/>
  </r>
  <r>
    <x v="12"/>
    <n v="70"/>
    <n v="200"/>
    <n v="12"/>
    <n v="3"/>
    <n v="342"/>
    <n v="60"/>
    <n v="70"/>
    <x v="0"/>
    <x v="1"/>
    <n v="0.95714285714285718"/>
    <n v="0.17543859649122806"/>
    <n v="1"/>
    <n v="12.280701754385964"/>
    <n v="0.82456140350877194"/>
    <n v="70"/>
  </r>
  <r>
    <x v="12"/>
    <n v="50"/>
    <n v="210"/>
    <n v="8"/>
    <n v="1"/>
    <n v="328"/>
    <n v="40"/>
    <n v="70"/>
    <x v="0"/>
    <x v="1"/>
    <n v="0.98"/>
    <n v="0.12195121951219512"/>
    <n v="1.4"/>
    <n v="9.1463414634146343"/>
    <n v="0.87804878048780488"/>
    <n v="50"/>
  </r>
  <r>
    <x v="12"/>
    <n v="56"/>
    <n v="284"/>
    <n v="5"/>
    <n v="3"/>
    <n v="369"/>
    <n v="24"/>
    <n v="56"/>
    <x v="0"/>
    <x v="1"/>
    <n v="0.9464285714285714"/>
    <n v="6.5040650406504072E-2"/>
    <n v="1"/>
    <n v="9.1056910569105689"/>
    <n v="0.93495934959349591"/>
    <n v="56"/>
  </r>
  <r>
    <x v="12"/>
    <n v="49"/>
    <n v="288"/>
    <n v="4"/>
    <n v="3"/>
    <n v="348"/>
    <n v="21"/>
    <n v="35"/>
    <x v="0"/>
    <x v="1"/>
    <n v="0.93877551020408168"/>
    <n v="6.0344827586206899E-2"/>
    <n v="0.7142857142857143"/>
    <n v="8.4482758620689644"/>
    <n v="0.93965517241379315"/>
    <n v="49"/>
  </r>
  <r>
    <x v="13"/>
    <n v="70"/>
    <n v="200"/>
    <n v="12"/>
    <n v="3"/>
    <n v="342"/>
    <n v="60"/>
    <n v="70"/>
    <x v="1"/>
    <x v="1"/>
    <n v="0.95714285714285718"/>
    <n v="0.17543859649122806"/>
    <n v="1"/>
    <n v="12.280701754385964"/>
    <n v="0.82456140350877194"/>
    <n v="70"/>
  </r>
  <r>
    <x v="13"/>
    <n v="50"/>
    <n v="210"/>
    <n v="8"/>
    <n v="1"/>
    <n v="328"/>
    <n v="40"/>
    <n v="70"/>
    <x v="1"/>
    <x v="1"/>
    <n v="0.98"/>
    <n v="0.12195121951219512"/>
    <n v="1.4"/>
    <n v="9.1463414634146343"/>
    <n v="0.87804878048780488"/>
    <n v="50"/>
  </r>
  <r>
    <x v="13"/>
    <n v="67"/>
    <n v="240"/>
    <n v="4"/>
    <n v="0"/>
    <n v="324"/>
    <n v="20"/>
    <n v="60"/>
    <x v="1"/>
    <x v="1"/>
    <n v="1"/>
    <n v="6.1728395061728392E-2"/>
    <n v="0.89552238805970152"/>
    <n v="12.407407407407408"/>
    <n v="0.93827160493827155"/>
    <n v="67"/>
  </r>
  <r>
    <x v="13"/>
    <n v="56"/>
    <n v="278"/>
    <n v="3"/>
    <n v="2"/>
    <n v="328"/>
    <n v="27"/>
    <n v="20"/>
    <x v="1"/>
    <x v="1"/>
    <n v="0.9642857142857143"/>
    <n v="8.2317073170731711E-2"/>
    <n v="0.35714285714285715"/>
    <n v="10.24390243902439"/>
    <n v="0.91768292682926833"/>
    <n v="56"/>
  </r>
  <r>
    <x v="14"/>
    <n v="55"/>
    <n v="180"/>
    <n v="15"/>
    <n v="0"/>
    <n v="305"/>
    <n v="50"/>
    <n v="60"/>
    <x v="0"/>
    <x v="1"/>
    <n v="1"/>
    <n v="0.16393442622950818"/>
    <n v="1.0909090909090908"/>
    <n v="10.819672131147541"/>
    <n v="0.83606557377049184"/>
    <n v="55"/>
  </r>
  <r>
    <x v="14"/>
    <n v="50"/>
    <n v="200"/>
    <n v="6"/>
    <n v="1"/>
    <n v="271"/>
    <n v="45"/>
    <n v="20"/>
    <x v="0"/>
    <x v="1"/>
    <n v="0.98"/>
    <n v="0.16605166051660517"/>
    <n v="0.4"/>
    <n v="11.07011070110701"/>
    <n v="0.83394833948339486"/>
    <n v="50"/>
  </r>
  <r>
    <x v="14"/>
    <n v="47"/>
    <n v="280"/>
    <n v="2"/>
    <n v="0"/>
    <n v="360"/>
    <n v="30"/>
    <n v="48"/>
    <x v="0"/>
    <x v="1"/>
    <n v="1"/>
    <n v="8.3333333333333329E-2"/>
    <n v="1.0212765957446808"/>
    <n v="7.8333333333333339"/>
    <n v="0.91666666666666663"/>
    <n v="47"/>
  </r>
  <r>
    <x v="14"/>
    <n v="65"/>
    <n v="281"/>
    <n v="5"/>
    <n v="6"/>
    <n v="357"/>
    <n v="36"/>
    <n v="35"/>
    <x v="0"/>
    <x v="1"/>
    <n v="0.90769230769230769"/>
    <n v="0.10084033613445378"/>
    <n v="0.53846153846153844"/>
    <n v="10.92436974789916"/>
    <n v="0.89915966386554624"/>
    <n v="65"/>
  </r>
  <r>
    <x v="15"/>
    <n v="20"/>
    <n v="180"/>
    <n v="7"/>
    <n v="4"/>
    <n v="282"/>
    <n v="50"/>
    <n v="45"/>
    <x v="1"/>
    <x v="1"/>
    <n v="0.8"/>
    <n v="0.1773049645390071"/>
    <n v="2.25"/>
    <n v="4.2553191489361701"/>
    <n v="0.82269503546099287"/>
    <n v="20"/>
  </r>
  <r>
    <x v="15"/>
    <n v="25"/>
    <n v="200"/>
    <n v="5"/>
    <n v="1"/>
    <n v="295"/>
    <n v="34"/>
    <n v="56"/>
    <x v="1"/>
    <x v="1"/>
    <n v="0.96"/>
    <n v="0.11525423728813559"/>
    <n v="2.2400000000000002"/>
    <n v="5.0847457627118642"/>
    <n v="0.88474576271186445"/>
    <n v="25"/>
  </r>
  <r>
    <x v="15"/>
    <n v="57"/>
    <n v="210"/>
    <n v="3"/>
    <n v="2"/>
    <n v="297"/>
    <n v="25"/>
    <n v="59"/>
    <x v="0"/>
    <x v="1"/>
    <n v="0.96491228070175439"/>
    <n v="8.4175084175084181E-2"/>
    <n v="1.0350877192982457"/>
    <n v="11.515151515151514"/>
    <n v="0.91582491582491588"/>
    <n v="57"/>
  </r>
  <r>
    <x v="16"/>
    <n v="20"/>
    <n v="200"/>
    <n v="10"/>
    <n v="4"/>
    <n v="320"/>
    <n v="50"/>
    <n v="60"/>
    <x v="1"/>
    <x v="1"/>
    <n v="0.8"/>
    <n v="0.15625"/>
    <n v="3"/>
    <n v="3.75"/>
    <n v="0.84375"/>
    <n v="20"/>
  </r>
  <r>
    <x v="16"/>
    <n v="25"/>
    <n v="235"/>
    <n v="7"/>
    <n v="3"/>
    <n v="360"/>
    <n v="47"/>
    <n v="71"/>
    <x v="1"/>
    <x v="1"/>
    <n v="0.88"/>
    <n v="0.13055555555555556"/>
    <n v="2.84"/>
    <n v="4.166666666666667"/>
    <n v="0.86944444444444446"/>
    <n v="25"/>
  </r>
  <r>
    <x v="16"/>
    <n v="70"/>
    <n v="260"/>
    <n v="4"/>
    <n v="2"/>
    <n v="353"/>
    <n v="22"/>
    <n v="67"/>
    <x v="1"/>
    <x v="1"/>
    <n v="0.97142857142857142"/>
    <n v="6.2322946175637391E-2"/>
    <n v="0.95714285714285718"/>
    <n v="11.898016997167138"/>
    <n v="0.93767705382436262"/>
    <n v="70"/>
  </r>
  <r>
    <x v="16"/>
    <n v="52"/>
    <n v="284"/>
    <n v="2"/>
    <n v="0"/>
    <n v="371"/>
    <n v="35"/>
    <n v="50"/>
    <x v="1"/>
    <x v="1"/>
    <n v="1"/>
    <n v="9.4339622641509441E-2"/>
    <n v="0.96153846153846156"/>
    <n v="8.4097035040431258"/>
    <n v="0.90566037735849059"/>
    <n v="52"/>
  </r>
  <r>
    <x v="16"/>
    <n v="70"/>
    <n v="200"/>
    <n v="12"/>
    <n v="3"/>
    <n v="342"/>
    <n v="60"/>
    <n v="70"/>
    <x v="0"/>
    <x v="1"/>
    <n v="0.95714285714285718"/>
    <n v="0.17543859649122806"/>
    <n v="1"/>
    <n v="12.280701754385964"/>
    <n v="0.82456140350877194"/>
    <n v="70"/>
  </r>
  <r>
    <x v="16"/>
    <n v="50"/>
    <n v="210"/>
    <n v="8"/>
    <n v="1"/>
    <n v="328"/>
    <n v="40"/>
    <n v="70"/>
    <x v="0"/>
    <x v="1"/>
    <n v="0.98"/>
    <n v="0.12195121951219512"/>
    <n v="1.4"/>
    <n v="9.1463414634146343"/>
    <n v="0.87804878048780488"/>
    <n v="50"/>
  </r>
  <r>
    <x v="16"/>
    <n v="56"/>
    <n v="284"/>
    <n v="5"/>
    <n v="3"/>
    <n v="369"/>
    <n v="24"/>
    <n v="56"/>
    <x v="0"/>
    <x v="1"/>
    <n v="0.9464285714285714"/>
    <n v="6.5040650406504072E-2"/>
    <n v="1"/>
    <n v="9.1056910569105689"/>
    <n v="0.93495934959349591"/>
    <n v="56"/>
  </r>
  <r>
    <x v="16"/>
    <n v="49"/>
    <n v="288"/>
    <n v="4"/>
    <n v="3"/>
    <n v="348"/>
    <n v="21"/>
    <n v="35"/>
    <x v="0"/>
    <x v="1"/>
    <n v="0.93877551020408168"/>
    <n v="6.0344827586206899E-2"/>
    <n v="0.7142857142857143"/>
    <n v="8.4482758620689644"/>
    <n v="0.93965517241379315"/>
    <n v="49"/>
  </r>
  <r>
    <x v="17"/>
    <n v="30"/>
    <n v="220"/>
    <n v="20"/>
    <n v="2"/>
    <n v="310"/>
    <n v="40"/>
    <n v="30"/>
    <x v="1"/>
    <x v="1"/>
    <n v="0.93333333333333335"/>
    <n v="0.12903225806451613"/>
    <n v="1"/>
    <n v="5.806451612903226"/>
    <n v="0.87096774193548387"/>
    <n v="30"/>
  </r>
  <r>
    <x v="17"/>
    <n v="30"/>
    <n v="225"/>
    <n v="5"/>
    <n v="2"/>
    <n v="340"/>
    <n v="60"/>
    <n v="50"/>
    <x v="1"/>
    <x v="1"/>
    <n v="0.93333333333333335"/>
    <n v="0.17647058823529413"/>
    <n v="1.6666666666666667"/>
    <n v="5.2941176470588243"/>
    <n v="0.82352941176470584"/>
    <n v="30"/>
  </r>
  <r>
    <x v="17"/>
    <n v="40"/>
    <n v="260"/>
    <n v="20"/>
    <n v="0"/>
    <n v="350"/>
    <n v="20"/>
    <n v="50"/>
    <x v="1"/>
    <x v="1"/>
    <n v="1"/>
    <n v="5.7142857142857141E-2"/>
    <n v="1.25"/>
    <n v="6.8571428571428568"/>
    <n v="0.94285714285714284"/>
    <n v="40"/>
  </r>
  <r>
    <x v="17"/>
    <n v="25"/>
    <n v="190"/>
    <n v="10"/>
    <n v="1"/>
    <n v="285"/>
    <n v="35"/>
    <n v="50"/>
    <x v="1"/>
    <x v="1"/>
    <n v="0.96"/>
    <n v="0.12280701754385964"/>
    <n v="2"/>
    <n v="5.2631578947368416"/>
    <n v="0.8771929824561403"/>
    <n v="25"/>
  </r>
  <r>
    <x v="17"/>
    <n v="60"/>
    <n v="250"/>
    <n v="20"/>
    <n v="2"/>
    <n v="350"/>
    <n v="40"/>
    <n v="40"/>
    <x v="0"/>
    <x v="1"/>
    <n v="0.96666666666666667"/>
    <n v="0.11428571428571428"/>
    <n v="0.66666666666666663"/>
    <n v="10.285714285714286"/>
    <n v="0.88571428571428568"/>
    <n v="60"/>
  </r>
  <r>
    <x v="17"/>
    <n v="45"/>
    <n v="210"/>
    <n v="5"/>
    <n v="5"/>
    <n v="320"/>
    <n v="45"/>
    <n v="60"/>
    <x v="0"/>
    <x v="1"/>
    <n v="0.88888888888888884"/>
    <n v="0.140625"/>
    <n v="1.3333333333333333"/>
    <n v="8.4375"/>
    <n v="0.859375"/>
    <n v="45"/>
  </r>
  <r>
    <x v="17"/>
    <n v="52"/>
    <n v="240"/>
    <n v="25"/>
    <n v="0"/>
    <n v="310"/>
    <n v="25"/>
    <n v="20"/>
    <x v="0"/>
    <x v="1"/>
    <n v="1"/>
    <n v="8.0645161290322578E-2"/>
    <n v="0.38461538461538464"/>
    <n v="10.064516129032258"/>
    <n v="0.91935483870967738"/>
    <n v="52"/>
  </r>
  <r>
    <x v="17"/>
    <n v="40"/>
    <n v="220"/>
    <n v="6"/>
    <n v="2"/>
    <n v="287"/>
    <n v="23"/>
    <n v="38"/>
    <x v="0"/>
    <x v="1"/>
    <n v="0.95"/>
    <n v="8.0139372822299645E-2"/>
    <n v="0.95"/>
    <n v="8.3623693379790929"/>
    <n v="0.91986062717770034"/>
    <n v="40"/>
  </r>
  <r>
    <x v="18"/>
    <n v="28"/>
    <n v="215"/>
    <n v="13"/>
    <n v="2"/>
    <n v="303"/>
    <n v="45"/>
    <n v="30"/>
    <x v="1"/>
    <x v="1"/>
    <n v="0.9285714285714286"/>
    <n v="0.14851485148514851"/>
    <n v="1.0714285714285714"/>
    <n v="5.5445544554455441"/>
    <n v="0.85148514851485146"/>
    <n v="28"/>
  </r>
  <r>
    <x v="18"/>
    <n v="32"/>
    <n v="247"/>
    <n v="4"/>
    <n v="0"/>
    <n v="321"/>
    <n v="32"/>
    <n v="38"/>
    <x v="1"/>
    <x v="1"/>
    <n v="1"/>
    <n v="9.9688473520249218E-2"/>
    <n v="1.1875"/>
    <n v="5.981308411214953"/>
    <n v="0.90031152647975077"/>
    <n v="32"/>
  </r>
  <r>
    <x v="18"/>
    <n v="45"/>
    <n v="265"/>
    <n v="20"/>
    <n v="3"/>
    <n v="338"/>
    <n v="30"/>
    <n v="23"/>
    <x v="1"/>
    <x v="1"/>
    <n v="0.93333333333333335"/>
    <n v="8.8757396449704137E-2"/>
    <n v="0.51111111111111107"/>
    <n v="7.9881656804733741"/>
    <n v="0.91124260355029585"/>
    <n v="45"/>
  </r>
  <r>
    <x v="18"/>
    <n v="46"/>
    <n v="270"/>
    <n v="3"/>
    <n v="1"/>
    <n v="350"/>
    <n v="43"/>
    <n v="34"/>
    <x v="1"/>
    <x v="1"/>
    <n v="0.97826086956521741"/>
    <n v="0.12285714285714286"/>
    <n v="0.73913043478260865"/>
    <n v="7.8857142857142852"/>
    <n v="0.87714285714285711"/>
    <n v="46"/>
  </r>
  <r>
    <x v="18"/>
    <n v="65"/>
    <n v="219"/>
    <n v="17"/>
    <n v="1"/>
    <n v="302"/>
    <n v="29"/>
    <n v="37"/>
    <x v="0"/>
    <x v="1"/>
    <n v="0.98461538461538467"/>
    <n v="9.602649006622517E-2"/>
    <n v="0.56923076923076921"/>
    <n v="12.913907284768211"/>
    <n v="0.90397350993377479"/>
    <n v="65"/>
  </r>
  <r>
    <x v="18"/>
    <n v="54"/>
    <n v="233"/>
    <n v="10"/>
    <n v="2"/>
    <n v="312"/>
    <n v="21"/>
    <n v="48"/>
    <x v="0"/>
    <x v="1"/>
    <n v="0.96296296296296291"/>
    <n v="6.7307692307692304E-2"/>
    <n v="0.88888888888888884"/>
    <n v="10.384615384615385"/>
    <n v="0.93269230769230771"/>
    <n v="54"/>
  </r>
  <r>
    <x v="18"/>
    <n v="39"/>
    <n v="279"/>
    <n v="6"/>
    <n v="0"/>
    <n v="354"/>
    <n v="43"/>
    <n v="26"/>
    <x v="0"/>
    <x v="1"/>
    <n v="1"/>
    <n v="0.12146892655367232"/>
    <n v="0.66666666666666663"/>
    <n v="6.6101694915254239"/>
    <n v="0.87853107344632764"/>
    <n v="39"/>
  </r>
  <r>
    <x v="18"/>
    <n v="51"/>
    <n v="276"/>
    <n v="12"/>
    <n v="0"/>
    <n v="351"/>
    <n v="23"/>
    <n v="40"/>
    <x v="0"/>
    <x v="1"/>
    <n v="1"/>
    <n v="6.5527065527065526E-2"/>
    <n v="0.78431372549019607"/>
    <n v="8.717948717948719"/>
    <n v="0.93447293447293445"/>
    <n v="51"/>
  </r>
  <r>
    <x v="19"/>
    <n v="20"/>
    <n v="200"/>
    <n v="10"/>
    <n v="4"/>
    <n v="320"/>
    <n v="50"/>
    <n v="60"/>
    <x v="1"/>
    <x v="1"/>
    <n v="0.8"/>
    <n v="0.15625"/>
    <n v="3"/>
    <n v="3.75"/>
    <n v="0.84375"/>
    <n v="20"/>
  </r>
  <r>
    <x v="19"/>
    <n v="25"/>
    <n v="235"/>
    <n v="7"/>
    <n v="3"/>
    <n v="360"/>
    <n v="47"/>
    <n v="71"/>
    <x v="1"/>
    <x v="1"/>
    <n v="0.88"/>
    <n v="0.13055555555555556"/>
    <n v="2.84"/>
    <n v="4.166666666666667"/>
    <n v="0.86944444444444446"/>
    <n v="25"/>
  </r>
  <r>
    <x v="19"/>
    <n v="70"/>
    <n v="260"/>
    <n v="4"/>
    <n v="2"/>
    <n v="353"/>
    <n v="22"/>
    <n v="67"/>
    <x v="1"/>
    <x v="1"/>
    <n v="0.97142857142857142"/>
    <n v="6.2322946175637391E-2"/>
    <n v="0.95714285714285718"/>
    <n v="11.898016997167138"/>
    <n v="0.93767705382436262"/>
    <n v="70"/>
  </r>
  <r>
    <x v="19"/>
    <n v="52"/>
    <n v="284"/>
    <n v="2"/>
    <n v="0"/>
    <n v="371"/>
    <n v="35"/>
    <n v="50"/>
    <x v="1"/>
    <x v="1"/>
    <n v="1"/>
    <n v="9.4339622641509441E-2"/>
    <n v="0.96153846153846156"/>
    <n v="8.4097035040431258"/>
    <n v="0.90566037735849059"/>
    <n v="52"/>
  </r>
  <r>
    <x v="19"/>
    <n v="70"/>
    <n v="200"/>
    <n v="12"/>
    <n v="3"/>
    <n v="342"/>
    <n v="60"/>
    <n v="70"/>
    <x v="0"/>
    <x v="1"/>
    <n v="0.95714285714285718"/>
    <n v="0.17543859649122806"/>
    <n v="1"/>
    <n v="12.280701754385964"/>
    <n v="0.82456140350877194"/>
    <n v="70"/>
  </r>
  <r>
    <x v="19"/>
    <n v="50"/>
    <n v="210"/>
    <n v="8"/>
    <n v="1"/>
    <n v="328"/>
    <n v="40"/>
    <n v="70"/>
    <x v="0"/>
    <x v="1"/>
    <n v="0.98"/>
    <n v="0.12195121951219512"/>
    <n v="1.4"/>
    <n v="9.1463414634146343"/>
    <n v="0.87804878048780488"/>
    <n v="50"/>
  </r>
  <r>
    <x v="19"/>
    <n v="56"/>
    <n v="284"/>
    <n v="5"/>
    <n v="3"/>
    <n v="369"/>
    <n v="24"/>
    <n v="56"/>
    <x v="0"/>
    <x v="1"/>
    <n v="0.9464285714285714"/>
    <n v="6.5040650406504072E-2"/>
    <n v="1"/>
    <n v="9.1056910569105689"/>
    <n v="0.93495934959349591"/>
    <n v="56"/>
  </r>
  <r>
    <x v="19"/>
    <n v="49"/>
    <n v="288"/>
    <n v="4"/>
    <n v="3"/>
    <n v="348"/>
    <n v="21"/>
    <n v="35"/>
    <x v="0"/>
    <x v="1"/>
    <n v="0.93877551020408168"/>
    <n v="6.0344827586206899E-2"/>
    <n v="0.7142857142857143"/>
    <n v="8.4482758620689644"/>
    <n v="0.93965517241379315"/>
    <n v="49"/>
  </r>
  <r>
    <x v="20"/>
    <n v="30"/>
    <n v="220"/>
    <n v="20"/>
    <n v="2"/>
    <n v="310"/>
    <n v="40"/>
    <n v="30"/>
    <x v="1"/>
    <x v="1"/>
    <n v="0.93333333333333335"/>
    <n v="0.12903225806451613"/>
    <n v="1"/>
    <n v="5.806451612903226"/>
    <n v="0.87096774193548387"/>
    <n v="30"/>
  </r>
  <r>
    <x v="20"/>
    <n v="30"/>
    <n v="225"/>
    <n v="5"/>
    <n v="2"/>
    <n v="340"/>
    <n v="60"/>
    <n v="50"/>
    <x v="1"/>
    <x v="1"/>
    <n v="0.93333333333333335"/>
    <n v="0.17647058823529413"/>
    <n v="1.6666666666666667"/>
    <n v="5.2941176470588243"/>
    <n v="0.82352941176470584"/>
    <n v="30"/>
  </r>
  <r>
    <x v="20"/>
    <n v="40"/>
    <n v="260"/>
    <n v="20"/>
    <n v="0"/>
    <n v="350"/>
    <n v="20"/>
    <n v="50"/>
    <x v="1"/>
    <x v="1"/>
    <n v="1"/>
    <n v="5.7142857142857141E-2"/>
    <n v="1.25"/>
    <n v="6.8571428571428568"/>
    <n v="0.94285714285714284"/>
    <n v="40"/>
  </r>
  <r>
    <x v="20"/>
    <n v="25"/>
    <n v="190"/>
    <n v="10"/>
    <n v="1"/>
    <n v="285"/>
    <n v="35"/>
    <n v="50"/>
    <x v="1"/>
    <x v="1"/>
    <n v="0.96"/>
    <n v="0.12280701754385964"/>
    <n v="2"/>
    <n v="5.2631578947368416"/>
    <n v="0.8771929824561403"/>
    <n v="25"/>
  </r>
  <r>
    <x v="20"/>
    <n v="60"/>
    <n v="250"/>
    <n v="20"/>
    <n v="2"/>
    <n v="350"/>
    <n v="40"/>
    <n v="40"/>
    <x v="0"/>
    <x v="1"/>
    <n v="0.96666666666666667"/>
    <n v="0.11428571428571428"/>
    <n v="0.66666666666666663"/>
    <n v="10.285714285714286"/>
    <n v="0.88571428571428568"/>
    <n v="60"/>
  </r>
  <r>
    <x v="20"/>
    <n v="45"/>
    <n v="210"/>
    <n v="5"/>
    <n v="5"/>
    <n v="320"/>
    <n v="45"/>
    <n v="60"/>
    <x v="0"/>
    <x v="1"/>
    <n v="0.88888888888888884"/>
    <n v="0.140625"/>
    <n v="1.3333333333333333"/>
    <n v="8.4375"/>
    <n v="0.859375"/>
    <n v="45"/>
  </r>
  <r>
    <x v="20"/>
    <n v="52"/>
    <n v="240"/>
    <n v="25"/>
    <n v="0"/>
    <n v="310"/>
    <n v="25"/>
    <n v="20"/>
    <x v="0"/>
    <x v="1"/>
    <n v="1"/>
    <n v="8.0645161290322578E-2"/>
    <n v="0.38461538461538464"/>
    <n v="10.064516129032258"/>
    <n v="0.91935483870967738"/>
    <n v="52"/>
  </r>
  <r>
    <x v="20"/>
    <n v="40"/>
    <n v="220"/>
    <n v="6"/>
    <n v="2"/>
    <n v="287"/>
    <n v="23"/>
    <n v="38"/>
    <x v="0"/>
    <x v="1"/>
    <n v="0.95"/>
    <n v="8.0139372822299645E-2"/>
    <n v="0.95"/>
    <n v="8.3623693379790929"/>
    <n v="0.91986062717770034"/>
    <n v="40"/>
  </r>
  <r>
    <x v="21"/>
    <n v="32"/>
    <n v="247"/>
    <n v="4"/>
    <n v="0"/>
    <n v="321"/>
    <n v="32"/>
    <n v="38"/>
    <x v="1"/>
    <x v="1"/>
    <n v="1"/>
    <n v="9.9688473520249218E-2"/>
    <n v="1.1875"/>
    <n v="5.981308411214953"/>
    <n v="0.90031152647975077"/>
    <n v="32"/>
  </r>
  <r>
    <x v="21"/>
    <n v="46"/>
    <n v="270"/>
    <n v="3"/>
    <n v="1"/>
    <n v="350"/>
    <n v="43"/>
    <n v="34"/>
    <x v="1"/>
    <x v="1"/>
    <n v="0.97826086956521741"/>
    <n v="0.12285714285714286"/>
    <n v="0.73913043478260865"/>
    <n v="7.8857142857142852"/>
    <n v="0.87714285714285711"/>
    <n v="46"/>
  </r>
  <r>
    <x v="21"/>
    <n v="54"/>
    <n v="233"/>
    <n v="10"/>
    <n v="2"/>
    <n v="312"/>
    <n v="21"/>
    <n v="48"/>
    <x v="0"/>
    <x v="1"/>
    <n v="0.96296296296296291"/>
    <n v="6.7307692307692304E-2"/>
    <n v="0.88888888888888884"/>
    <n v="10.384615384615385"/>
    <n v="0.93269230769230771"/>
    <n v="54"/>
  </r>
  <r>
    <x v="21"/>
    <n v="51"/>
    <n v="276"/>
    <n v="12"/>
    <n v="0"/>
    <n v="351"/>
    <n v="23"/>
    <n v="40"/>
    <x v="0"/>
    <x v="1"/>
    <n v="1"/>
    <n v="6.5527065527065526E-2"/>
    <n v="0.78431372549019607"/>
    <n v="8.717948717948719"/>
    <n v="0.93447293447293445"/>
    <n v="51"/>
  </r>
  <r>
    <x v="22"/>
    <n v="60"/>
    <n v="250"/>
    <n v="10"/>
    <n v="1"/>
    <n v="360"/>
    <n v="40"/>
    <n v="60"/>
    <x v="1"/>
    <x v="1"/>
    <n v="0.98333333333333328"/>
    <n v="0.1111111111111111"/>
    <n v="1"/>
    <n v="10"/>
    <n v="0.88888888888888884"/>
    <n v="60"/>
  </r>
  <r>
    <x v="22"/>
    <n v="55"/>
    <n v="210"/>
    <n v="5"/>
    <n v="0"/>
    <n v="330"/>
    <n v="45"/>
    <n v="70"/>
    <x v="1"/>
    <x v="1"/>
    <n v="1"/>
    <n v="0.13636363636363635"/>
    <n v="1.2727272727272727"/>
    <n v="10"/>
    <n v="0.86363636363636365"/>
    <n v="55"/>
  </r>
  <r>
    <x v="22"/>
    <n v="40"/>
    <n v="220"/>
    <n v="15"/>
    <n v="0"/>
    <n v="320"/>
    <n v="25"/>
    <n v="60"/>
    <x v="1"/>
    <x v="1"/>
    <n v="1"/>
    <n v="7.8125E-2"/>
    <n v="1.5"/>
    <n v="7.5"/>
    <n v="0.921875"/>
    <n v="40"/>
  </r>
  <r>
    <x v="23"/>
    <n v="40"/>
    <n v="150"/>
    <n v="10"/>
    <n v="1"/>
    <n v="270"/>
    <n v="50"/>
    <n v="60"/>
    <x v="0"/>
    <x v="1"/>
    <n v="0.97499999999999998"/>
    <n v="0.18518518518518517"/>
    <n v="1.5"/>
    <n v="8.8888888888888893"/>
    <n v="0.81481481481481477"/>
    <n v="40"/>
  </r>
  <r>
    <x v="23"/>
    <n v="42"/>
    <n v="180"/>
    <n v="20"/>
    <n v="0"/>
    <n v="280"/>
    <n v="30"/>
    <n v="50"/>
    <x v="0"/>
    <x v="1"/>
    <n v="1"/>
    <n v="0.10714285714285714"/>
    <n v="1.1904761904761905"/>
    <n v="9"/>
    <n v="0.8928571428571429"/>
    <n v="42"/>
  </r>
  <r>
    <x v="24"/>
    <n v="30"/>
    <n v="200"/>
    <n v="10"/>
    <n v="2"/>
    <n v="280"/>
    <n v="40"/>
    <n v="30"/>
    <x v="1"/>
    <x v="1"/>
    <n v="0.93333333333333335"/>
    <n v="0.14285714285714285"/>
    <n v="1"/>
    <n v="6.4285714285714279"/>
    <n v="0.8571428571428571"/>
    <n v="30"/>
  </r>
  <r>
    <x v="24"/>
    <n v="35"/>
    <n v="220"/>
    <n v="5"/>
    <n v="0"/>
    <n v="275"/>
    <n v="30"/>
    <n v="20"/>
    <x v="1"/>
    <x v="1"/>
    <n v="1"/>
    <n v="0.10909090909090909"/>
    <n v="0.5714285714285714"/>
    <n v="7.6363636363636358"/>
    <n v="0.89090909090909087"/>
    <n v="35"/>
  </r>
  <r>
    <x v="24"/>
    <n v="38"/>
    <n v="210"/>
    <n v="5"/>
    <n v="1"/>
    <n v="265"/>
    <n v="25"/>
    <n v="25"/>
    <x v="0"/>
    <x v="1"/>
    <n v="0.97368421052631582"/>
    <n v="9.4339622641509441E-2"/>
    <n v="0.65789473684210531"/>
    <n v="8.6037735849056602"/>
    <n v="0.90566037735849059"/>
    <n v="38"/>
  </r>
  <r>
    <x v="24"/>
    <n v="46"/>
    <n v="270"/>
    <n v="10"/>
    <n v="4"/>
    <n v="350"/>
    <n v="40"/>
    <n v="30"/>
    <x v="0"/>
    <x v="1"/>
    <n v="0.91304347826086951"/>
    <n v="0.11428571428571428"/>
    <n v="0.65217391304347827"/>
    <n v="7.8857142857142852"/>
    <n v="0.88571428571428568"/>
    <n v="46"/>
  </r>
  <r>
    <x v="25"/>
    <n v="20"/>
    <n v="218"/>
    <n v="12"/>
    <n v="4"/>
    <n v="342"/>
    <n v="52"/>
    <n v="60"/>
    <x v="1"/>
    <x v="1"/>
    <n v="0.8"/>
    <n v="0.15204678362573099"/>
    <n v="3"/>
    <n v="3.5087719298245612"/>
    <n v="0.84795321637426901"/>
    <n v="20"/>
  </r>
  <r>
    <x v="25"/>
    <n v="25"/>
    <n v="235"/>
    <n v="7"/>
    <n v="3"/>
    <n v="360"/>
    <n v="47"/>
    <n v="71"/>
    <x v="1"/>
    <x v="1"/>
    <n v="0.88"/>
    <n v="0.13055555555555556"/>
    <n v="2.84"/>
    <n v="4.166666666666667"/>
    <n v="0.86944444444444446"/>
    <n v="25"/>
  </r>
  <r>
    <x v="25"/>
    <n v="70"/>
    <n v="260"/>
    <n v="4"/>
    <n v="2"/>
    <n v="353"/>
    <n v="22"/>
    <n v="67"/>
    <x v="1"/>
    <x v="1"/>
    <n v="0.97142857142857142"/>
    <n v="6.2322946175637391E-2"/>
    <n v="0.95714285714285718"/>
    <n v="11.898016997167138"/>
    <n v="0.93767705382436262"/>
    <n v="70"/>
  </r>
  <r>
    <x v="25"/>
    <n v="52"/>
    <n v="284"/>
    <n v="2"/>
    <n v="0"/>
    <n v="371"/>
    <n v="35"/>
    <n v="50"/>
    <x v="1"/>
    <x v="1"/>
    <n v="1"/>
    <n v="9.4339622641509441E-2"/>
    <n v="0.96153846153846156"/>
    <n v="8.4097035040431258"/>
    <n v="0.90566037735849059"/>
    <n v="52"/>
  </r>
  <r>
    <x v="25"/>
    <n v="70"/>
    <n v="200"/>
    <n v="12"/>
    <n v="3"/>
    <n v="342"/>
    <n v="60"/>
    <n v="70"/>
    <x v="0"/>
    <x v="1"/>
    <n v="0.95714285714285718"/>
    <n v="0.17543859649122806"/>
    <n v="1"/>
    <n v="12.280701754385964"/>
    <n v="0.82456140350877194"/>
    <n v="70"/>
  </r>
  <r>
    <x v="25"/>
    <n v="50"/>
    <n v="210"/>
    <n v="8"/>
    <n v="1"/>
    <n v="328"/>
    <n v="40"/>
    <n v="70"/>
    <x v="0"/>
    <x v="1"/>
    <n v="0.98"/>
    <n v="0.12195121951219512"/>
    <n v="1.4"/>
    <n v="9.1463414634146343"/>
    <n v="0.87804878048780488"/>
    <n v="50"/>
  </r>
  <r>
    <x v="25"/>
    <n v="56"/>
    <n v="284"/>
    <n v="5"/>
    <n v="3"/>
    <n v="369"/>
    <n v="24"/>
    <n v="56"/>
    <x v="0"/>
    <x v="1"/>
    <n v="0.9464285714285714"/>
    <n v="6.5040650406504072E-2"/>
    <n v="1"/>
    <n v="9.1056910569105689"/>
    <n v="0.93495934959349591"/>
    <n v="56"/>
  </r>
  <r>
    <x v="25"/>
    <n v="49"/>
    <n v="288"/>
    <n v="4"/>
    <n v="3"/>
    <n v="348"/>
    <n v="21"/>
    <n v="35"/>
    <x v="0"/>
    <x v="1"/>
    <n v="0.93877551020408168"/>
    <n v="6.0344827586206899E-2"/>
    <n v="0.7142857142857143"/>
    <n v="8.4482758620689644"/>
    <n v="0.93965517241379315"/>
    <n v="49"/>
  </r>
  <r>
    <x v="26"/>
    <n v="20"/>
    <n v="218"/>
    <n v="12"/>
    <n v="4"/>
    <n v="342"/>
    <n v="52"/>
    <n v="60"/>
    <x v="1"/>
    <x v="1"/>
    <n v="0.8"/>
    <n v="0.15204678362573099"/>
    <n v="3"/>
    <n v="3.5087719298245612"/>
    <n v="0.84795321637426901"/>
    <n v="20"/>
  </r>
  <r>
    <x v="26"/>
    <n v="35"/>
    <n v="235"/>
    <n v="7"/>
    <n v="3"/>
    <n v="360"/>
    <n v="47"/>
    <n v="71"/>
    <x v="1"/>
    <x v="1"/>
    <n v="0.91428571428571426"/>
    <n v="0.13055555555555556"/>
    <n v="2.0285714285714285"/>
    <n v="5.833333333333333"/>
    <n v="0.86944444444444446"/>
    <n v="35"/>
  </r>
  <r>
    <x v="26"/>
    <n v="70"/>
    <n v="260"/>
    <n v="4"/>
    <n v="2"/>
    <n v="353"/>
    <n v="22"/>
    <n v="67"/>
    <x v="1"/>
    <x v="1"/>
    <n v="0.97142857142857142"/>
    <n v="6.2322946175637391E-2"/>
    <n v="0.95714285714285718"/>
    <n v="11.898016997167138"/>
    <n v="0.93767705382436262"/>
    <n v="70"/>
  </r>
  <r>
    <x v="26"/>
    <n v="55"/>
    <n v="284"/>
    <n v="2"/>
    <n v="0"/>
    <n v="371"/>
    <n v="35"/>
    <n v="50"/>
    <x v="1"/>
    <x v="1"/>
    <n v="1"/>
    <n v="9.4339622641509441E-2"/>
    <n v="0.90909090909090906"/>
    <n v="8.8948787061994619"/>
    <n v="0.90566037735849059"/>
    <n v="55"/>
  </r>
  <r>
    <x v="26"/>
    <n v="72"/>
    <n v="215"/>
    <n v="27"/>
    <n v="3"/>
    <n v="372"/>
    <n v="60"/>
    <n v="70"/>
    <x v="0"/>
    <x v="1"/>
    <n v="0.95833333333333337"/>
    <n v="0.16129032258064516"/>
    <n v="0.97222222222222221"/>
    <n v="11.612903225806452"/>
    <n v="0.83870967741935487"/>
    <n v="72"/>
  </r>
  <r>
    <x v="26"/>
    <n v="57"/>
    <n v="210"/>
    <n v="8"/>
    <n v="1"/>
    <n v="328"/>
    <n v="40"/>
    <n v="70"/>
    <x v="0"/>
    <x v="1"/>
    <n v="0.98245614035087714"/>
    <n v="0.12195121951219512"/>
    <n v="1.2280701754385965"/>
    <n v="10.426829268292682"/>
    <n v="0.87804878048780488"/>
    <n v="57"/>
  </r>
  <r>
    <x v="26"/>
    <n v="56"/>
    <n v="284"/>
    <n v="5"/>
    <n v="3"/>
    <n v="369"/>
    <n v="24"/>
    <n v="56"/>
    <x v="0"/>
    <x v="1"/>
    <n v="0.9464285714285714"/>
    <n v="6.5040650406504072E-2"/>
    <n v="1"/>
    <n v="9.1056910569105689"/>
    <n v="0.93495934959349591"/>
    <n v="56"/>
  </r>
  <r>
    <x v="26"/>
    <n v="59"/>
    <n v="288"/>
    <n v="4"/>
    <n v="3"/>
    <n v="348"/>
    <n v="21"/>
    <n v="35"/>
    <x v="0"/>
    <x v="1"/>
    <n v="0.94915254237288138"/>
    <n v="6.0344827586206899E-2"/>
    <n v="0.59322033898305082"/>
    <n v="10.172413793103448"/>
    <n v="0.93965517241379315"/>
    <n v="59"/>
  </r>
  <r>
    <x v="27"/>
    <n v="30"/>
    <n v="218"/>
    <n v="12"/>
    <n v="4"/>
    <n v="342"/>
    <n v="52"/>
    <n v="60"/>
    <x v="1"/>
    <x v="1"/>
    <n v="0.8666666666666667"/>
    <n v="0.15204678362573099"/>
    <n v="2"/>
    <n v="5.2631578947368416"/>
    <n v="0.84795321637426901"/>
    <n v="30"/>
  </r>
  <r>
    <x v="27"/>
    <n v="25"/>
    <n v="235"/>
    <n v="7"/>
    <n v="3"/>
    <n v="360"/>
    <n v="47"/>
    <n v="71"/>
    <x v="1"/>
    <x v="1"/>
    <n v="0.88"/>
    <n v="0.13055555555555556"/>
    <n v="2.84"/>
    <n v="4.166666666666667"/>
    <n v="0.86944444444444446"/>
    <n v="25"/>
  </r>
  <r>
    <x v="27"/>
    <n v="70"/>
    <n v="260"/>
    <n v="4"/>
    <n v="2"/>
    <n v="353"/>
    <n v="22"/>
    <n v="67"/>
    <x v="1"/>
    <x v="1"/>
    <n v="0.97142857142857142"/>
    <n v="6.2322946175637391E-2"/>
    <n v="0.95714285714285718"/>
    <n v="11.898016997167138"/>
    <n v="0.93767705382436262"/>
    <n v="70"/>
  </r>
  <r>
    <x v="27"/>
    <n v="52"/>
    <n v="284"/>
    <n v="2"/>
    <n v="0"/>
    <n v="371"/>
    <n v="35"/>
    <n v="50"/>
    <x v="1"/>
    <x v="1"/>
    <n v="1"/>
    <n v="9.4339622641509441E-2"/>
    <n v="0.96153846153846156"/>
    <n v="8.4097035040431258"/>
    <n v="0.90566037735849059"/>
    <n v="52"/>
  </r>
  <r>
    <x v="27"/>
    <n v="80"/>
    <n v="215"/>
    <n v="27"/>
    <n v="3"/>
    <n v="372"/>
    <n v="60"/>
    <n v="70"/>
    <x v="0"/>
    <x v="1"/>
    <n v="0.96250000000000002"/>
    <n v="0.16129032258064516"/>
    <n v="0.875"/>
    <n v="12.903225806451614"/>
    <n v="0.83870967741935487"/>
    <n v="80"/>
  </r>
  <r>
    <x v="27"/>
    <n v="50"/>
    <n v="210"/>
    <n v="8"/>
    <n v="1"/>
    <n v="328"/>
    <n v="40"/>
    <n v="70"/>
    <x v="0"/>
    <x v="1"/>
    <n v="0.98"/>
    <n v="0.12195121951219512"/>
    <n v="1.4"/>
    <n v="9.1463414634146343"/>
    <n v="0.87804878048780488"/>
    <n v="50"/>
  </r>
  <r>
    <x v="27"/>
    <n v="56"/>
    <n v="284"/>
    <n v="5"/>
    <n v="3"/>
    <n v="369"/>
    <n v="24"/>
    <n v="56"/>
    <x v="0"/>
    <x v="1"/>
    <n v="0.9464285714285714"/>
    <n v="6.5040650406504072E-2"/>
    <n v="1"/>
    <n v="9.1056910569105689"/>
    <n v="0.93495934959349591"/>
    <n v="56"/>
  </r>
  <r>
    <x v="27"/>
    <n v="49"/>
    <n v="290"/>
    <n v="4"/>
    <n v="3"/>
    <n v="357"/>
    <n v="23"/>
    <n v="40"/>
    <x v="0"/>
    <x v="1"/>
    <n v="0.93877551020408168"/>
    <n v="6.4425770308123242E-2"/>
    <n v="0.81632653061224492"/>
    <n v="8.2352941176470598"/>
    <n v="0.93557422969187676"/>
    <n v="49"/>
  </r>
  <r>
    <x v="28"/>
    <n v="20"/>
    <n v="218"/>
    <n v="12"/>
    <n v="4"/>
    <n v="342"/>
    <n v="52"/>
    <n v="60"/>
    <x v="1"/>
    <x v="1"/>
    <n v="0.8"/>
    <n v="0.15204678362573099"/>
    <n v="3"/>
    <n v="3.5087719298245612"/>
    <n v="0.84795321637426901"/>
    <n v="20"/>
  </r>
  <r>
    <x v="28"/>
    <n v="25"/>
    <n v="235"/>
    <n v="7"/>
    <n v="3"/>
    <n v="360"/>
    <n v="47"/>
    <n v="71"/>
    <x v="1"/>
    <x v="1"/>
    <n v="0.88"/>
    <n v="0.13055555555555556"/>
    <n v="2.84"/>
    <n v="4.166666666666667"/>
    <n v="0.86944444444444446"/>
    <n v="25"/>
  </r>
  <r>
    <x v="28"/>
    <n v="70"/>
    <n v="260"/>
    <n v="4"/>
    <n v="2"/>
    <n v="353"/>
    <n v="22"/>
    <n v="67"/>
    <x v="1"/>
    <x v="1"/>
    <n v="0.97142857142857142"/>
    <n v="6.2322946175637391E-2"/>
    <n v="0.95714285714285718"/>
    <n v="11.898016997167138"/>
    <n v="0.93767705382436262"/>
    <n v="70"/>
  </r>
  <r>
    <x v="28"/>
    <n v="52"/>
    <n v="284"/>
    <n v="2"/>
    <n v="0"/>
    <n v="371"/>
    <n v="35"/>
    <n v="50"/>
    <x v="1"/>
    <x v="1"/>
    <n v="1"/>
    <n v="9.4339622641509441E-2"/>
    <n v="0.96153846153846156"/>
    <n v="8.4097035040431258"/>
    <n v="0.90566037735849059"/>
    <n v="52"/>
  </r>
  <r>
    <x v="28"/>
    <n v="52"/>
    <n v="215"/>
    <n v="27"/>
    <n v="3"/>
    <n v="372"/>
    <n v="60"/>
    <n v="70"/>
    <x v="0"/>
    <x v="1"/>
    <n v="0.94230769230769229"/>
    <n v="0.16129032258064516"/>
    <n v="1.3461538461538463"/>
    <n v="8.387096774193548"/>
    <n v="0.83870967741935487"/>
    <n v="52"/>
  </r>
  <r>
    <x v="28"/>
    <n v="50"/>
    <n v="210"/>
    <n v="8"/>
    <n v="1"/>
    <n v="328"/>
    <n v="40"/>
    <n v="70"/>
    <x v="0"/>
    <x v="1"/>
    <n v="0.98"/>
    <n v="0.12195121951219512"/>
    <n v="1.4"/>
    <n v="9.1463414634146343"/>
    <n v="0.87804878048780488"/>
    <n v="50"/>
  </r>
  <r>
    <x v="28"/>
    <n v="86"/>
    <n v="284"/>
    <n v="5"/>
    <n v="3"/>
    <n v="369"/>
    <n v="24"/>
    <n v="56"/>
    <x v="0"/>
    <x v="1"/>
    <n v="0.96511627906976749"/>
    <n v="6.5040650406504072E-2"/>
    <n v="0.65116279069767447"/>
    <n v="13.983739837398373"/>
    <n v="0.93495934959349591"/>
    <n v="86"/>
  </r>
  <r>
    <x v="28"/>
    <n v="49"/>
    <n v="290"/>
    <n v="4"/>
    <n v="3"/>
    <n v="357"/>
    <n v="23"/>
    <n v="40"/>
    <x v="0"/>
    <x v="1"/>
    <n v="0.93877551020408168"/>
    <n v="6.4425770308123242E-2"/>
    <n v="0.81632653061224492"/>
    <n v="8.2352941176470598"/>
    <n v="0.93557422969187676"/>
    <n v="49"/>
  </r>
  <r>
    <x v="29"/>
    <n v="27"/>
    <n v="220"/>
    <n v="15"/>
    <n v="4"/>
    <n v="352"/>
    <n v="55"/>
    <n v="62"/>
    <x v="1"/>
    <x v="1"/>
    <n v="0.85185185185185186"/>
    <n v="0.15625"/>
    <n v="2.2962962962962963"/>
    <n v="4.6022727272727275"/>
    <n v="0.84375"/>
    <n v="27"/>
  </r>
  <r>
    <x v="29"/>
    <n v="75"/>
    <n v="260"/>
    <n v="4"/>
    <n v="2"/>
    <n v="353"/>
    <n v="22"/>
    <n v="67"/>
    <x v="1"/>
    <x v="1"/>
    <n v="0.97333333333333338"/>
    <n v="6.2322946175637391E-2"/>
    <n v="0.89333333333333331"/>
    <n v="12.747875354107649"/>
    <n v="0.93767705382436262"/>
    <n v="75"/>
  </r>
  <r>
    <x v="29"/>
    <n v="72"/>
    <n v="215"/>
    <n v="27"/>
    <n v="3"/>
    <n v="372"/>
    <n v="60"/>
    <n v="70"/>
    <x v="0"/>
    <x v="1"/>
    <n v="0.95833333333333337"/>
    <n v="0.16129032258064516"/>
    <n v="0.97222222222222221"/>
    <n v="11.612903225806452"/>
    <n v="0.83870967741935487"/>
    <n v="72"/>
  </r>
  <r>
    <x v="29"/>
    <n v="56"/>
    <n v="284"/>
    <n v="5"/>
    <n v="3"/>
    <n v="369"/>
    <n v="24"/>
    <n v="56"/>
    <x v="0"/>
    <x v="1"/>
    <n v="0.9464285714285714"/>
    <n v="6.5040650406504072E-2"/>
    <n v="1"/>
    <n v="9.1056910569105689"/>
    <n v="0.93495934959349591"/>
    <n v="56"/>
  </r>
  <r>
    <x v="29"/>
    <n v="49"/>
    <n v="290"/>
    <n v="4"/>
    <n v="3"/>
    <n v="357"/>
    <n v="23"/>
    <n v="40"/>
    <x v="0"/>
    <x v="1"/>
    <n v="0.93877551020408168"/>
    <n v="6.4425770308123242E-2"/>
    <n v="0.81632653061224492"/>
    <n v="8.2352941176470598"/>
    <n v="0.93557422969187676"/>
    <n v="49"/>
  </r>
  <r>
    <x v="30"/>
    <n v="27"/>
    <n v="235"/>
    <n v="7"/>
    <n v="3"/>
    <n v="365"/>
    <n v="50"/>
    <n v="73"/>
    <x v="1"/>
    <x v="1"/>
    <n v="0.88888888888888884"/>
    <n v="0.13698630136986301"/>
    <n v="2.7037037037037037"/>
    <n v="4.4383561643835616"/>
    <n v="0.86301369863013699"/>
    <n v="27"/>
  </r>
  <r>
    <x v="30"/>
    <n v="55"/>
    <n v="284"/>
    <n v="2"/>
    <n v="0"/>
    <n v="371"/>
    <n v="35"/>
    <n v="50"/>
    <x v="1"/>
    <x v="1"/>
    <n v="1"/>
    <n v="9.4339622641509441E-2"/>
    <n v="0.90909090909090906"/>
    <n v="8.8948787061994619"/>
    <n v="0.90566037735849059"/>
    <n v="55"/>
  </r>
  <r>
    <x v="30"/>
    <n v="62"/>
    <n v="210"/>
    <n v="10"/>
    <n v="1"/>
    <n v="330"/>
    <n v="40"/>
    <n v="70"/>
    <x v="0"/>
    <x v="1"/>
    <n v="0.9838709677419355"/>
    <n v="0.12121212121212122"/>
    <n v="1.1290322580645162"/>
    <n v="11.272727272727272"/>
    <n v="0.87878787878787878"/>
    <n v="62"/>
  </r>
  <r>
    <x v="31"/>
    <n v="20"/>
    <n v="218"/>
    <n v="12"/>
    <n v="4"/>
    <n v="342"/>
    <n v="52"/>
    <n v="60"/>
    <x v="1"/>
    <x v="2"/>
    <n v="0.8"/>
    <n v="0.15204678362573099"/>
    <n v="3"/>
    <n v="3.5087719298245612"/>
    <n v="0.84795321637426901"/>
    <n v="20"/>
  </r>
  <r>
    <x v="31"/>
    <n v="25"/>
    <n v="235"/>
    <n v="7"/>
    <n v="3"/>
    <n v="360"/>
    <n v="47"/>
    <n v="71"/>
    <x v="1"/>
    <x v="2"/>
    <n v="0.88"/>
    <n v="0.13055555555555556"/>
    <n v="2.84"/>
    <n v="4.166666666666667"/>
    <n v="0.86944444444444446"/>
    <n v="25"/>
  </r>
  <r>
    <x v="31"/>
    <n v="70"/>
    <n v="260"/>
    <n v="4"/>
    <n v="2"/>
    <n v="353"/>
    <n v="22"/>
    <n v="67"/>
    <x v="1"/>
    <x v="2"/>
    <n v="0.97142857142857142"/>
    <n v="6.2322946175637391E-2"/>
    <n v="0.95714285714285718"/>
    <n v="11.898016997167138"/>
    <n v="0.93767705382436262"/>
    <n v="70"/>
  </r>
  <r>
    <x v="31"/>
    <n v="52"/>
    <n v="284"/>
    <n v="2"/>
    <n v="0"/>
    <n v="371"/>
    <n v="35"/>
    <n v="50"/>
    <x v="1"/>
    <x v="2"/>
    <n v="1"/>
    <n v="9.4339622641509441E-2"/>
    <n v="0.96153846153846156"/>
    <n v="8.4097035040431258"/>
    <n v="0.90566037735849059"/>
    <n v="52"/>
  </r>
  <r>
    <x v="31"/>
    <n v="50"/>
    <n v="262"/>
    <n v="4"/>
    <n v="3"/>
    <n v="325"/>
    <n v="23"/>
    <n v="36"/>
    <x v="1"/>
    <x v="2"/>
    <n v="0.94"/>
    <n v="7.0769230769230765E-2"/>
    <n v="0.72"/>
    <n v="9.2307692307692317"/>
    <n v="0.92923076923076919"/>
    <n v="50"/>
  </r>
  <r>
    <x v="31"/>
    <n v="70"/>
    <n v="215"/>
    <n v="27"/>
    <n v="3"/>
    <n v="372"/>
    <n v="60"/>
    <n v="70"/>
    <x v="0"/>
    <x v="3"/>
    <n v="0.95714285714285718"/>
    <n v="0.16129032258064516"/>
    <n v="1"/>
    <n v="11.290322580645162"/>
    <n v="0.83870967741935487"/>
    <n v="70"/>
  </r>
  <r>
    <x v="31"/>
    <n v="50"/>
    <n v="210"/>
    <n v="8"/>
    <n v="1"/>
    <n v="328"/>
    <n v="40"/>
    <n v="70"/>
    <x v="0"/>
    <x v="3"/>
    <n v="0.98"/>
    <n v="0.12195121951219512"/>
    <n v="1.4"/>
    <n v="9.1463414634146343"/>
    <n v="0.87804878048780488"/>
    <n v="50"/>
  </r>
  <r>
    <x v="31"/>
    <n v="56"/>
    <n v="284"/>
    <n v="5"/>
    <n v="3"/>
    <n v="369"/>
    <n v="24"/>
    <n v="56"/>
    <x v="0"/>
    <x v="3"/>
    <n v="0.9464285714285714"/>
    <n v="6.5040650406504072E-2"/>
    <n v="1"/>
    <n v="9.1056910569105689"/>
    <n v="0.93495934959349591"/>
    <n v="56"/>
  </r>
  <r>
    <x v="31"/>
    <n v="49"/>
    <n v="290"/>
    <n v="4"/>
    <n v="3"/>
    <n v="357"/>
    <n v="23"/>
    <n v="40"/>
    <x v="0"/>
    <x v="3"/>
    <n v="0.93877551020408168"/>
    <n v="6.4425770308123242E-2"/>
    <n v="0.81632653061224492"/>
    <n v="8.2352941176470598"/>
    <n v="0.93557422969187676"/>
    <n v="49"/>
  </r>
  <r>
    <x v="31"/>
    <n v="40"/>
    <n v="246"/>
    <n v="10"/>
    <n v="0"/>
    <n v="327"/>
    <n v="35"/>
    <n v="36"/>
    <x v="0"/>
    <x v="3"/>
    <n v="1"/>
    <n v="0.10703363914373089"/>
    <n v="0.9"/>
    <n v="7.3394495412844032"/>
    <n v="0.89296636085626913"/>
    <n v="40"/>
  </r>
  <r>
    <x v="32"/>
    <n v="20"/>
    <n v="200"/>
    <n v="10"/>
    <n v="4"/>
    <n v="320"/>
    <n v="50"/>
    <n v="60"/>
    <x v="1"/>
    <x v="2"/>
    <n v="0.8"/>
    <n v="0.15625"/>
    <n v="3"/>
    <n v="3.75"/>
    <n v="0.84375"/>
    <n v="20"/>
  </r>
  <r>
    <x v="32"/>
    <n v="25"/>
    <n v="235"/>
    <n v="7"/>
    <n v="3"/>
    <n v="360"/>
    <n v="47"/>
    <n v="71"/>
    <x v="1"/>
    <x v="2"/>
    <n v="0.88"/>
    <n v="0.13055555555555556"/>
    <n v="2.84"/>
    <n v="4.166666666666667"/>
    <n v="0.86944444444444446"/>
    <n v="25"/>
  </r>
  <r>
    <x v="32"/>
    <n v="70"/>
    <n v="260"/>
    <n v="4"/>
    <n v="2"/>
    <n v="353"/>
    <n v="22"/>
    <n v="67"/>
    <x v="1"/>
    <x v="2"/>
    <n v="0.97142857142857142"/>
    <n v="6.2322946175637391E-2"/>
    <n v="0.95714285714285718"/>
    <n v="11.898016997167138"/>
    <n v="0.93767705382436262"/>
    <n v="70"/>
  </r>
  <r>
    <x v="32"/>
    <n v="52"/>
    <n v="284"/>
    <n v="2"/>
    <n v="0"/>
    <n v="371"/>
    <n v="35"/>
    <n v="50"/>
    <x v="1"/>
    <x v="2"/>
    <n v="1"/>
    <n v="9.4339622641509441E-2"/>
    <n v="0.96153846153846156"/>
    <n v="8.4097035040431258"/>
    <n v="0.90566037735849059"/>
    <n v="52"/>
  </r>
  <r>
    <x v="32"/>
    <n v="52"/>
    <n v="254"/>
    <n v="8"/>
    <n v="1"/>
    <n v="310"/>
    <n v="18"/>
    <n v="30"/>
    <x v="1"/>
    <x v="2"/>
    <n v="0.98076923076923073"/>
    <n v="5.8064516129032261E-2"/>
    <n v="0.57692307692307687"/>
    <n v="10.064516129032258"/>
    <n v="0.9419354838709677"/>
    <n v="52"/>
  </r>
  <r>
    <x v="32"/>
    <n v="70"/>
    <n v="200"/>
    <n v="12"/>
    <n v="3"/>
    <n v="342"/>
    <n v="60"/>
    <n v="70"/>
    <x v="0"/>
    <x v="3"/>
    <n v="0.95714285714285718"/>
    <n v="0.17543859649122806"/>
    <n v="1"/>
    <n v="12.280701754385964"/>
    <n v="0.82456140350877194"/>
    <n v="70"/>
  </r>
  <r>
    <x v="32"/>
    <n v="50"/>
    <n v="210"/>
    <n v="8"/>
    <n v="1"/>
    <n v="328"/>
    <n v="40"/>
    <n v="70"/>
    <x v="0"/>
    <x v="3"/>
    <n v="0.98"/>
    <n v="0.12195121951219512"/>
    <n v="1.4"/>
    <n v="9.1463414634146343"/>
    <n v="0.87804878048780488"/>
    <n v="50"/>
  </r>
  <r>
    <x v="32"/>
    <n v="56"/>
    <n v="284"/>
    <n v="5"/>
    <n v="3"/>
    <n v="369"/>
    <n v="24"/>
    <n v="56"/>
    <x v="0"/>
    <x v="3"/>
    <n v="0.9464285714285714"/>
    <n v="6.5040650406504072E-2"/>
    <n v="1"/>
    <n v="9.1056910569105689"/>
    <n v="0.93495934959349591"/>
    <n v="56"/>
  </r>
  <r>
    <x v="32"/>
    <n v="49"/>
    <n v="288"/>
    <n v="4"/>
    <n v="3"/>
    <n v="348"/>
    <n v="21"/>
    <n v="35"/>
    <x v="0"/>
    <x v="3"/>
    <n v="0.93877551020408168"/>
    <n v="6.0344827586206899E-2"/>
    <n v="0.7142857142857143"/>
    <n v="8.4482758620689644"/>
    <n v="0.93965517241379315"/>
    <n v="49"/>
  </r>
  <r>
    <x v="32"/>
    <n v="59"/>
    <n v="244"/>
    <n v="6"/>
    <n v="0"/>
    <n v="328"/>
    <n v="28"/>
    <n v="50"/>
    <x v="0"/>
    <x v="3"/>
    <n v="1"/>
    <n v="8.5365853658536592E-2"/>
    <n v="0.84745762711864403"/>
    <n v="10.792682926829269"/>
    <n v="0.91463414634146345"/>
    <n v="59"/>
  </r>
  <r>
    <x v="33"/>
    <n v="20"/>
    <n v="200"/>
    <n v="10"/>
    <n v="4"/>
    <n v="320"/>
    <n v="50"/>
    <n v="60"/>
    <x v="1"/>
    <x v="2"/>
    <n v="0.8"/>
    <n v="0.15625"/>
    <n v="3"/>
    <n v="3.75"/>
    <n v="0.84375"/>
    <n v="20"/>
  </r>
  <r>
    <x v="33"/>
    <n v="25"/>
    <n v="235"/>
    <n v="7"/>
    <n v="3"/>
    <n v="360"/>
    <n v="47"/>
    <n v="71"/>
    <x v="1"/>
    <x v="2"/>
    <n v="0.88"/>
    <n v="0.13055555555555556"/>
    <n v="2.84"/>
    <n v="4.166666666666667"/>
    <n v="0.86944444444444446"/>
    <n v="25"/>
  </r>
  <r>
    <x v="33"/>
    <n v="72"/>
    <n v="260"/>
    <n v="4"/>
    <n v="2"/>
    <n v="353"/>
    <n v="22"/>
    <n v="67"/>
    <x v="1"/>
    <x v="2"/>
    <n v="0.97222222222222221"/>
    <n v="6.2322946175637391E-2"/>
    <n v="0.93055555555555558"/>
    <n v="12.237960339943342"/>
    <n v="0.93767705382436262"/>
    <n v="72"/>
  </r>
  <r>
    <x v="33"/>
    <n v="59"/>
    <n v="284"/>
    <n v="2"/>
    <n v="0"/>
    <n v="371"/>
    <n v="35"/>
    <n v="50"/>
    <x v="1"/>
    <x v="2"/>
    <n v="1"/>
    <n v="9.4339622641509441E-2"/>
    <n v="0.84745762711864403"/>
    <n v="9.5417789757412397"/>
    <n v="0.90566037735849059"/>
    <n v="59"/>
  </r>
  <r>
    <x v="33"/>
    <n v="52"/>
    <n v="254"/>
    <n v="8"/>
    <n v="1"/>
    <n v="310"/>
    <n v="18"/>
    <n v="30"/>
    <x v="1"/>
    <x v="2"/>
    <n v="0.98076923076923073"/>
    <n v="5.8064516129032261E-2"/>
    <n v="0.57692307692307687"/>
    <n v="10.064516129032258"/>
    <n v="0.9419354838709677"/>
    <n v="52"/>
  </r>
  <r>
    <x v="33"/>
    <n v="82"/>
    <n v="200"/>
    <n v="22"/>
    <n v="3"/>
    <n v="355"/>
    <n v="60"/>
    <n v="70"/>
    <x v="0"/>
    <x v="3"/>
    <n v="0.96341463414634143"/>
    <n v="0.16901408450704225"/>
    <n v="0.85365853658536583"/>
    <n v="13.859154929577464"/>
    <n v="0.82253521126760565"/>
    <n v="82"/>
  </r>
  <r>
    <x v="33"/>
    <n v="98"/>
    <n v="210"/>
    <n v="8"/>
    <n v="1"/>
    <n v="328"/>
    <n v="40"/>
    <n v="70"/>
    <x v="0"/>
    <x v="3"/>
    <n v="0.98979591836734693"/>
    <n v="0.12195121951219512"/>
    <n v="0.7142857142857143"/>
    <n v="17.926829268292682"/>
    <n v="0.87804878048780488"/>
    <n v="98"/>
  </r>
  <r>
    <x v="33"/>
    <n v="28"/>
    <n v="284"/>
    <n v="5"/>
    <n v="3"/>
    <n v="369"/>
    <n v="24"/>
    <n v="56"/>
    <x v="0"/>
    <x v="3"/>
    <n v="0.8928571428571429"/>
    <n v="6.5040650406504072E-2"/>
    <n v="2"/>
    <n v="4.5528455284552845"/>
    <n v="0.93495934959349591"/>
    <n v="28"/>
  </r>
  <r>
    <x v="33"/>
    <n v="29"/>
    <n v="288"/>
    <n v="4"/>
    <n v="3"/>
    <n v="348"/>
    <n v="21"/>
    <n v="35"/>
    <x v="0"/>
    <x v="3"/>
    <n v="0.89655172413793105"/>
    <n v="6.0344827586206899E-2"/>
    <n v="1.2068965517241379"/>
    <n v="5"/>
    <n v="0.93965517241379315"/>
    <n v="29"/>
  </r>
  <r>
    <x v="33"/>
    <n v="90"/>
    <n v="244"/>
    <n v="6"/>
    <n v="0"/>
    <n v="328"/>
    <n v="28"/>
    <n v="50"/>
    <x v="0"/>
    <x v="3"/>
    <n v="1"/>
    <n v="8.5365853658536592E-2"/>
    <n v="0.55555555555555558"/>
    <n v="16.463414634146343"/>
    <n v="0.91463414634146345"/>
    <n v="90"/>
  </r>
  <r>
    <x v="34"/>
    <n v="20"/>
    <n v="200"/>
    <n v="10"/>
    <n v="4"/>
    <n v="320"/>
    <n v="50"/>
    <n v="60"/>
    <x v="1"/>
    <x v="2"/>
    <n v="0.8"/>
    <n v="0.15625"/>
    <n v="3"/>
    <n v="3.75"/>
    <n v="0.84375"/>
    <n v="20"/>
  </r>
  <r>
    <x v="34"/>
    <n v="25"/>
    <n v="235"/>
    <n v="7"/>
    <n v="3"/>
    <n v="360"/>
    <n v="47"/>
    <n v="71"/>
    <x v="1"/>
    <x v="2"/>
    <n v="0.88"/>
    <n v="0.13055555555555556"/>
    <n v="2.84"/>
    <n v="4.166666666666667"/>
    <n v="0.86944444444444446"/>
    <n v="25"/>
  </r>
  <r>
    <x v="34"/>
    <n v="70"/>
    <n v="260"/>
    <n v="4"/>
    <n v="2"/>
    <n v="353"/>
    <n v="22"/>
    <n v="67"/>
    <x v="1"/>
    <x v="2"/>
    <n v="0.97142857142857142"/>
    <n v="6.2322946175637391E-2"/>
    <n v="0.95714285714285718"/>
    <n v="11.898016997167138"/>
    <n v="0.93767705382436262"/>
    <n v="70"/>
  </r>
  <r>
    <x v="34"/>
    <n v="52"/>
    <n v="284"/>
    <n v="6"/>
    <n v="0"/>
    <n v="375"/>
    <n v="35"/>
    <n v="50"/>
    <x v="1"/>
    <x v="2"/>
    <n v="1"/>
    <n v="9.3333333333333338E-2"/>
    <n v="0.96153846153846156"/>
    <n v="8.32"/>
    <n v="0.90666666666666662"/>
    <n v="52"/>
  </r>
  <r>
    <x v="34"/>
    <n v="52"/>
    <n v="254"/>
    <n v="8"/>
    <n v="1"/>
    <n v="310"/>
    <n v="18"/>
    <n v="30"/>
    <x v="1"/>
    <x v="2"/>
    <n v="0.98076923076923073"/>
    <n v="5.8064516129032261E-2"/>
    <n v="0.57692307692307687"/>
    <n v="10.064516129032258"/>
    <n v="0.9419354838709677"/>
    <n v="52"/>
  </r>
  <r>
    <x v="34"/>
    <n v="73"/>
    <n v="200"/>
    <n v="22"/>
    <n v="3"/>
    <n v="355"/>
    <n v="60"/>
    <n v="70"/>
    <x v="0"/>
    <x v="3"/>
    <n v="0.95890410958904104"/>
    <n v="0.16901408450704225"/>
    <n v="0.95890410958904104"/>
    <n v="12.338028169014084"/>
    <n v="0.82253521126760565"/>
    <n v="73"/>
  </r>
  <r>
    <x v="34"/>
    <n v="50"/>
    <n v="210"/>
    <n v="8"/>
    <n v="1"/>
    <n v="328"/>
    <n v="40"/>
    <n v="70"/>
    <x v="0"/>
    <x v="3"/>
    <n v="0.98"/>
    <n v="0.12195121951219512"/>
    <n v="1.4"/>
    <n v="9.1463414634146343"/>
    <n v="0.87804878048780488"/>
    <n v="50"/>
  </r>
  <r>
    <x v="34"/>
    <n v="56"/>
    <n v="284"/>
    <n v="5"/>
    <n v="3"/>
    <n v="369"/>
    <n v="24"/>
    <n v="56"/>
    <x v="0"/>
    <x v="3"/>
    <n v="0.9464285714285714"/>
    <n v="6.5040650406504072E-2"/>
    <n v="1"/>
    <n v="9.1056910569105689"/>
    <n v="0.93495934959349591"/>
    <n v="56"/>
  </r>
  <r>
    <x v="34"/>
    <n v="49"/>
    <n v="288"/>
    <n v="4"/>
    <n v="3"/>
    <n v="348"/>
    <n v="21"/>
    <n v="35"/>
    <x v="0"/>
    <x v="3"/>
    <n v="0.93877551020408168"/>
    <n v="6.0344827586206899E-2"/>
    <n v="0.7142857142857143"/>
    <n v="8.4482758620689644"/>
    <n v="0.93965517241379315"/>
    <n v="49"/>
  </r>
  <r>
    <x v="34"/>
    <n v="59"/>
    <n v="244"/>
    <n v="6"/>
    <n v="0"/>
    <n v="328"/>
    <n v="28"/>
    <n v="50"/>
    <x v="0"/>
    <x v="3"/>
    <n v="1"/>
    <n v="8.5365853658536592E-2"/>
    <n v="0.84745762711864403"/>
    <n v="10.792682926829269"/>
    <n v="0.91463414634146345"/>
    <n v="59"/>
  </r>
  <r>
    <x v="35"/>
    <n v="20"/>
    <n v="215"/>
    <n v="10"/>
    <n v="4"/>
    <n v="335"/>
    <n v="50"/>
    <n v="60"/>
    <x v="1"/>
    <x v="2"/>
    <n v="0.8"/>
    <n v="0.14925373134328357"/>
    <n v="3"/>
    <n v="3.5820895522388061"/>
    <n v="0.85074626865671643"/>
    <n v="20"/>
  </r>
  <r>
    <x v="35"/>
    <n v="25"/>
    <n v="235"/>
    <n v="7"/>
    <n v="3"/>
    <n v="360"/>
    <n v="47"/>
    <n v="71"/>
    <x v="1"/>
    <x v="2"/>
    <n v="0.88"/>
    <n v="0.13055555555555556"/>
    <n v="2.84"/>
    <n v="4.166666666666667"/>
    <n v="0.86944444444444446"/>
    <n v="25"/>
  </r>
  <r>
    <x v="35"/>
    <n v="70"/>
    <n v="260"/>
    <n v="4"/>
    <n v="2"/>
    <n v="353"/>
    <n v="22"/>
    <n v="67"/>
    <x v="1"/>
    <x v="2"/>
    <n v="0.97142857142857142"/>
    <n v="6.2322946175637391E-2"/>
    <n v="0.95714285714285718"/>
    <n v="11.898016997167138"/>
    <n v="0.93767705382436262"/>
    <n v="70"/>
  </r>
  <r>
    <x v="35"/>
    <n v="52"/>
    <n v="284"/>
    <n v="6"/>
    <n v="0"/>
    <n v="375"/>
    <n v="35"/>
    <n v="50"/>
    <x v="1"/>
    <x v="2"/>
    <n v="1"/>
    <n v="9.3333333333333338E-2"/>
    <n v="0.96153846153846156"/>
    <n v="8.32"/>
    <n v="0.90666666666666662"/>
    <n v="52"/>
  </r>
  <r>
    <x v="35"/>
    <n v="52"/>
    <n v="254"/>
    <n v="8"/>
    <n v="1"/>
    <n v="310"/>
    <n v="18"/>
    <n v="30"/>
    <x v="1"/>
    <x v="2"/>
    <n v="0.98076923076923073"/>
    <n v="5.8064516129032261E-2"/>
    <n v="0.57692307692307687"/>
    <n v="10.064516129032258"/>
    <n v="0.9419354838709677"/>
    <n v="52"/>
  </r>
  <r>
    <x v="35"/>
    <n v="73"/>
    <n v="200"/>
    <n v="22"/>
    <n v="3"/>
    <n v="355"/>
    <n v="60"/>
    <n v="70"/>
    <x v="0"/>
    <x v="3"/>
    <n v="0.95890410958904104"/>
    <n v="0.16901408450704225"/>
    <n v="0.95890410958904104"/>
    <n v="12.338028169014084"/>
    <n v="0.82253521126760565"/>
    <n v="73"/>
  </r>
  <r>
    <x v="35"/>
    <n v="50"/>
    <n v="210"/>
    <n v="8"/>
    <n v="1"/>
    <n v="328"/>
    <n v="40"/>
    <n v="70"/>
    <x v="0"/>
    <x v="3"/>
    <n v="0.98"/>
    <n v="0.12195121951219512"/>
    <n v="1.4"/>
    <n v="9.1463414634146343"/>
    <n v="0.87804878048780488"/>
    <n v="50"/>
  </r>
  <r>
    <x v="35"/>
    <n v="56"/>
    <n v="284"/>
    <n v="5"/>
    <n v="3"/>
    <n v="369"/>
    <n v="24"/>
    <n v="56"/>
    <x v="0"/>
    <x v="3"/>
    <n v="0.9464285714285714"/>
    <n v="6.5040650406504072E-2"/>
    <n v="1"/>
    <n v="9.1056910569105689"/>
    <n v="0.93495934959349591"/>
    <n v="56"/>
  </r>
  <r>
    <x v="35"/>
    <n v="49"/>
    <n v="288"/>
    <n v="4"/>
    <n v="3"/>
    <n v="348"/>
    <n v="21"/>
    <n v="35"/>
    <x v="0"/>
    <x v="3"/>
    <n v="0.93877551020408168"/>
    <n v="6.0344827586206899E-2"/>
    <n v="0.7142857142857143"/>
    <n v="8.4482758620689644"/>
    <n v="0.93965517241379315"/>
    <n v="49"/>
  </r>
  <r>
    <x v="35"/>
    <n v="59"/>
    <n v="244"/>
    <n v="6"/>
    <n v="0"/>
    <n v="328"/>
    <n v="28"/>
    <n v="50"/>
    <x v="0"/>
    <x v="3"/>
    <n v="1"/>
    <n v="8.5365853658536592E-2"/>
    <n v="0.84745762711864403"/>
    <n v="10.792682926829269"/>
    <n v="0.91463414634146345"/>
    <n v="59"/>
  </r>
  <r>
    <x v="36"/>
    <n v="22"/>
    <n v="215"/>
    <n v="10"/>
    <n v="4"/>
    <n v="335"/>
    <n v="50"/>
    <n v="60"/>
    <x v="1"/>
    <x v="2"/>
    <n v="0.81818181818181823"/>
    <n v="0.14925373134328357"/>
    <n v="2.7272727272727271"/>
    <n v="3.9402985074626864"/>
    <n v="0.85074626865671643"/>
    <n v="22"/>
  </r>
  <r>
    <x v="36"/>
    <n v="72"/>
    <n v="260"/>
    <n v="4"/>
    <n v="2"/>
    <n v="353"/>
    <n v="22"/>
    <n v="67"/>
    <x v="1"/>
    <x v="2"/>
    <n v="0.97222222222222221"/>
    <n v="6.2322946175637391E-2"/>
    <n v="0.93055555555555558"/>
    <n v="12.237960339943342"/>
    <n v="0.93767705382436262"/>
    <n v="72"/>
  </r>
  <r>
    <x v="36"/>
    <n v="52"/>
    <n v="254"/>
    <n v="10"/>
    <n v="1"/>
    <n v="315"/>
    <n v="21"/>
    <n v="30"/>
    <x v="1"/>
    <x v="2"/>
    <n v="0.98076923076923073"/>
    <n v="6.6666666666666666E-2"/>
    <n v="0.57692307692307687"/>
    <n v="9.9047619047619051"/>
    <n v="0.93333333333333335"/>
    <n v="52"/>
  </r>
  <r>
    <x v="36"/>
    <n v="55"/>
    <n v="210"/>
    <n v="8"/>
    <n v="1"/>
    <n v="328"/>
    <n v="40"/>
    <n v="70"/>
    <x v="0"/>
    <x v="3"/>
    <n v="0.98181818181818181"/>
    <n v="0.12195121951219512"/>
    <n v="1.2727272727272727"/>
    <n v="10.060975609756099"/>
    <n v="0.87804878048780488"/>
    <n v="55"/>
  </r>
  <r>
    <x v="36"/>
    <n v="75"/>
    <n v="288"/>
    <n v="4"/>
    <n v="3"/>
    <n v="348"/>
    <n v="21"/>
    <n v="35"/>
    <x v="0"/>
    <x v="3"/>
    <n v="0.96"/>
    <n v="6.0344827586206899E-2"/>
    <n v="0.46666666666666667"/>
    <n v="12.931034482758619"/>
    <n v="0.93965517241379315"/>
    <n v="75"/>
  </r>
  <r>
    <x v="37"/>
    <n v="35"/>
    <n v="235"/>
    <n v="7"/>
    <n v="3"/>
    <n v="360"/>
    <n v="47"/>
    <n v="71"/>
    <x v="1"/>
    <x v="2"/>
    <n v="0.91428571428571426"/>
    <n v="0.13055555555555556"/>
    <n v="2.0285714285714285"/>
    <n v="5.833333333333333"/>
    <n v="0.86944444444444446"/>
    <n v="35"/>
  </r>
  <r>
    <x v="37"/>
    <n v="75"/>
    <n v="284"/>
    <n v="6"/>
    <n v="0"/>
    <n v="375"/>
    <n v="35"/>
    <n v="50"/>
    <x v="1"/>
    <x v="2"/>
    <n v="1"/>
    <n v="9.3333333333333338E-2"/>
    <n v="0.66666666666666663"/>
    <n v="12"/>
    <n v="0.90666666666666662"/>
    <n v="75"/>
  </r>
  <r>
    <x v="37"/>
    <n v="70"/>
    <n v="200"/>
    <n v="27"/>
    <n v="3"/>
    <n v="357"/>
    <n v="60"/>
    <n v="70"/>
    <x v="0"/>
    <x v="3"/>
    <n v="0.95714285714285718"/>
    <n v="0.16806722689075632"/>
    <n v="1"/>
    <n v="11.76470588235294"/>
    <n v="0.83193277310924374"/>
    <n v="70"/>
  </r>
  <r>
    <x v="37"/>
    <n v="88"/>
    <n v="284"/>
    <n v="5"/>
    <n v="3"/>
    <n v="369"/>
    <n v="24"/>
    <n v="56"/>
    <x v="0"/>
    <x v="3"/>
    <n v="0.96590909090909094"/>
    <n v="6.5040650406504072E-2"/>
    <n v="0.63636363636363635"/>
    <n v="14.308943089430894"/>
    <n v="0.93495934959349591"/>
    <n v="88"/>
  </r>
  <r>
    <x v="37"/>
    <n v="96"/>
    <n v="244"/>
    <n v="6"/>
    <n v="0"/>
    <n v="328"/>
    <n v="28"/>
    <n v="50"/>
    <x v="0"/>
    <x v="3"/>
    <n v="1"/>
    <n v="8.5365853658536592E-2"/>
    <n v="0.52083333333333337"/>
    <n v="17.560975609756095"/>
    <n v="0.91463414634146345"/>
    <n v="96"/>
  </r>
  <r>
    <x v="38"/>
    <n v="20"/>
    <n v="218"/>
    <n v="12"/>
    <n v="4"/>
    <n v="342"/>
    <n v="52"/>
    <n v="60"/>
    <x v="1"/>
    <x v="2"/>
    <n v="0.8"/>
    <n v="0.15204678362573099"/>
    <n v="3"/>
    <n v="3.5087719298245612"/>
    <n v="0.84795321637426901"/>
    <n v="20"/>
  </r>
  <r>
    <x v="38"/>
    <n v="25"/>
    <n v="235"/>
    <n v="7"/>
    <n v="3"/>
    <n v="360"/>
    <n v="47"/>
    <n v="71"/>
    <x v="1"/>
    <x v="2"/>
    <n v="0.88"/>
    <n v="0.13055555555555556"/>
    <n v="2.84"/>
    <n v="4.166666666666667"/>
    <n v="0.86944444444444446"/>
    <n v="25"/>
  </r>
  <r>
    <x v="38"/>
    <n v="70"/>
    <n v="260"/>
    <n v="4"/>
    <n v="2"/>
    <n v="353"/>
    <n v="22"/>
    <n v="67"/>
    <x v="1"/>
    <x v="2"/>
    <n v="0.97142857142857142"/>
    <n v="6.2322946175637391E-2"/>
    <n v="0.95714285714285718"/>
    <n v="11.898016997167138"/>
    <n v="0.93767705382436262"/>
    <n v="70"/>
  </r>
  <r>
    <x v="38"/>
    <n v="52"/>
    <n v="284"/>
    <n v="2"/>
    <n v="0"/>
    <n v="371"/>
    <n v="35"/>
    <n v="50"/>
    <x v="1"/>
    <x v="2"/>
    <n v="1"/>
    <n v="9.4339622641509441E-2"/>
    <n v="0.96153846153846156"/>
    <n v="8.4097035040431258"/>
    <n v="0.90566037735849059"/>
    <n v="52"/>
  </r>
  <r>
    <x v="38"/>
    <n v="50"/>
    <n v="262"/>
    <n v="4"/>
    <n v="3"/>
    <n v="325"/>
    <n v="23"/>
    <n v="36"/>
    <x v="1"/>
    <x v="2"/>
    <n v="0.94"/>
    <n v="7.0769230769230765E-2"/>
    <n v="0.72"/>
    <n v="9.2307692307692317"/>
    <n v="0.92923076923076919"/>
    <n v="50"/>
  </r>
  <r>
    <x v="38"/>
    <n v="70"/>
    <n v="215"/>
    <n v="27"/>
    <n v="3"/>
    <n v="372"/>
    <n v="60"/>
    <n v="70"/>
    <x v="0"/>
    <x v="3"/>
    <n v="0.95714285714285718"/>
    <n v="0.16129032258064516"/>
    <n v="1"/>
    <n v="11.290322580645162"/>
    <n v="0.83870967741935487"/>
    <n v="70"/>
  </r>
  <r>
    <x v="38"/>
    <n v="50"/>
    <n v="210"/>
    <n v="8"/>
    <n v="1"/>
    <n v="328"/>
    <n v="40"/>
    <n v="70"/>
    <x v="0"/>
    <x v="3"/>
    <n v="0.98"/>
    <n v="0.12195121951219512"/>
    <n v="1.4"/>
    <n v="9.1463414634146343"/>
    <n v="0.87804878048780488"/>
    <n v="50"/>
  </r>
  <r>
    <x v="38"/>
    <n v="56"/>
    <n v="284"/>
    <n v="5"/>
    <n v="3"/>
    <n v="369"/>
    <n v="24"/>
    <n v="56"/>
    <x v="0"/>
    <x v="3"/>
    <n v="0.9464285714285714"/>
    <n v="6.5040650406504072E-2"/>
    <n v="1"/>
    <n v="9.1056910569105689"/>
    <n v="0.93495934959349591"/>
    <n v="56"/>
  </r>
  <r>
    <x v="38"/>
    <n v="49"/>
    <n v="290"/>
    <n v="4"/>
    <n v="3"/>
    <n v="357"/>
    <n v="23"/>
    <n v="40"/>
    <x v="0"/>
    <x v="3"/>
    <n v="0.93877551020408168"/>
    <n v="6.4425770308123242E-2"/>
    <n v="0.81632653061224492"/>
    <n v="8.2352941176470598"/>
    <n v="0.93557422969187676"/>
    <n v="49"/>
  </r>
  <r>
    <x v="38"/>
    <n v="40"/>
    <n v="246"/>
    <n v="10"/>
    <n v="0"/>
    <n v="327"/>
    <n v="35"/>
    <n v="36"/>
    <x v="0"/>
    <x v="3"/>
    <n v="1"/>
    <n v="0.10703363914373089"/>
    <n v="0.9"/>
    <n v="7.3394495412844032"/>
    <n v="0.89296636085626913"/>
    <n v="40"/>
  </r>
  <r>
    <x v="39"/>
    <n v="20"/>
    <n v="200"/>
    <n v="10"/>
    <n v="4"/>
    <n v="320"/>
    <n v="50"/>
    <n v="60"/>
    <x v="1"/>
    <x v="2"/>
    <n v="0.8"/>
    <n v="0.15625"/>
    <n v="3"/>
    <n v="3.75"/>
    <n v="0.84375"/>
    <n v="20"/>
  </r>
  <r>
    <x v="39"/>
    <n v="25"/>
    <n v="235"/>
    <n v="7"/>
    <n v="3"/>
    <n v="360"/>
    <n v="47"/>
    <n v="71"/>
    <x v="1"/>
    <x v="2"/>
    <n v="0.88"/>
    <n v="0.13055555555555556"/>
    <n v="2.84"/>
    <n v="4.166666666666667"/>
    <n v="0.86944444444444446"/>
    <n v="25"/>
  </r>
  <r>
    <x v="39"/>
    <n v="70"/>
    <n v="260"/>
    <n v="4"/>
    <n v="2"/>
    <n v="353"/>
    <n v="22"/>
    <n v="67"/>
    <x v="1"/>
    <x v="2"/>
    <n v="0.97142857142857142"/>
    <n v="6.2322946175637391E-2"/>
    <n v="0.95714285714285718"/>
    <n v="11.898016997167138"/>
    <n v="0.93767705382436262"/>
    <n v="70"/>
  </r>
  <r>
    <x v="39"/>
    <n v="52"/>
    <n v="284"/>
    <n v="2"/>
    <n v="0"/>
    <n v="371"/>
    <n v="35"/>
    <n v="50"/>
    <x v="1"/>
    <x v="2"/>
    <n v="1"/>
    <n v="9.4339622641509441E-2"/>
    <n v="0.96153846153846156"/>
    <n v="8.4097035040431258"/>
    <n v="0.90566037735849059"/>
    <n v="52"/>
  </r>
  <r>
    <x v="39"/>
    <n v="52"/>
    <n v="254"/>
    <n v="8"/>
    <n v="1"/>
    <n v="310"/>
    <n v="18"/>
    <n v="30"/>
    <x v="1"/>
    <x v="2"/>
    <n v="0.98076923076923073"/>
    <n v="5.8064516129032261E-2"/>
    <n v="0.57692307692307687"/>
    <n v="10.064516129032258"/>
    <n v="0.9419354838709677"/>
    <n v="52"/>
  </r>
  <r>
    <x v="39"/>
    <n v="70"/>
    <n v="200"/>
    <n v="12"/>
    <n v="3"/>
    <n v="342"/>
    <n v="60"/>
    <n v="70"/>
    <x v="0"/>
    <x v="3"/>
    <n v="0.95714285714285718"/>
    <n v="0.17543859649122806"/>
    <n v="1"/>
    <n v="12.280701754385964"/>
    <n v="0.82456140350877194"/>
    <n v="70"/>
  </r>
  <r>
    <x v="39"/>
    <n v="50"/>
    <n v="210"/>
    <n v="8"/>
    <n v="1"/>
    <n v="328"/>
    <n v="40"/>
    <n v="70"/>
    <x v="0"/>
    <x v="3"/>
    <n v="0.98"/>
    <n v="0.12195121951219512"/>
    <n v="1.4"/>
    <n v="9.1463414634146343"/>
    <n v="0.87804878048780488"/>
    <n v="50"/>
  </r>
  <r>
    <x v="39"/>
    <n v="56"/>
    <n v="284"/>
    <n v="5"/>
    <n v="3"/>
    <n v="369"/>
    <n v="24"/>
    <n v="56"/>
    <x v="0"/>
    <x v="3"/>
    <n v="0.9464285714285714"/>
    <n v="6.5040650406504072E-2"/>
    <n v="1"/>
    <n v="9.1056910569105689"/>
    <n v="0.93495934959349591"/>
    <n v="56"/>
  </r>
  <r>
    <x v="39"/>
    <n v="49"/>
    <n v="288"/>
    <n v="4"/>
    <n v="3"/>
    <n v="348"/>
    <n v="21"/>
    <n v="35"/>
    <x v="0"/>
    <x v="3"/>
    <n v="0.93877551020408168"/>
    <n v="6.0344827586206899E-2"/>
    <n v="0.7142857142857143"/>
    <n v="8.4482758620689644"/>
    <n v="0.93965517241379315"/>
    <n v="49"/>
  </r>
  <r>
    <x v="39"/>
    <n v="59"/>
    <n v="244"/>
    <n v="6"/>
    <n v="0"/>
    <n v="328"/>
    <n v="28"/>
    <n v="50"/>
    <x v="0"/>
    <x v="3"/>
    <n v="1"/>
    <n v="8.5365853658536592E-2"/>
    <n v="0.84745762711864403"/>
    <n v="10.792682926829269"/>
    <n v="0.91463414634146345"/>
    <n v="59"/>
  </r>
  <r>
    <x v="40"/>
    <n v="20"/>
    <n v="200"/>
    <n v="10"/>
    <n v="4"/>
    <n v="320"/>
    <n v="50"/>
    <n v="60"/>
    <x v="1"/>
    <x v="2"/>
    <n v="0.8"/>
    <n v="0.15625"/>
    <n v="3"/>
    <n v="3.75"/>
    <n v="0.84375"/>
    <n v="20"/>
  </r>
  <r>
    <x v="40"/>
    <n v="25"/>
    <n v="235"/>
    <n v="7"/>
    <n v="3"/>
    <n v="360"/>
    <n v="47"/>
    <n v="71"/>
    <x v="1"/>
    <x v="2"/>
    <n v="0.88"/>
    <n v="0.13055555555555556"/>
    <n v="2.84"/>
    <n v="4.166666666666667"/>
    <n v="0.86944444444444446"/>
    <n v="25"/>
  </r>
  <r>
    <x v="40"/>
    <n v="72"/>
    <n v="260"/>
    <n v="4"/>
    <n v="2"/>
    <n v="353"/>
    <n v="22"/>
    <n v="67"/>
    <x v="1"/>
    <x v="2"/>
    <n v="0.97222222222222221"/>
    <n v="6.2322946175637391E-2"/>
    <n v="0.93055555555555558"/>
    <n v="12.237960339943342"/>
    <n v="0.93767705382436262"/>
    <n v="72"/>
  </r>
  <r>
    <x v="40"/>
    <n v="59"/>
    <n v="284"/>
    <n v="2"/>
    <n v="0"/>
    <n v="371"/>
    <n v="35"/>
    <n v="50"/>
    <x v="1"/>
    <x v="2"/>
    <n v="1"/>
    <n v="9.4339622641509441E-2"/>
    <n v="0.84745762711864403"/>
    <n v="9.5417789757412397"/>
    <n v="0.90566037735849059"/>
    <n v="59"/>
  </r>
  <r>
    <x v="40"/>
    <n v="52"/>
    <n v="254"/>
    <n v="8"/>
    <n v="1"/>
    <n v="310"/>
    <n v="18"/>
    <n v="30"/>
    <x v="1"/>
    <x v="2"/>
    <n v="0.98076923076923073"/>
    <n v="5.8064516129032261E-2"/>
    <n v="0.57692307692307687"/>
    <n v="10.064516129032258"/>
    <n v="0.9419354838709677"/>
    <n v="52"/>
  </r>
  <r>
    <x v="40"/>
    <n v="82"/>
    <n v="200"/>
    <n v="22"/>
    <n v="3"/>
    <n v="355"/>
    <n v="60"/>
    <n v="70"/>
    <x v="0"/>
    <x v="3"/>
    <n v="0.96341463414634143"/>
    <n v="0.16901408450704225"/>
    <n v="0.85365853658536583"/>
    <n v="13.859154929577464"/>
    <n v="0.82253521126760565"/>
    <n v="82"/>
  </r>
  <r>
    <x v="40"/>
    <n v="98"/>
    <n v="210"/>
    <n v="8"/>
    <n v="1"/>
    <n v="328"/>
    <n v="40"/>
    <n v="70"/>
    <x v="0"/>
    <x v="3"/>
    <n v="0.98979591836734693"/>
    <n v="0.12195121951219512"/>
    <n v="0.7142857142857143"/>
    <n v="17.926829268292682"/>
    <n v="0.87804878048780488"/>
    <n v="98"/>
  </r>
  <r>
    <x v="40"/>
    <n v="28"/>
    <n v="284"/>
    <n v="5"/>
    <n v="3"/>
    <n v="369"/>
    <n v="24"/>
    <n v="56"/>
    <x v="0"/>
    <x v="3"/>
    <n v="0.8928571428571429"/>
    <n v="6.5040650406504072E-2"/>
    <n v="2"/>
    <n v="4.5528455284552845"/>
    <n v="0.93495934959349591"/>
    <n v="28"/>
  </r>
  <r>
    <x v="40"/>
    <n v="29"/>
    <n v="288"/>
    <n v="4"/>
    <n v="3"/>
    <n v="348"/>
    <n v="21"/>
    <n v="35"/>
    <x v="0"/>
    <x v="3"/>
    <n v="0.89655172413793105"/>
    <n v="6.0344827586206899E-2"/>
    <n v="1.2068965517241379"/>
    <n v="5"/>
    <n v="0.93965517241379315"/>
    <n v="29"/>
  </r>
  <r>
    <x v="40"/>
    <n v="90"/>
    <n v="244"/>
    <n v="6"/>
    <n v="0"/>
    <n v="328"/>
    <n v="28"/>
    <n v="50"/>
    <x v="0"/>
    <x v="3"/>
    <n v="1"/>
    <n v="8.5365853658536592E-2"/>
    <n v="0.55555555555555558"/>
    <n v="16.463414634146343"/>
    <n v="0.91463414634146345"/>
    <n v="90"/>
  </r>
  <r>
    <x v="41"/>
    <n v="20"/>
    <n v="200"/>
    <n v="10"/>
    <n v="4"/>
    <n v="320"/>
    <n v="50"/>
    <n v="60"/>
    <x v="1"/>
    <x v="2"/>
    <n v="0.8"/>
    <n v="0.15625"/>
    <n v="3"/>
    <n v="3.75"/>
    <n v="0.84375"/>
    <n v="20"/>
  </r>
  <r>
    <x v="41"/>
    <n v="25"/>
    <n v="235"/>
    <n v="7"/>
    <n v="3"/>
    <n v="360"/>
    <n v="47"/>
    <n v="71"/>
    <x v="1"/>
    <x v="2"/>
    <n v="0.88"/>
    <n v="0.13055555555555556"/>
    <n v="2.84"/>
    <n v="4.166666666666667"/>
    <n v="0.86944444444444446"/>
    <n v="25"/>
  </r>
  <r>
    <x v="41"/>
    <n v="70"/>
    <n v="260"/>
    <n v="4"/>
    <n v="2"/>
    <n v="353"/>
    <n v="22"/>
    <n v="67"/>
    <x v="1"/>
    <x v="2"/>
    <n v="0.97142857142857142"/>
    <n v="6.2322946175637391E-2"/>
    <n v="0.95714285714285718"/>
    <n v="11.898016997167138"/>
    <n v="0.93767705382436262"/>
    <n v="70"/>
  </r>
  <r>
    <x v="41"/>
    <n v="52"/>
    <n v="284"/>
    <n v="6"/>
    <n v="0"/>
    <n v="375"/>
    <n v="35"/>
    <n v="50"/>
    <x v="1"/>
    <x v="2"/>
    <n v="1"/>
    <n v="9.3333333333333338E-2"/>
    <n v="0.96153846153846156"/>
    <n v="8.32"/>
    <n v="0.90666666666666662"/>
    <n v="52"/>
  </r>
  <r>
    <x v="41"/>
    <n v="52"/>
    <n v="254"/>
    <n v="8"/>
    <n v="1"/>
    <n v="310"/>
    <n v="18"/>
    <n v="30"/>
    <x v="1"/>
    <x v="2"/>
    <n v="0.98076923076923073"/>
    <n v="5.8064516129032261E-2"/>
    <n v="0.57692307692307687"/>
    <n v="10.064516129032258"/>
    <n v="0.9419354838709677"/>
    <n v="52"/>
  </r>
  <r>
    <x v="41"/>
    <n v="73"/>
    <n v="200"/>
    <n v="22"/>
    <n v="3"/>
    <n v="355"/>
    <n v="60"/>
    <n v="70"/>
    <x v="0"/>
    <x v="3"/>
    <n v="0.95890410958904104"/>
    <n v="0.16901408450704225"/>
    <n v="0.95890410958904104"/>
    <n v="12.338028169014084"/>
    <n v="0.82253521126760565"/>
    <n v="73"/>
  </r>
  <r>
    <x v="41"/>
    <n v="50"/>
    <n v="210"/>
    <n v="8"/>
    <n v="1"/>
    <n v="328"/>
    <n v="40"/>
    <n v="70"/>
    <x v="0"/>
    <x v="3"/>
    <n v="0.98"/>
    <n v="0.12195121951219512"/>
    <n v="1.4"/>
    <n v="9.1463414634146343"/>
    <n v="0.87804878048780488"/>
    <n v="50"/>
  </r>
  <r>
    <x v="41"/>
    <n v="56"/>
    <n v="284"/>
    <n v="5"/>
    <n v="3"/>
    <n v="369"/>
    <n v="24"/>
    <n v="56"/>
    <x v="0"/>
    <x v="3"/>
    <n v="0.9464285714285714"/>
    <n v="6.5040650406504072E-2"/>
    <n v="1"/>
    <n v="9.1056910569105689"/>
    <n v="0.93495934959349591"/>
    <n v="56"/>
  </r>
  <r>
    <x v="41"/>
    <n v="49"/>
    <n v="288"/>
    <n v="4"/>
    <n v="3"/>
    <n v="348"/>
    <n v="21"/>
    <n v="35"/>
    <x v="0"/>
    <x v="3"/>
    <n v="0.93877551020408168"/>
    <n v="6.0344827586206899E-2"/>
    <n v="0.7142857142857143"/>
    <n v="8.4482758620689644"/>
    <n v="0.93965517241379315"/>
    <n v="49"/>
  </r>
  <r>
    <x v="41"/>
    <n v="59"/>
    <n v="244"/>
    <n v="6"/>
    <n v="0"/>
    <n v="328"/>
    <n v="28"/>
    <n v="50"/>
    <x v="0"/>
    <x v="3"/>
    <n v="1"/>
    <n v="8.5365853658536592E-2"/>
    <n v="0.84745762711864403"/>
    <n v="10.792682926829269"/>
    <n v="0.91463414634146345"/>
    <n v="59"/>
  </r>
  <r>
    <x v="42"/>
    <n v="20"/>
    <n v="215"/>
    <n v="10"/>
    <n v="4"/>
    <n v="335"/>
    <n v="50"/>
    <n v="60"/>
    <x v="1"/>
    <x v="2"/>
    <n v="0.8"/>
    <n v="0.14925373134328357"/>
    <n v="3"/>
    <n v="3.5820895522388061"/>
    <n v="0.85074626865671643"/>
    <n v="20"/>
  </r>
  <r>
    <x v="42"/>
    <n v="25"/>
    <n v="235"/>
    <n v="7"/>
    <n v="3"/>
    <n v="360"/>
    <n v="47"/>
    <n v="71"/>
    <x v="1"/>
    <x v="2"/>
    <n v="0.88"/>
    <n v="0.13055555555555556"/>
    <n v="2.84"/>
    <n v="4.166666666666667"/>
    <n v="0.86944444444444446"/>
    <n v="25"/>
  </r>
  <r>
    <x v="42"/>
    <n v="70"/>
    <n v="260"/>
    <n v="4"/>
    <n v="2"/>
    <n v="353"/>
    <n v="22"/>
    <n v="67"/>
    <x v="1"/>
    <x v="2"/>
    <n v="0.97142857142857142"/>
    <n v="6.2322946175637391E-2"/>
    <n v="0.95714285714285718"/>
    <n v="11.898016997167138"/>
    <n v="0.93767705382436262"/>
    <n v="70"/>
  </r>
  <r>
    <x v="42"/>
    <n v="52"/>
    <n v="284"/>
    <n v="6"/>
    <n v="0"/>
    <n v="375"/>
    <n v="35"/>
    <n v="50"/>
    <x v="1"/>
    <x v="2"/>
    <n v="1"/>
    <n v="9.3333333333333338E-2"/>
    <n v="0.96153846153846156"/>
    <n v="8.32"/>
    <n v="0.90666666666666662"/>
    <n v="52"/>
  </r>
  <r>
    <x v="42"/>
    <n v="52"/>
    <n v="254"/>
    <n v="8"/>
    <n v="1"/>
    <n v="310"/>
    <n v="18"/>
    <n v="30"/>
    <x v="1"/>
    <x v="2"/>
    <n v="0.98076923076923073"/>
    <n v="5.8064516129032261E-2"/>
    <n v="0.57692307692307687"/>
    <n v="10.064516129032258"/>
    <n v="0.9419354838709677"/>
    <n v="52"/>
  </r>
  <r>
    <x v="42"/>
    <n v="73"/>
    <n v="200"/>
    <n v="22"/>
    <n v="3"/>
    <n v="355"/>
    <n v="60"/>
    <n v="70"/>
    <x v="0"/>
    <x v="3"/>
    <n v="0.95890410958904104"/>
    <n v="0.16901408450704225"/>
    <n v="0.95890410958904104"/>
    <n v="12.338028169014084"/>
    <n v="0.82253521126760565"/>
    <n v="73"/>
  </r>
  <r>
    <x v="42"/>
    <n v="50"/>
    <n v="210"/>
    <n v="8"/>
    <n v="1"/>
    <n v="328"/>
    <n v="40"/>
    <n v="70"/>
    <x v="0"/>
    <x v="3"/>
    <n v="0.98"/>
    <n v="0.12195121951219512"/>
    <n v="1.4"/>
    <n v="9.1463414634146343"/>
    <n v="0.87804878048780488"/>
    <n v="50"/>
  </r>
  <r>
    <x v="42"/>
    <n v="56"/>
    <n v="284"/>
    <n v="5"/>
    <n v="3"/>
    <n v="369"/>
    <n v="24"/>
    <n v="56"/>
    <x v="0"/>
    <x v="3"/>
    <n v="0.9464285714285714"/>
    <n v="6.5040650406504072E-2"/>
    <n v="1"/>
    <n v="9.1056910569105689"/>
    <n v="0.93495934959349591"/>
    <n v="56"/>
  </r>
  <r>
    <x v="42"/>
    <n v="49"/>
    <n v="288"/>
    <n v="4"/>
    <n v="3"/>
    <n v="348"/>
    <n v="21"/>
    <n v="35"/>
    <x v="0"/>
    <x v="3"/>
    <n v="0.93877551020408168"/>
    <n v="6.0344827586206899E-2"/>
    <n v="0.7142857142857143"/>
    <n v="8.4482758620689644"/>
    <n v="0.93965517241379315"/>
    <n v="49"/>
  </r>
  <r>
    <x v="42"/>
    <n v="59"/>
    <n v="244"/>
    <n v="6"/>
    <n v="0"/>
    <n v="328"/>
    <n v="28"/>
    <n v="50"/>
    <x v="0"/>
    <x v="3"/>
    <n v="1"/>
    <n v="8.5365853658536592E-2"/>
    <n v="0.84745762711864403"/>
    <n v="10.792682926829269"/>
    <n v="0.91463414634146345"/>
    <n v="59"/>
  </r>
  <r>
    <x v="43"/>
    <n v="22"/>
    <n v="215"/>
    <n v="10"/>
    <n v="4"/>
    <n v="335"/>
    <n v="50"/>
    <n v="60"/>
    <x v="1"/>
    <x v="2"/>
    <n v="0.81818181818181823"/>
    <n v="0.14925373134328357"/>
    <n v="2.7272727272727271"/>
    <n v="3.9402985074626864"/>
    <n v="0.85074626865671643"/>
    <n v="22"/>
  </r>
  <r>
    <x v="43"/>
    <n v="72"/>
    <n v="260"/>
    <n v="4"/>
    <n v="2"/>
    <n v="353"/>
    <n v="22"/>
    <n v="67"/>
    <x v="1"/>
    <x v="2"/>
    <n v="0.97222222222222221"/>
    <n v="6.2322946175637391E-2"/>
    <n v="0.93055555555555558"/>
    <n v="12.237960339943342"/>
    <n v="0.93767705382436262"/>
    <n v="72"/>
  </r>
  <r>
    <x v="43"/>
    <n v="52"/>
    <n v="254"/>
    <n v="10"/>
    <n v="1"/>
    <n v="315"/>
    <n v="21"/>
    <n v="30"/>
    <x v="1"/>
    <x v="2"/>
    <n v="0.98076923076923073"/>
    <n v="6.6666666666666666E-2"/>
    <n v="0.57692307692307687"/>
    <n v="9.9047619047619051"/>
    <n v="0.93333333333333335"/>
    <n v="52"/>
  </r>
  <r>
    <x v="43"/>
    <n v="55"/>
    <n v="210"/>
    <n v="8"/>
    <n v="1"/>
    <n v="328"/>
    <n v="40"/>
    <n v="70"/>
    <x v="0"/>
    <x v="3"/>
    <n v="0.98181818181818181"/>
    <n v="0.12195121951219512"/>
    <n v="1.2727272727272727"/>
    <n v="10.060975609756099"/>
    <n v="0.87804878048780488"/>
    <n v="55"/>
  </r>
  <r>
    <x v="43"/>
    <n v="75"/>
    <n v="288"/>
    <n v="4"/>
    <n v="3"/>
    <n v="348"/>
    <n v="21"/>
    <n v="35"/>
    <x v="0"/>
    <x v="3"/>
    <n v="0.96"/>
    <n v="6.0344827586206899E-2"/>
    <n v="0.46666666666666667"/>
    <n v="12.931034482758619"/>
    <n v="0.93965517241379315"/>
    <n v="75"/>
  </r>
  <r>
    <x v="44"/>
    <n v="35"/>
    <n v="235"/>
    <n v="7"/>
    <n v="3"/>
    <n v="360"/>
    <n v="47"/>
    <n v="71"/>
    <x v="1"/>
    <x v="2"/>
    <n v="0.91428571428571426"/>
    <n v="0.13055555555555556"/>
    <n v="2.0285714285714285"/>
    <n v="5.833333333333333"/>
    <n v="0.86944444444444446"/>
    <n v="35"/>
  </r>
  <r>
    <x v="44"/>
    <n v="75"/>
    <n v="284"/>
    <n v="6"/>
    <n v="0"/>
    <n v="375"/>
    <n v="35"/>
    <n v="50"/>
    <x v="1"/>
    <x v="2"/>
    <n v="1"/>
    <n v="9.3333333333333338E-2"/>
    <n v="0.66666666666666663"/>
    <n v="12"/>
    <n v="0.90666666666666662"/>
    <n v="75"/>
  </r>
  <r>
    <x v="44"/>
    <n v="70"/>
    <n v="200"/>
    <n v="27"/>
    <n v="3"/>
    <n v="357"/>
    <n v="60"/>
    <n v="70"/>
    <x v="0"/>
    <x v="3"/>
    <n v="0.95714285714285718"/>
    <n v="0.16806722689075632"/>
    <n v="1"/>
    <n v="11.76470588235294"/>
    <n v="0.83193277310924374"/>
    <n v="70"/>
  </r>
  <r>
    <x v="44"/>
    <n v="88"/>
    <n v="284"/>
    <n v="5"/>
    <n v="3"/>
    <n v="369"/>
    <n v="24"/>
    <n v="56"/>
    <x v="0"/>
    <x v="3"/>
    <n v="0.96590909090909094"/>
    <n v="6.5040650406504072E-2"/>
    <n v="0.63636363636363635"/>
    <n v="14.308943089430894"/>
    <n v="0.93495934959349591"/>
    <n v="88"/>
  </r>
  <r>
    <x v="44"/>
    <n v="96"/>
    <n v="244"/>
    <n v="6"/>
    <n v="0"/>
    <n v="328"/>
    <n v="28"/>
    <n v="50"/>
    <x v="0"/>
    <x v="3"/>
    <n v="1"/>
    <n v="8.5365853658536592E-2"/>
    <n v="0.52083333333333337"/>
    <n v="17.560975609756095"/>
    <n v="0.91463414634146345"/>
    <n v="96"/>
  </r>
  <r>
    <x v="45"/>
    <n v="20"/>
    <n v="218"/>
    <n v="12"/>
    <n v="4"/>
    <n v="342"/>
    <n v="52"/>
    <n v="60"/>
    <x v="1"/>
    <x v="2"/>
    <n v="0.8"/>
    <n v="0.15204678362573099"/>
    <n v="3"/>
    <n v="3.5087719298245612"/>
    <n v="0.84795321637426901"/>
    <n v="20"/>
  </r>
  <r>
    <x v="45"/>
    <n v="25"/>
    <n v="235"/>
    <n v="7"/>
    <n v="3"/>
    <n v="360"/>
    <n v="47"/>
    <n v="71"/>
    <x v="1"/>
    <x v="2"/>
    <n v="0.88"/>
    <n v="0.13055555555555556"/>
    <n v="2.84"/>
    <n v="4.166666666666667"/>
    <n v="0.86944444444444446"/>
    <n v="25"/>
  </r>
  <r>
    <x v="45"/>
    <n v="70"/>
    <n v="260"/>
    <n v="4"/>
    <n v="2"/>
    <n v="353"/>
    <n v="22"/>
    <n v="67"/>
    <x v="1"/>
    <x v="2"/>
    <n v="0.97142857142857142"/>
    <n v="6.2322946175637391E-2"/>
    <n v="0.95714285714285718"/>
    <n v="11.898016997167138"/>
    <n v="0.93767705382436262"/>
    <n v="70"/>
  </r>
  <r>
    <x v="45"/>
    <n v="52"/>
    <n v="284"/>
    <n v="2"/>
    <n v="0"/>
    <n v="371"/>
    <n v="35"/>
    <n v="50"/>
    <x v="1"/>
    <x v="2"/>
    <n v="1"/>
    <n v="9.4339622641509441E-2"/>
    <n v="0.96153846153846156"/>
    <n v="8.4097035040431258"/>
    <n v="0.90566037735849059"/>
    <n v="52"/>
  </r>
  <r>
    <x v="45"/>
    <n v="50"/>
    <n v="262"/>
    <n v="4"/>
    <n v="3"/>
    <n v="325"/>
    <n v="23"/>
    <n v="36"/>
    <x v="1"/>
    <x v="2"/>
    <n v="0.94"/>
    <n v="7.0769230769230765E-2"/>
    <n v="0.72"/>
    <n v="9.2307692307692317"/>
    <n v="0.92923076923076919"/>
    <n v="50"/>
  </r>
  <r>
    <x v="45"/>
    <n v="70"/>
    <n v="215"/>
    <n v="27"/>
    <n v="3"/>
    <n v="372"/>
    <n v="60"/>
    <n v="70"/>
    <x v="0"/>
    <x v="3"/>
    <n v="0.95714285714285718"/>
    <n v="0.16129032258064516"/>
    <n v="1"/>
    <n v="11.290322580645162"/>
    <n v="0.83870967741935487"/>
    <n v="70"/>
  </r>
  <r>
    <x v="45"/>
    <n v="50"/>
    <n v="210"/>
    <n v="8"/>
    <n v="1"/>
    <n v="328"/>
    <n v="40"/>
    <n v="70"/>
    <x v="0"/>
    <x v="3"/>
    <n v="0.98"/>
    <n v="0.12195121951219512"/>
    <n v="1.4"/>
    <n v="9.1463414634146343"/>
    <n v="0.87804878048780488"/>
    <n v="50"/>
  </r>
  <r>
    <x v="45"/>
    <n v="56"/>
    <n v="284"/>
    <n v="5"/>
    <n v="3"/>
    <n v="369"/>
    <n v="24"/>
    <n v="56"/>
    <x v="0"/>
    <x v="3"/>
    <n v="0.9464285714285714"/>
    <n v="6.5040650406504072E-2"/>
    <n v="1"/>
    <n v="9.1056910569105689"/>
    <n v="0.93495934959349591"/>
    <n v="56"/>
  </r>
  <r>
    <x v="45"/>
    <n v="49"/>
    <n v="290"/>
    <n v="4"/>
    <n v="3"/>
    <n v="357"/>
    <n v="23"/>
    <n v="40"/>
    <x v="0"/>
    <x v="3"/>
    <n v="0.93877551020408168"/>
    <n v="6.4425770308123242E-2"/>
    <n v="0.81632653061224492"/>
    <n v="8.2352941176470598"/>
    <n v="0.93557422969187676"/>
    <n v="49"/>
  </r>
  <r>
    <x v="45"/>
    <n v="40"/>
    <n v="246"/>
    <n v="10"/>
    <n v="0"/>
    <n v="327"/>
    <n v="35"/>
    <n v="36"/>
    <x v="0"/>
    <x v="3"/>
    <n v="1"/>
    <n v="0.10703363914373089"/>
    <n v="0.9"/>
    <n v="7.3394495412844032"/>
    <n v="0.89296636085626913"/>
    <n v="4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4"/>
    <x v="6"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215">
  <r>
    <n v="1"/>
    <x v="0"/>
    <n v="3"/>
    <n v="30"/>
    <n v="27"/>
    <x v="0"/>
    <x v="0"/>
    <n v="0.9"/>
  </r>
  <r>
    <n v="2"/>
    <x v="0"/>
    <n v="2"/>
    <n v="20"/>
    <n v="18"/>
    <x v="0"/>
    <x v="0"/>
    <n v="0.9"/>
  </r>
  <r>
    <n v="3"/>
    <x v="0"/>
    <n v="4"/>
    <n v="40"/>
    <n v="38"/>
    <x v="0"/>
    <x v="0"/>
    <n v="0.95"/>
  </r>
  <r>
    <n v="4"/>
    <x v="0"/>
    <n v="2"/>
    <n v="20"/>
    <n v="15"/>
    <x v="0"/>
    <x v="0"/>
    <n v="0.75"/>
  </r>
  <r>
    <n v="7"/>
    <x v="0"/>
    <n v="3"/>
    <n v="30"/>
    <n v="26"/>
    <x v="1"/>
    <x v="0"/>
    <n v="0.8666666666666667"/>
  </r>
  <r>
    <n v="8"/>
    <x v="0"/>
    <n v="4"/>
    <n v="40"/>
    <n v="34"/>
    <x v="1"/>
    <x v="0"/>
    <n v="0.85"/>
  </r>
  <r>
    <n v="9"/>
    <x v="0"/>
    <n v="3"/>
    <n v="30"/>
    <n v="27"/>
    <x v="1"/>
    <x v="0"/>
    <n v="0.9"/>
  </r>
  <r>
    <n v="10"/>
    <x v="0"/>
    <n v="2"/>
    <n v="20"/>
    <n v="18"/>
    <x v="1"/>
    <x v="0"/>
    <n v="0.9"/>
  </r>
  <r>
    <n v="1"/>
    <x v="1"/>
    <n v="3"/>
    <n v="30"/>
    <n v="27"/>
    <x v="0"/>
    <x v="0"/>
    <n v="0.9"/>
  </r>
  <r>
    <n v="2"/>
    <x v="1"/>
    <n v="2"/>
    <n v="20"/>
    <n v="18"/>
    <x v="0"/>
    <x v="0"/>
    <n v="0.9"/>
  </r>
  <r>
    <n v="3"/>
    <x v="1"/>
    <n v="4"/>
    <n v="40"/>
    <n v="38"/>
    <x v="0"/>
    <x v="0"/>
    <n v="0.95"/>
  </r>
  <r>
    <n v="4"/>
    <x v="1"/>
    <n v="2"/>
    <n v="20"/>
    <n v="15"/>
    <x v="0"/>
    <x v="0"/>
    <n v="0.75"/>
  </r>
  <r>
    <n v="7"/>
    <x v="1"/>
    <n v="3"/>
    <n v="30"/>
    <n v="26"/>
    <x v="1"/>
    <x v="0"/>
    <n v="0.8666666666666667"/>
  </r>
  <r>
    <n v="8"/>
    <x v="1"/>
    <n v="4"/>
    <n v="40"/>
    <n v="34"/>
    <x v="1"/>
    <x v="0"/>
    <n v="0.85"/>
  </r>
  <r>
    <n v="9"/>
    <x v="1"/>
    <n v="3"/>
    <n v="30"/>
    <n v="27"/>
    <x v="1"/>
    <x v="0"/>
    <n v="0.9"/>
  </r>
  <r>
    <n v="10"/>
    <x v="1"/>
    <n v="2"/>
    <n v="20"/>
    <n v="18"/>
    <x v="1"/>
    <x v="0"/>
    <n v="0.9"/>
  </r>
  <r>
    <n v="1"/>
    <x v="2"/>
    <n v="3"/>
    <n v="30"/>
    <n v="27"/>
    <x v="0"/>
    <x v="0"/>
    <n v="0.9"/>
  </r>
  <r>
    <n v="2"/>
    <x v="2"/>
    <n v="2"/>
    <n v="20"/>
    <n v="18"/>
    <x v="0"/>
    <x v="0"/>
    <n v="0.9"/>
  </r>
  <r>
    <n v="3"/>
    <x v="2"/>
    <n v="4"/>
    <n v="40"/>
    <n v="38"/>
    <x v="0"/>
    <x v="0"/>
    <n v="0.95"/>
  </r>
  <r>
    <n v="4"/>
    <x v="2"/>
    <n v="2"/>
    <n v="20"/>
    <n v="15"/>
    <x v="0"/>
    <x v="0"/>
    <n v="0.75"/>
  </r>
  <r>
    <n v="7"/>
    <x v="2"/>
    <n v="3"/>
    <n v="30"/>
    <n v="26"/>
    <x v="1"/>
    <x v="0"/>
    <n v="0.8666666666666667"/>
  </r>
  <r>
    <n v="8"/>
    <x v="2"/>
    <n v="4"/>
    <n v="40"/>
    <n v="34"/>
    <x v="1"/>
    <x v="0"/>
    <n v="0.85"/>
  </r>
  <r>
    <n v="9"/>
    <x v="2"/>
    <n v="3"/>
    <n v="30"/>
    <n v="27"/>
    <x v="1"/>
    <x v="0"/>
    <n v="0.9"/>
  </r>
  <r>
    <n v="10"/>
    <x v="2"/>
    <n v="2"/>
    <n v="20"/>
    <n v="18"/>
    <x v="1"/>
    <x v="0"/>
    <n v="0.9"/>
  </r>
  <r>
    <n v="1"/>
    <x v="3"/>
    <n v="3"/>
    <n v="30"/>
    <n v="27"/>
    <x v="0"/>
    <x v="0"/>
    <n v="0.9"/>
  </r>
  <r>
    <n v="2"/>
    <x v="3"/>
    <n v="2"/>
    <n v="20"/>
    <n v="18"/>
    <x v="0"/>
    <x v="0"/>
    <n v="0.9"/>
  </r>
  <r>
    <n v="3"/>
    <x v="3"/>
    <n v="4"/>
    <n v="40"/>
    <n v="38"/>
    <x v="0"/>
    <x v="0"/>
    <n v="0.95"/>
  </r>
  <r>
    <n v="4"/>
    <x v="3"/>
    <n v="2"/>
    <n v="20"/>
    <n v="15"/>
    <x v="0"/>
    <x v="0"/>
    <n v="0.75"/>
  </r>
  <r>
    <n v="7"/>
    <x v="3"/>
    <n v="3"/>
    <n v="30"/>
    <n v="26"/>
    <x v="1"/>
    <x v="0"/>
    <n v="0.8666666666666667"/>
  </r>
  <r>
    <n v="8"/>
    <x v="3"/>
    <n v="4"/>
    <n v="40"/>
    <n v="34"/>
    <x v="1"/>
    <x v="0"/>
    <n v="0.85"/>
  </r>
  <r>
    <n v="9"/>
    <x v="3"/>
    <n v="3"/>
    <n v="30"/>
    <n v="27"/>
    <x v="1"/>
    <x v="0"/>
    <n v="0.9"/>
  </r>
  <r>
    <n v="10"/>
    <x v="3"/>
    <n v="2"/>
    <n v="20"/>
    <n v="18"/>
    <x v="1"/>
    <x v="0"/>
    <n v="0.9"/>
  </r>
  <r>
    <n v="1"/>
    <x v="4"/>
    <n v="3"/>
    <n v="30"/>
    <n v="27"/>
    <x v="0"/>
    <x v="0"/>
    <n v="0.9"/>
  </r>
  <r>
    <n v="2"/>
    <x v="4"/>
    <n v="2"/>
    <n v="20"/>
    <n v="18"/>
    <x v="0"/>
    <x v="0"/>
    <n v="0.9"/>
  </r>
  <r>
    <n v="3"/>
    <x v="4"/>
    <n v="4"/>
    <n v="40"/>
    <n v="38"/>
    <x v="0"/>
    <x v="0"/>
    <n v="0.95"/>
  </r>
  <r>
    <n v="4"/>
    <x v="4"/>
    <n v="2"/>
    <n v="20"/>
    <n v="15"/>
    <x v="0"/>
    <x v="0"/>
    <n v="0.75"/>
  </r>
  <r>
    <n v="7"/>
    <x v="4"/>
    <n v="3"/>
    <n v="30"/>
    <n v="26"/>
    <x v="1"/>
    <x v="0"/>
    <n v="0.8666666666666667"/>
  </r>
  <r>
    <n v="8"/>
    <x v="4"/>
    <n v="4"/>
    <n v="40"/>
    <n v="34"/>
    <x v="1"/>
    <x v="0"/>
    <n v="0.85"/>
  </r>
  <r>
    <n v="9"/>
    <x v="4"/>
    <n v="3"/>
    <n v="30"/>
    <n v="27"/>
    <x v="1"/>
    <x v="0"/>
    <n v="0.9"/>
  </r>
  <r>
    <n v="10"/>
    <x v="4"/>
    <n v="2"/>
    <n v="20"/>
    <n v="18"/>
    <x v="1"/>
    <x v="0"/>
    <n v="0.9"/>
  </r>
  <r>
    <n v="1"/>
    <x v="5"/>
    <n v="3"/>
    <n v="30"/>
    <n v="27"/>
    <x v="0"/>
    <x v="0"/>
    <n v="0.9"/>
  </r>
  <r>
    <n v="2"/>
    <x v="5"/>
    <n v="2"/>
    <n v="20"/>
    <n v="18"/>
    <x v="0"/>
    <x v="0"/>
    <n v="0.9"/>
  </r>
  <r>
    <n v="3"/>
    <x v="5"/>
    <n v="4"/>
    <n v="40"/>
    <n v="38"/>
    <x v="0"/>
    <x v="0"/>
    <n v="0.95"/>
  </r>
  <r>
    <n v="4"/>
    <x v="5"/>
    <n v="2"/>
    <n v="20"/>
    <n v="15"/>
    <x v="0"/>
    <x v="0"/>
    <n v="0.75"/>
  </r>
  <r>
    <n v="7"/>
    <x v="5"/>
    <n v="3"/>
    <n v="30"/>
    <n v="26"/>
    <x v="1"/>
    <x v="0"/>
    <n v="0.8666666666666667"/>
  </r>
  <r>
    <n v="8"/>
    <x v="5"/>
    <n v="4"/>
    <n v="40"/>
    <n v="34"/>
    <x v="1"/>
    <x v="0"/>
    <n v="0.85"/>
  </r>
  <r>
    <n v="9"/>
    <x v="5"/>
    <n v="3"/>
    <n v="30"/>
    <n v="27"/>
    <x v="1"/>
    <x v="0"/>
    <n v="0.9"/>
  </r>
  <r>
    <n v="10"/>
    <x v="5"/>
    <n v="2"/>
    <n v="20"/>
    <n v="18"/>
    <x v="1"/>
    <x v="0"/>
    <n v="0.9"/>
  </r>
  <r>
    <n v="1"/>
    <x v="6"/>
    <n v="3"/>
    <n v="30"/>
    <n v="27"/>
    <x v="0"/>
    <x v="0"/>
    <n v="0.9"/>
  </r>
  <r>
    <n v="2"/>
    <x v="6"/>
    <n v="2"/>
    <n v="20"/>
    <n v="18"/>
    <x v="0"/>
    <x v="0"/>
    <n v="0.9"/>
  </r>
  <r>
    <n v="3"/>
    <x v="6"/>
    <n v="4"/>
    <n v="40"/>
    <n v="38"/>
    <x v="0"/>
    <x v="0"/>
    <n v="0.95"/>
  </r>
  <r>
    <n v="4"/>
    <x v="6"/>
    <n v="2"/>
    <n v="20"/>
    <n v="15"/>
    <x v="0"/>
    <x v="0"/>
    <n v="0.75"/>
  </r>
  <r>
    <n v="7"/>
    <x v="6"/>
    <n v="3"/>
    <n v="30"/>
    <n v="26"/>
    <x v="1"/>
    <x v="0"/>
    <n v="0.8666666666666667"/>
  </r>
  <r>
    <n v="8"/>
    <x v="6"/>
    <n v="4"/>
    <n v="40"/>
    <n v="34"/>
    <x v="1"/>
    <x v="0"/>
    <n v="0.85"/>
  </r>
  <r>
    <n v="9"/>
    <x v="6"/>
    <n v="3"/>
    <n v="30"/>
    <n v="27"/>
    <x v="1"/>
    <x v="0"/>
    <n v="0.9"/>
  </r>
  <r>
    <n v="10"/>
    <x v="6"/>
    <n v="2"/>
    <n v="20"/>
    <n v="18"/>
    <x v="1"/>
    <x v="0"/>
    <n v="0.9"/>
  </r>
  <r>
    <n v="1"/>
    <x v="7"/>
    <n v="3"/>
    <n v="30"/>
    <n v="27"/>
    <x v="0"/>
    <x v="0"/>
    <n v="0.9"/>
  </r>
  <r>
    <n v="2"/>
    <x v="7"/>
    <n v="2"/>
    <n v="20"/>
    <n v="18"/>
    <x v="0"/>
    <x v="0"/>
    <n v="0.9"/>
  </r>
  <r>
    <n v="3"/>
    <x v="7"/>
    <n v="4"/>
    <n v="40"/>
    <n v="38"/>
    <x v="0"/>
    <x v="0"/>
    <n v="0.95"/>
  </r>
  <r>
    <n v="4"/>
    <x v="7"/>
    <n v="2"/>
    <n v="20"/>
    <n v="15"/>
    <x v="0"/>
    <x v="0"/>
    <n v="0.75"/>
  </r>
  <r>
    <n v="7"/>
    <x v="7"/>
    <n v="3"/>
    <n v="30"/>
    <n v="26"/>
    <x v="1"/>
    <x v="0"/>
    <n v="0.8666666666666667"/>
  </r>
  <r>
    <n v="8"/>
    <x v="7"/>
    <n v="4"/>
    <n v="40"/>
    <n v="34"/>
    <x v="1"/>
    <x v="0"/>
    <n v="0.85"/>
  </r>
  <r>
    <n v="9"/>
    <x v="7"/>
    <n v="3"/>
    <n v="30"/>
    <n v="27"/>
    <x v="1"/>
    <x v="0"/>
    <n v="0.9"/>
  </r>
  <r>
    <n v="10"/>
    <x v="7"/>
    <n v="2"/>
    <n v="20"/>
    <n v="18"/>
    <x v="1"/>
    <x v="0"/>
    <n v="0.9"/>
  </r>
  <r>
    <n v="1"/>
    <x v="8"/>
    <n v="3"/>
    <n v="30"/>
    <n v="27"/>
    <x v="0"/>
    <x v="0"/>
    <n v="0.9"/>
  </r>
  <r>
    <n v="2"/>
    <x v="8"/>
    <n v="2"/>
    <n v="20"/>
    <n v="18"/>
    <x v="0"/>
    <x v="0"/>
    <n v="0.9"/>
  </r>
  <r>
    <n v="3"/>
    <x v="8"/>
    <n v="4"/>
    <n v="40"/>
    <n v="38"/>
    <x v="0"/>
    <x v="0"/>
    <n v="0.95"/>
  </r>
  <r>
    <n v="4"/>
    <x v="8"/>
    <n v="2"/>
    <n v="20"/>
    <n v="15"/>
    <x v="0"/>
    <x v="0"/>
    <n v="0.75"/>
  </r>
  <r>
    <n v="7"/>
    <x v="8"/>
    <n v="3"/>
    <n v="30"/>
    <n v="26"/>
    <x v="1"/>
    <x v="0"/>
    <n v="0.8666666666666667"/>
  </r>
  <r>
    <n v="8"/>
    <x v="8"/>
    <n v="4"/>
    <n v="40"/>
    <n v="34"/>
    <x v="1"/>
    <x v="0"/>
    <n v="0.85"/>
  </r>
  <r>
    <n v="9"/>
    <x v="8"/>
    <n v="3"/>
    <n v="30"/>
    <n v="27"/>
    <x v="1"/>
    <x v="0"/>
    <n v="0.9"/>
  </r>
  <r>
    <n v="10"/>
    <x v="8"/>
    <n v="2"/>
    <n v="20"/>
    <n v="18"/>
    <x v="1"/>
    <x v="0"/>
    <n v="0.9"/>
  </r>
  <r>
    <n v="1"/>
    <x v="9"/>
    <n v="3"/>
    <n v="30"/>
    <n v="27"/>
    <x v="0"/>
    <x v="0"/>
    <n v="0.9"/>
  </r>
  <r>
    <n v="2"/>
    <x v="9"/>
    <n v="2"/>
    <n v="20"/>
    <n v="18"/>
    <x v="0"/>
    <x v="0"/>
    <n v="0.9"/>
  </r>
  <r>
    <n v="3"/>
    <x v="9"/>
    <n v="4"/>
    <n v="40"/>
    <n v="38"/>
    <x v="0"/>
    <x v="0"/>
    <n v="0.95"/>
  </r>
  <r>
    <n v="4"/>
    <x v="9"/>
    <n v="2"/>
    <n v="20"/>
    <n v="15"/>
    <x v="0"/>
    <x v="0"/>
    <n v="0.75"/>
  </r>
  <r>
    <n v="7"/>
    <x v="9"/>
    <n v="3"/>
    <n v="30"/>
    <n v="26"/>
    <x v="1"/>
    <x v="0"/>
    <n v="0.8666666666666667"/>
  </r>
  <r>
    <n v="8"/>
    <x v="9"/>
    <n v="4"/>
    <n v="40"/>
    <n v="34"/>
    <x v="1"/>
    <x v="0"/>
    <n v="0.85"/>
  </r>
  <r>
    <n v="9"/>
    <x v="9"/>
    <n v="3"/>
    <n v="30"/>
    <n v="27"/>
    <x v="1"/>
    <x v="0"/>
    <n v="0.9"/>
  </r>
  <r>
    <n v="10"/>
    <x v="9"/>
    <n v="2"/>
    <n v="20"/>
    <n v="18"/>
    <x v="1"/>
    <x v="0"/>
    <n v="0.9"/>
  </r>
  <r>
    <n v="1"/>
    <x v="10"/>
    <n v="3"/>
    <n v="30"/>
    <n v="27"/>
    <x v="0"/>
    <x v="0"/>
    <n v="0.9"/>
  </r>
  <r>
    <n v="2"/>
    <x v="10"/>
    <n v="2"/>
    <n v="20"/>
    <n v="18"/>
    <x v="0"/>
    <x v="0"/>
    <n v="0.9"/>
  </r>
  <r>
    <n v="3"/>
    <x v="10"/>
    <n v="4"/>
    <n v="40"/>
    <n v="38"/>
    <x v="0"/>
    <x v="0"/>
    <n v="0.95"/>
  </r>
  <r>
    <n v="4"/>
    <x v="10"/>
    <n v="2"/>
    <n v="20"/>
    <n v="15"/>
    <x v="0"/>
    <x v="0"/>
    <n v="0.75"/>
  </r>
  <r>
    <n v="7"/>
    <x v="10"/>
    <n v="3"/>
    <n v="30"/>
    <n v="26"/>
    <x v="1"/>
    <x v="0"/>
    <n v="0.8666666666666667"/>
  </r>
  <r>
    <n v="8"/>
    <x v="10"/>
    <n v="4"/>
    <n v="40"/>
    <n v="34"/>
    <x v="1"/>
    <x v="0"/>
    <n v="0.85"/>
  </r>
  <r>
    <n v="9"/>
    <x v="10"/>
    <n v="3"/>
    <n v="30"/>
    <n v="27"/>
    <x v="1"/>
    <x v="0"/>
    <n v="0.9"/>
  </r>
  <r>
    <n v="10"/>
    <x v="10"/>
    <n v="2"/>
    <n v="20"/>
    <n v="18"/>
    <x v="1"/>
    <x v="0"/>
    <n v="0.9"/>
  </r>
  <r>
    <n v="1"/>
    <x v="11"/>
    <n v="3"/>
    <n v="30"/>
    <n v="27"/>
    <x v="0"/>
    <x v="0"/>
    <n v="0.9"/>
  </r>
  <r>
    <n v="2"/>
    <x v="11"/>
    <n v="2"/>
    <n v="20"/>
    <n v="18"/>
    <x v="0"/>
    <x v="0"/>
    <n v="0.9"/>
  </r>
  <r>
    <n v="3"/>
    <x v="11"/>
    <n v="4"/>
    <n v="40"/>
    <n v="38"/>
    <x v="0"/>
    <x v="0"/>
    <n v="0.95"/>
  </r>
  <r>
    <n v="4"/>
    <x v="11"/>
    <n v="2"/>
    <n v="20"/>
    <n v="15"/>
    <x v="0"/>
    <x v="0"/>
    <n v="0.75"/>
  </r>
  <r>
    <n v="7"/>
    <x v="11"/>
    <n v="3"/>
    <n v="30"/>
    <n v="26"/>
    <x v="1"/>
    <x v="0"/>
    <n v="0.8666666666666667"/>
  </r>
  <r>
    <n v="8"/>
    <x v="11"/>
    <n v="4"/>
    <n v="40"/>
    <n v="34"/>
    <x v="1"/>
    <x v="0"/>
    <n v="0.85"/>
  </r>
  <r>
    <n v="9"/>
    <x v="11"/>
    <n v="3"/>
    <n v="30"/>
    <n v="27"/>
    <x v="1"/>
    <x v="0"/>
    <n v="0.9"/>
  </r>
  <r>
    <n v="10"/>
    <x v="11"/>
    <n v="2"/>
    <n v="20"/>
    <n v="18"/>
    <x v="1"/>
    <x v="0"/>
    <n v="0.9"/>
  </r>
  <r>
    <n v="1"/>
    <x v="12"/>
    <n v="3"/>
    <n v="30"/>
    <n v="27"/>
    <x v="0"/>
    <x v="1"/>
    <n v="0.9"/>
  </r>
  <r>
    <n v="2"/>
    <x v="12"/>
    <n v="2"/>
    <n v="20"/>
    <n v="18"/>
    <x v="0"/>
    <x v="1"/>
    <n v="0.9"/>
  </r>
  <r>
    <n v="3"/>
    <x v="12"/>
    <n v="4"/>
    <n v="40"/>
    <n v="38"/>
    <x v="0"/>
    <x v="1"/>
    <n v="0.95"/>
  </r>
  <r>
    <n v="4"/>
    <x v="12"/>
    <n v="2"/>
    <n v="20"/>
    <n v="15"/>
    <x v="0"/>
    <x v="1"/>
    <n v="0.75"/>
  </r>
  <r>
    <n v="7"/>
    <x v="12"/>
    <n v="3"/>
    <n v="30"/>
    <n v="26"/>
    <x v="1"/>
    <x v="1"/>
    <n v="0.8666666666666667"/>
  </r>
  <r>
    <n v="8"/>
    <x v="12"/>
    <n v="4"/>
    <n v="40"/>
    <n v="34"/>
    <x v="1"/>
    <x v="1"/>
    <n v="0.85"/>
  </r>
  <r>
    <n v="9"/>
    <x v="12"/>
    <n v="3"/>
    <n v="30"/>
    <n v="27"/>
    <x v="1"/>
    <x v="1"/>
    <n v="0.9"/>
  </r>
  <r>
    <n v="10"/>
    <x v="12"/>
    <n v="2"/>
    <n v="20"/>
    <n v="18"/>
    <x v="1"/>
    <x v="1"/>
    <n v="0.9"/>
  </r>
  <r>
    <n v="1"/>
    <x v="13"/>
    <n v="3"/>
    <n v="30"/>
    <n v="27"/>
    <x v="0"/>
    <x v="1"/>
    <n v="0.9"/>
  </r>
  <r>
    <n v="2"/>
    <x v="13"/>
    <n v="2"/>
    <n v="20"/>
    <n v="18"/>
    <x v="0"/>
    <x v="1"/>
    <n v="0.9"/>
  </r>
  <r>
    <n v="3"/>
    <x v="13"/>
    <n v="4"/>
    <n v="40"/>
    <n v="38"/>
    <x v="0"/>
    <x v="1"/>
    <n v="0.95"/>
  </r>
  <r>
    <n v="4"/>
    <x v="13"/>
    <n v="2"/>
    <n v="20"/>
    <n v="15"/>
    <x v="0"/>
    <x v="1"/>
    <n v="0.75"/>
  </r>
  <r>
    <n v="7"/>
    <x v="13"/>
    <n v="3"/>
    <n v="30"/>
    <n v="26"/>
    <x v="1"/>
    <x v="1"/>
    <n v="0.8666666666666667"/>
  </r>
  <r>
    <n v="8"/>
    <x v="13"/>
    <n v="4"/>
    <n v="40"/>
    <n v="34"/>
    <x v="1"/>
    <x v="1"/>
    <n v="0.85"/>
  </r>
  <r>
    <n v="9"/>
    <x v="13"/>
    <n v="3"/>
    <n v="30"/>
    <n v="27"/>
    <x v="1"/>
    <x v="1"/>
    <n v="0.9"/>
  </r>
  <r>
    <n v="10"/>
    <x v="13"/>
    <n v="2"/>
    <n v="20"/>
    <n v="18"/>
    <x v="1"/>
    <x v="1"/>
    <n v="0.9"/>
  </r>
  <r>
    <n v="1"/>
    <x v="14"/>
    <n v="3"/>
    <n v="30"/>
    <n v="27"/>
    <x v="0"/>
    <x v="1"/>
    <n v="0.9"/>
  </r>
  <r>
    <n v="2"/>
    <x v="14"/>
    <n v="2"/>
    <n v="20"/>
    <n v="18"/>
    <x v="0"/>
    <x v="1"/>
    <n v="0.9"/>
  </r>
  <r>
    <n v="3"/>
    <x v="14"/>
    <n v="4"/>
    <n v="40"/>
    <n v="38"/>
    <x v="0"/>
    <x v="1"/>
    <n v="0.95"/>
  </r>
  <r>
    <n v="4"/>
    <x v="14"/>
    <n v="2"/>
    <n v="20"/>
    <n v="15"/>
    <x v="0"/>
    <x v="1"/>
    <n v="0.75"/>
  </r>
  <r>
    <n v="7"/>
    <x v="14"/>
    <n v="3"/>
    <n v="30"/>
    <n v="26"/>
    <x v="1"/>
    <x v="1"/>
    <n v="0.8666666666666667"/>
  </r>
  <r>
    <n v="8"/>
    <x v="14"/>
    <n v="4"/>
    <n v="40"/>
    <n v="34"/>
    <x v="1"/>
    <x v="1"/>
    <n v="0.85"/>
  </r>
  <r>
    <n v="9"/>
    <x v="14"/>
    <n v="3"/>
    <n v="30"/>
    <n v="27"/>
    <x v="1"/>
    <x v="1"/>
    <n v="0.9"/>
  </r>
  <r>
    <n v="10"/>
    <x v="14"/>
    <n v="2"/>
    <n v="20"/>
    <n v="18"/>
    <x v="1"/>
    <x v="1"/>
    <n v="0.9"/>
  </r>
  <r>
    <n v="1"/>
    <x v="15"/>
    <n v="3"/>
    <n v="30"/>
    <n v="27"/>
    <x v="0"/>
    <x v="1"/>
    <n v="0.9"/>
  </r>
  <r>
    <n v="2"/>
    <x v="15"/>
    <n v="2"/>
    <n v="20"/>
    <n v="18"/>
    <x v="0"/>
    <x v="1"/>
    <n v="0.9"/>
  </r>
  <r>
    <n v="3"/>
    <x v="15"/>
    <n v="4"/>
    <n v="40"/>
    <n v="38"/>
    <x v="0"/>
    <x v="1"/>
    <n v="0.95"/>
  </r>
  <r>
    <n v="4"/>
    <x v="15"/>
    <n v="2"/>
    <n v="20"/>
    <n v="15"/>
    <x v="0"/>
    <x v="1"/>
    <n v="0.75"/>
  </r>
  <r>
    <n v="7"/>
    <x v="15"/>
    <n v="3"/>
    <n v="30"/>
    <n v="26"/>
    <x v="1"/>
    <x v="1"/>
    <n v="0.8666666666666667"/>
  </r>
  <r>
    <n v="8"/>
    <x v="15"/>
    <n v="4"/>
    <n v="40"/>
    <n v="34"/>
    <x v="1"/>
    <x v="1"/>
    <n v="0.85"/>
  </r>
  <r>
    <n v="9"/>
    <x v="15"/>
    <n v="3"/>
    <n v="30"/>
    <n v="27"/>
    <x v="1"/>
    <x v="1"/>
    <n v="0.9"/>
  </r>
  <r>
    <n v="10"/>
    <x v="15"/>
    <n v="2"/>
    <n v="20"/>
    <n v="18"/>
    <x v="1"/>
    <x v="1"/>
    <n v="0.9"/>
  </r>
  <r>
    <n v="1"/>
    <x v="16"/>
    <n v="3"/>
    <n v="30"/>
    <n v="27"/>
    <x v="0"/>
    <x v="1"/>
    <n v="0.9"/>
  </r>
  <r>
    <n v="2"/>
    <x v="16"/>
    <n v="2"/>
    <n v="20"/>
    <n v="18"/>
    <x v="0"/>
    <x v="1"/>
    <n v="0.9"/>
  </r>
  <r>
    <n v="3"/>
    <x v="16"/>
    <n v="4"/>
    <n v="40"/>
    <n v="38"/>
    <x v="0"/>
    <x v="1"/>
    <n v="0.95"/>
  </r>
  <r>
    <n v="4"/>
    <x v="16"/>
    <n v="2"/>
    <n v="20"/>
    <n v="15"/>
    <x v="0"/>
    <x v="1"/>
    <n v="0.75"/>
  </r>
  <r>
    <n v="7"/>
    <x v="16"/>
    <n v="3"/>
    <n v="30"/>
    <n v="26"/>
    <x v="1"/>
    <x v="1"/>
    <n v="0.8666666666666667"/>
  </r>
  <r>
    <n v="8"/>
    <x v="16"/>
    <n v="4"/>
    <n v="40"/>
    <n v="34"/>
    <x v="1"/>
    <x v="1"/>
    <n v="0.85"/>
  </r>
  <r>
    <n v="9"/>
    <x v="16"/>
    <n v="3"/>
    <n v="30"/>
    <n v="27"/>
    <x v="1"/>
    <x v="1"/>
    <n v="0.9"/>
  </r>
  <r>
    <n v="10"/>
    <x v="16"/>
    <n v="2"/>
    <n v="20"/>
    <n v="18"/>
    <x v="1"/>
    <x v="1"/>
    <n v="0.9"/>
  </r>
  <r>
    <n v="1"/>
    <x v="17"/>
    <n v="3"/>
    <n v="30"/>
    <n v="27"/>
    <x v="0"/>
    <x v="1"/>
    <n v="0.9"/>
  </r>
  <r>
    <n v="2"/>
    <x v="17"/>
    <n v="2"/>
    <n v="20"/>
    <n v="18"/>
    <x v="0"/>
    <x v="1"/>
    <n v="0.9"/>
  </r>
  <r>
    <n v="3"/>
    <x v="17"/>
    <n v="4"/>
    <n v="40"/>
    <n v="38"/>
    <x v="0"/>
    <x v="1"/>
    <n v="0.95"/>
  </r>
  <r>
    <n v="4"/>
    <x v="17"/>
    <n v="2"/>
    <n v="20"/>
    <n v="15"/>
    <x v="0"/>
    <x v="1"/>
    <n v="0.75"/>
  </r>
  <r>
    <n v="7"/>
    <x v="17"/>
    <n v="3"/>
    <n v="30"/>
    <n v="26"/>
    <x v="1"/>
    <x v="1"/>
    <n v="0.8666666666666667"/>
  </r>
  <r>
    <n v="8"/>
    <x v="17"/>
    <n v="4"/>
    <n v="40"/>
    <n v="34"/>
    <x v="1"/>
    <x v="1"/>
    <n v="0.85"/>
  </r>
  <r>
    <n v="9"/>
    <x v="17"/>
    <n v="3"/>
    <n v="30"/>
    <n v="27"/>
    <x v="1"/>
    <x v="1"/>
    <n v="0.9"/>
  </r>
  <r>
    <n v="10"/>
    <x v="17"/>
    <n v="2"/>
    <n v="20"/>
    <n v="18"/>
    <x v="1"/>
    <x v="1"/>
    <n v="0.9"/>
  </r>
  <r>
    <n v="1"/>
    <x v="18"/>
    <n v="3"/>
    <n v="30"/>
    <n v="27"/>
    <x v="0"/>
    <x v="1"/>
    <n v="0.9"/>
  </r>
  <r>
    <n v="2"/>
    <x v="18"/>
    <n v="2"/>
    <n v="20"/>
    <n v="18"/>
    <x v="0"/>
    <x v="1"/>
    <n v="0.9"/>
  </r>
  <r>
    <n v="3"/>
    <x v="18"/>
    <n v="4"/>
    <n v="40"/>
    <n v="38"/>
    <x v="0"/>
    <x v="1"/>
    <n v="0.95"/>
  </r>
  <r>
    <n v="4"/>
    <x v="18"/>
    <n v="2"/>
    <n v="20"/>
    <n v="15"/>
    <x v="0"/>
    <x v="1"/>
    <n v="0.75"/>
  </r>
  <r>
    <n v="7"/>
    <x v="18"/>
    <n v="3"/>
    <n v="30"/>
    <n v="26"/>
    <x v="1"/>
    <x v="1"/>
    <n v="0.8666666666666667"/>
  </r>
  <r>
    <n v="8"/>
    <x v="18"/>
    <n v="4"/>
    <n v="40"/>
    <n v="34"/>
    <x v="1"/>
    <x v="1"/>
    <n v="0.85"/>
  </r>
  <r>
    <n v="9"/>
    <x v="18"/>
    <n v="3"/>
    <n v="30"/>
    <n v="27"/>
    <x v="1"/>
    <x v="1"/>
    <n v="0.9"/>
  </r>
  <r>
    <n v="10"/>
    <x v="18"/>
    <n v="2"/>
    <n v="20"/>
    <n v="18"/>
    <x v="1"/>
    <x v="1"/>
    <n v="0.9"/>
  </r>
  <r>
    <n v="1"/>
    <x v="19"/>
    <n v="3"/>
    <n v="30"/>
    <n v="27"/>
    <x v="0"/>
    <x v="1"/>
    <n v="0.9"/>
  </r>
  <r>
    <n v="2"/>
    <x v="19"/>
    <n v="2"/>
    <n v="20"/>
    <n v="18"/>
    <x v="0"/>
    <x v="1"/>
    <n v="0.9"/>
  </r>
  <r>
    <n v="3"/>
    <x v="19"/>
    <n v="4"/>
    <n v="40"/>
    <n v="38"/>
    <x v="0"/>
    <x v="1"/>
    <n v="0.95"/>
  </r>
  <r>
    <n v="4"/>
    <x v="19"/>
    <n v="2"/>
    <n v="20"/>
    <n v="15"/>
    <x v="0"/>
    <x v="1"/>
    <n v="0.75"/>
  </r>
  <r>
    <n v="7"/>
    <x v="19"/>
    <n v="3"/>
    <n v="30"/>
    <n v="26"/>
    <x v="1"/>
    <x v="1"/>
    <n v="0.8666666666666667"/>
  </r>
  <r>
    <n v="8"/>
    <x v="19"/>
    <n v="4"/>
    <n v="40"/>
    <n v="34"/>
    <x v="1"/>
    <x v="1"/>
    <n v="0.85"/>
  </r>
  <r>
    <n v="9"/>
    <x v="19"/>
    <n v="3"/>
    <n v="30"/>
    <n v="27"/>
    <x v="1"/>
    <x v="1"/>
    <n v="0.9"/>
  </r>
  <r>
    <n v="10"/>
    <x v="19"/>
    <n v="2"/>
    <n v="20"/>
    <n v="18"/>
    <x v="1"/>
    <x v="1"/>
    <n v="0.9"/>
  </r>
  <r>
    <n v="1"/>
    <x v="20"/>
    <n v="3"/>
    <n v="30"/>
    <n v="27"/>
    <x v="0"/>
    <x v="1"/>
    <n v="0.9"/>
  </r>
  <r>
    <n v="2"/>
    <x v="20"/>
    <n v="2"/>
    <n v="20"/>
    <n v="18"/>
    <x v="0"/>
    <x v="1"/>
    <n v="0.9"/>
  </r>
  <r>
    <n v="3"/>
    <x v="20"/>
    <n v="4"/>
    <n v="40"/>
    <n v="38"/>
    <x v="0"/>
    <x v="1"/>
    <n v="0.95"/>
  </r>
  <r>
    <n v="4"/>
    <x v="20"/>
    <n v="2"/>
    <n v="20"/>
    <n v="15"/>
    <x v="0"/>
    <x v="1"/>
    <n v="0.75"/>
  </r>
  <r>
    <n v="7"/>
    <x v="20"/>
    <n v="3"/>
    <n v="30"/>
    <n v="26"/>
    <x v="1"/>
    <x v="1"/>
    <n v="0.8666666666666667"/>
  </r>
  <r>
    <n v="8"/>
    <x v="20"/>
    <n v="4"/>
    <n v="40"/>
    <n v="34"/>
    <x v="1"/>
    <x v="1"/>
    <n v="0.85"/>
  </r>
  <r>
    <n v="9"/>
    <x v="20"/>
    <n v="3"/>
    <n v="30"/>
    <n v="27"/>
    <x v="1"/>
    <x v="1"/>
    <n v="0.9"/>
  </r>
  <r>
    <n v="10"/>
    <x v="20"/>
    <n v="2"/>
    <n v="20"/>
    <n v="18"/>
    <x v="1"/>
    <x v="1"/>
    <n v="0.9"/>
  </r>
  <r>
    <n v="2"/>
    <x v="21"/>
    <n v="2"/>
    <n v="20"/>
    <n v="18"/>
    <x v="0"/>
    <x v="1"/>
    <n v="0.9"/>
  </r>
  <r>
    <n v="4"/>
    <x v="21"/>
    <n v="2"/>
    <n v="20"/>
    <n v="15"/>
    <x v="0"/>
    <x v="1"/>
    <n v="0.75"/>
  </r>
  <r>
    <n v="8"/>
    <x v="21"/>
    <n v="4"/>
    <n v="40"/>
    <n v="34"/>
    <x v="1"/>
    <x v="1"/>
    <n v="0.85"/>
  </r>
  <r>
    <n v="10"/>
    <x v="21"/>
    <n v="2"/>
    <n v="20"/>
    <n v="18"/>
    <x v="1"/>
    <x v="1"/>
    <n v="0.9"/>
  </r>
  <r>
    <n v="1"/>
    <x v="22"/>
    <n v="3"/>
    <n v="30"/>
    <n v="27"/>
    <x v="0"/>
    <x v="1"/>
    <n v="0.9"/>
  </r>
  <r>
    <n v="2"/>
    <x v="22"/>
    <n v="2"/>
    <n v="20"/>
    <n v="18"/>
    <x v="0"/>
    <x v="1"/>
    <n v="0.9"/>
  </r>
  <r>
    <n v="3"/>
    <x v="22"/>
    <n v="4"/>
    <n v="40"/>
    <n v="38"/>
    <x v="0"/>
    <x v="1"/>
    <n v="0.95"/>
  </r>
  <r>
    <n v="7"/>
    <x v="23"/>
    <n v="3"/>
    <n v="30"/>
    <n v="26"/>
    <x v="1"/>
    <x v="1"/>
    <n v="0.8666666666666667"/>
  </r>
  <r>
    <n v="9"/>
    <x v="23"/>
    <n v="3"/>
    <n v="30"/>
    <n v="27"/>
    <x v="1"/>
    <x v="1"/>
    <n v="0.9"/>
  </r>
  <r>
    <n v="1"/>
    <x v="24"/>
    <n v="3"/>
    <n v="30"/>
    <n v="27"/>
    <x v="0"/>
    <x v="1"/>
    <n v="0.9"/>
  </r>
  <r>
    <n v="3"/>
    <x v="24"/>
    <n v="4"/>
    <n v="40"/>
    <n v="38"/>
    <x v="0"/>
    <x v="1"/>
    <n v="0.95"/>
  </r>
  <r>
    <n v="7"/>
    <x v="24"/>
    <n v="3"/>
    <n v="30"/>
    <n v="26"/>
    <x v="1"/>
    <x v="1"/>
    <n v="0.8666666666666667"/>
  </r>
  <r>
    <n v="9"/>
    <x v="24"/>
    <n v="3"/>
    <n v="30"/>
    <n v="27"/>
    <x v="1"/>
    <x v="1"/>
    <n v="0.9"/>
  </r>
  <r>
    <n v="1"/>
    <x v="25"/>
    <n v="3"/>
    <n v="30"/>
    <n v="27"/>
    <x v="0"/>
    <x v="1"/>
    <n v="0.9"/>
  </r>
  <r>
    <n v="2"/>
    <x v="25"/>
    <n v="2"/>
    <n v="20"/>
    <n v="18"/>
    <x v="0"/>
    <x v="1"/>
    <n v="0.9"/>
  </r>
  <r>
    <n v="3"/>
    <x v="25"/>
    <n v="4"/>
    <n v="40"/>
    <n v="38"/>
    <x v="0"/>
    <x v="1"/>
    <n v="0.95"/>
  </r>
  <r>
    <n v="4"/>
    <x v="25"/>
    <n v="2"/>
    <n v="20"/>
    <n v="15"/>
    <x v="0"/>
    <x v="1"/>
    <n v="0.75"/>
  </r>
  <r>
    <n v="7"/>
    <x v="25"/>
    <n v="3"/>
    <n v="30"/>
    <n v="26"/>
    <x v="1"/>
    <x v="1"/>
    <n v="0.8666666666666667"/>
  </r>
  <r>
    <n v="8"/>
    <x v="25"/>
    <n v="4"/>
    <n v="40"/>
    <n v="34"/>
    <x v="1"/>
    <x v="1"/>
    <n v="0.85"/>
  </r>
  <r>
    <n v="9"/>
    <x v="25"/>
    <n v="3"/>
    <n v="30"/>
    <n v="27"/>
    <x v="1"/>
    <x v="1"/>
    <n v="0.9"/>
  </r>
  <r>
    <n v="10"/>
    <x v="25"/>
    <n v="2"/>
    <n v="20"/>
    <n v="18"/>
    <x v="1"/>
    <x v="1"/>
    <n v="0.9"/>
  </r>
  <r>
    <n v="1"/>
    <x v="26"/>
    <n v="3"/>
    <n v="30"/>
    <n v="27"/>
    <x v="0"/>
    <x v="1"/>
    <n v="0.9"/>
  </r>
  <r>
    <n v="2"/>
    <x v="26"/>
    <n v="2"/>
    <n v="20"/>
    <n v="18"/>
    <x v="0"/>
    <x v="1"/>
    <n v="0.9"/>
  </r>
  <r>
    <n v="3"/>
    <x v="26"/>
    <n v="4"/>
    <n v="40"/>
    <n v="38"/>
    <x v="0"/>
    <x v="1"/>
    <n v="0.95"/>
  </r>
  <r>
    <n v="4"/>
    <x v="26"/>
    <n v="2"/>
    <n v="20"/>
    <n v="15"/>
    <x v="0"/>
    <x v="1"/>
    <n v="0.75"/>
  </r>
  <r>
    <n v="7"/>
    <x v="26"/>
    <n v="3"/>
    <n v="30"/>
    <n v="26"/>
    <x v="1"/>
    <x v="1"/>
    <n v="0.8666666666666667"/>
  </r>
  <r>
    <n v="8"/>
    <x v="26"/>
    <n v="4"/>
    <n v="40"/>
    <n v="34"/>
    <x v="1"/>
    <x v="1"/>
    <n v="0.85"/>
  </r>
  <r>
    <n v="9"/>
    <x v="26"/>
    <n v="3"/>
    <n v="30"/>
    <n v="27"/>
    <x v="1"/>
    <x v="1"/>
    <n v="0.9"/>
  </r>
  <r>
    <n v="10"/>
    <x v="26"/>
    <n v="2"/>
    <n v="20"/>
    <n v="18"/>
    <x v="1"/>
    <x v="1"/>
    <n v="0.9"/>
  </r>
  <r>
    <n v="1"/>
    <x v="27"/>
    <n v="3"/>
    <n v="30"/>
    <n v="27"/>
    <x v="0"/>
    <x v="1"/>
    <n v="0.9"/>
  </r>
  <r>
    <n v="2"/>
    <x v="27"/>
    <n v="2"/>
    <n v="20"/>
    <n v="18"/>
    <x v="0"/>
    <x v="1"/>
    <n v="0.9"/>
  </r>
  <r>
    <n v="3"/>
    <x v="27"/>
    <n v="4"/>
    <n v="40"/>
    <n v="38"/>
    <x v="0"/>
    <x v="1"/>
    <n v="0.95"/>
  </r>
  <r>
    <n v="4"/>
    <x v="27"/>
    <n v="2"/>
    <n v="20"/>
    <n v="15"/>
    <x v="0"/>
    <x v="1"/>
    <n v="0.75"/>
  </r>
  <r>
    <n v="7"/>
    <x v="27"/>
    <n v="3"/>
    <n v="30"/>
    <n v="26"/>
    <x v="1"/>
    <x v="1"/>
    <n v="0.8666666666666667"/>
  </r>
  <r>
    <n v="8"/>
    <x v="27"/>
    <n v="4"/>
    <n v="40"/>
    <n v="34"/>
    <x v="1"/>
    <x v="1"/>
    <n v="0.85"/>
  </r>
  <r>
    <n v="9"/>
    <x v="27"/>
    <n v="3"/>
    <n v="30"/>
    <n v="27"/>
    <x v="1"/>
    <x v="1"/>
    <n v="0.9"/>
  </r>
  <r>
    <n v="10"/>
    <x v="27"/>
    <n v="2"/>
    <n v="20"/>
    <n v="18"/>
    <x v="1"/>
    <x v="1"/>
    <n v="0.9"/>
  </r>
  <r>
    <n v="1"/>
    <x v="28"/>
    <n v="3"/>
    <n v="30"/>
    <n v="27"/>
    <x v="0"/>
    <x v="1"/>
    <n v="0.9"/>
  </r>
  <r>
    <n v="2"/>
    <x v="28"/>
    <n v="2"/>
    <n v="20"/>
    <n v="18"/>
    <x v="0"/>
    <x v="1"/>
    <n v="0.9"/>
  </r>
  <r>
    <n v="3"/>
    <x v="28"/>
    <n v="4"/>
    <n v="40"/>
    <n v="38"/>
    <x v="0"/>
    <x v="1"/>
    <n v="0.95"/>
  </r>
  <r>
    <n v="4"/>
    <x v="28"/>
    <n v="2"/>
    <n v="20"/>
    <n v="15"/>
    <x v="0"/>
    <x v="1"/>
    <n v="0.75"/>
  </r>
  <r>
    <n v="7"/>
    <x v="28"/>
    <n v="3"/>
    <n v="30"/>
    <n v="26"/>
    <x v="1"/>
    <x v="1"/>
    <n v="0.8666666666666667"/>
  </r>
  <r>
    <n v="8"/>
    <x v="28"/>
    <n v="4"/>
    <n v="40"/>
    <n v="34"/>
    <x v="1"/>
    <x v="1"/>
    <n v="0.85"/>
  </r>
  <r>
    <n v="9"/>
    <x v="28"/>
    <n v="3"/>
    <n v="30"/>
    <n v="27"/>
    <x v="1"/>
    <x v="1"/>
    <n v="0.9"/>
  </r>
  <r>
    <n v="10"/>
    <x v="28"/>
    <n v="2"/>
    <n v="20"/>
    <n v="18"/>
    <x v="1"/>
    <x v="1"/>
    <n v="0.9"/>
  </r>
  <r>
    <n v="1"/>
    <x v="29"/>
    <n v="3"/>
    <n v="30"/>
    <n v="27"/>
    <x v="0"/>
    <x v="1"/>
    <n v="0.9"/>
  </r>
  <r>
    <n v="3"/>
    <x v="29"/>
    <n v="4"/>
    <n v="40"/>
    <n v="38"/>
    <x v="0"/>
    <x v="1"/>
    <n v="0.95"/>
  </r>
  <r>
    <n v="7"/>
    <x v="29"/>
    <n v="3"/>
    <n v="30"/>
    <n v="26"/>
    <x v="1"/>
    <x v="1"/>
    <n v="0.8666666666666667"/>
  </r>
  <r>
    <n v="9"/>
    <x v="29"/>
    <n v="3"/>
    <n v="30"/>
    <n v="27"/>
    <x v="1"/>
    <x v="1"/>
    <n v="0.9"/>
  </r>
  <r>
    <n v="10"/>
    <x v="29"/>
    <n v="2"/>
    <n v="20"/>
    <n v="18"/>
    <x v="1"/>
    <x v="1"/>
    <n v="0.9"/>
  </r>
  <r>
    <n v="2"/>
    <x v="30"/>
    <n v="2"/>
    <n v="20"/>
    <n v="18"/>
    <x v="0"/>
    <x v="1"/>
    <n v="0.9"/>
  </r>
  <r>
    <n v="4"/>
    <x v="30"/>
    <n v="2"/>
    <n v="20"/>
    <n v="15"/>
    <x v="0"/>
    <x v="1"/>
    <n v="0.75"/>
  </r>
  <r>
    <n v="8"/>
    <x v="30"/>
    <n v="4"/>
    <n v="40"/>
    <n v="34"/>
    <x v="1"/>
    <x v="1"/>
    <n v="0.85"/>
  </r>
  <r>
    <n v="1"/>
    <x v="31"/>
    <n v="3"/>
    <n v="30"/>
    <n v="27"/>
    <x v="0"/>
    <x v="2"/>
    <n v="0.9"/>
  </r>
  <r>
    <n v="2"/>
    <x v="31"/>
    <n v="2"/>
    <n v="20"/>
    <n v="18"/>
    <x v="0"/>
    <x v="2"/>
    <n v="0.9"/>
  </r>
  <r>
    <n v="3"/>
    <x v="31"/>
    <n v="4"/>
    <n v="40"/>
    <n v="38"/>
    <x v="0"/>
    <x v="2"/>
    <n v="0.95"/>
  </r>
  <r>
    <n v="4"/>
    <x v="31"/>
    <n v="2"/>
    <n v="20"/>
    <n v="15"/>
    <x v="0"/>
    <x v="2"/>
    <n v="0.75"/>
  </r>
  <r>
    <n v="5"/>
    <x v="31"/>
    <n v="4"/>
    <n v="40"/>
    <n v="38"/>
    <x v="0"/>
    <x v="2"/>
    <n v="0.95"/>
  </r>
  <r>
    <n v="7"/>
    <x v="31"/>
    <n v="3"/>
    <n v="30"/>
    <n v="26"/>
    <x v="1"/>
    <x v="3"/>
    <n v="0.8666666666666667"/>
  </r>
  <r>
    <n v="8"/>
    <x v="31"/>
    <n v="4"/>
    <n v="40"/>
    <n v="34"/>
    <x v="1"/>
    <x v="3"/>
    <n v="0.85"/>
  </r>
  <r>
    <n v="9"/>
    <x v="31"/>
    <n v="3"/>
    <n v="30"/>
    <n v="27"/>
    <x v="1"/>
    <x v="3"/>
    <n v="0.9"/>
  </r>
  <r>
    <n v="10"/>
    <x v="31"/>
    <n v="2"/>
    <n v="20"/>
    <n v="18"/>
    <x v="1"/>
    <x v="3"/>
    <n v="0.9"/>
  </r>
  <r>
    <n v="11"/>
    <x v="31"/>
    <n v="2"/>
    <n v="20"/>
    <n v="18"/>
    <x v="1"/>
    <x v="3"/>
    <n v="0.9"/>
  </r>
  <r>
    <n v="1"/>
    <x v="32"/>
    <n v="3"/>
    <n v="30"/>
    <n v="27"/>
    <x v="0"/>
    <x v="2"/>
    <n v="0.9"/>
  </r>
  <r>
    <n v="2"/>
    <x v="32"/>
    <n v="2"/>
    <n v="20"/>
    <n v="18"/>
    <x v="0"/>
    <x v="2"/>
    <n v="0.9"/>
  </r>
  <r>
    <n v="3"/>
    <x v="32"/>
    <n v="4"/>
    <n v="40"/>
    <n v="38"/>
    <x v="0"/>
    <x v="2"/>
    <n v="0.95"/>
  </r>
  <r>
    <n v="4"/>
    <x v="32"/>
    <n v="2"/>
    <n v="20"/>
    <n v="15"/>
    <x v="0"/>
    <x v="2"/>
    <n v="0.75"/>
  </r>
  <r>
    <n v="5"/>
    <x v="32"/>
    <n v="4"/>
    <n v="40"/>
    <n v="38"/>
    <x v="0"/>
    <x v="2"/>
    <n v="0.95"/>
  </r>
  <r>
    <n v="7"/>
    <x v="32"/>
    <n v="3"/>
    <n v="30"/>
    <n v="26"/>
    <x v="1"/>
    <x v="3"/>
    <n v="0.8666666666666667"/>
  </r>
  <r>
    <n v="8"/>
    <x v="32"/>
    <n v="4"/>
    <n v="40"/>
    <n v="34"/>
    <x v="1"/>
    <x v="3"/>
    <n v="0.85"/>
  </r>
  <r>
    <n v="9"/>
    <x v="32"/>
    <n v="3"/>
    <n v="30"/>
    <n v="27"/>
    <x v="1"/>
    <x v="3"/>
    <n v="0.9"/>
  </r>
  <r>
    <n v="10"/>
    <x v="32"/>
    <n v="2"/>
    <n v="20"/>
    <n v="18"/>
    <x v="1"/>
    <x v="3"/>
    <n v="0.9"/>
  </r>
  <r>
    <n v="11"/>
    <x v="32"/>
    <n v="2"/>
    <n v="20"/>
    <n v="18"/>
    <x v="1"/>
    <x v="3"/>
    <n v="0.9"/>
  </r>
  <r>
    <n v="1"/>
    <x v="33"/>
    <n v="3"/>
    <n v="30"/>
    <n v="27"/>
    <x v="0"/>
    <x v="2"/>
    <n v="0.9"/>
  </r>
  <r>
    <n v="2"/>
    <x v="33"/>
    <n v="2"/>
    <n v="20"/>
    <n v="18"/>
    <x v="0"/>
    <x v="2"/>
    <n v="0.9"/>
  </r>
  <r>
    <n v="3"/>
    <x v="33"/>
    <n v="4"/>
    <n v="40"/>
    <n v="38"/>
    <x v="0"/>
    <x v="2"/>
    <n v="0.95"/>
  </r>
  <r>
    <n v="4"/>
    <x v="33"/>
    <n v="2"/>
    <n v="20"/>
    <n v="15"/>
    <x v="0"/>
    <x v="2"/>
    <n v="0.75"/>
  </r>
  <r>
    <n v="5"/>
    <x v="33"/>
    <n v="4"/>
    <n v="40"/>
    <n v="38"/>
    <x v="0"/>
    <x v="2"/>
    <n v="0.95"/>
  </r>
  <r>
    <n v="7"/>
    <x v="33"/>
    <n v="3"/>
    <n v="30"/>
    <n v="26"/>
    <x v="1"/>
    <x v="3"/>
    <n v="0.8666666666666667"/>
  </r>
  <r>
    <n v="8"/>
    <x v="33"/>
    <n v="4"/>
    <n v="40"/>
    <n v="34"/>
    <x v="1"/>
    <x v="3"/>
    <n v="0.85"/>
  </r>
  <r>
    <n v="9"/>
    <x v="33"/>
    <n v="3"/>
    <n v="30"/>
    <n v="27"/>
    <x v="1"/>
    <x v="3"/>
    <n v="0.9"/>
  </r>
  <r>
    <n v="10"/>
    <x v="33"/>
    <n v="2"/>
    <n v="20"/>
    <n v="18"/>
    <x v="1"/>
    <x v="3"/>
    <n v="0.9"/>
  </r>
  <r>
    <n v="11"/>
    <x v="33"/>
    <n v="2"/>
    <n v="20"/>
    <n v="18"/>
    <x v="1"/>
    <x v="3"/>
    <n v="0.9"/>
  </r>
  <r>
    <n v="1"/>
    <x v="34"/>
    <n v="3"/>
    <n v="30"/>
    <n v="27"/>
    <x v="0"/>
    <x v="2"/>
    <n v="0.9"/>
  </r>
  <r>
    <n v="2"/>
    <x v="34"/>
    <n v="2"/>
    <n v="20"/>
    <n v="18"/>
    <x v="0"/>
    <x v="2"/>
    <n v="0.9"/>
  </r>
  <r>
    <n v="3"/>
    <x v="34"/>
    <n v="4"/>
    <n v="40"/>
    <n v="38"/>
    <x v="0"/>
    <x v="2"/>
    <n v="0.95"/>
  </r>
  <r>
    <n v="4"/>
    <x v="34"/>
    <n v="2"/>
    <n v="20"/>
    <n v="15"/>
    <x v="0"/>
    <x v="2"/>
    <n v="0.75"/>
  </r>
  <r>
    <n v="5"/>
    <x v="34"/>
    <n v="4"/>
    <n v="40"/>
    <n v="38"/>
    <x v="0"/>
    <x v="2"/>
    <n v="0.95"/>
  </r>
  <r>
    <n v="7"/>
    <x v="34"/>
    <n v="3"/>
    <n v="30"/>
    <n v="26"/>
    <x v="1"/>
    <x v="3"/>
    <n v="0.8666666666666667"/>
  </r>
  <r>
    <n v="8"/>
    <x v="34"/>
    <n v="4"/>
    <n v="40"/>
    <n v="34"/>
    <x v="1"/>
    <x v="3"/>
    <n v="0.85"/>
  </r>
  <r>
    <n v="9"/>
    <x v="34"/>
    <n v="3"/>
    <n v="30"/>
    <n v="27"/>
    <x v="1"/>
    <x v="3"/>
    <n v="0.9"/>
  </r>
  <r>
    <n v="10"/>
    <x v="34"/>
    <n v="2"/>
    <n v="20"/>
    <n v="18"/>
    <x v="1"/>
    <x v="3"/>
    <n v="0.9"/>
  </r>
  <r>
    <n v="11"/>
    <x v="34"/>
    <n v="2"/>
    <n v="20"/>
    <n v="18"/>
    <x v="1"/>
    <x v="3"/>
    <n v="0.9"/>
  </r>
  <r>
    <n v="1"/>
    <x v="35"/>
    <n v="3"/>
    <n v="30"/>
    <n v="27"/>
    <x v="0"/>
    <x v="2"/>
    <n v="0.9"/>
  </r>
  <r>
    <n v="2"/>
    <x v="35"/>
    <n v="2"/>
    <n v="20"/>
    <n v="18"/>
    <x v="0"/>
    <x v="2"/>
    <n v="0.9"/>
  </r>
  <r>
    <n v="3"/>
    <x v="35"/>
    <n v="4"/>
    <n v="40"/>
    <n v="38"/>
    <x v="0"/>
    <x v="2"/>
    <n v="0.95"/>
  </r>
  <r>
    <n v="4"/>
    <x v="35"/>
    <n v="2"/>
    <n v="20"/>
    <n v="15"/>
    <x v="0"/>
    <x v="2"/>
    <n v="0.75"/>
  </r>
  <r>
    <n v="5"/>
    <x v="35"/>
    <n v="4"/>
    <n v="40"/>
    <n v="38"/>
    <x v="0"/>
    <x v="2"/>
    <n v="0.95"/>
  </r>
  <r>
    <n v="7"/>
    <x v="35"/>
    <n v="3"/>
    <n v="30"/>
    <n v="26"/>
    <x v="1"/>
    <x v="3"/>
    <n v="0.8666666666666667"/>
  </r>
  <r>
    <n v="8"/>
    <x v="35"/>
    <n v="4"/>
    <n v="40"/>
    <n v="34"/>
    <x v="1"/>
    <x v="3"/>
    <n v="0.85"/>
  </r>
  <r>
    <n v="9"/>
    <x v="35"/>
    <n v="3"/>
    <n v="30"/>
    <n v="27"/>
    <x v="1"/>
    <x v="3"/>
    <n v="0.9"/>
  </r>
  <r>
    <n v="10"/>
    <x v="35"/>
    <n v="2"/>
    <n v="20"/>
    <n v="18"/>
    <x v="1"/>
    <x v="3"/>
    <n v="0.9"/>
  </r>
  <r>
    <n v="11"/>
    <x v="35"/>
    <n v="2"/>
    <n v="20"/>
    <n v="18"/>
    <x v="1"/>
    <x v="3"/>
    <n v="0.9"/>
  </r>
  <r>
    <n v="1"/>
    <x v="36"/>
    <n v="3"/>
    <n v="30"/>
    <n v="27"/>
    <x v="0"/>
    <x v="2"/>
    <n v="0.9"/>
  </r>
  <r>
    <n v="3"/>
    <x v="36"/>
    <n v="4"/>
    <n v="40"/>
    <n v="38"/>
    <x v="0"/>
    <x v="2"/>
    <n v="0.95"/>
  </r>
  <r>
    <n v="5"/>
    <x v="36"/>
    <n v="4"/>
    <n v="40"/>
    <n v="38"/>
    <x v="0"/>
    <x v="2"/>
    <n v="0.95"/>
  </r>
  <r>
    <n v="8"/>
    <x v="36"/>
    <n v="4"/>
    <n v="40"/>
    <n v="34"/>
    <x v="1"/>
    <x v="3"/>
    <n v="0.85"/>
  </r>
  <r>
    <n v="10"/>
    <x v="36"/>
    <n v="2"/>
    <n v="20"/>
    <n v="18"/>
    <x v="1"/>
    <x v="3"/>
    <n v="0.9"/>
  </r>
  <r>
    <n v="2"/>
    <x v="37"/>
    <n v="2"/>
    <n v="20"/>
    <n v="18"/>
    <x v="0"/>
    <x v="2"/>
    <n v="0.9"/>
  </r>
  <r>
    <n v="4"/>
    <x v="37"/>
    <n v="2"/>
    <n v="20"/>
    <n v="15"/>
    <x v="0"/>
    <x v="2"/>
    <n v="0.75"/>
  </r>
  <r>
    <n v="7"/>
    <x v="37"/>
    <n v="3"/>
    <n v="30"/>
    <n v="26"/>
    <x v="1"/>
    <x v="3"/>
    <n v="0.8666666666666667"/>
  </r>
  <r>
    <n v="9"/>
    <x v="37"/>
    <n v="3"/>
    <n v="30"/>
    <n v="27"/>
    <x v="1"/>
    <x v="3"/>
    <n v="0.9"/>
  </r>
  <r>
    <n v="11"/>
    <x v="37"/>
    <n v="2"/>
    <n v="20"/>
    <n v="18"/>
    <x v="1"/>
    <x v="3"/>
    <n v="0.9"/>
  </r>
  <r>
    <n v="1"/>
    <x v="38"/>
    <n v="3"/>
    <n v="30"/>
    <n v="27"/>
    <x v="0"/>
    <x v="2"/>
    <n v="0.9"/>
  </r>
  <r>
    <n v="2"/>
    <x v="38"/>
    <n v="2"/>
    <n v="20"/>
    <n v="18"/>
    <x v="0"/>
    <x v="2"/>
    <n v="0.9"/>
  </r>
  <r>
    <n v="3"/>
    <x v="38"/>
    <n v="4"/>
    <n v="40"/>
    <n v="38"/>
    <x v="0"/>
    <x v="2"/>
    <n v="0.95"/>
  </r>
  <r>
    <n v="4"/>
    <x v="38"/>
    <n v="2"/>
    <n v="20"/>
    <n v="15"/>
    <x v="0"/>
    <x v="2"/>
    <n v="0.75"/>
  </r>
  <r>
    <n v="5"/>
    <x v="38"/>
    <n v="4"/>
    <n v="40"/>
    <n v="38"/>
    <x v="0"/>
    <x v="2"/>
    <n v="0.95"/>
  </r>
  <r>
    <n v="7"/>
    <x v="38"/>
    <n v="3"/>
    <n v="30"/>
    <n v="26"/>
    <x v="1"/>
    <x v="3"/>
    <n v="0.8666666666666667"/>
  </r>
  <r>
    <n v="8"/>
    <x v="38"/>
    <n v="4"/>
    <n v="40"/>
    <n v="34"/>
    <x v="1"/>
    <x v="3"/>
    <n v="0.85"/>
  </r>
  <r>
    <n v="9"/>
    <x v="38"/>
    <n v="3"/>
    <n v="30"/>
    <n v="27"/>
    <x v="1"/>
    <x v="3"/>
    <n v="0.9"/>
  </r>
  <r>
    <n v="10"/>
    <x v="38"/>
    <n v="2"/>
    <n v="20"/>
    <n v="18"/>
    <x v="1"/>
    <x v="3"/>
    <n v="0.9"/>
  </r>
  <r>
    <n v="11"/>
    <x v="38"/>
    <n v="2"/>
    <n v="20"/>
    <n v="18"/>
    <x v="1"/>
    <x v="3"/>
    <n v="0.9"/>
  </r>
  <r>
    <n v="1"/>
    <x v="39"/>
    <n v="3"/>
    <n v="30"/>
    <n v="27"/>
    <x v="0"/>
    <x v="2"/>
    <n v="0.9"/>
  </r>
  <r>
    <n v="2"/>
    <x v="39"/>
    <n v="2"/>
    <n v="20"/>
    <n v="18"/>
    <x v="0"/>
    <x v="2"/>
    <n v="0.9"/>
  </r>
  <r>
    <n v="3"/>
    <x v="39"/>
    <n v="4"/>
    <n v="40"/>
    <n v="38"/>
    <x v="0"/>
    <x v="2"/>
    <n v="0.95"/>
  </r>
  <r>
    <n v="4"/>
    <x v="39"/>
    <n v="2"/>
    <n v="20"/>
    <n v="15"/>
    <x v="0"/>
    <x v="2"/>
    <n v="0.75"/>
  </r>
  <r>
    <n v="5"/>
    <x v="39"/>
    <n v="4"/>
    <n v="40"/>
    <n v="38"/>
    <x v="0"/>
    <x v="2"/>
    <n v="0.95"/>
  </r>
  <r>
    <n v="7"/>
    <x v="39"/>
    <n v="3"/>
    <n v="30"/>
    <n v="26"/>
    <x v="1"/>
    <x v="3"/>
    <n v="0.8666666666666667"/>
  </r>
  <r>
    <n v="8"/>
    <x v="39"/>
    <n v="4"/>
    <n v="40"/>
    <n v="34"/>
    <x v="1"/>
    <x v="3"/>
    <n v="0.85"/>
  </r>
  <r>
    <n v="9"/>
    <x v="39"/>
    <n v="3"/>
    <n v="30"/>
    <n v="27"/>
    <x v="1"/>
    <x v="3"/>
    <n v="0.9"/>
  </r>
  <r>
    <n v="10"/>
    <x v="39"/>
    <n v="2"/>
    <n v="20"/>
    <n v="18"/>
    <x v="1"/>
    <x v="3"/>
    <n v="0.9"/>
  </r>
  <r>
    <n v="11"/>
    <x v="39"/>
    <n v="2"/>
    <n v="20"/>
    <n v="18"/>
    <x v="1"/>
    <x v="3"/>
    <n v="0.9"/>
  </r>
  <r>
    <n v="1"/>
    <x v="40"/>
    <n v="3"/>
    <n v="30"/>
    <n v="27"/>
    <x v="0"/>
    <x v="2"/>
    <n v="0.9"/>
  </r>
  <r>
    <n v="2"/>
    <x v="40"/>
    <n v="2"/>
    <n v="20"/>
    <n v="18"/>
    <x v="0"/>
    <x v="2"/>
    <n v="0.9"/>
  </r>
  <r>
    <n v="3"/>
    <x v="40"/>
    <n v="4"/>
    <n v="40"/>
    <n v="38"/>
    <x v="0"/>
    <x v="2"/>
    <n v="0.95"/>
  </r>
  <r>
    <n v="4"/>
    <x v="40"/>
    <n v="2"/>
    <n v="20"/>
    <n v="15"/>
    <x v="0"/>
    <x v="2"/>
    <n v="0.75"/>
  </r>
  <r>
    <n v="5"/>
    <x v="40"/>
    <n v="4"/>
    <n v="40"/>
    <n v="38"/>
    <x v="0"/>
    <x v="2"/>
    <n v="0.95"/>
  </r>
  <r>
    <n v="7"/>
    <x v="40"/>
    <n v="3"/>
    <n v="30"/>
    <n v="26"/>
    <x v="1"/>
    <x v="3"/>
    <n v="0.8666666666666667"/>
  </r>
  <r>
    <n v="8"/>
    <x v="40"/>
    <n v="4"/>
    <n v="40"/>
    <n v="34"/>
    <x v="1"/>
    <x v="3"/>
    <n v="0.85"/>
  </r>
  <r>
    <n v="9"/>
    <x v="40"/>
    <n v="3"/>
    <n v="30"/>
    <n v="27"/>
    <x v="1"/>
    <x v="3"/>
    <n v="0.9"/>
  </r>
  <r>
    <n v="10"/>
    <x v="40"/>
    <n v="2"/>
    <n v="20"/>
    <n v="18"/>
    <x v="1"/>
    <x v="3"/>
    <n v="0.9"/>
  </r>
  <r>
    <n v="11"/>
    <x v="40"/>
    <n v="2"/>
    <n v="20"/>
    <n v="18"/>
    <x v="1"/>
    <x v="3"/>
    <n v="0.9"/>
  </r>
  <r>
    <n v="1"/>
    <x v="41"/>
    <n v="3"/>
    <n v="30"/>
    <n v="27"/>
    <x v="0"/>
    <x v="2"/>
    <n v="0.9"/>
  </r>
  <r>
    <n v="2"/>
    <x v="41"/>
    <n v="2"/>
    <n v="20"/>
    <n v="18"/>
    <x v="0"/>
    <x v="2"/>
    <n v="0.9"/>
  </r>
  <r>
    <n v="3"/>
    <x v="41"/>
    <n v="4"/>
    <n v="40"/>
    <n v="38"/>
    <x v="0"/>
    <x v="2"/>
    <n v="0.95"/>
  </r>
  <r>
    <n v="4"/>
    <x v="41"/>
    <n v="2"/>
    <n v="20"/>
    <n v="15"/>
    <x v="0"/>
    <x v="2"/>
    <n v="0.75"/>
  </r>
  <r>
    <n v="5"/>
    <x v="41"/>
    <n v="4"/>
    <n v="40"/>
    <n v="38"/>
    <x v="0"/>
    <x v="2"/>
    <n v="0.95"/>
  </r>
  <r>
    <n v="7"/>
    <x v="41"/>
    <n v="3"/>
    <n v="30"/>
    <n v="26"/>
    <x v="1"/>
    <x v="3"/>
    <n v="0.8666666666666667"/>
  </r>
  <r>
    <n v="8"/>
    <x v="41"/>
    <n v="4"/>
    <n v="40"/>
    <n v="34"/>
    <x v="1"/>
    <x v="3"/>
    <n v="0.85"/>
  </r>
  <r>
    <n v="9"/>
    <x v="41"/>
    <n v="3"/>
    <n v="30"/>
    <n v="27"/>
    <x v="1"/>
    <x v="3"/>
    <n v="0.9"/>
  </r>
  <r>
    <n v="10"/>
    <x v="41"/>
    <n v="2"/>
    <n v="20"/>
    <n v="18"/>
    <x v="1"/>
    <x v="3"/>
    <n v="0.9"/>
  </r>
  <r>
    <n v="11"/>
    <x v="41"/>
    <n v="2"/>
    <n v="20"/>
    <n v="18"/>
    <x v="1"/>
    <x v="3"/>
    <n v="0.9"/>
  </r>
  <r>
    <n v="1"/>
    <x v="42"/>
    <n v="3"/>
    <n v="30"/>
    <n v="27"/>
    <x v="0"/>
    <x v="2"/>
    <n v="0.9"/>
  </r>
  <r>
    <n v="2"/>
    <x v="42"/>
    <n v="2"/>
    <n v="20"/>
    <n v="18"/>
    <x v="0"/>
    <x v="2"/>
    <n v="0.9"/>
  </r>
  <r>
    <n v="3"/>
    <x v="42"/>
    <n v="4"/>
    <n v="40"/>
    <n v="38"/>
    <x v="0"/>
    <x v="2"/>
    <n v="0.95"/>
  </r>
  <r>
    <n v="4"/>
    <x v="42"/>
    <n v="2"/>
    <n v="20"/>
    <n v="15"/>
    <x v="0"/>
    <x v="2"/>
    <n v="0.75"/>
  </r>
  <r>
    <n v="5"/>
    <x v="42"/>
    <n v="4"/>
    <n v="40"/>
    <n v="38"/>
    <x v="0"/>
    <x v="2"/>
    <n v="0.95"/>
  </r>
  <r>
    <n v="7"/>
    <x v="42"/>
    <n v="3"/>
    <n v="30"/>
    <n v="26"/>
    <x v="1"/>
    <x v="3"/>
    <n v="0.8666666666666667"/>
  </r>
  <r>
    <n v="8"/>
    <x v="42"/>
    <n v="4"/>
    <n v="40"/>
    <n v="34"/>
    <x v="1"/>
    <x v="3"/>
    <n v="0.85"/>
  </r>
  <r>
    <n v="9"/>
    <x v="42"/>
    <n v="3"/>
    <n v="30"/>
    <n v="27"/>
    <x v="1"/>
    <x v="3"/>
    <n v="0.9"/>
  </r>
  <r>
    <n v="10"/>
    <x v="42"/>
    <n v="2"/>
    <n v="20"/>
    <n v="18"/>
    <x v="1"/>
    <x v="3"/>
    <n v="0.9"/>
  </r>
  <r>
    <n v="11"/>
    <x v="42"/>
    <n v="2"/>
    <n v="20"/>
    <n v="18"/>
    <x v="1"/>
    <x v="3"/>
    <n v="0.9"/>
  </r>
  <r>
    <n v="1"/>
    <x v="43"/>
    <n v="3"/>
    <n v="30"/>
    <n v="27"/>
    <x v="0"/>
    <x v="2"/>
    <n v="0.9"/>
  </r>
  <r>
    <n v="3"/>
    <x v="43"/>
    <n v="4"/>
    <n v="40"/>
    <n v="38"/>
    <x v="0"/>
    <x v="2"/>
    <n v="0.95"/>
  </r>
  <r>
    <n v="5"/>
    <x v="43"/>
    <n v="4"/>
    <n v="40"/>
    <n v="38"/>
    <x v="0"/>
    <x v="2"/>
    <n v="0.95"/>
  </r>
  <r>
    <n v="8"/>
    <x v="43"/>
    <n v="4"/>
    <n v="40"/>
    <n v="34"/>
    <x v="1"/>
    <x v="3"/>
    <n v="0.85"/>
  </r>
  <r>
    <n v="10"/>
    <x v="43"/>
    <n v="2"/>
    <n v="20"/>
    <n v="18"/>
    <x v="1"/>
    <x v="3"/>
    <n v="0.9"/>
  </r>
  <r>
    <n v="2"/>
    <x v="44"/>
    <n v="2"/>
    <n v="20"/>
    <n v="18"/>
    <x v="0"/>
    <x v="2"/>
    <n v="0.9"/>
  </r>
  <r>
    <n v="4"/>
    <x v="44"/>
    <n v="2"/>
    <n v="20"/>
    <n v="15"/>
    <x v="0"/>
    <x v="2"/>
    <n v="0.75"/>
  </r>
  <r>
    <n v="7"/>
    <x v="44"/>
    <n v="3"/>
    <n v="30"/>
    <n v="26"/>
    <x v="1"/>
    <x v="3"/>
    <n v="0.8666666666666667"/>
  </r>
  <r>
    <n v="9"/>
    <x v="44"/>
    <n v="3"/>
    <n v="30"/>
    <n v="27"/>
    <x v="1"/>
    <x v="3"/>
    <n v="0.9"/>
  </r>
  <r>
    <n v="11"/>
    <x v="44"/>
    <n v="2"/>
    <n v="20"/>
    <n v="18"/>
    <x v="1"/>
    <x v="3"/>
    <n v="0.9"/>
  </r>
  <r>
    <n v="1"/>
    <x v="45"/>
    <n v="3"/>
    <n v="30"/>
    <n v="27"/>
    <x v="0"/>
    <x v="2"/>
    <n v="0.9"/>
  </r>
  <r>
    <n v="2"/>
    <x v="45"/>
    <n v="2"/>
    <n v="20"/>
    <n v="18"/>
    <x v="0"/>
    <x v="2"/>
    <n v="0.9"/>
  </r>
  <r>
    <n v="3"/>
    <x v="45"/>
    <n v="4"/>
    <n v="40"/>
    <n v="38"/>
    <x v="0"/>
    <x v="2"/>
    <n v="0.95"/>
  </r>
  <r>
    <n v="4"/>
    <x v="45"/>
    <n v="2"/>
    <n v="20"/>
    <n v="15"/>
    <x v="0"/>
    <x v="2"/>
    <n v="0.75"/>
  </r>
  <r>
    <n v="5"/>
    <x v="45"/>
    <n v="4"/>
    <n v="40"/>
    <n v="38"/>
    <x v="0"/>
    <x v="2"/>
    <n v="0.95"/>
  </r>
  <r>
    <n v="7"/>
    <x v="45"/>
    <n v="3"/>
    <n v="30"/>
    <n v="26"/>
    <x v="1"/>
    <x v="3"/>
    <n v="0.8666666666666667"/>
  </r>
  <r>
    <n v="8"/>
    <x v="45"/>
    <n v="4"/>
    <n v="40"/>
    <n v="34"/>
    <x v="1"/>
    <x v="3"/>
    <n v="0.85"/>
  </r>
  <r>
    <n v="9"/>
    <x v="45"/>
    <n v="3"/>
    <n v="30"/>
    <n v="27"/>
    <x v="1"/>
    <x v="3"/>
    <n v="0.9"/>
  </r>
  <r>
    <n v="10"/>
    <x v="45"/>
    <n v="2"/>
    <n v="20"/>
    <n v="18"/>
    <x v="1"/>
    <x v="3"/>
    <n v="0.9"/>
  </r>
  <r>
    <n v="11"/>
    <x v="45"/>
    <n v="2"/>
    <n v="20"/>
    <n v="18"/>
    <x v="1"/>
    <x v="3"/>
    <n v="0.9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3"/>
    <x v="5"/>
    <m/>
  </r>
  <r>
    <m/>
    <x v="46"/>
    <m/>
    <m/>
    <m/>
    <x v="3"/>
    <x v="5"/>
    <m/>
  </r>
  <r>
    <m/>
    <x v="46"/>
    <m/>
    <m/>
    <m/>
    <x v="3"/>
    <x v="5"/>
    <m/>
  </r>
  <r>
    <m/>
    <x v="46"/>
    <m/>
    <m/>
    <m/>
    <x v="3"/>
    <x v="5"/>
    <m/>
  </r>
  <r>
    <m/>
    <x v="46"/>
    <m/>
    <m/>
    <m/>
    <x v="3"/>
    <x v="5"/>
    <m/>
  </r>
  <r>
    <m/>
    <x v="46"/>
    <m/>
    <m/>
    <m/>
    <x v="3"/>
    <x v="5"/>
    <m/>
  </r>
  <r>
    <m/>
    <x v="46"/>
    <m/>
    <m/>
    <m/>
    <x v="3"/>
    <x v="5"/>
    <m/>
  </r>
  <r>
    <m/>
    <x v="46"/>
    <m/>
    <m/>
    <m/>
    <x v="3"/>
    <x v="5"/>
    <m/>
  </r>
  <r>
    <m/>
    <x v="46"/>
    <m/>
    <m/>
    <m/>
    <x v="3"/>
    <x v="5"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697">
  <r>
    <s v="740452"/>
    <n v="7"/>
    <x v="0"/>
    <d v="1899-12-30T09:00:00"/>
    <d v="1899-12-30T14:30:00"/>
    <d v="2010-10-01T00:00:00"/>
    <n v="0"/>
    <d v="1899-12-30T05:30:00"/>
    <n v="330"/>
    <x v="0"/>
    <x v="0"/>
    <n v="25"/>
  </r>
  <r>
    <s v="840452"/>
    <n v="8"/>
    <x v="0"/>
    <d v="1899-12-30T09:00:00"/>
    <d v="1899-12-30T15:50:00"/>
    <d v="2010-10-01T00:00:00"/>
    <n v="0"/>
    <d v="1899-12-30T06:50:00"/>
    <n v="410"/>
    <x v="0"/>
    <x v="0"/>
    <n v="139"/>
  </r>
  <r>
    <s v="940452"/>
    <n v="9"/>
    <x v="0"/>
    <d v="1899-12-30T14:00:00"/>
    <d v="1899-12-30T21:00:00"/>
    <d v="2010-10-01T00:00:00"/>
    <n v="0"/>
    <d v="1899-12-30T07:00:00"/>
    <n v="420"/>
    <x v="0"/>
    <x v="0"/>
    <n v="60"/>
  </r>
  <r>
    <s v="1040452"/>
    <n v="10"/>
    <x v="0"/>
    <d v="1899-12-30T08:00:00"/>
    <d v="1899-12-30T16:00:00"/>
    <d v="2010-10-01T00:00:00"/>
    <n v="0"/>
    <d v="1899-12-30T08:00:00"/>
    <n v="480"/>
    <x v="0"/>
    <x v="0"/>
    <n v="123"/>
  </r>
  <r>
    <s v="140453"/>
    <n v="1"/>
    <x v="1"/>
    <d v="1899-12-30T08:30:00"/>
    <d v="1899-12-30T14:35:00"/>
    <d v="2010-10-02T00:00:00"/>
    <n v="0"/>
    <d v="1899-12-30T06:05:00"/>
    <n v="365"/>
    <x v="1"/>
    <x v="0"/>
    <n v="83"/>
  </r>
  <r>
    <s v="340453"/>
    <n v="3"/>
    <x v="1"/>
    <d v="1899-12-30T14:03:00"/>
    <d v="1899-12-30T20:40:00"/>
    <d v="2010-10-02T00:00:00"/>
    <n v="0"/>
    <d v="1899-12-30T06:37:00"/>
    <n v="397"/>
    <x v="1"/>
    <x v="0"/>
    <n v="102"/>
  </r>
  <r>
    <s v="1040453"/>
    <n v="10"/>
    <x v="1"/>
    <d v="1899-12-30T08:30:00"/>
    <d v="1899-12-30T14:30:00"/>
    <d v="2010-10-02T00:00:00"/>
    <n v="0"/>
    <d v="1899-12-30T06:00:00"/>
    <n v="360"/>
    <x v="0"/>
    <x v="0"/>
    <n v="63"/>
  </r>
  <r>
    <s v="140454"/>
    <n v="1"/>
    <x v="2"/>
    <d v="1899-12-30T08:30:00"/>
    <d v="1899-12-30T14:35:00"/>
    <d v="2010-10-03T00:00:00"/>
    <n v="0"/>
    <d v="1899-12-30T06:05:00"/>
    <n v="365"/>
    <x v="1"/>
    <x v="0"/>
    <n v="45"/>
  </r>
  <r>
    <s v="240454"/>
    <n v="2"/>
    <x v="2"/>
    <d v="1899-12-30T09:40:00"/>
    <d v="1899-12-30T16:00:00"/>
    <d v="2010-10-03T00:00:00"/>
    <n v="0"/>
    <d v="1899-12-30T06:20:00"/>
    <n v="380"/>
    <x v="1"/>
    <x v="0"/>
    <n v="20"/>
  </r>
  <r>
    <s v="340454"/>
    <n v="3"/>
    <x v="2"/>
    <d v="1899-12-30T14:03:00"/>
    <d v="1899-12-30T20:40:00"/>
    <d v="2010-10-03T00:00:00"/>
    <n v="0"/>
    <d v="1899-12-30T06:37:00"/>
    <n v="397"/>
    <x v="1"/>
    <x v="0"/>
    <n v="44"/>
  </r>
  <r>
    <s v="440454"/>
    <n v="4"/>
    <x v="2"/>
    <d v="1899-12-30T08:30:00"/>
    <d v="1899-12-30T15:35:00"/>
    <d v="2010-10-03T00:00:00"/>
    <n v="0"/>
    <d v="1899-12-30T07:05:00"/>
    <n v="425"/>
    <x v="1"/>
    <x v="0"/>
    <n v="54"/>
  </r>
  <r>
    <s v="740454"/>
    <n v="7"/>
    <x v="2"/>
    <d v="1899-12-30T09:00:00"/>
    <d v="1899-12-30T15:00:00"/>
    <d v="2010-10-03T00:00:00"/>
    <n v="0"/>
    <d v="1899-12-30T06:00:00"/>
    <n v="360"/>
    <x v="0"/>
    <x v="0"/>
    <n v="18"/>
  </r>
  <r>
    <s v="840454"/>
    <n v="8"/>
    <x v="2"/>
    <d v="1899-12-30T09:30:00"/>
    <d v="1899-12-30T15:40:00"/>
    <d v="2010-10-03T00:00:00"/>
    <n v="0"/>
    <d v="1899-12-30T06:10:00"/>
    <n v="370"/>
    <x v="0"/>
    <x v="0"/>
    <n v="42"/>
  </r>
  <r>
    <s v="940454"/>
    <n v="9"/>
    <x v="2"/>
    <d v="1899-12-30T14:00:00"/>
    <d v="1899-12-30T20:40:00"/>
    <d v="2010-10-03T00:00:00"/>
    <n v="0"/>
    <d v="1899-12-30T06:40:00"/>
    <n v="400"/>
    <x v="0"/>
    <x v="0"/>
    <n v="31"/>
  </r>
  <r>
    <s v="1040454"/>
    <n v="10"/>
    <x v="2"/>
    <d v="1899-12-30T08:30:00"/>
    <d v="1899-12-30T14:30:00"/>
    <d v="2010-10-03T00:00:00"/>
    <n v="0"/>
    <d v="1899-12-30T06:00:00"/>
    <n v="360"/>
    <x v="0"/>
    <x v="0"/>
    <n v="12"/>
  </r>
  <r>
    <s v="140455"/>
    <n v="1"/>
    <x v="3"/>
    <d v="1899-12-30T08:30:00"/>
    <d v="1899-12-30T14:30:00"/>
    <d v="2010-10-04T00:00:00"/>
    <n v="0"/>
    <d v="1899-12-30T06:00:00"/>
    <n v="360"/>
    <x v="1"/>
    <x v="0"/>
    <n v="50"/>
  </r>
  <r>
    <s v="240455"/>
    <n v="2"/>
    <x v="3"/>
    <d v="1899-12-30T09:40:00"/>
    <d v="1899-12-30T16:00:00"/>
    <d v="2010-10-04T00:00:00"/>
    <n v="0"/>
    <d v="1899-12-30T06:20:00"/>
    <n v="380"/>
    <x v="1"/>
    <x v="0"/>
    <n v="40"/>
  </r>
  <r>
    <s v="340455"/>
    <n v="3"/>
    <x v="3"/>
    <d v="1899-12-30T14:00:00"/>
    <d v="1899-12-30T20:50:00"/>
    <d v="2010-10-04T00:00:00"/>
    <n v="0"/>
    <d v="1899-12-30T06:50:00"/>
    <n v="410"/>
    <x v="1"/>
    <x v="0"/>
    <n v="60"/>
  </r>
  <r>
    <s v="440455"/>
    <n v="4"/>
    <x v="3"/>
    <d v="1899-12-30T08:35:00"/>
    <d v="1899-12-30T15:40:00"/>
    <d v="2010-10-04T00:00:00"/>
    <n v="0"/>
    <d v="1899-12-30T07:05:00"/>
    <n v="425"/>
    <x v="1"/>
    <x v="0"/>
    <n v="140"/>
  </r>
  <r>
    <s v="740455"/>
    <n v="7"/>
    <x v="3"/>
    <d v="1899-12-30T09:00:00"/>
    <d v="1899-12-30T15:20:00"/>
    <d v="2010-10-04T00:00:00"/>
    <n v="0"/>
    <d v="1899-12-30T06:20:00"/>
    <n v="380"/>
    <x v="0"/>
    <x v="0"/>
    <n v="30"/>
  </r>
  <r>
    <s v="840455"/>
    <n v="8"/>
    <x v="3"/>
    <d v="1899-12-30T09:30:00"/>
    <d v="1899-12-30T15:30:00"/>
    <d v="2010-10-04T00:00:00"/>
    <n v="0"/>
    <d v="1899-12-30T06:00:00"/>
    <n v="360"/>
    <x v="0"/>
    <x v="0"/>
    <n v="40"/>
  </r>
  <r>
    <s v="940455"/>
    <n v="9"/>
    <x v="3"/>
    <d v="1899-12-30T14:00:00"/>
    <d v="1899-12-30T20:40:00"/>
    <d v="2010-10-04T00:00:00"/>
    <n v="0"/>
    <d v="1899-12-30T06:40:00"/>
    <n v="400"/>
    <x v="0"/>
    <x v="0"/>
    <n v="90"/>
  </r>
  <r>
    <s v="1040455"/>
    <n v="10"/>
    <x v="3"/>
    <d v="1899-12-30T08:30:00"/>
    <d v="1899-12-30T14:37:00"/>
    <d v="2010-10-04T00:00:00"/>
    <n v="0"/>
    <d v="1899-12-30T06:07:00"/>
    <n v="367"/>
    <x v="0"/>
    <x v="0"/>
    <n v="80"/>
  </r>
  <r>
    <s v="140456"/>
    <n v="1"/>
    <x v="4"/>
    <d v="1899-12-30T08:30:00"/>
    <d v="1899-12-30T14:44:00"/>
    <d v="2010-10-05T00:00:00"/>
    <n v="0"/>
    <d v="1899-12-30T06:14:00"/>
    <n v="374"/>
    <x v="1"/>
    <x v="0"/>
    <n v="71"/>
  </r>
  <r>
    <s v="240456"/>
    <n v="2"/>
    <x v="4"/>
    <d v="1899-12-30T09:00:00"/>
    <d v="1899-12-30T15:30:00"/>
    <d v="2010-10-05T00:00:00"/>
    <n v="0"/>
    <d v="1899-12-30T06:30:00"/>
    <n v="390"/>
    <x v="1"/>
    <x v="0"/>
    <n v="69"/>
  </r>
  <r>
    <s v="340456"/>
    <n v="3"/>
    <x v="4"/>
    <d v="1899-12-30T14:10:00"/>
    <d v="1899-12-30T20:30:00"/>
    <d v="2010-10-05T00:00:00"/>
    <n v="0"/>
    <d v="1899-12-30T06:20:00"/>
    <n v="380"/>
    <x v="1"/>
    <x v="0"/>
    <n v="42"/>
  </r>
  <r>
    <s v="440456"/>
    <n v="4"/>
    <x v="4"/>
    <d v="1899-12-30T08:30:00"/>
    <d v="1899-12-30T14:50:00"/>
    <d v="2010-10-05T00:00:00"/>
    <n v="0"/>
    <d v="1899-12-30T06:20:00"/>
    <n v="380"/>
    <x v="1"/>
    <x v="0"/>
    <n v="30"/>
  </r>
  <r>
    <s v="740456"/>
    <n v="7"/>
    <x v="4"/>
    <d v="1899-12-30T09:05:00"/>
    <d v="1899-12-30T15:25:00"/>
    <d v="2010-10-05T00:00:00"/>
    <n v="0"/>
    <d v="1899-12-30T06:20:00"/>
    <n v="380"/>
    <x v="0"/>
    <x v="0"/>
    <n v="78"/>
  </r>
  <r>
    <s v="840456"/>
    <n v="8"/>
    <x v="4"/>
    <d v="1899-12-30T09:20:00"/>
    <d v="1899-12-30T15:35:00"/>
    <d v="2010-10-05T00:00:00"/>
    <n v="0"/>
    <d v="1899-12-30T06:15:00"/>
    <n v="375"/>
    <x v="0"/>
    <x v="0"/>
    <n v="63"/>
  </r>
  <r>
    <s v="940456"/>
    <n v="9"/>
    <x v="4"/>
    <d v="1899-12-30T14:00:00"/>
    <d v="1899-12-30T20:30:00"/>
    <d v="2010-10-05T00:00:00"/>
    <n v="0"/>
    <d v="1899-12-30T06:30:00"/>
    <n v="390"/>
    <x v="0"/>
    <x v="0"/>
    <n v="36"/>
  </r>
  <r>
    <s v="1040456"/>
    <n v="10"/>
    <x v="4"/>
    <d v="1899-12-30T08:30:00"/>
    <d v="1899-12-30T14:50:00"/>
    <d v="2010-10-05T00:00:00"/>
    <n v="0"/>
    <d v="1899-12-30T06:20:00"/>
    <n v="380"/>
    <x v="0"/>
    <x v="0"/>
    <n v="29"/>
  </r>
  <r>
    <s v="140457"/>
    <n v="1"/>
    <x v="5"/>
    <d v="1899-12-30T08:30:00"/>
    <d v="1899-12-30T14:35:00"/>
    <d v="2010-10-06T00:00:00"/>
    <n v="0"/>
    <d v="1899-12-30T06:05:00"/>
    <n v="365"/>
    <x v="1"/>
    <x v="0"/>
    <n v="45"/>
  </r>
  <r>
    <s v="240457"/>
    <n v="2"/>
    <x v="5"/>
    <d v="1899-12-30T09:43:00"/>
    <d v="1899-12-30T15:50:00"/>
    <d v="2010-10-06T00:00:00"/>
    <n v="0"/>
    <d v="1899-12-30T06:07:00"/>
    <n v="367"/>
    <x v="1"/>
    <x v="0"/>
    <n v="7"/>
  </r>
  <r>
    <s v="340457"/>
    <n v="3"/>
    <x v="5"/>
    <d v="1899-12-30T14:03:00"/>
    <d v="1899-12-30T20:40:00"/>
    <d v="2010-10-06T00:00:00"/>
    <n v="0"/>
    <d v="1899-12-30T06:37:00"/>
    <n v="397"/>
    <x v="1"/>
    <x v="0"/>
    <n v="44"/>
  </r>
  <r>
    <s v="440457"/>
    <n v="4"/>
    <x v="5"/>
    <d v="1899-12-30T08:30:00"/>
    <d v="1899-12-30T14:50:00"/>
    <d v="2010-10-06T00:00:00"/>
    <n v="0"/>
    <d v="1899-12-30T06:20:00"/>
    <n v="380"/>
    <x v="1"/>
    <x v="0"/>
    <n v="9"/>
  </r>
  <r>
    <s v="740457"/>
    <n v="7"/>
    <x v="5"/>
    <d v="1899-12-30T09:00:00"/>
    <d v="1899-12-30T15:00:00"/>
    <d v="2010-10-06T00:00:00"/>
    <n v="0"/>
    <d v="1899-12-30T06:00:00"/>
    <n v="360"/>
    <x v="0"/>
    <x v="0"/>
    <n v="18"/>
  </r>
  <r>
    <s v="840457"/>
    <n v="8"/>
    <x v="5"/>
    <d v="1899-12-30T09:30:00"/>
    <d v="1899-12-30T15:40:00"/>
    <d v="2010-10-06T00:00:00"/>
    <n v="0"/>
    <d v="1899-12-30T06:10:00"/>
    <n v="370"/>
    <x v="0"/>
    <x v="0"/>
    <n v="42"/>
  </r>
  <r>
    <s v="940457"/>
    <n v="9"/>
    <x v="5"/>
    <d v="1899-12-30T14:00:00"/>
    <d v="1899-12-30T20:40:00"/>
    <d v="2010-10-06T00:00:00"/>
    <n v="0"/>
    <d v="1899-12-30T06:40:00"/>
    <n v="400"/>
    <x v="0"/>
    <x v="0"/>
    <n v="31"/>
  </r>
  <r>
    <s v="1040457"/>
    <n v="10"/>
    <x v="5"/>
    <d v="1899-12-30T08:30:00"/>
    <d v="1899-12-30T14:30:00"/>
    <d v="2010-10-06T00:00:00"/>
    <n v="0"/>
    <d v="1899-12-30T06:00:00"/>
    <n v="360"/>
    <x v="0"/>
    <x v="0"/>
    <n v="12"/>
  </r>
  <r>
    <s v="140458"/>
    <n v="1"/>
    <x v="6"/>
    <d v="1899-12-30T09:30:00"/>
    <d v="1899-12-30T15:30:00"/>
    <d v="2010-10-07T00:00:00"/>
    <n v="0"/>
    <d v="1899-12-30T06:00:00"/>
    <n v="360"/>
    <x v="1"/>
    <x v="0"/>
    <n v="18"/>
  </r>
  <r>
    <s v="240458"/>
    <n v="2"/>
    <x v="6"/>
    <d v="1899-12-30T09:30:00"/>
    <d v="1899-12-30T15:35:00"/>
    <d v="2010-10-07T00:00:00"/>
    <n v="0"/>
    <d v="1899-12-30T06:05:00"/>
    <n v="365"/>
    <x v="1"/>
    <x v="0"/>
    <n v="37"/>
  </r>
  <r>
    <s v="340458"/>
    <n v="3"/>
    <x v="6"/>
    <d v="1899-12-30T14:00:00"/>
    <d v="1899-12-30T20:30:00"/>
    <d v="2010-10-07T00:00:00"/>
    <n v="0"/>
    <d v="1899-12-30T06:30:00"/>
    <n v="390"/>
    <x v="1"/>
    <x v="0"/>
    <n v="66"/>
  </r>
  <r>
    <s v="440458"/>
    <n v="4"/>
    <x v="6"/>
    <d v="1899-12-30T08:00:00"/>
    <d v="1899-12-30T14:30:00"/>
    <d v="2010-10-07T00:00:00"/>
    <n v="0"/>
    <d v="1899-12-30T06:30:00"/>
    <n v="390"/>
    <x v="1"/>
    <x v="0"/>
    <n v="62"/>
  </r>
  <r>
    <s v="740459"/>
    <n v="7"/>
    <x v="7"/>
    <d v="1899-12-30T09:00:00"/>
    <d v="1899-12-30T14:30:00"/>
    <d v="2010-10-08T00:00:00"/>
    <n v="0"/>
    <d v="1899-12-30T05:30:00"/>
    <n v="330"/>
    <x v="0"/>
    <x v="0"/>
    <n v="25"/>
  </r>
  <r>
    <s v="840459"/>
    <n v="8"/>
    <x v="7"/>
    <d v="1899-12-30T09:00:00"/>
    <d v="1899-12-30T15:50:00"/>
    <d v="2010-10-08T00:00:00"/>
    <n v="0"/>
    <d v="1899-12-30T06:50:00"/>
    <n v="410"/>
    <x v="0"/>
    <x v="0"/>
    <n v="139"/>
  </r>
  <r>
    <s v="940459"/>
    <n v="9"/>
    <x v="7"/>
    <d v="1899-12-30T14:00:00"/>
    <d v="1899-12-30T21:00:00"/>
    <d v="2010-10-08T00:00:00"/>
    <n v="0"/>
    <d v="1899-12-30T07:00:00"/>
    <n v="420"/>
    <x v="0"/>
    <x v="0"/>
    <n v="60"/>
  </r>
  <r>
    <s v="1040459"/>
    <n v="10"/>
    <x v="7"/>
    <d v="1899-12-30T08:00:00"/>
    <d v="1899-12-30T16:00:00"/>
    <d v="2010-10-08T00:00:00"/>
    <n v="0"/>
    <d v="1899-12-30T08:00:00"/>
    <n v="480"/>
    <x v="0"/>
    <x v="0"/>
    <n v="123"/>
  </r>
  <r>
    <s v="140460"/>
    <n v="1"/>
    <x v="8"/>
    <d v="1899-12-30T08:30:00"/>
    <d v="1899-12-30T14:35:00"/>
    <d v="2010-10-09T00:00:00"/>
    <n v="0"/>
    <d v="1899-12-30T06:05:00"/>
    <n v="365"/>
    <x v="1"/>
    <x v="0"/>
    <n v="83"/>
  </r>
  <r>
    <s v="340460"/>
    <n v="3"/>
    <x v="8"/>
    <d v="1899-12-30T14:03:00"/>
    <d v="1899-12-30T20:40:00"/>
    <d v="2010-10-09T00:00:00"/>
    <n v="0"/>
    <d v="1899-12-30T06:37:00"/>
    <n v="397"/>
    <x v="1"/>
    <x v="0"/>
    <n v="102"/>
  </r>
  <r>
    <s v="1040460"/>
    <n v="10"/>
    <x v="8"/>
    <d v="1899-12-30T08:30:00"/>
    <d v="1899-12-30T14:30:00"/>
    <d v="2010-10-09T00:00:00"/>
    <n v="0"/>
    <d v="1899-12-30T06:00:00"/>
    <n v="360"/>
    <x v="0"/>
    <x v="0"/>
    <n v="63"/>
  </r>
  <r>
    <s v="140461"/>
    <n v="1"/>
    <x v="9"/>
    <d v="1899-12-30T08:30:00"/>
    <d v="1899-12-30T14:35:00"/>
    <d v="2010-10-10T00:00:00"/>
    <n v="0"/>
    <d v="1899-12-30T06:05:00"/>
    <n v="365"/>
    <x v="1"/>
    <x v="0"/>
    <n v="45"/>
  </r>
  <r>
    <s v="240461"/>
    <n v="2"/>
    <x v="9"/>
    <d v="1899-12-30T09:40:00"/>
    <d v="1899-12-30T16:00:00"/>
    <d v="2010-10-10T00:00:00"/>
    <n v="0"/>
    <d v="1899-12-30T06:20:00"/>
    <n v="380"/>
    <x v="1"/>
    <x v="0"/>
    <n v="20"/>
  </r>
  <r>
    <s v="340461"/>
    <n v="3"/>
    <x v="9"/>
    <d v="1899-12-30T14:03:00"/>
    <d v="1899-12-30T20:40:00"/>
    <d v="2010-10-10T00:00:00"/>
    <n v="0"/>
    <d v="1899-12-30T06:37:00"/>
    <n v="397"/>
    <x v="1"/>
    <x v="0"/>
    <n v="44"/>
  </r>
  <r>
    <s v="440461"/>
    <n v="4"/>
    <x v="9"/>
    <d v="1899-12-30T08:30:00"/>
    <d v="1899-12-30T15:35:00"/>
    <d v="2010-10-10T00:00:00"/>
    <n v="0"/>
    <d v="1899-12-30T07:05:00"/>
    <n v="425"/>
    <x v="1"/>
    <x v="0"/>
    <n v="54"/>
  </r>
  <r>
    <s v="740461"/>
    <n v="7"/>
    <x v="9"/>
    <d v="1899-12-30T09:00:00"/>
    <d v="1899-12-30T15:00:00"/>
    <d v="2010-10-10T00:00:00"/>
    <n v="0"/>
    <d v="1899-12-30T06:00:00"/>
    <n v="360"/>
    <x v="0"/>
    <x v="0"/>
    <n v="18"/>
  </r>
  <r>
    <s v="840461"/>
    <n v="8"/>
    <x v="9"/>
    <d v="1899-12-30T09:30:00"/>
    <d v="1899-12-30T15:40:00"/>
    <d v="2010-10-10T00:00:00"/>
    <n v="0"/>
    <d v="1899-12-30T06:10:00"/>
    <n v="370"/>
    <x v="0"/>
    <x v="0"/>
    <n v="42"/>
  </r>
  <r>
    <s v="940461"/>
    <n v="9"/>
    <x v="9"/>
    <d v="1899-12-30T14:00:00"/>
    <d v="1899-12-30T20:40:00"/>
    <d v="2010-10-10T00:00:00"/>
    <n v="0"/>
    <d v="1899-12-30T06:40:00"/>
    <n v="400"/>
    <x v="0"/>
    <x v="0"/>
    <n v="31"/>
  </r>
  <r>
    <s v="1040461"/>
    <n v="10"/>
    <x v="9"/>
    <d v="1899-12-30T08:30:00"/>
    <d v="1899-12-30T14:30:00"/>
    <d v="2010-10-10T00:00:00"/>
    <n v="0"/>
    <d v="1899-12-30T06:00:00"/>
    <n v="360"/>
    <x v="0"/>
    <x v="0"/>
    <n v="12"/>
  </r>
  <r>
    <s v="140462"/>
    <n v="1"/>
    <x v="10"/>
    <d v="1899-12-30T08:30:00"/>
    <d v="1899-12-30T14:30:00"/>
    <d v="2010-10-11T00:00:00"/>
    <n v="0"/>
    <d v="1899-12-30T06:00:00"/>
    <n v="360"/>
    <x v="1"/>
    <x v="0"/>
    <n v="50"/>
  </r>
  <r>
    <s v="240462"/>
    <n v="2"/>
    <x v="10"/>
    <d v="1899-12-30T09:40:00"/>
    <d v="1899-12-30T16:00:00"/>
    <d v="2010-10-11T00:00:00"/>
    <n v="0"/>
    <d v="1899-12-30T06:20:00"/>
    <n v="380"/>
    <x v="1"/>
    <x v="0"/>
    <n v="40"/>
  </r>
  <r>
    <s v="340462"/>
    <n v="3"/>
    <x v="10"/>
    <d v="1899-12-30T14:00:00"/>
    <d v="1899-12-30T20:50:00"/>
    <d v="2010-10-11T00:00:00"/>
    <n v="0"/>
    <d v="1899-12-30T06:50:00"/>
    <n v="410"/>
    <x v="1"/>
    <x v="0"/>
    <n v="60"/>
  </r>
  <r>
    <s v="440462"/>
    <n v="4"/>
    <x v="10"/>
    <d v="1899-12-30T08:35:00"/>
    <d v="1899-12-30T15:40:00"/>
    <d v="2010-10-11T00:00:00"/>
    <n v="0"/>
    <d v="1899-12-30T07:05:00"/>
    <n v="425"/>
    <x v="1"/>
    <x v="0"/>
    <n v="140"/>
  </r>
  <r>
    <s v="740462"/>
    <n v="7"/>
    <x v="10"/>
    <d v="1899-12-30T09:00:00"/>
    <d v="1899-12-30T15:20:00"/>
    <d v="2010-10-11T00:00:00"/>
    <n v="0"/>
    <d v="1899-12-30T06:20:00"/>
    <n v="380"/>
    <x v="0"/>
    <x v="0"/>
    <n v="30"/>
  </r>
  <r>
    <s v="840462"/>
    <n v="8"/>
    <x v="10"/>
    <d v="1899-12-30T09:30:00"/>
    <d v="1899-12-30T15:30:00"/>
    <d v="2010-10-11T00:00:00"/>
    <n v="0"/>
    <d v="1899-12-30T06:00:00"/>
    <n v="360"/>
    <x v="0"/>
    <x v="0"/>
    <n v="40"/>
  </r>
  <r>
    <s v="940462"/>
    <n v="9"/>
    <x v="10"/>
    <d v="1899-12-30T14:00:00"/>
    <d v="1899-12-30T20:40:00"/>
    <d v="2010-10-11T00:00:00"/>
    <n v="0"/>
    <d v="1899-12-30T06:40:00"/>
    <n v="400"/>
    <x v="0"/>
    <x v="0"/>
    <n v="90"/>
  </r>
  <r>
    <s v="1040462"/>
    <n v="10"/>
    <x v="10"/>
    <d v="1899-12-30T08:30:00"/>
    <d v="1899-12-30T14:37:00"/>
    <d v="2010-10-11T00:00:00"/>
    <n v="0"/>
    <d v="1899-12-30T06:07:00"/>
    <n v="367"/>
    <x v="0"/>
    <x v="0"/>
    <n v="80"/>
  </r>
  <r>
    <s v="140463"/>
    <n v="1"/>
    <x v="11"/>
    <d v="1899-12-30T08:30:00"/>
    <d v="1899-12-30T14:44:00"/>
    <d v="2010-10-12T00:00:00"/>
    <n v="0"/>
    <d v="1899-12-30T06:14:00"/>
    <n v="374"/>
    <x v="1"/>
    <x v="0"/>
    <n v="71"/>
  </r>
  <r>
    <s v="240463"/>
    <n v="2"/>
    <x v="11"/>
    <d v="1899-12-30T09:00:00"/>
    <d v="1899-12-30T15:30:00"/>
    <d v="2010-10-12T00:00:00"/>
    <n v="0"/>
    <d v="1899-12-30T06:30:00"/>
    <n v="390"/>
    <x v="1"/>
    <x v="0"/>
    <n v="69"/>
  </r>
  <r>
    <s v="340463"/>
    <n v="3"/>
    <x v="11"/>
    <d v="1899-12-30T14:10:00"/>
    <d v="1899-12-30T20:30:00"/>
    <d v="2010-10-12T00:00:00"/>
    <n v="0"/>
    <d v="1899-12-30T06:20:00"/>
    <n v="380"/>
    <x v="1"/>
    <x v="0"/>
    <n v="42"/>
  </r>
  <r>
    <s v="440463"/>
    <n v="4"/>
    <x v="11"/>
    <d v="1899-12-30T08:30:00"/>
    <d v="1899-12-30T14:50:00"/>
    <d v="2010-10-12T00:00:00"/>
    <n v="0"/>
    <d v="1899-12-30T06:20:00"/>
    <n v="380"/>
    <x v="1"/>
    <x v="0"/>
    <n v="30"/>
  </r>
  <r>
    <s v="740463"/>
    <n v="7"/>
    <x v="11"/>
    <d v="1899-12-30T09:05:00"/>
    <d v="1899-12-30T15:25:00"/>
    <d v="2010-10-12T00:00:00"/>
    <n v="0"/>
    <d v="1899-12-30T06:20:00"/>
    <n v="380"/>
    <x v="0"/>
    <x v="0"/>
    <n v="78"/>
  </r>
  <r>
    <s v="840463"/>
    <n v="8"/>
    <x v="11"/>
    <d v="1899-12-30T09:20:00"/>
    <d v="1899-12-30T15:35:00"/>
    <d v="2010-10-12T00:00:00"/>
    <n v="0"/>
    <d v="1899-12-30T06:15:00"/>
    <n v="375"/>
    <x v="0"/>
    <x v="0"/>
    <n v="63"/>
  </r>
  <r>
    <s v="940463"/>
    <n v="9"/>
    <x v="11"/>
    <d v="1899-12-30T14:00:00"/>
    <d v="1899-12-30T20:30:00"/>
    <d v="2010-10-12T00:00:00"/>
    <n v="0"/>
    <d v="1899-12-30T06:30:00"/>
    <n v="390"/>
    <x v="0"/>
    <x v="0"/>
    <n v="36"/>
  </r>
  <r>
    <s v="1040463"/>
    <n v="10"/>
    <x v="11"/>
    <d v="1899-12-30T08:30:00"/>
    <d v="1899-12-30T14:50:00"/>
    <d v="2010-10-12T00:00:00"/>
    <n v="0"/>
    <d v="1899-12-30T06:20:00"/>
    <n v="380"/>
    <x v="0"/>
    <x v="0"/>
    <n v="29"/>
  </r>
  <r>
    <s v="140464"/>
    <n v="1"/>
    <x v="12"/>
    <d v="1899-12-30T08:30:00"/>
    <d v="1899-12-30T14:35:00"/>
    <d v="2010-10-13T00:00:00"/>
    <n v="0"/>
    <d v="1899-12-30T06:05:00"/>
    <n v="365"/>
    <x v="1"/>
    <x v="1"/>
    <n v="45"/>
  </r>
  <r>
    <s v="240464"/>
    <n v="2"/>
    <x v="12"/>
    <d v="1899-12-30T09:43:00"/>
    <d v="1899-12-30T15:50:00"/>
    <d v="2010-10-13T00:00:00"/>
    <n v="0"/>
    <d v="1899-12-30T06:07:00"/>
    <n v="367"/>
    <x v="1"/>
    <x v="1"/>
    <n v="7"/>
  </r>
  <r>
    <s v="340464"/>
    <n v="3"/>
    <x v="12"/>
    <d v="1899-12-30T14:03:00"/>
    <d v="1899-12-30T20:40:00"/>
    <d v="2010-10-13T00:00:00"/>
    <n v="0"/>
    <d v="1899-12-30T06:37:00"/>
    <n v="397"/>
    <x v="1"/>
    <x v="1"/>
    <n v="44"/>
  </r>
  <r>
    <s v="440464"/>
    <n v="4"/>
    <x v="12"/>
    <d v="1899-12-30T08:30:00"/>
    <d v="1899-12-30T14:50:00"/>
    <d v="2010-10-13T00:00:00"/>
    <n v="0"/>
    <d v="1899-12-30T06:20:00"/>
    <n v="380"/>
    <x v="1"/>
    <x v="1"/>
    <n v="9"/>
  </r>
  <r>
    <s v="740464"/>
    <n v="7"/>
    <x v="12"/>
    <d v="1899-12-30T09:00:00"/>
    <d v="1899-12-30T15:00:00"/>
    <d v="2010-10-13T00:00:00"/>
    <n v="0"/>
    <d v="1899-12-30T06:00:00"/>
    <n v="360"/>
    <x v="0"/>
    <x v="1"/>
    <n v="18"/>
  </r>
  <r>
    <s v="840464"/>
    <n v="8"/>
    <x v="12"/>
    <d v="1899-12-30T09:30:00"/>
    <d v="1899-12-30T15:40:00"/>
    <d v="2010-10-13T00:00:00"/>
    <n v="0"/>
    <d v="1899-12-30T06:10:00"/>
    <n v="370"/>
    <x v="0"/>
    <x v="1"/>
    <n v="42"/>
  </r>
  <r>
    <s v="940464"/>
    <n v="9"/>
    <x v="12"/>
    <d v="1899-12-30T14:00:00"/>
    <d v="1899-12-30T20:40:00"/>
    <d v="2010-10-13T00:00:00"/>
    <n v="0"/>
    <d v="1899-12-30T06:40:00"/>
    <n v="400"/>
    <x v="0"/>
    <x v="1"/>
    <n v="31"/>
  </r>
  <r>
    <s v="1040464"/>
    <n v="10"/>
    <x v="12"/>
    <d v="1899-12-30T08:30:00"/>
    <d v="1899-12-30T14:30:00"/>
    <d v="2010-10-13T00:00:00"/>
    <n v="0"/>
    <d v="1899-12-30T06:00:00"/>
    <n v="360"/>
    <x v="0"/>
    <x v="1"/>
    <n v="12"/>
  </r>
  <r>
    <s v="140465"/>
    <n v="1"/>
    <x v="13"/>
    <d v="1899-12-30T09:30:00"/>
    <d v="1899-12-30T15:30:00"/>
    <d v="2010-10-14T00:00:00"/>
    <n v="0"/>
    <d v="1899-12-30T06:00:00"/>
    <n v="360"/>
    <x v="1"/>
    <x v="1"/>
    <n v="18"/>
  </r>
  <r>
    <s v="240465"/>
    <n v="2"/>
    <x v="13"/>
    <d v="1899-12-30T09:30:00"/>
    <d v="1899-12-30T15:35:00"/>
    <d v="2010-10-14T00:00:00"/>
    <n v="0"/>
    <d v="1899-12-30T06:05:00"/>
    <n v="365"/>
    <x v="1"/>
    <x v="1"/>
    <n v="37"/>
  </r>
  <r>
    <s v="340465"/>
    <n v="3"/>
    <x v="13"/>
    <d v="1899-12-30T14:00:00"/>
    <d v="1899-12-30T20:30:00"/>
    <d v="2010-10-14T00:00:00"/>
    <n v="0"/>
    <d v="1899-12-30T06:30:00"/>
    <n v="390"/>
    <x v="1"/>
    <x v="1"/>
    <n v="66"/>
  </r>
  <r>
    <s v="440465"/>
    <n v="4"/>
    <x v="13"/>
    <d v="1899-12-30T08:00:00"/>
    <d v="1899-12-30T14:30:00"/>
    <d v="2010-10-14T00:00:00"/>
    <n v="0"/>
    <d v="1899-12-30T06:30:00"/>
    <n v="390"/>
    <x v="1"/>
    <x v="1"/>
    <n v="62"/>
  </r>
  <r>
    <s v="740466"/>
    <n v="7"/>
    <x v="14"/>
    <d v="1899-12-30T09:00:00"/>
    <d v="1899-12-30T14:30:00"/>
    <d v="2010-10-15T00:00:00"/>
    <n v="0"/>
    <d v="1899-12-30T05:30:00"/>
    <n v="330"/>
    <x v="0"/>
    <x v="1"/>
    <n v="25"/>
  </r>
  <r>
    <s v="840466"/>
    <n v="8"/>
    <x v="14"/>
    <d v="1899-12-30T09:00:00"/>
    <d v="1899-12-30T15:50:00"/>
    <d v="2010-10-15T00:00:00"/>
    <n v="0"/>
    <d v="1899-12-30T06:50:00"/>
    <n v="410"/>
    <x v="0"/>
    <x v="1"/>
    <n v="139"/>
  </r>
  <r>
    <s v="940466"/>
    <n v="9"/>
    <x v="14"/>
    <d v="1899-12-30T14:00:00"/>
    <d v="1899-12-30T21:00:00"/>
    <d v="2010-10-15T00:00:00"/>
    <n v="0"/>
    <d v="1899-12-30T07:00:00"/>
    <n v="420"/>
    <x v="0"/>
    <x v="1"/>
    <n v="60"/>
  </r>
  <r>
    <s v="1040466"/>
    <n v="10"/>
    <x v="14"/>
    <d v="1899-12-30T08:00:00"/>
    <d v="1899-12-30T16:00:00"/>
    <d v="2010-10-15T00:00:00"/>
    <n v="0"/>
    <d v="1899-12-30T08:00:00"/>
    <n v="480"/>
    <x v="0"/>
    <x v="1"/>
    <n v="123"/>
  </r>
  <r>
    <s v="140467"/>
    <n v="1"/>
    <x v="15"/>
    <d v="1899-12-30T08:30:00"/>
    <d v="1899-12-30T14:35:00"/>
    <d v="2010-10-16T00:00:00"/>
    <n v="0"/>
    <d v="1899-12-30T06:05:00"/>
    <n v="365"/>
    <x v="1"/>
    <x v="1"/>
    <n v="83"/>
  </r>
  <r>
    <s v="340467"/>
    <n v="3"/>
    <x v="15"/>
    <d v="1899-12-30T14:03:00"/>
    <d v="1899-12-30T20:40:00"/>
    <d v="2010-10-16T00:00:00"/>
    <n v="0"/>
    <d v="1899-12-30T06:37:00"/>
    <n v="397"/>
    <x v="1"/>
    <x v="1"/>
    <n v="102"/>
  </r>
  <r>
    <s v="1040467"/>
    <n v="10"/>
    <x v="15"/>
    <d v="1899-12-30T08:30:00"/>
    <d v="1899-12-30T14:30:00"/>
    <d v="2010-10-16T00:00:00"/>
    <n v="0"/>
    <d v="1899-12-30T06:00:00"/>
    <n v="360"/>
    <x v="0"/>
    <x v="1"/>
    <n v="63"/>
  </r>
  <r>
    <s v="140468"/>
    <n v="1"/>
    <x v="16"/>
    <d v="1899-12-30T08:30:00"/>
    <d v="1899-12-30T14:35:00"/>
    <d v="2010-10-17T00:00:00"/>
    <n v="0"/>
    <d v="1899-12-30T06:05:00"/>
    <n v="365"/>
    <x v="1"/>
    <x v="1"/>
    <n v="45"/>
  </r>
  <r>
    <s v="240468"/>
    <n v="2"/>
    <x v="16"/>
    <d v="1899-12-30T09:40:00"/>
    <d v="1899-12-30T16:00:00"/>
    <d v="2010-10-17T00:00:00"/>
    <n v="0"/>
    <d v="1899-12-30T06:20:00"/>
    <n v="380"/>
    <x v="1"/>
    <x v="1"/>
    <n v="20"/>
  </r>
  <r>
    <s v="340468"/>
    <n v="3"/>
    <x v="16"/>
    <d v="1899-12-30T14:03:00"/>
    <d v="1899-12-30T20:40:00"/>
    <d v="2010-10-17T00:00:00"/>
    <n v="0"/>
    <d v="1899-12-30T06:37:00"/>
    <n v="397"/>
    <x v="1"/>
    <x v="1"/>
    <n v="44"/>
  </r>
  <r>
    <s v="440468"/>
    <n v="4"/>
    <x v="16"/>
    <d v="1899-12-30T08:30:00"/>
    <d v="1899-12-30T15:35:00"/>
    <d v="2010-10-17T00:00:00"/>
    <n v="0"/>
    <d v="1899-12-30T07:05:00"/>
    <n v="425"/>
    <x v="1"/>
    <x v="1"/>
    <n v="54"/>
  </r>
  <r>
    <s v="740468"/>
    <n v="7"/>
    <x v="16"/>
    <d v="1899-12-30T09:00:00"/>
    <d v="1899-12-30T15:00:00"/>
    <d v="2010-10-17T00:00:00"/>
    <n v="0"/>
    <d v="1899-12-30T06:00:00"/>
    <n v="360"/>
    <x v="0"/>
    <x v="1"/>
    <n v="18"/>
  </r>
  <r>
    <s v="840468"/>
    <n v="8"/>
    <x v="16"/>
    <d v="1899-12-30T09:30:00"/>
    <d v="1899-12-30T15:40:00"/>
    <d v="2010-10-17T00:00:00"/>
    <n v="0"/>
    <d v="1899-12-30T06:10:00"/>
    <n v="370"/>
    <x v="0"/>
    <x v="1"/>
    <n v="42"/>
  </r>
  <r>
    <s v="940468"/>
    <n v="9"/>
    <x v="16"/>
    <d v="1899-12-30T14:00:00"/>
    <d v="1899-12-30T20:40:00"/>
    <d v="2010-10-17T00:00:00"/>
    <n v="0"/>
    <d v="1899-12-30T06:40:00"/>
    <n v="400"/>
    <x v="0"/>
    <x v="1"/>
    <n v="31"/>
  </r>
  <r>
    <s v="1040468"/>
    <n v="10"/>
    <x v="16"/>
    <d v="1899-12-30T08:30:00"/>
    <d v="1899-12-30T14:30:00"/>
    <d v="2010-10-17T00:00:00"/>
    <n v="0"/>
    <d v="1899-12-30T06:00:00"/>
    <n v="360"/>
    <x v="0"/>
    <x v="1"/>
    <n v="12"/>
  </r>
  <r>
    <s v="140469"/>
    <n v="1"/>
    <x v="17"/>
    <d v="1899-12-30T08:30:00"/>
    <d v="1899-12-30T14:30:00"/>
    <d v="2010-10-18T00:00:00"/>
    <n v="0"/>
    <d v="1899-12-30T06:00:00"/>
    <n v="360"/>
    <x v="1"/>
    <x v="1"/>
    <n v="50"/>
  </r>
  <r>
    <s v="240469"/>
    <n v="2"/>
    <x v="17"/>
    <d v="1899-12-30T09:40:00"/>
    <d v="1899-12-30T16:00:00"/>
    <d v="2010-10-18T00:00:00"/>
    <n v="0"/>
    <d v="1899-12-30T06:20:00"/>
    <n v="380"/>
    <x v="1"/>
    <x v="1"/>
    <n v="40"/>
  </r>
  <r>
    <s v="340469"/>
    <n v="3"/>
    <x v="17"/>
    <d v="1899-12-30T14:00:00"/>
    <d v="1899-12-30T20:50:00"/>
    <d v="2010-10-18T00:00:00"/>
    <n v="0"/>
    <d v="1899-12-30T06:50:00"/>
    <n v="410"/>
    <x v="1"/>
    <x v="1"/>
    <n v="60"/>
  </r>
  <r>
    <s v="440469"/>
    <n v="4"/>
    <x v="17"/>
    <d v="1899-12-30T08:35:00"/>
    <d v="1899-12-30T15:40:00"/>
    <d v="2010-10-18T00:00:00"/>
    <n v="0"/>
    <d v="1899-12-30T07:05:00"/>
    <n v="425"/>
    <x v="1"/>
    <x v="1"/>
    <n v="140"/>
  </r>
  <r>
    <s v="740469"/>
    <n v="7"/>
    <x v="17"/>
    <d v="1899-12-30T09:00:00"/>
    <d v="1899-12-30T15:20:00"/>
    <d v="2010-10-18T00:00:00"/>
    <n v="0"/>
    <d v="1899-12-30T06:20:00"/>
    <n v="380"/>
    <x v="0"/>
    <x v="1"/>
    <n v="30"/>
  </r>
  <r>
    <s v="840469"/>
    <n v="8"/>
    <x v="17"/>
    <d v="1899-12-30T09:30:00"/>
    <d v="1899-12-30T15:30:00"/>
    <d v="2010-10-18T00:00:00"/>
    <n v="0"/>
    <d v="1899-12-30T06:00:00"/>
    <n v="360"/>
    <x v="0"/>
    <x v="1"/>
    <n v="40"/>
  </r>
  <r>
    <s v="940469"/>
    <n v="9"/>
    <x v="17"/>
    <d v="1899-12-30T14:00:00"/>
    <d v="1899-12-30T20:40:00"/>
    <d v="2010-10-18T00:00:00"/>
    <n v="0"/>
    <d v="1899-12-30T06:40:00"/>
    <n v="400"/>
    <x v="0"/>
    <x v="1"/>
    <n v="90"/>
  </r>
  <r>
    <s v="1040469"/>
    <n v="10"/>
    <x v="17"/>
    <d v="1899-12-30T08:30:00"/>
    <d v="1899-12-30T14:37:00"/>
    <d v="2010-10-18T00:00:00"/>
    <n v="0"/>
    <d v="1899-12-30T06:07:00"/>
    <n v="367"/>
    <x v="0"/>
    <x v="1"/>
    <n v="80"/>
  </r>
  <r>
    <s v="140470"/>
    <n v="1"/>
    <x v="18"/>
    <d v="1899-12-30T08:30:00"/>
    <d v="1899-12-30T14:44:00"/>
    <d v="2010-10-19T00:00:00"/>
    <n v="0"/>
    <d v="1899-12-30T06:14:00"/>
    <n v="374"/>
    <x v="1"/>
    <x v="1"/>
    <n v="71"/>
  </r>
  <r>
    <s v="240470"/>
    <n v="2"/>
    <x v="18"/>
    <d v="1899-12-30T09:00:00"/>
    <d v="1899-12-30T15:30:00"/>
    <d v="2010-10-19T00:00:00"/>
    <n v="0"/>
    <d v="1899-12-30T06:30:00"/>
    <n v="390"/>
    <x v="1"/>
    <x v="1"/>
    <n v="69"/>
  </r>
  <r>
    <s v="340470"/>
    <n v="3"/>
    <x v="18"/>
    <d v="1899-12-30T14:10:00"/>
    <d v="1899-12-30T20:30:00"/>
    <d v="2010-10-19T00:00:00"/>
    <n v="0"/>
    <d v="1899-12-30T06:20:00"/>
    <n v="380"/>
    <x v="1"/>
    <x v="1"/>
    <n v="42"/>
  </r>
  <r>
    <s v="440470"/>
    <n v="4"/>
    <x v="18"/>
    <d v="1899-12-30T08:30:00"/>
    <d v="1899-12-30T14:50:00"/>
    <d v="2010-10-19T00:00:00"/>
    <n v="0"/>
    <d v="1899-12-30T06:20:00"/>
    <n v="380"/>
    <x v="1"/>
    <x v="1"/>
    <n v="30"/>
  </r>
  <r>
    <s v="740470"/>
    <n v="7"/>
    <x v="18"/>
    <d v="1899-12-30T09:05:00"/>
    <d v="1899-12-30T15:25:00"/>
    <d v="2010-10-19T00:00:00"/>
    <n v="0"/>
    <d v="1899-12-30T06:20:00"/>
    <n v="380"/>
    <x v="0"/>
    <x v="1"/>
    <n v="78"/>
  </r>
  <r>
    <s v="840470"/>
    <n v="8"/>
    <x v="18"/>
    <d v="1899-12-30T09:20:00"/>
    <d v="1899-12-30T15:35:00"/>
    <d v="2010-10-19T00:00:00"/>
    <n v="0"/>
    <d v="1899-12-30T06:15:00"/>
    <n v="375"/>
    <x v="0"/>
    <x v="1"/>
    <n v="63"/>
  </r>
  <r>
    <s v="940470"/>
    <n v="9"/>
    <x v="18"/>
    <d v="1899-12-30T14:00:00"/>
    <d v="1899-12-30T20:30:00"/>
    <d v="2010-10-19T00:00:00"/>
    <n v="0"/>
    <d v="1899-12-30T06:30:00"/>
    <n v="390"/>
    <x v="0"/>
    <x v="1"/>
    <n v="36"/>
  </r>
  <r>
    <s v="1040470"/>
    <n v="10"/>
    <x v="18"/>
    <d v="1899-12-30T08:30:00"/>
    <d v="1899-12-30T14:50:00"/>
    <d v="2010-10-19T00:00:00"/>
    <n v="0"/>
    <d v="1899-12-30T06:20:00"/>
    <n v="380"/>
    <x v="0"/>
    <x v="1"/>
    <n v="29"/>
  </r>
  <r>
    <s v="140471"/>
    <n v="1"/>
    <x v="19"/>
    <d v="1899-12-30T08:30:00"/>
    <d v="1899-12-30T15:00:00"/>
    <d v="2010-10-20T00:00:00"/>
    <n v="0"/>
    <d v="1899-12-30T06:30:00"/>
    <n v="390"/>
    <x v="1"/>
    <x v="1"/>
    <n v="70"/>
  </r>
  <r>
    <s v="240471"/>
    <n v="2"/>
    <x v="19"/>
    <d v="1899-12-30T09:00:00"/>
    <d v="1899-12-30T16:30:00"/>
    <d v="2010-10-20T00:00:00"/>
    <n v="0"/>
    <d v="1899-12-30T07:30:00"/>
    <n v="450"/>
    <x v="1"/>
    <x v="1"/>
    <n v="90"/>
  </r>
  <r>
    <s v="340471"/>
    <n v="3"/>
    <x v="19"/>
    <d v="1899-12-30T14:00:00"/>
    <d v="1899-12-30T20:45:00"/>
    <d v="2010-10-20T00:00:00"/>
    <n v="0"/>
    <d v="1899-12-30T06:45:00"/>
    <n v="405"/>
    <x v="1"/>
    <x v="1"/>
    <n v="52"/>
  </r>
  <r>
    <s v="440471"/>
    <n v="4"/>
    <x v="19"/>
    <d v="1899-12-30T08:20:00"/>
    <d v="1899-12-30T15:20:00"/>
    <d v="2010-10-20T00:00:00"/>
    <n v="0"/>
    <d v="1899-12-30T07:00:00"/>
    <n v="420"/>
    <x v="1"/>
    <x v="1"/>
    <n v="49"/>
  </r>
  <r>
    <s v="740471"/>
    <n v="7"/>
    <x v="19"/>
    <d v="1899-12-30T09:00:00"/>
    <d v="1899-12-30T15:20:00"/>
    <d v="2010-10-20T00:00:00"/>
    <n v="0"/>
    <d v="1899-12-30T06:20:00"/>
    <n v="380"/>
    <x v="0"/>
    <x v="1"/>
    <n v="38"/>
  </r>
  <r>
    <s v="840471"/>
    <n v="8"/>
    <x v="19"/>
    <d v="1899-12-30T09:10:00"/>
    <d v="1899-12-30T15:40:00"/>
    <d v="2010-10-20T00:00:00"/>
    <n v="0"/>
    <d v="1899-12-30T06:30:00"/>
    <n v="390"/>
    <x v="0"/>
    <x v="1"/>
    <n v="62"/>
  </r>
  <r>
    <s v="940471"/>
    <n v="9"/>
    <x v="19"/>
    <d v="1899-12-30T14:00:00"/>
    <d v="1899-12-30T21:00:00"/>
    <d v="2010-10-20T00:00:00"/>
    <n v="0"/>
    <d v="1899-12-30T07:00:00"/>
    <n v="420"/>
    <x v="0"/>
    <x v="1"/>
    <n v="51"/>
  </r>
  <r>
    <s v="1040471"/>
    <n v="10"/>
    <x v="19"/>
    <d v="1899-12-30T08:00:00"/>
    <d v="1899-12-30T14:50:00"/>
    <d v="2010-10-20T00:00:00"/>
    <n v="0"/>
    <d v="1899-12-30T06:50:00"/>
    <n v="410"/>
    <x v="0"/>
    <x v="1"/>
    <n v="62"/>
  </r>
  <r>
    <s v="140472"/>
    <n v="1"/>
    <x v="20"/>
    <d v="1899-12-30T08:30:00"/>
    <d v="1899-12-30T14:35:00"/>
    <d v="2010-10-21T00:00:00"/>
    <n v="0"/>
    <d v="1899-12-30T06:05:00"/>
    <n v="365"/>
    <x v="1"/>
    <x v="1"/>
    <n v="55"/>
  </r>
  <r>
    <s v="240472"/>
    <n v="2"/>
    <x v="20"/>
    <d v="1899-12-30T09:40:00"/>
    <d v="1899-12-30T16:00:00"/>
    <d v="2010-10-21T00:00:00"/>
    <n v="0"/>
    <d v="1899-12-30T06:20:00"/>
    <n v="380"/>
    <x v="1"/>
    <x v="1"/>
    <n v="40"/>
  </r>
  <r>
    <s v="340472"/>
    <n v="3"/>
    <x v="20"/>
    <d v="1899-12-30T14:03:00"/>
    <d v="1899-12-30T20:40:00"/>
    <d v="2010-10-21T00:00:00"/>
    <n v="0"/>
    <d v="1899-12-30T06:37:00"/>
    <n v="397"/>
    <x v="1"/>
    <x v="1"/>
    <n v="47"/>
  </r>
  <r>
    <s v="440472"/>
    <n v="4"/>
    <x v="20"/>
    <d v="1899-12-30T08:30:00"/>
    <d v="1899-12-30T15:35:00"/>
    <d v="2010-10-21T00:00:00"/>
    <n v="0"/>
    <d v="1899-12-30T07:05:00"/>
    <n v="425"/>
    <x v="1"/>
    <x v="1"/>
    <n v="140"/>
  </r>
  <r>
    <s v="740472"/>
    <n v="7"/>
    <x v="20"/>
    <d v="1899-12-30T09:00:00"/>
    <d v="1899-12-30T15:20:00"/>
    <d v="2010-10-21T00:00:00"/>
    <n v="0"/>
    <d v="1899-12-30T06:20:00"/>
    <n v="380"/>
    <x v="0"/>
    <x v="1"/>
    <n v="30"/>
  </r>
  <r>
    <s v="840472"/>
    <n v="8"/>
    <x v="20"/>
    <d v="1899-12-30T09:30:00"/>
    <d v="1899-12-30T15:40:00"/>
    <d v="2010-10-21T00:00:00"/>
    <n v="0"/>
    <d v="1899-12-30T06:10:00"/>
    <n v="370"/>
    <x v="0"/>
    <x v="1"/>
    <n v="50"/>
  </r>
  <r>
    <s v="940472"/>
    <n v="9"/>
    <x v="20"/>
    <d v="1899-12-30T14:00:00"/>
    <d v="1899-12-30T20:40:00"/>
    <d v="2010-10-21T00:00:00"/>
    <n v="0"/>
    <d v="1899-12-30T06:40:00"/>
    <n v="400"/>
    <x v="0"/>
    <x v="1"/>
    <n v="90"/>
  </r>
  <r>
    <s v="1040472"/>
    <n v="10"/>
    <x v="20"/>
    <d v="1899-12-30T08:30:00"/>
    <d v="1899-12-30T14:30:00"/>
    <d v="2010-10-21T00:00:00"/>
    <n v="0"/>
    <d v="1899-12-30T06:00:00"/>
    <n v="360"/>
    <x v="0"/>
    <x v="1"/>
    <n v="73"/>
  </r>
  <r>
    <s v="240473"/>
    <n v="2"/>
    <x v="21"/>
    <d v="1899-12-30T09:00:00"/>
    <d v="1899-12-30T15:30:00"/>
    <d v="2010-10-22T00:00:00"/>
    <n v="0"/>
    <d v="1899-12-30T06:30:00"/>
    <n v="390"/>
    <x v="1"/>
    <x v="1"/>
    <n v="69"/>
  </r>
  <r>
    <s v="440473"/>
    <n v="4"/>
    <x v="21"/>
    <d v="1899-12-30T08:30:00"/>
    <d v="1899-12-30T14:50:00"/>
    <d v="2010-10-22T00:00:00"/>
    <n v="0"/>
    <d v="1899-12-30T06:20:00"/>
    <n v="380"/>
    <x v="1"/>
    <x v="1"/>
    <n v="30"/>
  </r>
  <r>
    <s v="840473"/>
    <n v="8"/>
    <x v="21"/>
    <d v="1899-12-30T09:20:00"/>
    <d v="1899-12-30T15:35:00"/>
    <d v="2010-10-22T00:00:00"/>
    <n v="0"/>
    <d v="1899-12-30T06:15:00"/>
    <n v="375"/>
    <x v="0"/>
    <x v="1"/>
    <n v="63"/>
  </r>
  <r>
    <s v="1040473"/>
    <n v="10"/>
    <x v="21"/>
    <d v="1899-12-30T08:30:00"/>
    <d v="1899-12-30T14:50:00"/>
    <d v="2010-10-22T00:00:00"/>
    <n v="0"/>
    <d v="1899-12-30T06:20:00"/>
    <n v="380"/>
    <x v="0"/>
    <x v="1"/>
    <n v="29"/>
  </r>
  <r>
    <s v="140474"/>
    <n v="1"/>
    <x v="22"/>
    <d v="1899-12-30T09:30:00"/>
    <d v="1899-12-30T16:30:00"/>
    <d v="2010-10-23T00:00:00"/>
    <n v="0"/>
    <d v="1899-12-30T07:00:00"/>
    <n v="420"/>
    <x v="1"/>
    <x v="1"/>
    <n v="60"/>
  </r>
  <r>
    <s v="240474"/>
    <n v="2"/>
    <x v="22"/>
    <d v="1899-12-30T09:30:00"/>
    <d v="1899-12-30T15:35:00"/>
    <d v="2010-10-23T00:00:00"/>
    <n v="0"/>
    <d v="1899-12-30T06:05:00"/>
    <n v="365"/>
    <x v="1"/>
    <x v="1"/>
    <n v="35"/>
  </r>
  <r>
    <s v="340474"/>
    <n v="3"/>
    <x v="22"/>
    <d v="1899-12-30T14:00:00"/>
    <d v="1899-12-30T20:05:00"/>
    <d v="2010-10-23T00:00:00"/>
    <n v="0"/>
    <d v="1899-12-30T06:05:00"/>
    <n v="365"/>
    <x v="1"/>
    <x v="1"/>
    <n v="45"/>
  </r>
  <r>
    <s v="740475"/>
    <n v="7"/>
    <x v="23"/>
    <d v="1899-12-30T09:00:00"/>
    <d v="1899-12-30T14:30:00"/>
    <d v="2010-10-24T00:00:00"/>
    <n v="0"/>
    <d v="1899-12-30T05:30:00"/>
    <n v="330"/>
    <x v="0"/>
    <x v="1"/>
    <n v="60"/>
  </r>
  <r>
    <s v="940475"/>
    <n v="9"/>
    <x v="23"/>
    <d v="1899-12-30T14:00:00"/>
    <d v="1899-12-30T21:00:00"/>
    <d v="2010-10-24T00:00:00"/>
    <n v="0"/>
    <d v="1899-12-30T07:00:00"/>
    <n v="420"/>
    <x v="0"/>
    <x v="1"/>
    <n v="140"/>
  </r>
  <r>
    <s v="140476"/>
    <n v="1"/>
    <x v="24"/>
    <d v="1899-12-30T08:30:00"/>
    <d v="1899-12-30T14:35:00"/>
    <d v="2010-10-25T00:00:00"/>
    <n v="0"/>
    <d v="1899-12-30T06:05:00"/>
    <n v="365"/>
    <x v="1"/>
    <x v="1"/>
    <n v="85"/>
  </r>
  <r>
    <s v="340476"/>
    <n v="3"/>
    <x v="24"/>
    <d v="1899-12-30T14:03:00"/>
    <d v="1899-12-30T20:40:00"/>
    <d v="2010-10-25T00:00:00"/>
    <n v="0"/>
    <d v="1899-12-30T06:37:00"/>
    <n v="397"/>
    <x v="1"/>
    <x v="1"/>
    <n v="122"/>
  </r>
  <r>
    <s v="740476"/>
    <n v="7"/>
    <x v="24"/>
    <d v="1899-12-30T09:00:00"/>
    <d v="1899-12-30T15:00:00"/>
    <d v="2010-10-25T00:00:00"/>
    <n v="0"/>
    <d v="1899-12-30T06:00:00"/>
    <n v="360"/>
    <x v="0"/>
    <x v="1"/>
    <n v="95"/>
  </r>
  <r>
    <s v="940476"/>
    <n v="9"/>
    <x v="24"/>
    <d v="1899-12-30T14:00:00"/>
    <d v="1899-12-30T20:40:00"/>
    <d v="2010-10-25T00:00:00"/>
    <n v="0"/>
    <d v="1899-12-30T06:40:00"/>
    <n v="400"/>
    <x v="0"/>
    <x v="1"/>
    <n v="50"/>
  </r>
  <r>
    <s v="140477"/>
    <n v="1"/>
    <x v="25"/>
    <d v="1899-12-30T08:30:00"/>
    <d v="1899-12-30T14:30:00"/>
    <d v="2010-10-26T00:00:00"/>
    <n v="0"/>
    <d v="1899-12-30T06:00:00"/>
    <n v="360"/>
    <x v="1"/>
    <x v="1"/>
    <n v="18"/>
  </r>
  <r>
    <s v="240477"/>
    <n v="2"/>
    <x v="25"/>
    <d v="1899-12-30T09:40:00"/>
    <d v="1899-12-30T16:25:00"/>
    <d v="2010-10-26T00:00:00"/>
    <n v="0"/>
    <d v="1899-12-30T06:45:00"/>
    <n v="405"/>
    <x v="1"/>
    <x v="1"/>
    <n v="45"/>
  </r>
  <r>
    <s v="340477"/>
    <n v="3"/>
    <x v="25"/>
    <d v="1899-12-30T14:10:00"/>
    <d v="1899-12-30T20:55:00"/>
    <d v="2010-10-26T00:00:00"/>
    <n v="0"/>
    <d v="1899-12-30T06:45:00"/>
    <n v="405"/>
    <x v="1"/>
    <x v="1"/>
    <n v="52"/>
  </r>
  <r>
    <s v="440477"/>
    <n v="4"/>
    <x v="25"/>
    <d v="1899-12-30T08:25:00"/>
    <d v="1899-12-30T15:40:00"/>
    <d v="2010-10-26T00:00:00"/>
    <n v="0"/>
    <d v="1899-12-30T07:15:00"/>
    <n v="435"/>
    <x v="1"/>
    <x v="1"/>
    <n v="64"/>
  </r>
  <r>
    <s v="740477"/>
    <n v="7"/>
    <x v="25"/>
    <d v="1899-12-30T09:00:00"/>
    <d v="1899-12-30T15:20:00"/>
    <d v="2010-10-26T00:00:00"/>
    <n v="0"/>
    <d v="1899-12-30T06:20:00"/>
    <n v="380"/>
    <x v="0"/>
    <x v="1"/>
    <n v="38"/>
  </r>
  <r>
    <s v="840477"/>
    <n v="8"/>
    <x v="25"/>
    <d v="1899-12-30T09:30:00"/>
    <d v="1899-12-30T15:30:00"/>
    <d v="2010-10-26T00:00:00"/>
    <n v="0"/>
    <d v="1899-12-30T06:00:00"/>
    <n v="360"/>
    <x v="0"/>
    <x v="1"/>
    <n v="32"/>
  </r>
  <r>
    <s v="940477"/>
    <n v="9"/>
    <x v="25"/>
    <d v="1899-12-30T14:00:00"/>
    <d v="1899-12-30T20:40:00"/>
    <d v="2010-10-26T00:00:00"/>
    <n v="0"/>
    <d v="1899-12-30T06:40:00"/>
    <n v="400"/>
    <x v="0"/>
    <x v="1"/>
    <n v="31"/>
  </r>
  <r>
    <s v="1040477"/>
    <n v="10"/>
    <x v="25"/>
    <d v="1899-12-30T08:00:00"/>
    <d v="1899-12-30T14:37:00"/>
    <d v="2010-10-26T00:00:00"/>
    <n v="0"/>
    <d v="1899-12-30T06:37:00"/>
    <n v="397"/>
    <x v="0"/>
    <x v="1"/>
    <n v="49"/>
  </r>
  <r>
    <s v="140478"/>
    <n v="1"/>
    <x v="26"/>
    <d v="1899-12-30T08:30:00"/>
    <d v="1899-12-30T14:30:00"/>
    <d v="2010-10-27T00:00:00"/>
    <n v="0"/>
    <d v="1899-12-30T06:00:00"/>
    <n v="360"/>
    <x v="1"/>
    <x v="1"/>
    <n v="18"/>
  </r>
  <r>
    <s v="240478"/>
    <n v="2"/>
    <x v="26"/>
    <d v="1899-12-30T09:40:00"/>
    <d v="1899-12-30T16:25:00"/>
    <d v="2010-10-27T00:00:00"/>
    <n v="0"/>
    <d v="1899-12-30T06:45:00"/>
    <n v="405"/>
    <x v="1"/>
    <x v="1"/>
    <n v="45"/>
  </r>
  <r>
    <s v="340478"/>
    <n v="3"/>
    <x v="26"/>
    <d v="1899-12-30T14:00:00"/>
    <d v="1899-12-30T21:45:00"/>
    <d v="2010-10-27T00:00:00"/>
    <n v="0"/>
    <d v="1899-12-30T07:45:00"/>
    <n v="465"/>
    <x v="1"/>
    <x v="1"/>
    <n v="112"/>
  </r>
  <r>
    <s v="440478"/>
    <n v="4"/>
    <x v="26"/>
    <d v="1899-12-30T08:25:00"/>
    <d v="1899-12-30T15:45:00"/>
    <d v="2010-10-27T00:00:00"/>
    <n v="0"/>
    <d v="1899-12-30T07:20:00"/>
    <n v="440"/>
    <x v="1"/>
    <x v="1"/>
    <n v="69"/>
  </r>
  <r>
    <s v="740478"/>
    <n v="7"/>
    <x v="26"/>
    <d v="1899-12-30T09:10:00"/>
    <d v="1899-12-30T15:20:00"/>
    <d v="2010-10-27T00:00:00"/>
    <n v="0"/>
    <d v="1899-12-30T06:10:00"/>
    <n v="370"/>
    <x v="0"/>
    <x v="1"/>
    <n v="-2"/>
  </r>
  <r>
    <s v="840478"/>
    <n v="8"/>
    <x v="26"/>
    <d v="1899-12-30T09:26:00"/>
    <d v="1899-12-30T15:39:00"/>
    <d v="2010-10-27T00:00:00"/>
    <n v="0"/>
    <d v="1899-12-30T06:13:00"/>
    <n v="373"/>
    <x v="0"/>
    <x v="1"/>
    <n v="45"/>
  </r>
  <r>
    <s v="940478"/>
    <n v="9"/>
    <x v="26"/>
    <d v="1899-12-30T14:00:00"/>
    <d v="1899-12-30T20:40:00"/>
    <d v="2010-10-27T00:00:00"/>
    <n v="0"/>
    <d v="1899-12-30T06:40:00"/>
    <n v="400"/>
    <x v="0"/>
    <x v="1"/>
    <n v="31"/>
  </r>
  <r>
    <s v="1040478"/>
    <n v="10"/>
    <x v="26"/>
    <d v="1899-12-30T08:00:00"/>
    <d v="1899-12-30T14:37:00"/>
    <d v="2010-10-27T00:00:00"/>
    <n v="0"/>
    <d v="1899-12-30T06:37:00"/>
    <n v="397"/>
    <x v="0"/>
    <x v="1"/>
    <n v="49"/>
  </r>
  <r>
    <s v="140479"/>
    <n v="1"/>
    <x v="27"/>
    <d v="1899-12-30T08:30:00"/>
    <d v="1899-12-30T14:30:00"/>
    <d v="2010-10-28T00:00:00"/>
    <n v="0"/>
    <d v="1899-12-30T06:00:00"/>
    <n v="360"/>
    <x v="1"/>
    <x v="1"/>
    <n v="18"/>
  </r>
  <r>
    <s v="240479"/>
    <n v="2"/>
    <x v="27"/>
    <d v="1899-12-30T09:40:00"/>
    <d v="1899-12-30T16:25:00"/>
    <d v="2010-10-28T00:00:00"/>
    <n v="0"/>
    <d v="1899-12-30T06:45:00"/>
    <n v="405"/>
    <x v="1"/>
    <x v="1"/>
    <n v="45"/>
  </r>
  <r>
    <s v="340479"/>
    <n v="3"/>
    <x v="27"/>
    <d v="1899-12-30T14:10:00"/>
    <d v="1899-12-30T21:45:00"/>
    <d v="2010-10-28T00:00:00"/>
    <n v="0"/>
    <d v="1899-12-30T07:35:00"/>
    <n v="455"/>
    <x v="1"/>
    <x v="1"/>
    <n v="102"/>
  </r>
  <r>
    <s v="440479"/>
    <n v="4"/>
    <x v="27"/>
    <d v="1899-12-30T08:25:00"/>
    <d v="1899-12-30T15:45:00"/>
    <d v="2010-10-28T00:00:00"/>
    <n v="0"/>
    <d v="1899-12-30T07:20:00"/>
    <n v="440"/>
    <x v="1"/>
    <x v="1"/>
    <n v="69"/>
  </r>
  <r>
    <s v="740479"/>
    <n v="7"/>
    <x v="27"/>
    <d v="1899-12-30T09:10:00"/>
    <d v="1899-12-30T15:20:00"/>
    <d v="2010-10-28T00:00:00"/>
    <n v="0"/>
    <d v="1899-12-30T06:10:00"/>
    <n v="370"/>
    <x v="0"/>
    <x v="1"/>
    <n v="-2"/>
  </r>
  <r>
    <s v="840479"/>
    <n v="8"/>
    <x v="27"/>
    <d v="1899-12-30T09:26:00"/>
    <d v="1899-12-30T15:39:00"/>
    <d v="2010-10-28T00:00:00"/>
    <n v="0"/>
    <d v="1899-12-30T06:13:00"/>
    <n v="373"/>
    <x v="0"/>
    <x v="1"/>
    <n v="45"/>
  </r>
  <r>
    <s v="940479"/>
    <n v="9"/>
    <x v="27"/>
    <d v="1899-12-30T14:00:00"/>
    <d v="1899-12-30T20:40:00"/>
    <d v="2010-10-28T00:00:00"/>
    <n v="0"/>
    <d v="1899-12-30T06:40:00"/>
    <n v="400"/>
    <x v="0"/>
    <x v="1"/>
    <n v="31"/>
  </r>
  <r>
    <s v="1040479"/>
    <n v="10"/>
    <x v="27"/>
    <d v="1899-12-30T08:00:00"/>
    <d v="1899-12-30T14:37:00"/>
    <d v="2010-10-28T00:00:00"/>
    <n v="0"/>
    <d v="1899-12-30T06:37:00"/>
    <n v="397"/>
    <x v="0"/>
    <x v="1"/>
    <n v="40"/>
  </r>
  <r>
    <s v="140480"/>
    <n v="1"/>
    <x v="28"/>
    <d v="1899-12-30T08:30:00"/>
    <d v="1899-12-30T14:30:00"/>
    <d v="2010-10-29T00:00:00"/>
    <n v="0"/>
    <d v="1899-12-30T06:00:00"/>
    <n v="360"/>
    <x v="1"/>
    <x v="1"/>
    <n v="18"/>
  </r>
  <r>
    <s v="240480"/>
    <n v="2"/>
    <x v="28"/>
    <d v="1899-12-30T09:40:00"/>
    <d v="1899-12-30T16:25:00"/>
    <d v="2010-10-29T00:00:00"/>
    <n v="0"/>
    <d v="1899-12-30T06:45:00"/>
    <n v="405"/>
    <x v="1"/>
    <x v="1"/>
    <n v="45"/>
  </r>
  <r>
    <s v="340480"/>
    <n v="3"/>
    <x v="28"/>
    <d v="1899-12-30T13:35:00"/>
    <d v="1899-12-30T21:55:00"/>
    <d v="2010-10-29T00:00:00"/>
    <n v="0"/>
    <d v="1899-12-30T08:20:00"/>
    <n v="500"/>
    <x v="1"/>
    <x v="1"/>
    <n v="147"/>
  </r>
  <r>
    <s v="440480"/>
    <n v="4"/>
    <x v="28"/>
    <d v="1899-12-30T08:25:00"/>
    <d v="1899-12-30T15:45:00"/>
    <d v="2010-10-29T00:00:00"/>
    <n v="0"/>
    <d v="1899-12-30T07:20:00"/>
    <n v="440"/>
    <x v="1"/>
    <x v="1"/>
    <n v="69"/>
  </r>
  <r>
    <s v="740480"/>
    <n v="7"/>
    <x v="28"/>
    <d v="1899-12-30T09:12:00"/>
    <d v="1899-12-30T15:10:00"/>
    <d v="2010-10-29T00:00:00"/>
    <n v="0"/>
    <d v="1899-12-30T05:58:00"/>
    <n v="358"/>
    <x v="0"/>
    <x v="1"/>
    <n v="-14"/>
  </r>
  <r>
    <s v="840480"/>
    <n v="8"/>
    <x v="28"/>
    <d v="1899-12-30T09:26:00"/>
    <d v="1899-12-30T15:39:00"/>
    <d v="2010-10-29T00:00:00"/>
    <n v="0"/>
    <d v="1899-12-30T06:13:00"/>
    <n v="373"/>
    <x v="0"/>
    <x v="1"/>
    <n v="45"/>
  </r>
  <r>
    <s v="940480"/>
    <n v="9"/>
    <x v="28"/>
    <d v="1899-12-30T14:10:00"/>
    <d v="1899-12-30T20:40:00"/>
    <d v="2010-10-29T00:00:00"/>
    <n v="0"/>
    <d v="1899-12-30T06:30:00"/>
    <n v="390"/>
    <x v="0"/>
    <x v="1"/>
    <n v="21"/>
  </r>
  <r>
    <s v="1040480"/>
    <n v="10"/>
    <x v="28"/>
    <d v="1899-12-30T08:00:00"/>
    <d v="1899-12-30T14:37:00"/>
    <d v="2010-10-29T00:00:00"/>
    <n v="0"/>
    <d v="1899-12-30T06:37:00"/>
    <n v="397"/>
    <x v="0"/>
    <x v="1"/>
    <n v="40"/>
  </r>
  <r>
    <s v="140481"/>
    <n v="1"/>
    <x v="29"/>
    <d v="1899-12-30T08:30:00"/>
    <d v="1899-12-30T14:30:00"/>
    <d v="2010-10-30T00:00:00"/>
    <n v="0"/>
    <d v="1899-12-30T06:00:00"/>
    <n v="360"/>
    <x v="1"/>
    <x v="1"/>
    <n v="8"/>
  </r>
  <r>
    <s v="340481"/>
    <n v="3"/>
    <x v="29"/>
    <d v="1899-12-30T13:05:00"/>
    <d v="1899-12-30T22:00:00"/>
    <d v="2010-10-30T00:00:00"/>
    <n v="0"/>
    <d v="1899-12-30T08:55:00"/>
    <n v="535"/>
    <x v="1"/>
    <x v="1"/>
    <n v="182"/>
  </r>
  <r>
    <s v="740481"/>
    <n v="7"/>
    <x v="29"/>
    <d v="1899-12-30T09:10:00"/>
    <d v="1899-12-30T15:00:00"/>
    <d v="2010-10-30T00:00:00"/>
    <n v="0"/>
    <d v="1899-12-30T05:50:00"/>
    <n v="350"/>
    <x v="0"/>
    <x v="1"/>
    <n v="-22"/>
  </r>
  <r>
    <s v="940481"/>
    <n v="9"/>
    <x v="29"/>
    <d v="1899-12-30T14:10:00"/>
    <d v="1899-12-30T20:40:00"/>
    <d v="2010-10-30T00:00:00"/>
    <n v="0"/>
    <d v="1899-12-30T06:30:00"/>
    <n v="390"/>
    <x v="0"/>
    <x v="1"/>
    <n v="21"/>
  </r>
  <r>
    <s v="1040481"/>
    <n v="10"/>
    <x v="29"/>
    <d v="1899-12-30T09:10:00"/>
    <d v="1899-12-30T15:00:00"/>
    <d v="2010-10-30T00:00:00"/>
    <n v="0"/>
    <d v="1899-12-30T05:50:00"/>
    <n v="350"/>
    <x v="0"/>
    <x v="1"/>
    <n v="-7"/>
  </r>
  <r>
    <s v="240482"/>
    <n v="2"/>
    <x v="30"/>
    <d v="1899-12-30T09:10:00"/>
    <d v="1899-12-30T16:49:00"/>
    <d v="2010-10-31T00:00:00"/>
    <n v="0"/>
    <d v="1899-12-30T07:39:00"/>
    <n v="459"/>
    <x v="1"/>
    <x v="1"/>
    <n v="94"/>
  </r>
  <r>
    <s v="440482"/>
    <n v="4"/>
    <x v="30"/>
    <d v="1899-12-30T08:20:00"/>
    <d v="1899-12-30T15:45:00"/>
    <d v="2010-10-31T00:00:00"/>
    <n v="0"/>
    <d v="1899-12-30T07:25:00"/>
    <n v="445"/>
    <x v="1"/>
    <x v="1"/>
    <n v="74"/>
  </r>
  <r>
    <s v="840482"/>
    <n v="8"/>
    <x v="30"/>
    <d v="1899-12-30T09:20:00"/>
    <d v="1899-12-30T15:39:00"/>
    <d v="2010-10-31T00:00:00"/>
    <n v="0"/>
    <d v="1899-12-30T06:19:00"/>
    <n v="379"/>
    <x v="0"/>
    <x v="1"/>
    <n v="49"/>
  </r>
  <r>
    <s v="1040482"/>
    <n v="10"/>
    <x v="30"/>
    <d v="1899-12-30T08:10:00"/>
    <d v="1899-12-30T14:37:00"/>
    <d v="2010-10-31T00:00:00"/>
    <n v="0"/>
    <d v="1899-12-30T06:27:00"/>
    <n v="387"/>
    <x v="0"/>
    <x v="1"/>
    <n v="387"/>
  </r>
  <r>
    <s v="140483"/>
    <n v="1"/>
    <x v="31"/>
    <d v="1899-12-30T08:30:00"/>
    <d v="1899-12-30T14:35:00"/>
    <d v="2010-11-01T00:00:00"/>
    <n v="0"/>
    <d v="1899-12-30T06:05:00"/>
    <n v="365"/>
    <x v="1"/>
    <x v="2"/>
    <n v="23"/>
  </r>
  <r>
    <s v="240483"/>
    <n v="2"/>
    <x v="31"/>
    <d v="1899-12-30T09:43:00"/>
    <d v="1899-12-30T15:50:00"/>
    <d v="2010-11-01T00:00:00"/>
    <n v="0"/>
    <d v="1899-12-30T06:07:00"/>
    <n v="367"/>
    <x v="1"/>
    <x v="2"/>
    <n v="7"/>
  </r>
  <r>
    <s v="340483"/>
    <n v="3"/>
    <x v="31"/>
    <d v="1899-12-30T14:03:00"/>
    <d v="1899-12-30T20:40:00"/>
    <d v="2010-11-01T00:00:00"/>
    <n v="0"/>
    <d v="1899-12-30T06:37:00"/>
    <n v="397"/>
    <x v="1"/>
    <x v="2"/>
    <n v="44"/>
  </r>
  <r>
    <s v="440483"/>
    <n v="4"/>
    <x v="31"/>
    <d v="1899-12-30T08:30:00"/>
    <d v="1899-12-30T14:50:00"/>
    <d v="2010-11-01T00:00:00"/>
    <n v="0"/>
    <d v="1899-12-30T06:20:00"/>
    <n v="380"/>
    <x v="1"/>
    <x v="2"/>
    <n v="9"/>
  </r>
  <r>
    <s v="540483"/>
    <n v="5"/>
    <x v="31"/>
    <d v="1899-12-30T13:56:00"/>
    <d v="1899-12-30T20:04:00"/>
    <d v="2010-11-01T00:00:00"/>
    <n v="0"/>
    <d v="1899-12-30T06:08:00"/>
    <n v="368"/>
    <x v="1"/>
    <x v="2"/>
    <n v="43"/>
  </r>
  <r>
    <s v="740483"/>
    <n v="7"/>
    <x v="31"/>
    <d v="1899-12-30T09:00:00"/>
    <d v="1899-12-30T15:00:00"/>
    <d v="2010-11-01T00:00:00"/>
    <n v="0"/>
    <d v="1899-12-30T06:00:00"/>
    <n v="360"/>
    <x v="0"/>
    <x v="3"/>
    <n v="-12"/>
  </r>
  <r>
    <s v="840483"/>
    <n v="8"/>
    <x v="31"/>
    <d v="1899-12-30T09:30:00"/>
    <d v="1899-12-30T15:40:00"/>
    <d v="2010-11-01T00:00:00"/>
    <n v="0"/>
    <d v="1899-12-30T06:10:00"/>
    <n v="370"/>
    <x v="0"/>
    <x v="3"/>
    <n v="42"/>
  </r>
  <r>
    <s v="940483"/>
    <n v="9"/>
    <x v="31"/>
    <d v="1899-12-30T14:00:00"/>
    <d v="1899-12-30T20:40:00"/>
    <d v="2010-11-01T00:00:00"/>
    <n v="0"/>
    <d v="1899-12-30T06:40:00"/>
    <n v="400"/>
    <x v="0"/>
    <x v="3"/>
    <n v="31"/>
  </r>
  <r>
    <s v="1040483"/>
    <n v="10"/>
    <x v="31"/>
    <d v="1899-12-30T08:30:00"/>
    <d v="1899-12-30T14:30:00"/>
    <d v="2010-11-01T00:00:00"/>
    <n v="0"/>
    <d v="1899-12-30T06:00:00"/>
    <n v="360"/>
    <x v="0"/>
    <x v="3"/>
    <n v="3"/>
  </r>
  <r>
    <s v="1140483"/>
    <n v="11"/>
    <x v="31"/>
    <d v="1899-12-30T14:00:00"/>
    <d v="1899-12-30T20:00:00"/>
    <d v="2010-11-01T00:00:00"/>
    <n v="0"/>
    <d v="1899-12-30T06:00:00"/>
    <n v="360"/>
    <x v="0"/>
    <x v="3"/>
    <n v="33"/>
  </r>
  <r>
    <s v="140484"/>
    <n v="1"/>
    <x v="32"/>
    <d v="1899-12-30T08:30:00"/>
    <d v="1899-12-30T14:35:00"/>
    <d v="2010-11-02T00:00:00"/>
    <n v="0"/>
    <d v="1899-12-30T06:05:00"/>
    <n v="365"/>
    <x v="1"/>
    <x v="2"/>
    <n v="45"/>
  </r>
  <r>
    <s v="240484"/>
    <n v="2"/>
    <x v="32"/>
    <d v="1899-12-30T09:43:00"/>
    <d v="1899-12-30T15:50:00"/>
    <d v="2010-11-02T00:00:00"/>
    <n v="0"/>
    <d v="1899-12-30T06:07:00"/>
    <n v="367"/>
    <x v="1"/>
    <x v="2"/>
    <n v="7"/>
  </r>
  <r>
    <s v="340484"/>
    <n v="3"/>
    <x v="32"/>
    <d v="1899-12-30T14:00:00"/>
    <d v="1899-12-30T20:40:00"/>
    <d v="2010-11-02T00:00:00"/>
    <n v="0"/>
    <d v="1899-12-30T06:40:00"/>
    <n v="400"/>
    <x v="1"/>
    <x v="2"/>
    <n v="47"/>
  </r>
  <r>
    <s v="440484"/>
    <n v="4"/>
    <x v="32"/>
    <d v="1899-12-30T08:30:00"/>
    <d v="1899-12-30T14:50:00"/>
    <d v="2010-11-02T00:00:00"/>
    <n v="0"/>
    <d v="1899-12-30T06:20:00"/>
    <n v="380"/>
    <x v="1"/>
    <x v="2"/>
    <n v="9"/>
  </r>
  <r>
    <s v="540484"/>
    <n v="5"/>
    <x v="32"/>
    <d v="1899-12-30T13:56:00"/>
    <d v="1899-12-30T21:24:00"/>
    <d v="2010-11-02T00:00:00"/>
    <n v="0"/>
    <d v="1899-12-30T07:28:00"/>
    <n v="448"/>
    <x v="1"/>
    <x v="2"/>
    <n v="138"/>
  </r>
  <r>
    <s v="740484"/>
    <n v="7"/>
    <x v="32"/>
    <d v="1899-12-30T09:00:00"/>
    <d v="1899-12-30T15:00:00"/>
    <d v="2010-11-02T00:00:00"/>
    <n v="0"/>
    <d v="1899-12-30T06:00:00"/>
    <n v="360"/>
    <x v="0"/>
    <x v="3"/>
    <n v="18"/>
  </r>
  <r>
    <s v="840484"/>
    <n v="8"/>
    <x v="32"/>
    <d v="1899-12-30T09:30:00"/>
    <d v="1899-12-30T15:40:00"/>
    <d v="2010-11-02T00:00:00"/>
    <n v="0"/>
    <d v="1899-12-30T06:10:00"/>
    <n v="370"/>
    <x v="0"/>
    <x v="3"/>
    <n v="42"/>
  </r>
  <r>
    <s v="940484"/>
    <n v="9"/>
    <x v="32"/>
    <d v="1899-12-30T14:00:00"/>
    <d v="1899-12-30T20:40:00"/>
    <d v="2010-11-02T00:00:00"/>
    <n v="0"/>
    <d v="1899-12-30T06:40:00"/>
    <n v="400"/>
    <x v="0"/>
    <x v="3"/>
    <n v="31"/>
  </r>
  <r>
    <s v="1040484"/>
    <n v="10"/>
    <x v="32"/>
    <d v="1899-12-30T08:30:00"/>
    <d v="1899-12-30T14:30:00"/>
    <d v="2010-11-02T00:00:00"/>
    <n v="0"/>
    <d v="1899-12-30T06:00:00"/>
    <n v="360"/>
    <x v="0"/>
    <x v="3"/>
    <n v="12"/>
  </r>
  <r>
    <s v="1140484"/>
    <n v="11"/>
    <x v="32"/>
    <d v="1899-12-30T14:00:00"/>
    <d v="1899-12-30T20:00:00"/>
    <d v="2010-11-02T00:00:00"/>
    <n v="0"/>
    <d v="1899-12-30T06:00:00"/>
    <n v="360"/>
    <x v="0"/>
    <x v="3"/>
    <n v="32"/>
  </r>
  <r>
    <s v="140485"/>
    <n v="1"/>
    <x v="33"/>
    <d v="1899-12-30T08:30:00"/>
    <d v="1899-12-30T14:35:00"/>
    <d v="2010-11-03T00:00:00"/>
    <n v="0"/>
    <d v="1899-12-30T06:05:00"/>
    <n v="365"/>
    <x v="1"/>
    <x v="2"/>
    <n v="45"/>
  </r>
  <r>
    <s v="240485"/>
    <n v="2"/>
    <x v="33"/>
    <d v="1899-12-30T09:43:00"/>
    <d v="1899-12-30T15:50:00"/>
    <d v="2010-11-03T00:00:00"/>
    <n v="0"/>
    <d v="1899-12-30T06:07:00"/>
    <n v="367"/>
    <x v="1"/>
    <x v="2"/>
    <n v="7"/>
  </r>
  <r>
    <s v="340485"/>
    <n v="3"/>
    <x v="33"/>
    <d v="1899-12-30T14:00:00"/>
    <d v="1899-12-30T20:40:00"/>
    <d v="2010-11-03T00:00:00"/>
    <n v="0"/>
    <d v="1899-12-30T06:40:00"/>
    <n v="400"/>
    <x v="1"/>
    <x v="2"/>
    <n v="47"/>
  </r>
  <r>
    <s v="440485"/>
    <n v="4"/>
    <x v="33"/>
    <d v="1899-12-30T08:30:00"/>
    <d v="1899-12-30T14:50:00"/>
    <d v="2010-11-03T00:00:00"/>
    <n v="0"/>
    <d v="1899-12-30T06:20:00"/>
    <n v="380"/>
    <x v="1"/>
    <x v="2"/>
    <n v="9"/>
  </r>
  <r>
    <s v="540485"/>
    <n v="5"/>
    <x v="33"/>
    <d v="1899-12-30T13:56:00"/>
    <d v="1899-12-30T21:24:00"/>
    <d v="2010-11-03T00:00:00"/>
    <n v="0"/>
    <d v="1899-12-30T07:28:00"/>
    <n v="448"/>
    <x v="1"/>
    <x v="2"/>
    <n v="138"/>
  </r>
  <r>
    <s v="740485"/>
    <n v="7"/>
    <x v="33"/>
    <d v="1899-12-30T09:00:00"/>
    <d v="1899-12-30T15:00:00"/>
    <d v="2010-11-03T00:00:00"/>
    <n v="0"/>
    <d v="1899-12-30T06:00:00"/>
    <n v="360"/>
    <x v="0"/>
    <x v="3"/>
    <n v="5"/>
  </r>
  <r>
    <s v="840485"/>
    <n v="8"/>
    <x v="33"/>
    <d v="1899-12-30T09:30:00"/>
    <d v="1899-12-30T15:40:00"/>
    <d v="2010-11-03T00:00:00"/>
    <n v="0"/>
    <d v="1899-12-30T06:10:00"/>
    <n v="370"/>
    <x v="0"/>
    <x v="3"/>
    <n v="42"/>
  </r>
  <r>
    <s v="940485"/>
    <n v="9"/>
    <x v="33"/>
    <d v="1899-12-30T14:00:00"/>
    <d v="1899-12-30T20:40:00"/>
    <d v="2010-11-03T00:00:00"/>
    <n v="0"/>
    <d v="1899-12-30T06:40:00"/>
    <n v="400"/>
    <x v="0"/>
    <x v="3"/>
    <n v="31"/>
  </r>
  <r>
    <s v="1040485"/>
    <n v="10"/>
    <x v="33"/>
    <d v="1899-12-30T08:30:00"/>
    <d v="1899-12-30T14:30:00"/>
    <d v="2010-11-03T00:00:00"/>
    <n v="0"/>
    <d v="1899-12-30T06:00:00"/>
    <n v="360"/>
    <x v="0"/>
    <x v="3"/>
    <n v="12"/>
  </r>
  <r>
    <s v="1140485"/>
    <n v="11"/>
    <x v="33"/>
    <d v="1899-12-30T14:00:00"/>
    <d v="1899-12-30T20:00:00"/>
    <d v="2010-11-03T00:00:00"/>
    <n v="0"/>
    <d v="1899-12-30T06:00:00"/>
    <n v="360"/>
    <x v="0"/>
    <x v="3"/>
    <n v="32"/>
  </r>
  <r>
    <s v="140486"/>
    <n v="1"/>
    <x v="34"/>
    <d v="1899-12-30T08:30:00"/>
    <d v="1899-12-30T14:35:00"/>
    <d v="2010-11-04T00:00:00"/>
    <n v="0"/>
    <d v="1899-12-30T06:05:00"/>
    <n v="365"/>
    <x v="1"/>
    <x v="2"/>
    <n v="45"/>
  </r>
  <r>
    <s v="240486"/>
    <n v="2"/>
    <x v="34"/>
    <d v="1899-12-30T09:43:00"/>
    <d v="1899-12-30T15:50:00"/>
    <d v="2010-11-04T00:00:00"/>
    <n v="0"/>
    <d v="1899-12-30T06:07:00"/>
    <n v="367"/>
    <x v="1"/>
    <x v="2"/>
    <n v="7"/>
  </r>
  <r>
    <s v="340486"/>
    <n v="3"/>
    <x v="34"/>
    <d v="1899-12-30T14:00:00"/>
    <d v="1899-12-30T20:40:00"/>
    <d v="2010-11-04T00:00:00"/>
    <n v="0"/>
    <d v="1899-12-30T06:40:00"/>
    <n v="400"/>
    <x v="1"/>
    <x v="2"/>
    <n v="47"/>
  </r>
  <r>
    <s v="440486"/>
    <n v="4"/>
    <x v="34"/>
    <d v="1899-12-30T08:30:00"/>
    <d v="1899-12-30T14:50:00"/>
    <d v="2010-11-04T00:00:00"/>
    <n v="0"/>
    <d v="1899-12-30T06:20:00"/>
    <n v="380"/>
    <x v="1"/>
    <x v="2"/>
    <n v="5"/>
  </r>
  <r>
    <s v="540486"/>
    <n v="5"/>
    <x v="34"/>
    <d v="1899-12-30T12:59:00"/>
    <d v="1899-12-30T21:24:00"/>
    <d v="2010-11-04T00:00:00"/>
    <n v="0"/>
    <d v="1899-12-30T08:25:00"/>
    <n v="505"/>
    <x v="1"/>
    <x v="2"/>
    <n v="195"/>
  </r>
  <r>
    <s v="740486"/>
    <n v="7"/>
    <x v="34"/>
    <d v="1899-12-30T09:00:00"/>
    <d v="1899-12-30T15:20:00"/>
    <d v="2010-11-04T00:00:00"/>
    <n v="0"/>
    <d v="1899-12-30T06:20:00"/>
    <n v="380"/>
    <x v="0"/>
    <x v="3"/>
    <n v="25"/>
  </r>
  <r>
    <s v="840486"/>
    <n v="8"/>
    <x v="34"/>
    <d v="1899-12-30T09:30:00"/>
    <d v="1899-12-30T15:55:00"/>
    <d v="2010-11-04T00:00:00"/>
    <n v="0"/>
    <d v="1899-12-30T06:25:00"/>
    <n v="385"/>
    <x v="0"/>
    <x v="3"/>
    <n v="57"/>
  </r>
  <r>
    <s v="940486"/>
    <n v="9"/>
    <x v="34"/>
    <d v="1899-12-30T14:00:00"/>
    <d v="1899-12-30T20:40:00"/>
    <d v="2010-11-04T00:00:00"/>
    <n v="0"/>
    <d v="1899-12-30T06:40:00"/>
    <n v="400"/>
    <x v="0"/>
    <x v="3"/>
    <n v="31"/>
  </r>
  <r>
    <s v="1040486"/>
    <n v="10"/>
    <x v="34"/>
    <d v="1899-12-30T08:30:00"/>
    <d v="1899-12-30T14:30:00"/>
    <d v="2010-11-04T00:00:00"/>
    <n v="0"/>
    <d v="1899-12-30T06:00:00"/>
    <n v="360"/>
    <x v="0"/>
    <x v="3"/>
    <n v="12"/>
  </r>
  <r>
    <s v="1140486"/>
    <n v="11"/>
    <x v="34"/>
    <d v="1899-12-30T14:00:00"/>
    <d v="1899-12-30T20:00:00"/>
    <d v="2010-11-04T00:00:00"/>
    <n v="0"/>
    <d v="1899-12-30T06:00:00"/>
    <n v="360"/>
    <x v="0"/>
    <x v="3"/>
    <n v="32"/>
  </r>
  <r>
    <s v="140487"/>
    <n v="1"/>
    <x v="35"/>
    <d v="1899-12-30T08:30:00"/>
    <d v="1899-12-30T14:35:00"/>
    <d v="2010-11-05T00:00:00"/>
    <n v="0"/>
    <d v="1899-12-30T06:05:00"/>
    <n v="365"/>
    <x v="1"/>
    <x v="2"/>
    <n v="30"/>
  </r>
  <r>
    <s v="240487"/>
    <n v="2"/>
    <x v="35"/>
    <d v="1899-12-30T09:43:00"/>
    <d v="1899-12-30T15:50:00"/>
    <d v="2010-11-05T00:00:00"/>
    <n v="0"/>
    <d v="1899-12-30T06:07:00"/>
    <n v="367"/>
    <x v="1"/>
    <x v="2"/>
    <n v="7"/>
  </r>
  <r>
    <s v="340487"/>
    <n v="3"/>
    <x v="35"/>
    <d v="1899-12-30T14:00:00"/>
    <d v="1899-12-30T20:40:00"/>
    <d v="2010-11-05T00:00:00"/>
    <n v="0"/>
    <d v="1899-12-30T06:40:00"/>
    <n v="400"/>
    <x v="1"/>
    <x v="2"/>
    <n v="47"/>
  </r>
  <r>
    <s v="440487"/>
    <n v="4"/>
    <x v="35"/>
    <d v="1899-12-30T08:30:00"/>
    <d v="1899-12-30T14:50:00"/>
    <d v="2010-11-05T00:00:00"/>
    <n v="0"/>
    <d v="1899-12-30T06:20:00"/>
    <n v="380"/>
    <x v="1"/>
    <x v="2"/>
    <n v="5"/>
  </r>
  <r>
    <s v="540487"/>
    <n v="5"/>
    <x v="35"/>
    <d v="1899-12-30T12:59:00"/>
    <d v="1899-12-30T21:24:00"/>
    <d v="2010-11-05T00:00:00"/>
    <n v="0"/>
    <d v="1899-12-30T08:25:00"/>
    <n v="505"/>
    <x v="1"/>
    <x v="2"/>
    <n v="195"/>
  </r>
  <r>
    <s v="740487"/>
    <n v="7"/>
    <x v="35"/>
    <d v="1899-12-30T09:00:00"/>
    <d v="1899-12-30T15:20:00"/>
    <d v="2010-11-05T00:00:00"/>
    <n v="0"/>
    <d v="1899-12-30T06:20:00"/>
    <n v="380"/>
    <x v="0"/>
    <x v="3"/>
    <n v="25"/>
  </r>
  <r>
    <s v="840487"/>
    <n v="8"/>
    <x v="35"/>
    <d v="1899-12-30T09:30:00"/>
    <d v="1899-12-30T15:55:00"/>
    <d v="2010-11-05T00:00:00"/>
    <n v="0"/>
    <d v="1899-12-30T06:25:00"/>
    <n v="385"/>
    <x v="0"/>
    <x v="3"/>
    <n v="57"/>
  </r>
  <r>
    <s v="940487"/>
    <n v="9"/>
    <x v="35"/>
    <d v="1899-12-30T14:50:00"/>
    <d v="1899-12-30T21:50:00"/>
    <d v="2010-11-05T00:00:00"/>
    <n v="0"/>
    <d v="1899-12-30T07:00:00"/>
    <n v="420"/>
    <x v="0"/>
    <x v="3"/>
    <n v="51"/>
  </r>
  <r>
    <s v="1040487"/>
    <n v="10"/>
    <x v="35"/>
    <d v="1899-12-30T08:10:00"/>
    <d v="1899-12-30T14:35:00"/>
    <d v="2010-11-05T00:00:00"/>
    <n v="0"/>
    <d v="1899-12-30T06:25:00"/>
    <n v="385"/>
    <x v="0"/>
    <x v="3"/>
    <n v="37"/>
  </r>
  <r>
    <s v="1140487"/>
    <n v="11"/>
    <x v="35"/>
    <d v="1899-12-30T14:10:00"/>
    <d v="1899-12-30T20:50:00"/>
    <d v="2010-11-05T00:00:00"/>
    <n v="0"/>
    <d v="1899-12-30T06:40:00"/>
    <n v="400"/>
    <x v="0"/>
    <x v="3"/>
    <n v="72"/>
  </r>
  <r>
    <s v="140488"/>
    <n v="1"/>
    <x v="36"/>
    <d v="1899-12-30T08:20:00"/>
    <d v="1899-12-30T14:55:00"/>
    <d v="2010-11-06T00:00:00"/>
    <n v="0"/>
    <d v="1899-12-30T06:35:00"/>
    <n v="395"/>
    <x v="1"/>
    <x v="2"/>
    <n v="60"/>
  </r>
  <r>
    <s v="340488"/>
    <n v="3"/>
    <x v="36"/>
    <d v="1899-12-30T14:00:00"/>
    <d v="1899-12-30T20:40:00"/>
    <d v="2010-11-06T00:00:00"/>
    <n v="0"/>
    <d v="1899-12-30T06:40:00"/>
    <n v="400"/>
    <x v="1"/>
    <x v="2"/>
    <n v="47"/>
  </r>
  <r>
    <s v="540488"/>
    <n v="5"/>
    <x v="36"/>
    <d v="1899-12-30T12:59:00"/>
    <d v="1899-12-30T20:24:00"/>
    <d v="2010-11-06T00:00:00"/>
    <n v="0"/>
    <d v="1899-12-30T07:25:00"/>
    <n v="445"/>
    <x v="1"/>
    <x v="2"/>
    <n v="130"/>
  </r>
  <r>
    <s v="840488"/>
    <n v="8"/>
    <x v="36"/>
    <d v="1899-12-30T09:34:00"/>
    <d v="1899-12-30T15:55:00"/>
    <d v="2010-11-06T00:00:00"/>
    <n v="0"/>
    <d v="1899-12-30T06:21:00"/>
    <n v="381"/>
    <x v="0"/>
    <x v="3"/>
    <n v="53"/>
  </r>
  <r>
    <s v="1040488"/>
    <n v="10"/>
    <x v="36"/>
    <d v="1899-12-30T08:00:00"/>
    <d v="1899-12-30T14:55:00"/>
    <d v="2010-11-06T00:00:00"/>
    <n v="0"/>
    <d v="1899-12-30T06:55:00"/>
    <n v="415"/>
    <x v="0"/>
    <x v="3"/>
    <n v="67"/>
  </r>
  <r>
    <s v="240489"/>
    <n v="2"/>
    <x v="37"/>
    <d v="1899-12-30T09:43:00"/>
    <d v="1899-12-30T15:50:00"/>
    <d v="2010-11-07T00:00:00"/>
    <n v="0"/>
    <d v="1899-12-30T06:07:00"/>
    <n v="367"/>
    <x v="1"/>
    <x v="2"/>
    <n v="7"/>
  </r>
  <r>
    <s v="440489"/>
    <n v="4"/>
    <x v="37"/>
    <d v="1899-12-30T08:45:00"/>
    <d v="1899-12-30T15:55:00"/>
    <d v="2010-11-07T00:00:00"/>
    <n v="0"/>
    <d v="1899-12-30T07:10:00"/>
    <n v="430"/>
    <x v="1"/>
    <x v="2"/>
    <n v="55"/>
  </r>
  <r>
    <s v="740489"/>
    <n v="7"/>
    <x v="37"/>
    <d v="1899-12-30T09:10:00"/>
    <d v="1899-12-30T15:50:00"/>
    <d v="2010-11-07T00:00:00"/>
    <n v="0"/>
    <d v="1899-12-30T06:40:00"/>
    <n v="400"/>
    <x v="0"/>
    <x v="3"/>
    <n v="43"/>
  </r>
  <r>
    <s v="940489"/>
    <n v="9"/>
    <x v="37"/>
    <d v="1899-12-30T14:35:00"/>
    <d v="1899-12-30T22:14:00"/>
    <d v="2010-11-07T00:00:00"/>
    <n v="0"/>
    <d v="1899-12-30T07:39:00"/>
    <n v="459"/>
    <x v="0"/>
    <x v="3"/>
    <n v="90"/>
  </r>
  <r>
    <s v="1140489"/>
    <n v="11"/>
    <x v="37"/>
    <d v="1899-12-30T14:10:00"/>
    <d v="1899-12-30T20:50:00"/>
    <d v="2010-11-07T00:00:00"/>
    <n v="0"/>
    <d v="1899-12-30T06:40:00"/>
    <n v="400"/>
    <x v="0"/>
    <x v="3"/>
    <n v="72"/>
  </r>
  <r>
    <s v="140490"/>
    <n v="1"/>
    <x v="38"/>
    <d v="1899-12-30T08:30:00"/>
    <d v="1899-12-30T14:35:00"/>
    <d v="2010-11-08T00:00:00"/>
    <n v="0"/>
    <d v="1899-12-30T06:05:00"/>
    <n v="365"/>
    <x v="1"/>
    <x v="2"/>
    <n v="23"/>
  </r>
  <r>
    <s v="240490"/>
    <n v="2"/>
    <x v="38"/>
    <d v="1899-12-30T09:43:00"/>
    <d v="1899-12-30T15:50:00"/>
    <d v="2010-11-08T00:00:00"/>
    <n v="0"/>
    <d v="1899-12-30T06:07:00"/>
    <n v="367"/>
    <x v="1"/>
    <x v="2"/>
    <n v="7"/>
  </r>
  <r>
    <s v="340490"/>
    <n v="3"/>
    <x v="38"/>
    <d v="1899-12-30T14:03:00"/>
    <d v="1899-12-30T20:40:00"/>
    <d v="2010-11-08T00:00:00"/>
    <n v="0"/>
    <d v="1899-12-30T06:37:00"/>
    <n v="397"/>
    <x v="1"/>
    <x v="2"/>
    <n v="44"/>
  </r>
  <r>
    <s v="440490"/>
    <n v="4"/>
    <x v="38"/>
    <d v="1899-12-30T08:30:00"/>
    <d v="1899-12-30T14:50:00"/>
    <d v="2010-11-08T00:00:00"/>
    <n v="0"/>
    <d v="1899-12-30T06:20:00"/>
    <n v="380"/>
    <x v="1"/>
    <x v="2"/>
    <n v="9"/>
  </r>
  <r>
    <s v="540490"/>
    <n v="5"/>
    <x v="38"/>
    <d v="1899-12-30T13:56:00"/>
    <d v="1899-12-30T20:04:00"/>
    <d v="2010-11-08T00:00:00"/>
    <n v="0"/>
    <d v="1899-12-30T06:08:00"/>
    <n v="368"/>
    <x v="1"/>
    <x v="2"/>
    <n v="43"/>
  </r>
  <r>
    <s v="740490"/>
    <n v="7"/>
    <x v="38"/>
    <d v="1899-12-30T09:00:00"/>
    <d v="1899-12-30T15:00:00"/>
    <d v="2010-11-08T00:00:00"/>
    <n v="0"/>
    <d v="1899-12-30T06:00:00"/>
    <n v="360"/>
    <x v="0"/>
    <x v="3"/>
    <n v="-12"/>
  </r>
  <r>
    <s v="840490"/>
    <n v="8"/>
    <x v="38"/>
    <d v="1899-12-30T09:30:00"/>
    <d v="1899-12-30T15:40:00"/>
    <d v="2010-11-08T00:00:00"/>
    <n v="0"/>
    <d v="1899-12-30T06:10:00"/>
    <n v="370"/>
    <x v="0"/>
    <x v="3"/>
    <n v="42"/>
  </r>
  <r>
    <s v="940490"/>
    <n v="9"/>
    <x v="38"/>
    <d v="1899-12-30T14:00:00"/>
    <d v="1899-12-30T20:40:00"/>
    <d v="2010-11-08T00:00:00"/>
    <n v="0"/>
    <d v="1899-12-30T06:40:00"/>
    <n v="400"/>
    <x v="0"/>
    <x v="3"/>
    <n v="31"/>
  </r>
  <r>
    <s v="1040490"/>
    <n v="10"/>
    <x v="38"/>
    <d v="1899-12-30T08:30:00"/>
    <d v="1899-12-30T14:30:00"/>
    <d v="2010-11-08T00:00:00"/>
    <n v="0"/>
    <d v="1899-12-30T06:00:00"/>
    <n v="360"/>
    <x v="0"/>
    <x v="3"/>
    <n v="3"/>
  </r>
  <r>
    <s v="1140490"/>
    <n v="11"/>
    <x v="38"/>
    <d v="1899-12-30T14:00:00"/>
    <d v="1899-12-30T20:00:00"/>
    <d v="2010-11-08T00:00:00"/>
    <n v="0"/>
    <d v="1899-12-30T06:00:00"/>
    <n v="360"/>
    <x v="0"/>
    <x v="3"/>
    <n v="33"/>
  </r>
  <r>
    <s v="140491"/>
    <n v="1"/>
    <x v="39"/>
    <d v="1899-12-30T08:30:00"/>
    <d v="1899-12-30T14:35:00"/>
    <d v="2010-11-09T00:00:00"/>
    <n v="0"/>
    <d v="1899-12-30T06:05:00"/>
    <n v="365"/>
    <x v="1"/>
    <x v="2"/>
    <n v="45"/>
  </r>
  <r>
    <s v="240491"/>
    <n v="2"/>
    <x v="39"/>
    <d v="1899-12-30T09:43:00"/>
    <d v="1899-12-30T15:50:00"/>
    <d v="2010-11-09T00:00:00"/>
    <n v="0"/>
    <d v="1899-12-30T06:07:00"/>
    <n v="367"/>
    <x v="1"/>
    <x v="2"/>
    <n v="7"/>
  </r>
  <r>
    <s v="340491"/>
    <n v="3"/>
    <x v="39"/>
    <d v="1899-12-30T14:00:00"/>
    <d v="1899-12-30T20:40:00"/>
    <d v="2010-11-09T00:00:00"/>
    <n v="0"/>
    <d v="1899-12-30T06:40:00"/>
    <n v="400"/>
    <x v="1"/>
    <x v="2"/>
    <n v="47"/>
  </r>
  <r>
    <s v="440491"/>
    <n v="4"/>
    <x v="39"/>
    <d v="1899-12-30T08:30:00"/>
    <d v="1899-12-30T14:50:00"/>
    <d v="2010-11-09T00:00:00"/>
    <n v="0"/>
    <d v="1899-12-30T06:20:00"/>
    <n v="380"/>
    <x v="1"/>
    <x v="2"/>
    <n v="9"/>
  </r>
  <r>
    <s v="540491"/>
    <n v="5"/>
    <x v="39"/>
    <d v="1899-12-30T13:56:00"/>
    <d v="1899-12-30T21:24:00"/>
    <d v="2010-11-09T00:00:00"/>
    <n v="0"/>
    <d v="1899-12-30T07:28:00"/>
    <n v="448"/>
    <x v="1"/>
    <x v="2"/>
    <n v="138"/>
  </r>
  <r>
    <s v="740491"/>
    <n v="7"/>
    <x v="39"/>
    <d v="1899-12-30T09:00:00"/>
    <d v="1899-12-30T15:00:00"/>
    <d v="2010-11-09T00:00:00"/>
    <n v="0"/>
    <d v="1899-12-30T06:00:00"/>
    <n v="360"/>
    <x v="0"/>
    <x v="3"/>
    <n v="18"/>
  </r>
  <r>
    <s v="840491"/>
    <n v="8"/>
    <x v="39"/>
    <d v="1899-12-30T09:30:00"/>
    <d v="1899-12-30T15:40:00"/>
    <d v="2010-11-09T00:00:00"/>
    <n v="0"/>
    <d v="1899-12-30T06:10:00"/>
    <n v="370"/>
    <x v="0"/>
    <x v="3"/>
    <n v="42"/>
  </r>
  <r>
    <s v="940491"/>
    <n v="9"/>
    <x v="39"/>
    <d v="1899-12-30T14:00:00"/>
    <d v="1899-12-30T20:40:00"/>
    <d v="2010-11-09T00:00:00"/>
    <n v="0"/>
    <d v="1899-12-30T06:40:00"/>
    <n v="400"/>
    <x v="0"/>
    <x v="3"/>
    <n v="31"/>
  </r>
  <r>
    <s v="1040491"/>
    <n v="10"/>
    <x v="39"/>
    <d v="1899-12-30T08:30:00"/>
    <d v="1899-12-30T14:30:00"/>
    <d v="2010-11-09T00:00:00"/>
    <n v="0"/>
    <d v="1899-12-30T06:00:00"/>
    <n v="360"/>
    <x v="0"/>
    <x v="3"/>
    <n v="12"/>
  </r>
  <r>
    <s v="1140491"/>
    <n v="11"/>
    <x v="39"/>
    <d v="1899-12-30T14:00:00"/>
    <d v="1899-12-30T20:00:00"/>
    <d v="2010-11-09T00:00:00"/>
    <n v="0"/>
    <d v="1899-12-30T06:00:00"/>
    <n v="360"/>
    <x v="0"/>
    <x v="3"/>
    <n v="32"/>
  </r>
  <r>
    <s v="140492"/>
    <n v="1"/>
    <x v="40"/>
    <d v="1899-12-30T08:30:00"/>
    <d v="1899-12-30T14:35:00"/>
    <d v="2010-11-10T00:00:00"/>
    <n v="0"/>
    <d v="1899-12-30T06:05:00"/>
    <n v="365"/>
    <x v="1"/>
    <x v="2"/>
    <n v="45"/>
  </r>
  <r>
    <s v="240492"/>
    <n v="2"/>
    <x v="40"/>
    <d v="1899-12-30T09:43:00"/>
    <d v="1899-12-30T15:50:00"/>
    <d v="2010-11-10T00:00:00"/>
    <n v="0"/>
    <d v="1899-12-30T06:07:00"/>
    <n v="367"/>
    <x v="1"/>
    <x v="2"/>
    <n v="7"/>
  </r>
  <r>
    <s v="340492"/>
    <n v="3"/>
    <x v="40"/>
    <d v="1899-12-30T14:00:00"/>
    <d v="1899-12-30T20:40:00"/>
    <d v="2010-11-10T00:00:00"/>
    <n v="0"/>
    <d v="1899-12-30T06:40:00"/>
    <n v="400"/>
    <x v="1"/>
    <x v="2"/>
    <n v="47"/>
  </r>
  <r>
    <s v="440492"/>
    <n v="4"/>
    <x v="40"/>
    <d v="1899-12-30T08:30:00"/>
    <d v="1899-12-30T14:50:00"/>
    <d v="2010-11-10T00:00:00"/>
    <n v="0"/>
    <d v="1899-12-30T06:20:00"/>
    <n v="380"/>
    <x v="1"/>
    <x v="2"/>
    <n v="9"/>
  </r>
  <r>
    <s v="540492"/>
    <n v="5"/>
    <x v="40"/>
    <d v="1899-12-30T13:56:00"/>
    <d v="1899-12-30T21:24:00"/>
    <d v="2010-11-10T00:00:00"/>
    <n v="0"/>
    <d v="1899-12-30T07:28:00"/>
    <n v="448"/>
    <x v="1"/>
    <x v="2"/>
    <n v="138"/>
  </r>
  <r>
    <s v="740492"/>
    <n v="7"/>
    <x v="40"/>
    <d v="1899-12-30T09:00:00"/>
    <d v="1899-12-30T15:00:00"/>
    <d v="2010-11-10T00:00:00"/>
    <n v="0"/>
    <d v="1899-12-30T06:00:00"/>
    <n v="360"/>
    <x v="0"/>
    <x v="3"/>
    <n v="5"/>
  </r>
  <r>
    <s v="840492"/>
    <n v="8"/>
    <x v="40"/>
    <d v="1899-12-30T09:30:00"/>
    <d v="1899-12-30T15:40:00"/>
    <d v="2010-11-10T00:00:00"/>
    <n v="0"/>
    <d v="1899-12-30T06:10:00"/>
    <n v="370"/>
    <x v="0"/>
    <x v="3"/>
    <n v="42"/>
  </r>
  <r>
    <s v="940492"/>
    <n v="9"/>
    <x v="40"/>
    <d v="1899-12-30T14:00:00"/>
    <d v="1899-12-30T20:40:00"/>
    <d v="2010-11-10T00:00:00"/>
    <n v="0"/>
    <d v="1899-12-30T06:40:00"/>
    <n v="400"/>
    <x v="0"/>
    <x v="3"/>
    <n v="31"/>
  </r>
  <r>
    <s v="1040492"/>
    <n v="10"/>
    <x v="40"/>
    <d v="1899-12-30T08:30:00"/>
    <d v="1899-12-30T14:30:00"/>
    <d v="2010-11-10T00:00:00"/>
    <n v="0"/>
    <d v="1899-12-30T06:00:00"/>
    <n v="360"/>
    <x v="0"/>
    <x v="3"/>
    <n v="12"/>
  </r>
  <r>
    <s v="1140492"/>
    <n v="11"/>
    <x v="40"/>
    <d v="1899-12-30T14:00:00"/>
    <d v="1899-12-30T20:00:00"/>
    <d v="2010-11-10T00:00:00"/>
    <n v="0"/>
    <d v="1899-12-30T06:00:00"/>
    <n v="360"/>
    <x v="0"/>
    <x v="3"/>
    <n v="32"/>
  </r>
  <r>
    <s v="140493"/>
    <n v="1"/>
    <x v="41"/>
    <d v="1899-12-30T08:30:00"/>
    <d v="1899-12-30T14:35:00"/>
    <d v="2010-11-11T00:00:00"/>
    <n v="0"/>
    <d v="1899-12-30T06:05:00"/>
    <n v="365"/>
    <x v="1"/>
    <x v="2"/>
    <n v="45"/>
  </r>
  <r>
    <s v="240493"/>
    <n v="2"/>
    <x v="41"/>
    <d v="1899-12-30T09:43:00"/>
    <d v="1899-12-30T15:50:00"/>
    <d v="2010-11-11T00:00:00"/>
    <n v="0"/>
    <d v="1899-12-30T06:07:00"/>
    <n v="367"/>
    <x v="1"/>
    <x v="2"/>
    <n v="7"/>
  </r>
  <r>
    <s v="340493"/>
    <n v="3"/>
    <x v="41"/>
    <d v="1899-12-30T14:00:00"/>
    <d v="1899-12-30T20:40:00"/>
    <d v="2010-11-11T00:00:00"/>
    <n v="0"/>
    <d v="1899-12-30T06:40:00"/>
    <n v="400"/>
    <x v="1"/>
    <x v="2"/>
    <n v="47"/>
  </r>
  <r>
    <s v="440493"/>
    <n v="4"/>
    <x v="41"/>
    <d v="1899-12-30T08:30:00"/>
    <d v="1899-12-30T14:50:00"/>
    <d v="2010-11-11T00:00:00"/>
    <n v="0"/>
    <d v="1899-12-30T06:20:00"/>
    <n v="380"/>
    <x v="1"/>
    <x v="2"/>
    <n v="5"/>
  </r>
  <r>
    <s v="540493"/>
    <n v="5"/>
    <x v="41"/>
    <d v="1899-12-30T12:59:00"/>
    <d v="1899-12-30T21:24:00"/>
    <d v="2010-11-11T00:00:00"/>
    <n v="0"/>
    <d v="1899-12-30T08:25:00"/>
    <n v="505"/>
    <x v="1"/>
    <x v="2"/>
    <n v="195"/>
  </r>
  <r>
    <s v="740493"/>
    <n v="7"/>
    <x v="41"/>
    <d v="1899-12-30T09:00:00"/>
    <d v="1899-12-30T15:20:00"/>
    <d v="2010-11-11T00:00:00"/>
    <n v="0"/>
    <d v="1899-12-30T06:20:00"/>
    <n v="380"/>
    <x v="0"/>
    <x v="3"/>
    <n v="25"/>
  </r>
  <r>
    <s v="840493"/>
    <n v="8"/>
    <x v="41"/>
    <d v="1899-12-30T09:30:00"/>
    <d v="1899-12-30T15:55:00"/>
    <d v="2010-11-11T00:00:00"/>
    <n v="0"/>
    <d v="1899-12-30T06:25:00"/>
    <n v="385"/>
    <x v="0"/>
    <x v="3"/>
    <n v="57"/>
  </r>
  <r>
    <s v="940493"/>
    <n v="9"/>
    <x v="41"/>
    <d v="1899-12-30T14:00:00"/>
    <d v="1899-12-30T20:40:00"/>
    <d v="2010-11-11T00:00:00"/>
    <n v="0"/>
    <d v="1899-12-30T06:40:00"/>
    <n v="400"/>
    <x v="0"/>
    <x v="3"/>
    <n v="31"/>
  </r>
  <r>
    <s v="1040493"/>
    <n v="10"/>
    <x v="41"/>
    <d v="1899-12-30T08:30:00"/>
    <d v="1899-12-30T14:30:00"/>
    <d v="2010-11-11T00:00:00"/>
    <n v="0"/>
    <d v="1899-12-30T06:00:00"/>
    <n v="360"/>
    <x v="0"/>
    <x v="3"/>
    <n v="12"/>
  </r>
  <r>
    <s v="1140493"/>
    <n v="11"/>
    <x v="41"/>
    <d v="1899-12-30T14:00:00"/>
    <d v="1899-12-30T20:00:00"/>
    <d v="2010-11-11T00:00:00"/>
    <n v="0"/>
    <d v="1899-12-30T06:00:00"/>
    <n v="360"/>
    <x v="0"/>
    <x v="3"/>
    <n v="32"/>
  </r>
  <r>
    <s v="140494"/>
    <n v="1"/>
    <x v="42"/>
    <d v="1899-12-30T08:30:00"/>
    <d v="1899-12-30T14:35:00"/>
    <d v="2010-11-12T00:00:00"/>
    <n v="0"/>
    <d v="1899-12-30T06:05:00"/>
    <n v="365"/>
    <x v="1"/>
    <x v="2"/>
    <n v="30"/>
  </r>
  <r>
    <s v="240494"/>
    <n v="2"/>
    <x v="42"/>
    <d v="1899-12-30T09:43:00"/>
    <d v="1899-12-30T15:50:00"/>
    <d v="2010-11-12T00:00:00"/>
    <n v="0"/>
    <d v="1899-12-30T06:07:00"/>
    <n v="367"/>
    <x v="1"/>
    <x v="2"/>
    <n v="7"/>
  </r>
  <r>
    <s v="340494"/>
    <n v="3"/>
    <x v="42"/>
    <d v="1899-12-30T14:00:00"/>
    <d v="1899-12-30T20:40:00"/>
    <d v="2010-11-12T00:00:00"/>
    <n v="0"/>
    <d v="1899-12-30T06:40:00"/>
    <n v="400"/>
    <x v="1"/>
    <x v="2"/>
    <n v="47"/>
  </r>
  <r>
    <s v="440494"/>
    <n v="4"/>
    <x v="42"/>
    <d v="1899-12-30T08:30:00"/>
    <d v="1899-12-30T14:50:00"/>
    <d v="2010-11-12T00:00:00"/>
    <n v="0"/>
    <d v="1899-12-30T06:20:00"/>
    <n v="380"/>
    <x v="1"/>
    <x v="2"/>
    <n v="5"/>
  </r>
  <r>
    <s v="540494"/>
    <n v="5"/>
    <x v="42"/>
    <d v="1899-12-30T12:59:00"/>
    <d v="1899-12-30T21:24:00"/>
    <d v="2010-11-12T00:00:00"/>
    <n v="0"/>
    <d v="1899-12-30T08:25:00"/>
    <n v="505"/>
    <x v="1"/>
    <x v="2"/>
    <n v="195"/>
  </r>
  <r>
    <s v="740494"/>
    <n v="7"/>
    <x v="42"/>
    <d v="1899-12-30T09:00:00"/>
    <d v="1899-12-30T15:20:00"/>
    <d v="2010-11-12T00:00:00"/>
    <n v="0"/>
    <d v="1899-12-30T06:20:00"/>
    <n v="380"/>
    <x v="0"/>
    <x v="3"/>
    <n v="25"/>
  </r>
  <r>
    <s v="840494"/>
    <n v="8"/>
    <x v="42"/>
    <d v="1899-12-30T09:30:00"/>
    <d v="1899-12-30T15:55:00"/>
    <d v="2010-11-12T00:00:00"/>
    <n v="0"/>
    <d v="1899-12-30T06:25:00"/>
    <n v="385"/>
    <x v="0"/>
    <x v="3"/>
    <n v="57"/>
  </r>
  <r>
    <s v="940494"/>
    <n v="9"/>
    <x v="42"/>
    <d v="1899-12-30T14:50:00"/>
    <d v="1899-12-30T21:50:00"/>
    <d v="2010-11-12T00:00:00"/>
    <n v="0"/>
    <d v="1899-12-30T07:00:00"/>
    <n v="420"/>
    <x v="0"/>
    <x v="3"/>
    <n v="51"/>
  </r>
  <r>
    <s v="1040494"/>
    <n v="10"/>
    <x v="42"/>
    <d v="1899-12-30T08:10:00"/>
    <d v="1899-12-30T14:35:00"/>
    <d v="2010-11-12T00:00:00"/>
    <n v="0"/>
    <d v="1899-12-30T06:25:00"/>
    <n v="385"/>
    <x v="0"/>
    <x v="3"/>
    <n v="37"/>
  </r>
  <r>
    <s v="1140494"/>
    <n v="11"/>
    <x v="42"/>
    <d v="1899-12-30T14:10:00"/>
    <d v="1899-12-30T20:50:00"/>
    <d v="2010-11-12T00:00:00"/>
    <n v="0"/>
    <d v="1899-12-30T06:40:00"/>
    <n v="400"/>
    <x v="0"/>
    <x v="3"/>
    <n v="72"/>
  </r>
  <r>
    <s v="140495"/>
    <n v="1"/>
    <x v="43"/>
    <d v="1899-12-30T08:20:00"/>
    <d v="1899-12-30T14:55:00"/>
    <d v="2010-11-13T00:00:00"/>
    <n v="0"/>
    <d v="1899-12-30T06:35:00"/>
    <n v="395"/>
    <x v="1"/>
    <x v="2"/>
    <n v="60"/>
  </r>
  <r>
    <s v="340495"/>
    <n v="3"/>
    <x v="43"/>
    <d v="1899-12-30T14:00:00"/>
    <d v="1899-12-30T20:40:00"/>
    <d v="2010-11-13T00:00:00"/>
    <n v="0"/>
    <d v="1899-12-30T06:40:00"/>
    <n v="400"/>
    <x v="1"/>
    <x v="2"/>
    <n v="47"/>
  </r>
  <r>
    <s v="540495"/>
    <n v="5"/>
    <x v="43"/>
    <d v="1899-12-30T12:59:00"/>
    <d v="1899-12-30T20:24:00"/>
    <d v="2010-11-13T00:00:00"/>
    <n v="0"/>
    <d v="1899-12-30T07:25:00"/>
    <n v="445"/>
    <x v="1"/>
    <x v="2"/>
    <n v="130"/>
  </r>
  <r>
    <s v="840495"/>
    <n v="8"/>
    <x v="43"/>
    <d v="1899-12-30T09:34:00"/>
    <d v="1899-12-30T15:55:00"/>
    <d v="2010-11-13T00:00:00"/>
    <n v="0"/>
    <d v="1899-12-30T06:21:00"/>
    <n v="381"/>
    <x v="0"/>
    <x v="3"/>
    <n v="53"/>
  </r>
  <r>
    <s v="1040495"/>
    <n v="10"/>
    <x v="43"/>
    <d v="1899-12-30T08:00:00"/>
    <d v="1899-12-30T14:55:00"/>
    <d v="2010-11-13T00:00:00"/>
    <n v="0"/>
    <d v="1899-12-30T06:55:00"/>
    <n v="415"/>
    <x v="0"/>
    <x v="3"/>
    <n v="67"/>
  </r>
  <r>
    <s v="240496"/>
    <n v="2"/>
    <x v="44"/>
    <d v="1899-12-30T09:43:00"/>
    <d v="1899-12-30T15:50:00"/>
    <d v="2010-11-14T00:00:00"/>
    <n v="0"/>
    <d v="1899-12-30T06:07:00"/>
    <n v="367"/>
    <x v="1"/>
    <x v="2"/>
    <n v="7"/>
  </r>
  <r>
    <s v="440496"/>
    <n v="4"/>
    <x v="44"/>
    <d v="1899-12-30T08:45:00"/>
    <d v="1899-12-30T15:55:00"/>
    <d v="2010-11-14T00:00:00"/>
    <n v="0"/>
    <d v="1899-12-30T07:10:00"/>
    <n v="430"/>
    <x v="1"/>
    <x v="2"/>
    <n v="55"/>
  </r>
  <r>
    <s v="740496"/>
    <n v="7"/>
    <x v="44"/>
    <d v="1899-12-30T09:10:00"/>
    <d v="1899-12-30T15:50:00"/>
    <d v="2010-11-14T00:00:00"/>
    <n v="0"/>
    <d v="1899-12-30T06:40:00"/>
    <n v="400"/>
    <x v="0"/>
    <x v="3"/>
    <n v="43"/>
  </r>
  <r>
    <s v="940496"/>
    <n v="9"/>
    <x v="44"/>
    <d v="1899-12-30T14:35:00"/>
    <d v="1899-12-30T22:14:00"/>
    <d v="2010-11-14T00:00:00"/>
    <n v="0"/>
    <d v="1899-12-30T07:39:00"/>
    <n v="459"/>
    <x v="0"/>
    <x v="3"/>
    <n v="90"/>
  </r>
  <r>
    <s v="1140496"/>
    <n v="11"/>
    <x v="44"/>
    <d v="1899-12-30T14:10:00"/>
    <d v="1899-12-30T20:50:00"/>
    <d v="2010-11-14T00:00:00"/>
    <n v="0"/>
    <d v="1899-12-30T06:40:00"/>
    <n v="400"/>
    <x v="0"/>
    <x v="3"/>
    <n v="72"/>
  </r>
  <r>
    <s v="140497"/>
    <n v="1"/>
    <x v="45"/>
    <d v="1899-12-30T08:30:00"/>
    <d v="1899-12-30T14:35:00"/>
    <d v="2010-11-15T00:00:00"/>
    <n v="0"/>
    <d v="1899-12-30T06:05:00"/>
    <n v="365"/>
    <x v="1"/>
    <x v="2"/>
    <n v="23"/>
  </r>
  <r>
    <s v="240497"/>
    <n v="2"/>
    <x v="45"/>
    <d v="1899-12-30T09:43:00"/>
    <d v="1899-12-30T15:50:00"/>
    <d v="2010-11-15T00:00:00"/>
    <n v="0"/>
    <d v="1899-12-30T06:07:00"/>
    <n v="367"/>
    <x v="1"/>
    <x v="2"/>
    <n v="7"/>
  </r>
  <r>
    <s v="340497"/>
    <n v="3"/>
    <x v="45"/>
    <d v="1899-12-30T14:03:00"/>
    <d v="1899-12-30T20:40:00"/>
    <d v="2010-11-15T00:00:00"/>
    <n v="0"/>
    <d v="1899-12-30T06:37:00"/>
    <n v="397"/>
    <x v="1"/>
    <x v="2"/>
    <n v="44"/>
  </r>
  <r>
    <s v="440497"/>
    <n v="4"/>
    <x v="45"/>
    <d v="1899-12-30T08:30:00"/>
    <d v="1899-12-30T14:50:00"/>
    <d v="2010-11-15T00:00:00"/>
    <n v="0"/>
    <d v="1899-12-30T06:20:00"/>
    <n v="380"/>
    <x v="1"/>
    <x v="2"/>
    <n v="9"/>
  </r>
  <r>
    <s v="540497"/>
    <n v="5"/>
    <x v="45"/>
    <d v="1899-12-30T13:56:00"/>
    <d v="1899-12-30T20:04:00"/>
    <d v="2010-11-15T00:00:00"/>
    <n v="0"/>
    <d v="1899-12-30T06:08:00"/>
    <n v="368"/>
    <x v="1"/>
    <x v="2"/>
    <n v="43"/>
  </r>
  <r>
    <s v="740497"/>
    <n v="7"/>
    <x v="45"/>
    <d v="1899-12-30T09:00:00"/>
    <d v="1899-12-30T15:00:00"/>
    <d v="2010-11-15T00:00:00"/>
    <n v="0"/>
    <d v="1899-12-30T06:00:00"/>
    <n v="360"/>
    <x v="0"/>
    <x v="3"/>
    <n v="-12"/>
  </r>
  <r>
    <s v="840497"/>
    <n v="8"/>
    <x v="45"/>
    <d v="1899-12-30T09:30:00"/>
    <d v="1899-12-30T15:40:00"/>
    <d v="2010-11-15T00:00:00"/>
    <n v="0"/>
    <d v="1899-12-30T06:10:00"/>
    <n v="370"/>
    <x v="0"/>
    <x v="3"/>
    <n v="42"/>
  </r>
  <r>
    <s v="940497"/>
    <n v="9"/>
    <x v="45"/>
    <d v="1899-12-30T14:00:00"/>
    <d v="1899-12-30T20:40:00"/>
    <d v="2010-11-15T00:00:00"/>
    <n v="0"/>
    <d v="1899-12-30T06:40:00"/>
    <n v="400"/>
    <x v="0"/>
    <x v="3"/>
    <n v="31"/>
  </r>
  <r>
    <s v="1040497"/>
    <n v="10"/>
    <x v="45"/>
    <d v="1899-12-30T08:30:00"/>
    <d v="1899-12-30T14:30:00"/>
    <d v="2010-11-15T00:00:00"/>
    <n v="0"/>
    <d v="1899-12-30T06:00:00"/>
    <n v="360"/>
    <x v="0"/>
    <x v="3"/>
    <n v="3"/>
  </r>
  <r>
    <s v="1140497"/>
    <n v="11"/>
    <x v="45"/>
    <d v="1899-12-30T14:00:00"/>
    <d v="1899-12-30T20:00:00"/>
    <d v="2010-11-15T00:00:00"/>
    <n v="0"/>
    <d v="1899-12-30T06:00:00"/>
    <n v="360"/>
    <x v="0"/>
    <x v="3"/>
    <n v="33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m/>
    <m/>
    <x v="46"/>
    <m/>
    <m/>
    <m/>
    <n v="0"/>
    <d v="1899-12-30T00:00:00"/>
    <n v="0"/>
    <x v="3"/>
    <x v="5"/>
    <n v="0"/>
  </r>
  <r>
    <m/>
    <m/>
    <x v="46"/>
    <m/>
    <m/>
    <m/>
    <m/>
    <m/>
    <m/>
    <x v="3"/>
    <x v="5"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1078">
  <r>
    <s v="140452"/>
    <n v="1"/>
    <x v="0"/>
    <d v="1899-12-30T08:30:00"/>
    <d v="1899-12-30T14:30:00"/>
    <d v="2010-10-01T00:00:00"/>
    <n v="0"/>
    <d v="1899-12-30T06:00:00"/>
    <x v="0"/>
    <x v="0"/>
    <e v="#N/A"/>
    <e v="#N/A"/>
    <n v="0"/>
  </r>
  <r>
    <s v="240452"/>
    <n v="2"/>
    <x v="0"/>
    <d v="1899-12-30T09:00:00"/>
    <d v="1899-12-30T15:00:00"/>
    <d v="2010-10-01T00:00:00"/>
    <n v="0"/>
    <d v="1899-12-30T06:00:00"/>
    <x v="0"/>
    <x v="0"/>
    <e v="#N/A"/>
    <e v="#N/A"/>
    <n v="0"/>
  </r>
  <r>
    <s v="340452"/>
    <n v="3"/>
    <x v="0"/>
    <d v="1899-12-30T14:00:00"/>
    <d v="1899-12-30T20:00:00"/>
    <d v="2010-10-01T00:00:00"/>
    <n v="0"/>
    <d v="1899-12-30T06:00:00"/>
    <x v="0"/>
    <x v="0"/>
    <e v="#N/A"/>
    <e v="#N/A"/>
    <n v="0"/>
  </r>
  <r>
    <s v="440452"/>
    <n v="4"/>
    <x v="0"/>
    <d v="1899-12-30T08:30:00"/>
    <d v="1899-12-30T14:30:00"/>
    <d v="2010-10-01T00:00:00"/>
    <n v="0"/>
    <d v="1899-12-30T06:00:00"/>
    <x v="0"/>
    <x v="0"/>
    <e v="#N/A"/>
    <e v="#N/A"/>
    <n v="0"/>
  </r>
  <r>
    <s v="740452"/>
    <n v="7"/>
    <x v="0"/>
    <d v="1899-12-30T09:00:00"/>
    <d v="1899-12-30T15:00:00"/>
    <d v="2010-10-01T00:00:00"/>
    <n v="0"/>
    <d v="1899-12-30T06:00:00"/>
    <x v="1"/>
    <x v="0"/>
    <d v="1899-12-30T09:00:00"/>
    <d v="1899-12-30T14:30:00"/>
    <n v="30"/>
  </r>
  <r>
    <s v="840452"/>
    <n v="8"/>
    <x v="0"/>
    <d v="1899-12-30T09:30:00"/>
    <d v="1899-12-30T15:30:00"/>
    <d v="2010-10-01T00:00:00"/>
    <n v="0"/>
    <d v="1899-12-30T06:00:00"/>
    <x v="1"/>
    <x v="0"/>
    <d v="1899-12-30T09:00:00"/>
    <d v="1899-12-30T15:50:00"/>
    <n v="0"/>
  </r>
  <r>
    <s v="940452"/>
    <n v="9"/>
    <x v="0"/>
    <d v="1899-12-30T14:00:00"/>
    <d v="1899-12-30T20:00:00"/>
    <d v="2010-10-01T00:00:00"/>
    <n v="0"/>
    <d v="1899-12-30T06:00:00"/>
    <x v="1"/>
    <x v="0"/>
    <d v="1899-12-30T14:00:00"/>
    <d v="1899-12-30T21:00:00"/>
    <n v="0"/>
  </r>
  <r>
    <s v="1040452"/>
    <n v="10"/>
    <x v="0"/>
    <d v="1899-12-30T08:30:00"/>
    <d v="1899-12-30T14:30:00"/>
    <d v="2010-10-01T00:00:00"/>
    <n v="0"/>
    <d v="1899-12-30T06:00:00"/>
    <x v="1"/>
    <x v="0"/>
    <d v="1899-12-30T08:00:00"/>
    <d v="1899-12-30T16:00:00"/>
    <n v="0"/>
  </r>
  <r>
    <s v="140453"/>
    <n v="1"/>
    <x v="1"/>
    <d v="1899-12-30T08:30:00"/>
    <d v="1899-12-30T14:30:00"/>
    <d v="2010-10-02T00:00:00"/>
    <n v="0"/>
    <d v="1899-12-30T06:00:00"/>
    <x v="0"/>
    <x v="0"/>
    <d v="1899-12-30T08:30:00"/>
    <d v="1899-12-30T14:35:00"/>
    <n v="0"/>
  </r>
  <r>
    <s v="240453"/>
    <n v="2"/>
    <x v="1"/>
    <d v="1899-12-30T09:00:00"/>
    <d v="1899-12-30T15:00:00"/>
    <d v="2010-10-02T00:00:00"/>
    <n v="0"/>
    <d v="1899-12-30T06:00:00"/>
    <x v="0"/>
    <x v="0"/>
    <e v="#N/A"/>
    <e v="#N/A"/>
    <n v="0"/>
  </r>
  <r>
    <s v="340453"/>
    <n v="3"/>
    <x v="1"/>
    <d v="1899-12-30T14:00:00"/>
    <d v="1899-12-30T20:00:00"/>
    <d v="2010-10-02T00:00:00"/>
    <n v="0"/>
    <d v="1899-12-30T06:00:00"/>
    <x v="0"/>
    <x v="0"/>
    <d v="1899-12-30T14:03:00"/>
    <d v="1899-12-30T20:40:00"/>
    <n v="3"/>
  </r>
  <r>
    <s v="440453"/>
    <n v="4"/>
    <x v="1"/>
    <d v="1899-12-30T08:30:00"/>
    <d v="1899-12-30T14:30:00"/>
    <d v="2010-10-02T00:00:00"/>
    <n v="0"/>
    <d v="1899-12-30T06:00:00"/>
    <x v="0"/>
    <x v="0"/>
    <e v="#N/A"/>
    <e v="#N/A"/>
    <n v="0"/>
  </r>
  <r>
    <s v="740453"/>
    <n v="7"/>
    <x v="1"/>
    <d v="1899-12-30T09:00:00"/>
    <d v="1899-12-30T15:00:00"/>
    <d v="2010-10-02T00:00:00"/>
    <n v="0"/>
    <d v="1899-12-30T06:00:00"/>
    <x v="1"/>
    <x v="0"/>
    <e v="#N/A"/>
    <e v="#N/A"/>
    <n v="0"/>
  </r>
  <r>
    <s v="840453"/>
    <n v="8"/>
    <x v="1"/>
    <d v="1899-12-30T09:30:00"/>
    <d v="1899-12-30T15:30:00"/>
    <d v="2010-10-02T00:00:00"/>
    <n v="0"/>
    <d v="1899-12-30T06:00:00"/>
    <x v="1"/>
    <x v="0"/>
    <e v="#N/A"/>
    <e v="#N/A"/>
    <n v="0"/>
  </r>
  <r>
    <s v="940453"/>
    <n v="9"/>
    <x v="1"/>
    <d v="1899-12-30T14:00:00"/>
    <d v="1899-12-30T20:00:00"/>
    <d v="2010-10-02T00:00:00"/>
    <n v="0"/>
    <d v="1899-12-30T06:00:00"/>
    <x v="1"/>
    <x v="0"/>
    <e v="#N/A"/>
    <e v="#N/A"/>
    <n v="0"/>
  </r>
  <r>
    <s v="1040453"/>
    <n v="10"/>
    <x v="1"/>
    <d v="1899-12-30T08:30:00"/>
    <d v="1899-12-30T14:30:00"/>
    <d v="2010-10-02T00:00:00"/>
    <n v="0"/>
    <d v="1899-12-30T06:00:00"/>
    <x v="1"/>
    <x v="0"/>
    <d v="1899-12-30T08:30:00"/>
    <d v="1899-12-30T14:30:00"/>
    <n v="0"/>
  </r>
  <r>
    <s v="140454"/>
    <n v="1"/>
    <x v="2"/>
    <d v="1899-12-30T08:30:00"/>
    <d v="1899-12-30T14:30:00"/>
    <d v="2010-10-03T00:00:00"/>
    <n v="0"/>
    <d v="1899-12-30T06:00:00"/>
    <x v="0"/>
    <x v="0"/>
    <d v="1899-12-30T08:30:00"/>
    <d v="1899-12-30T14:35:00"/>
    <n v="0"/>
  </r>
  <r>
    <s v="240454"/>
    <n v="2"/>
    <x v="2"/>
    <d v="1899-12-30T09:00:00"/>
    <d v="1899-12-30T15:00:00"/>
    <d v="2010-10-03T00:00:00"/>
    <n v="0"/>
    <d v="1899-12-30T06:00:00"/>
    <x v="0"/>
    <x v="0"/>
    <d v="1899-12-30T09:40:00"/>
    <d v="1899-12-30T16:00:00"/>
    <n v="40"/>
  </r>
  <r>
    <s v="340454"/>
    <n v="3"/>
    <x v="2"/>
    <d v="1899-12-30T14:00:00"/>
    <d v="1899-12-30T20:00:00"/>
    <d v="2010-10-03T00:00:00"/>
    <n v="0"/>
    <d v="1899-12-30T06:00:00"/>
    <x v="0"/>
    <x v="0"/>
    <d v="1899-12-30T14:03:00"/>
    <d v="1899-12-30T20:40:00"/>
    <n v="3"/>
  </r>
  <r>
    <s v="440454"/>
    <n v="4"/>
    <x v="2"/>
    <d v="1899-12-30T08:30:00"/>
    <d v="1899-12-30T14:30:00"/>
    <d v="2010-10-03T00:00:00"/>
    <n v="0"/>
    <d v="1899-12-30T06:00:00"/>
    <x v="0"/>
    <x v="0"/>
    <d v="1899-12-30T08:30:00"/>
    <d v="1899-12-30T15:35:00"/>
    <n v="0"/>
  </r>
  <r>
    <s v="740454"/>
    <n v="7"/>
    <x v="2"/>
    <d v="1899-12-30T09:00:00"/>
    <d v="1899-12-30T15:00:00"/>
    <d v="2010-10-03T00:00:00"/>
    <n v="0"/>
    <d v="1899-12-30T06:00:00"/>
    <x v="1"/>
    <x v="0"/>
    <d v="1899-12-30T09:00:00"/>
    <d v="1899-12-30T15:00:00"/>
    <n v="0"/>
  </r>
  <r>
    <s v="840454"/>
    <n v="8"/>
    <x v="2"/>
    <d v="1899-12-30T09:00:00"/>
    <d v="1899-12-30T15:00:00"/>
    <d v="2010-10-03T00:00:00"/>
    <n v="0"/>
    <d v="1899-12-30T06:00:00"/>
    <x v="1"/>
    <x v="0"/>
    <d v="1899-12-30T09:30:00"/>
    <d v="1899-12-30T15:40:00"/>
    <n v="30"/>
  </r>
  <r>
    <s v="940454"/>
    <n v="9"/>
    <x v="2"/>
    <d v="1899-12-30T14:00:00"/>
    <d v="1899-12-30T20:00:00"/>
    <d v="2010-10-03T00:00:00"/>
    <n v="0"/>
    <d v="1899-12-30T06:00:00"/>
    <x v="1"/>
    <x v="0"/>
    <d v="1899-12-30T14:00:00"/>
    <d v="1899-12-30T20:40:00"/>
    <n v="0"/>
  </r>
  <r>
    <s v="1040454"/>
    <n v="10"/>
    <x v="2"/>
    <d v="1899-12-30T08:30:00"/>
    <d v="1899-12-30T14:30:00"/>
    <d v="2010-10-03T00:00:00"/>
    <n v="0"/>
    <d v="1899-12-30T06:00:00"/>
    <x v="1"/>
    <x v="0"/>
    <d v="1899-12-30T08:30:00"/>
    <d v="1899-12-30T14:30:00"/>
    <n v="0"/>
  </r>
  <r>
    <s v="140455"/>
    <n v="1"/>
    <x v="3"/>
    <d v="1899-12-30T08:30:00"/>
    <d v="1899-12-30T14:30:00"/>
    <d v="2010-10-04T00:00:00"/>
    <n v="0"/>
    <d v="1899-12-30T06:00:00"/>
    <x v="0"/>
    <x v="0"/>
    <d v="1899-12-30T08:30:00"/>
    <d v="1899-12-30T14:30:00"/>
    <n v="0"/>
  </r>
  <r>
    <s v="240455"/>
    <n v="2"/>
    <x v="3"/>
    <d v="1899-12-30T09:00:00"/>
    <d v="1899-12-30T15:00:00"/>
    <d v="2010-10-04T00:00:00"/>
    <n v="0"/>
    <d v="1899-12-30T06:00:00"/>
    <x v="0"/>
    <x v="0"/>
    <d v="1899-12-30T09:40:00"/>
    <d v="1899-12-30T16:00:00"/>
    <n v="40"/>
  </r>
  <r>
    <s v="340455"/>
    <n v="3"/>
    <x v="3"/>
    <d v="1899-12-30T14:00:00"/>
    <d v="1899-12-30T20:00:00"/>
    <d v="2010-10-04T00:00:00"/>
    <n v="0"/>
    <d v="1899-12-30T06:00:00"/>
    <x v="0"/>
    <x v="0"/>
    <d v="1899-12-30T14:00:00"/>
    <d v="1899-12-30T20:50:00"/>
    <n v="0"/>
  </r>
  <r>
    <s v="440455"/>
    <n v="4"/>
    <x v="3"/>
    <d v="1899-12-30T08:30:00"/>
    <d v="1899-12-30T14:30:00"/>
    <d v="2010-10-04T00:00:00"/>
    <n v="0"/>
    <d v="1899-12-30T06:00:00"/>
    <x v="0"/>
    <x v="0"/>
    <d v="1899-12-30T08:35:00"/>
    <d v="1899-12-30T15:40:00"/>
    <n v="5"/>
  </r>
  <r>
    <s v="740455"/>
    <n v="7"/>
    <x v="3"/>
    <d v="1899-12-30T09:00:00"/>
    <d v="1899-12-30T15:00:00"/>
    <d v="2010-10-04T00:00:00"/>
    <n v="0"/>
    <d v="1899-12-30T06:00:00"/>
    <x v="1"/>
    <x v="0"/>
    <d v="1899-12-30T09:00:00"/>
    <d v="1899-12-30T15:20:00"/>
    <n v="0"/>
  </r>
  <r>
    <s v="840455"/>
    <n v="8"/>
    <x v="3"/>
    <d v="1899-12-30T09:30:00"/>
    <d v="1899-12-30T15:30:00"/>
    <d v="2010-10-04T00:00:00"/>
    <n v="0"/>
    <d v="1899-12-30T06:00:00"/>
    <x v="1"/>
    <x v="0"/>
    <d v="1899-12-30T09:30:00"/>
    <d v="1899-12-30T15:30:00"/>
    <n v="0"/>
  </r>
  <r>
    <s v="940455"/>
    <n v="9"/>
    <x v="3"/>
    <d v="1899-12-30T14:00:00"/>
    <d v="1899-12-30T20:00:00"/>
    <d v="2010-10-04T00:00:00"/>
    <n v="0"/>
    <d v="1899-12-30T06:00:00"/>
    <x v="1"/>
    <x v="0"/>
    <d v="1899-12-30T14:00:00"/>
    <d v="1899-12-30T20:40:00"/>
    <n v="0"/>
  </r>
  <r>
    <s v="1040455"/>
    <n v="10"/>
    <x v="3"/>
    <d v="1899-12-30T08:30:00"/>
    <d v="1899-12-30T14:30:00"/>
    <d v="2010-10-04T00:00:00"/>
    <n v="0"/>
    <d v="1899-12-30T06:00:00"/>
    <x v="1"/>
    <x v="0"/>
    <d v="1899-12-30T08:30:00"/>
    <d v="1899-12-30T14:37:00"/>
    <n v="0"/>
  </r>
  <r>
    <s v="140456"/>
    <n v="1"/>
    <x v="4"/>
    <d v="1899-12-30T08:30:00"/>
    <d v="1899-12-30T14:30:00"/>
    <d v="2010-10-05T00:00:00"/>
    <n v="0"/>
    <d v="1899-12-30T06:00:00"/>
    <x v="0"/>
    <x v="0"/>
    <d v="1899-12-30T08:30:00"/>
    <d v="1899-12-30T14:44:00"/>
    <n v="0"/>
  </r>
  <r>
    <s v="240456"/>
    <n v="2"/>
    <x v="4"/>
    <d v="1899-12-30T09:00:00"/>
    <d v="1899-12-30T15:00:00"/>
    <d v="2010-10-05T00:00:00"/>
    <n v="0"/>
    <d v="1899-12-30T06:00:00"/>
    <x v="0"/>
    <x v="0"/>
    <d v="1899-12-30T09:00:00"/>
    <d v="1899-12-30T15:30:00"/>
    <n v="0"/>
  </r>
  <r>
    <s v="340456"/>
    <n v="3"/>
    <x v="4"/>
    <d v="1899-12-30T14:00:00"/>
    <d v="1899-12-30T20:00:00"/>
    <d v="2010-10-05T00:00:00"/>
    <n v="0"/>
    <d v="1899-12-30T06:00:00"/>
    <x v="0"/>
    <x v="0"/>
    <d v="1899-12-30T14:10:00"/>
    <d v="1899-12-30T20:30:00"/>
    <n v="10"/>
  </r>
  <r>
    <s v="440456"/>
    <n v="4"/>
    <x v="4"/>
    <d v="1899-12-30T08:30:00"/>
    <d v="1899-12-30T14:30:00"/>
    <d v="2010-10-05T00:00:00"/>
    <n v="0"/>
    <d v="1899-12-30T06:00:00"/>
    <x v="0"/>
    <x v="0"/>
    <d v="1899-12-30T08:30:00"/>
    <d v="1899-12-30T14:50:00"/>
    <n v="0"/>
  </r>
  <r>
    <s v="740456"/>
    <n v="7"/>
    <x v="4"/>
    <d v="1899-12-30T09:00:00"/>
    <d v="1899-12-30T15:00:00"/>
    <d v="2010-10-05T00:00:00"/>
    <n v="0"/>
    <d v="1899-12-30T06:00:00"/>
    <x v="1"/>
    <x v="0"/>
    <d v="1899-12-30T09:05:00"/>
    <d v="1899-12-30T15:25:00"/>
    <n v="5"/>
  </r>
  <r>
    <s v="840456"/>
    <n v="8"/>
    <x v="4"/>
    <d v="1899-12-30T09:30:00"/>
    <d v="1899-12-30T15:30:00"/>
    <d v="2010-10-05T00:00:00"/>
    <n v="0"/>
    <d v="1899-12-30T06:00:00"/>
    <x v="1"/>
    <x v="0"/>
    <d v="1899-12-30T09:20:00"/>
    <d v="1899-12-30T15:35:00"/>
    <n v="0"/>
  </r>
  <r>
    <s v="940456"/>
    <n v="9"/>
    <x v="4"/>
    <d v="1899-12-30T14:00:00"/>
    <d v="1899-12-30T20:00:00"/>
    <d v="2010-10-05T00:00:00"/>
    <n v="0"/>
    <d v="1899-12-30T06:00:00"/>
    <x v="1"/>
    <x v="0"/>
    <d v="1899-12-30T14:00:00"/>
    <d v="1899-12-30T20:30:00"/>
    <n v="0"/>
  </r>
  <r>
    <s v="1040456"/>
    <n v="10"/>
    <x v="4"/>
    <d v="1899-12-30T08:30:00"/>
    <d v="1899-12-30T14:30:00"/>
    <d v="2010-10-05T00:00:00"/>
    <n v="0"/>
    <d v="1899-12-30T06:00:00"/>
    <x v="1"/>
    <x v="0"/>
    <d v="1899-12-30T08:30:00"/>
    <d v="1899-12-30T14:50:00"/>
    <n v="0"/>
  </r>
  <r>
    <s v="140457"/>
    <n v="1"/>
    <x v="5"/>
    <d v="1899-12-30T08:30:00"/>
    <d v="1899-12-30T14:30:00"/>
    <d v="2010-10-06T00:00:00"/>
    <n v="0"/>
    <d v="1899-12-30T06:00:00"/>
    <x v="0"/>
    <x v="0"/>
    <d v="1899-12-30T08:30:00"/>
    <d v="1899-12-30T14:35:00"/>
    <n v="0"/>
  </r>
  <r>
    <s v="240457"/>
    <n v="2"/>
    <x v="5"/>
    <d v="1899-12-30T09:00:00"/>
    <d v="1899-12-30T15:00:00"/>
    <d v="2010-10-06T00:00:00"/>
    <n v="0"/>
    <d v="1899-12-30T06:00:00"/>
    <x v="0"/>
    <x v="0"/>
    <d v="1899-12-30T09:43:00"/>
    <d v="1899-12-30T15:50:00"/>
    <n v="43"/>
  </r>
  <r>
    <s v="340457"/>
    <n v="3"/>
    <x v="5"/>
    <d v="1899-12-30T14:00:00"/>
    <d v="1899-12-30T20:00:00"/>
    <d v="2010-10-06T00:00:00"/>
    <n v="0"/>
    <d v="1899-12-30T06:00:00"/>
    <x v="0"/>
    <x v="0"/>
    <d v="1899-12-30T14:03:00"/>
    <d v="1899-12-30T20:40:00"/>
    <n v="3"/>
  </r>
  <r>
    <s v="440457"/>
    <n v="4"/>
    <x v="5"/>
    <d v="1899-12-30T08:30:00"/>
    <d v="1899-12-30T14:30:00"/>
    <d v="2010-10-06T00:00:00"/>
    <n v="0"/>
    <d v="1899-12-30T06:00:00"/>
    <x v="0"/>
    <x v="0"/>
    <d v="1899-12-30T08:30:00"/>
    <d v="1899-12-30T14:50:00"/>
    <n v="0"/>
  </r>
  <r>
    <s v="740457"/>
    <n v="7"/>
    <x v="5"/>
    <d v="1899-12-30T09:00:00"/>
    <d v="1899-12-30T15:00:00"/>
    <d v="2010-10-06T00:00:00"/>
    <n v="0"/>
    <d v="1899-12-30T06:00:00"/>
    <x v="1"/>
    <x v="0"/>
    <d v="1899-12-30T09:00:00"/>
    <d v="1899-12-30T15:00:00"/>
    <n v="0"/>
  </r>
  <r>
    <s v="840457"/>
    <n v="8"/>
    <x v="5"/>
    <d v="1899-12-30T09:30:00"/>
    <d v="1899-12-30T15:30:00"/>
    <d v="2010-10-06T00:00:00"/>
    <n v="0"/>
    <d v="1899-12-30T06:00:00"/>
    <x v="1"/>
    <x v="0"/>
    <d v="1899-12-30T09:30:00"/>
    <d v="1899-12-30T15:40:00"/>
    <n v="0"/>
  </r>
  <r>
    <s v="940457"/>
    <n v="9"/>
    <x v="5"/>
    <d v="1899-12-30T14:00:00"/>
    <d v="1899-12-30T20:00:00"/>
    <d v="2010-10-06T00:00:00"/>
    <n v="0"/>
    <d v="1899-12-30T06:00:00"/>
    <x v="1"/>
    <x v="0"/>
    <d v="1899-12-30T14:00:00"/>
    <d v="1899-12-30T20:40:00"/>
    <n v="0"/>
  </r>
  <r>
    <s v="1040457"/>
    <n v="10"/>
    <x v="5"/>
    <d v="1899-12-30T08:30:00"/>
    <d v="1899-12-30T14:30:00"/>
    <d v="2010-10-06T00:00:00"/>
    <n v="0"/>
    <d v="1899-12-30T06:00:00"/>
    <x v="1"/>
    <x v="0"/>
    <d v="1899-12-30T08:30:00"/>
    <d v="1899-12-30T14:30:00"/>
    <n v="0"/>
  </r>
  <r>
    <s v="140458"/>
    <n v="1"/>
    <x v="6"/>
    <d v="1899-12-30T08:30:00"/>
    <d v="1899-12-30T14:30:00"/>
    <d v="2010-10-07T00:00:00"/>
    <n v="0"/>
    <d v="1899-12-30T06:00:00"/>
    <x v="0"/>
    <x v="0"/>
    <d v="1899-12-30T09:30:00"/>
    <d v="1899-12-30T15:30:00"/>
    <n v="60"/>
  </r>
  <r>
    <s v="240458"/>
    <n v="2"/>
    <x v="6"/>
    <d v="1899-12-30T09:00:00"/>
    <d v="1899-12-30T15:00:00"/>
    <d v="2010-10-07T00:00:00"/>
    <n v="0"/>
    <d v="1899-12-30T06:00:00"/>
    <x v="0"/>
    <x v="0"/>
    <d v="1899-12-30T09:30:00"/>
    <d v="1899-12-30T15:35:00"/>
    <n v="30"/>
  </r>
  <r>
    <s v="340458"/>
    <n v="3"/>
    <x v="6"/>
    <d v="1899-12-30T14:00:00"/>
    <d v="1899-12-30T20:00:00"/>
    <d v="2010-10-07T00:00:00"/>
    <n v="0"/>
    <d v="1899-12-30T06:00:00"/>
    <x v="0"/>
    <x v="0"/>
    <d v="1899-12-30T14:00:00"/>
    <d v="1899-12-30T20:30:00"/>
    <n v="0"/>
  </r>
  <r>
    <s v="440458"/>
    <n v="4"/>
    <x v="6"/>
    <d v="1899-12-30T08:30:00"/>
    <d v="1899-12-30T14:30:00"/>
    <d v="2010-10-07T00:00:00"/>
    <n v="0"/>
    <d v="1899-12-30T06:00:00"/>
    <x v="0"/>
    <x v="0"/>
    <d v="1899-12-30T08:00:00"/>
    <d v="1899-12-30T14:30:00"/>
    <n v="0"/>
  </r>
  <r>
    <s v="740458"/>
    <n v="7"/>
    <x v="6"/>
    <d v="1899-12-30T09:00:00"/>
    <d v="1899-12-30T15:00:00"/>
    <d v="2010-10-07T00:00:00"/>
    <n v="0"/>
    <d v="1899-12-30T06:00:00"/>
    <x v="1"/>
    <x v="0"/>
    <e v="#N/A"/>
    <e v="#N/A"/>
    <n v="0"/>
  </r>
  <r>
    <s v="840458"/>
    <n v="8"/>
    <x v="6"/>
    <d v="1899-12-30T09:30:00"/>
    <d v="1899-12-30T15:30:00"/>
    <d v="2010-10-07T00:00:00"/>
    <n v="0"/>
    <d v="1899-12-30T06:00:00"/>
    <x v="1"/>
    <x v="0"/>
    <e v="#N/A"/>
    <e v="#N/A"/>
    <n v="0"/>
  </r>
  <r>
    <s v="940458"/>
    <n v="9"/>
    <x v="6"/>
    <d v="1899-12-30T14:00:00"/>
    <d v="1899-12-30T20:00:00"/>
    <d v="2010-10-07T00:00:00"/>
    <n v="0"/>
    <d v="1899-12-30T06:00:00"/>
    <x v="1"/>
    <x v="0"/>
    <e v="#N/A"/>
    <e v="#N/A"/>
    <n v="0"/>
  </r>
  <r>
    <s v="1040458"/>
    <n v="10"/>
    <x v="6"/>
    <d v="1899-12-30T08:30:00"/>
    <d v="1899-12-30T14:30:00"/>
    <d v="2010-10-07T00:00:00"/>
    <n v="0"/>
    <d v="1899-12-30T06:00:00"/>
    <x v="1"/>
    <x v="0"/>
    <e v="#N/A"/>
    <e v="#N/A"/>
    <n v="0"/>
  </r>
  <r>
    <s v="140459"/>
    <n v="1"/>
    <x v="7"/>
    <d v="1899-12-30T08:30:00"/>
    <d v="1899-12-30T14:30:00"/>
    <d v="2010-10-08T00:00:00"/>
    <n v="0"/>
    <d v="1899-12-30T06:00:00"/>
    <x v="0"/>
    <x v="0"/>
    <e v="#N/A"/>
    <e v="#N/A"/>
    <n v="0"/>
  </r>
  <r>
    <s v="240459"/>
    <n v="2"/>
    <x v="7"/>
    <d v="1899-12-30T09:00:00"/>
    <d v="1899-12-30T15:00:00"/>
    <d v="2010-10-08T00:00:00"/>
    <n v="0"/>
    <d v="1899-12-30T06:00:00"/>
    <x v="0"/>
    <x v="0"/>
    <e v="#N/A"/>
    <e v="#N/A"/>
    <n v="0"/>
  </r>
  <r>
    <s v="340459"/>
    <n v="3"/>
    <x v="7"/>
    <d v="1899-12-30T14:00:00"/>
    <d v="1899-12-30T20:00:00"/>
    <d v="2010-10-08T00:00:00"/>
    <n v="0"/>
    <d v="1899-12-30T06:00:00"/>
    <x v="0"/>
    <x v="0"/>
    <e v="#N/A"/>
    <e v="#N/A"/>
    <n v="0"/>
  </r>
  <r>
    <s v="440459"/>
    <n v="4"/>
    <x v="7"/>
    <d v="1899-12-30T08:30:00"/>
    <d v="1899-12-30T14:30:00"/>
    <d v="2010-10-08T00:00:00"/>
    <n v="0"/>
    <d v="1899-12-30T06:00:00"/>
    <x v="0"/>
    <x v="0"/>
    <e v="#N/A"/>
    <e v="#N/A"/>
    <n v="0"/>
  </r>
  <r>
    <s v="740459"/>
    <n v="7"/>
    <x v="7"/>
    <d v="1899-12-30T09:00:00"/>
    <d v="1899-12-30T15:00:00"/>
    <d v="2010-10-08T00:00:00"/>
    <n v="0"/>
    <d v="1899-12-30T06:00:00"/>
    <x v="1"/>
    <x v="0"/>
    <d v="1899-12-30T09:00:00"/>
    <d v="1899-12-30T14:30:00"/>
    <n v="30"/>
  </r>
  <r>
    <s v="840459"/>
    <n v="8"/>
    <x v="7"/>
    <d v="1899-12-30T09:30:00"/>
    <d v="1899-12-30T15:30:00"/>
    <d v="2010-10-08T00:00:00"/>
    <n v="0"/>
    <d v="1899-12-30T06:00:00"/>
    <x v="1"/>
    <x v="0"/>
    <d v="1899-12-30T09:00:00"/>
    <d v="1899-12-30T15:50:00"/>
    <n v="0"/>
  </r>
  <r>
    <s v="940459"/>
    <n v="9"/>
    <x v="7"/>
    <d v="1899-12-30T14:00:00"/>
    <d v="1899-12-30T20:00:00"/>
    <d v="2010-10-08T00:00:00"/>
    <n v="0"/>
    <d v="1899-12-30T06:00:00"/>
    <x v="1"/>
    <x v="0"/>
    <d v="1899-12-30T14:00:00"/>
    <d v="1899-12-30T21:00:00"/>
    <n v="0"/>
  </r>
  <r>
    <s v="1040459"/>
    <n v="10"/>
    <x v="7"/>
    <d v="1899-12-30T08:30:00"/>
    <d v="1899-12-30T14:30:00"/>
    <d v="2010-10-08T00:00:00"/>
    <n v="0"/>
    <d v="1899-12-30T06:00:00"/>
    <x v="1"/>
    <x v="0"/>
    <d v="1899-12-30T08:00:00"/>
    <d v="1899-12-30T16:00:00"/>
    <n v="0"/>
  </r>
  <r>
    <s v="140460"/>
    <n v="1"/>
    <x v="8"/>
    <d v="1899-12-30T08:30:00"/>
    <d v="1899-12-30T14:30:00"/>
    <d v="2010-10-09T00:00:00"/>
    <n v="0"/>
    <d v="1899-12-30T06:00:00"/>
    <x v="0"/>
    <x v="0"/>
    <d v="1899-12-30T08:30:00"/>
    <d v="1899-12-30T14:35:00"/>
    <n v="0"/>
  </r>
  <r>
    <s v="240460"/>
    <n v="2"/>
    <x v="8"/>
    <d v="1899-12-30T09:00:00"/>
    <d v="1899-12-30T15:00:00"/>
    <d v="2010-10-09T00:00:00"/>
    <n v="0"/>
    <d v="1899-12-30T06:00:00"/>
    <x v="0"/>
    <x v="0"/>
    <e v="#N/A"/>
    <e v="#N/A"/>
    <n v="0"/>
  </r>
  <r>
    <s v="340460"/>
    <n v="3"/>
    <x v="8"/>
    <d v="1899-12-30T14:00:00"/>
    <d v="1899-12-30T20:00:00"/>
    <d v="2010-10-09T00:00:00"/>
    <n v="0"/>
    <d v="1899-12-30T06:00:00"/>
    <x v="0"/>
    <x v="0"/>
    <d v="1899-12-30T14:03:00"/>
    <d v="1899-12-30T20:40:00"/>
    <n v="3"/>
  </r>
  <r>
    <s v="440460"/>
    <n v="4"/>
    <x v="8"/>
    <d v="1899-12-30T08:30:00"/>
    <d v="1899-12-30T14:30:00"/>
    <d v="2010-10-09T00:00:00"/>
    <n v="0"/>
    <d v="1899-12-30T06:00:00"/>
    <x v="0"/>
    <x v="0"/>
    <e v="#N/A"/>
    <e v="#N/A"/>
    <n v="0"/>
  </r>
  <r>
    <s v="740460"/>
    <n v="7"/>
    <x v="8"/>
    <d v="1899-12-30T09:00:00"/>
    <d v="1899-12-30T15:00:00"/>
    <d v="2010-10-09T00:00:00"/>
    <n v="0"/>
    <d v="1899-12-30T06:00:00"/>
    <x v="1"/>
    <x v="0"/>
    <e v="#N/A"/>
    <e v="#N/A"/>
    <n v="0"/>
  </r>
  <r>
    <s v="840460"/>
    <n v="8"/>
    <x v="8"/>
    <d v="1899-12-30T09:30:00"/>
    <d v="1899-12-30T15:30:00"/>
    <d v="2010-10-09T00:00:00"/>
    <n v="0"/>
    <d v="1899-12-30T06:00:00"/>
    <x v="1"/>
    <x v="0"/>
    <e v="#N/A"/>
    <e v="#N/A"/>
    <n v="0"/>
  </r>
  <r>
    <s v="940460"/>
    <n v="9"/>
    <x v="8"/>
    <d v="1899-12-30T14:00:00"/>
    <d v="1899-12-30T20:00:00"/>
    <d v="2010-10-09T00:00:00"/>
    <n v="0"/>
    <d v="1899-12-30T06:00:00"/>
    <x v="1"/>
    <x v="0"/>
    <e v="#N/A"/>
    <e v="#N/A"/>
    <n v="0"/>
  </r>
  <r>
    <s v="1040460"/>
    <n v="10"/>
    <x v="8"/>
    <d v="1899-12-30T08:30:00"/>
    <d v="1899-12-30T14:30:00"/>
    <d v="2010-10-09T00:00:00"/>
    <n v="0"/>
    <d v="1899-12-30T06:00:00"/>
    <x v="1"/>
    <x v="0"/>
    <d v="1899-12-30T08:30:00"/>
    <d v="1899-12-30T14:30:00"/>
    <n v="0"/>
  </r>
  <r>
    <s v="140461"/>
    <n v="1"/>
    <x v="9"/>
    <d v="1899-12-30T08:30:00"/>
    <d v="1899-12-30T14:30:00"/>
    <d v="2010-10-10T00:00:00"/>
    <n v="0"/>
    <d v="1899-12-30T06:00:00"/>
    <x v="0"/>
    <x v="0"/>
    <d v="1899-12-30T08:30:00"/>
    <d v="1899-12-30T14:35:00"/>
    <n v="0"/>
  </r>
  <r>
    <s v="240461"/>
    <n v="2"/>
    <x v="9"/>
    <d v="1899-12-30T09:00:00"/>
    <d v="1899-12-30T15:00:00"/>
    <d v="2010-10-10T00:00:00"/>
    <n v="0"/>
    <d v="1899-12-30T06:00:00"/>
    <x v="0"/>
    <x v="0"/>
    <d v="1899-12-30T09:40:00"/>
    <d v="1899-12-30T16:00:00"/>
    <n v="40"/>
  </r>
  <r>
    <s v="340461"/>
    <n v="3"/>
    <x v="9"/>
    <d v="1899-12-30T14:00:00"/>
    <d v="1899-12-30T20:00:00"/>
    <d v="2010-10-10T00:00:00"/>
    <n v="0"/>
    <d v="1899-12-30T06:00:00"/>
    <x v="0"/>
    <x v="0"/>
    <d v="1899-12-30T14:03:00"/>
    <d v="1899-12-30T20:40:00"/>
    <n v="3"/>
  </r>
  <r>
    <s v="440461"/>
    <n v="4"/>
    <x v="9"/>
    <d v="1899-12-30T08:30:00"/>
    <d v="1899-12-30T14:30:00"/>
    <d v="2010-10-10T00:00:00"/>
    <n v="0"/>
    <d v="1899-12-30T06:00:00"/>
    <x v="0"/>
    <x v="0"/>
    <d v="1899-12-30T08:30:00"/>
    <d v="1899-12-30T15:35:00"/>
    <n v="0"/>
  </r>
  <r>
    <s v="740461"/>
    <n v="7"/>
    <x v="9"/>
    <d v="1899-12-30T09:00:00"/>
    <d v="1899-12-30T15:00:00"/>
    <d v="2010-10-10T00:00:00"/>
    <n v="0"/>
    <d v="1899-12-30T06:00:00"/>
    <x v="1"/>
    <x v="0"/>
    <d v="1899-12-30T09:00:00"/>
    <d v="1899-12-30T15:00:00"/>
    <n v="0"/>
  </r>
  <r>
    <s v="840461"/>
    <n v="8"/>
    <x v="9"/>
    <d v="1899-12-30T09:00:00"/>
    <d v="1899-12-30T15:00:00"/>
    <d v="2010-10-10T00:00:00"/>
    <n v="0"/>
    <d v="1899-12-30T06:00:00"/>
    <x v="1"/>
    <x v="0"/>
    <d v="1899-12-30T09:30:00"/>
    <d v="1899-12-30T15:40:00"/>
    <n v="30"/>
  </r>
  <r>
    <s v="940461"/>
    <n v="9"/>
    <x v="9"/>
    <d v="1899-12-30T14:00:00"/>
    <d v="1899-12-30T20:00:00"/>
    <d v="2010-10-10T00:00:00"/>
    <n v="0"/>
    <d v="1899-12-30T06:00:00"/>
    <x v="1"/>
    <x v="0"/>
    <d v="1899-12-30T14:00:00"/>
    <d v="1899-12-30T20:40:00"/>
    <n v="0"/>
  </r>
  <r>
    <s v="1040461"/>
    <n v="10"/>
    <x v="9"/>
    <d v="1899-12-30T08:30:00"/>
    <d v="1899-12-30T14:30:00"/>
    <d v="2010-10-10T00:00:00"/>
    <n v="0"/>
    <d v="1899-12-30T06:00:00"/>
    <x v="1"/>
    <x v="0"/>
    <d v="1899-12-30T08:30:00"/>
    <d v="1899-12-30T14:30:00"/>
    <n v="0"/>
  </r>
  <r>
    <s v="140462"/>
    <n v="1"/>
    <x v="10"/>
    <d v="1899-12-30T08:30:00"/>
    <d v="1899-12-30T14:30:00"/>
    <d v="2010-10-11T00:00:00"/>
    <n v="0"/>
    <d v="1899-12-30T06:00:00"/>
    <x v="0"/>
    <x v="0"/>
    <d v="1899-12-30T08:30:00"/>
    <d v="1899-12-30T14:30:00"/>
    <n v="0"/>
  </r>
  <r>
    <s v="240462"/>
    <n v="2"/>
    <x v="10"/>
    <d v="1899-12-30T09:00:00"/>
    <d v="1899-12-30T15:00:00"/>
    <d v="2010-10-11T00:00:00"/>
    <n v="0"/>
    <d v="1899-12-30T06:00:00"/>
    <x v="0"/>
    <x v="0"/>
    <d v="1899-12-30T09:40:00"/>
    <d v="1899-12-30T16:00:00"/>
    <n v="40"/>
  </r>
  <r>
    <s v="340462"/>
    <n v="3"/>
    <x v="10"/>
    <d v="1899-12-30T14:00:00"/>
    <d v="1899-12-30T20:00:00"/>
    <d v="2010-10-11T00:00:00"/>
    <n v="0"/>
    <d v="1899-12-30T06:00:00"/>
    <x v="0"/>
    <x v="0"/>
    <d v="1899-12-30T14:00:00"/>
    <d v="1899-12-30T20:50:00"/>
    <n v="0"/>
  </r>
  <r>
    <s v="440462"/>
    <n v="4"/>
    <x v="10"/>
    <d v="1899-12-30T08:30:00"/>
    <d v="1899-12-30T14:30:00"/>
    <d v="2010-10-11T00:00:00"/>
    <n v="0"/>
    <d v="1899-12-30T06:00:00"/>
    <x v="0"/>
    <x v="0"/>
    <d v="1899-12-30T08:35:00"/>
    <d v="1899-12-30T15:40:00"/>
    <n v="5"/>
  </r>
  <r>
    <s v="740462"/>
    <n v="7"/>
    <x v="10"/>
    <d v="1899-12-30T09:00:00"/>
    <d v="1899-12-30T15:00:00"/>
    <d v="2010-10-11T00:00:00"/>
    <n v="0"/>
    <d v="1899-12-30T06:00:00"/>
    <x v="1"/>
    <x v="0"/>
    <d v="1899-12-30T09:00:00"/>
    <d v="1899-12-30T15:20:00"/>
    <n v="0"/>
  </r>
  <r>
    <s v="840462"/>
    <n v="8"/>
    <x v="10"/>
    <d v="1899-12-30T09:30:00"/>
    <d v="1899-12-30T15:30:00"/>
    <d v="2010-10-11T00:00:00"/>
    <n v="0"/>
    <d v="1899-12-30T06:00:00"/>
    <x v="1"/>
    <x v="0"/>
    <d v="1899-12-30T09:30:00"/>
    <d v="1899-12-30T15:30:00"/>
    <n v="0"/>
  </r>
  <r>
    <s v="940462"/>
    <n v="9"/>
    <x v="10"/>
    <d v="1899-12-30T14:00:00"/>
    <d v="1899-12-30T20:00:00"/>
    <d v="2010-10-11T00:00:00"/>
    <n v="0"/>
    <d v="1899-12-30T06:00:00"/>
    <x v="1"/>
    <x v="0"/>
    <d v="1899-12-30T14:00:00"/>
    <d v="1899-12-30T20:40:00"/>
    <n v="0"/>
  </r>
  <r>
    <s v="1040462"/>
    <n v="10"/>
    <x v="10"/>
    <d v="1899-12-30T08:30:00"/>
    <d v="1899-12-30T14:30:00"/>
    <d v="2010-10-11T00:00:00"/>
    <n v="0"/>
    <d v="1899-12-30T06:00:00"/>
    <x v="1"/>
    <x v="0"/>
    <d v="1899-12-30T08:30:00"/>
    <d v="1899-12-30T14:37:00"/>
    <n v="0"/>
  </r>
  <r>
    <s v="140463"/>
    <n v="1"/>
    <x v="11"/>
    <d v="1899-12-30T08:30:00"/>
    <d v="1899-12-30T14:30:00"/>
    <d v="2010-10-12T00:00:00"/>
    <n v="0"/>
    <d v="1899-12-30T06:00:00"/>
    <x v="0"/>
    <x v="0"/>
    <d v="1899-12-30T08:30:00"/>
    <d v="1899-12-30T14:44:00"/>
    <n v="0"/>
  </r>
  <r>
    <s v="240463"/>
    <n v="2"/>
    <x v="11"/>
    <d v="1899-12-30T09:00:00"/>
    <d v="1899-12-30T15:00:00"/>
    <d v="2010-10-12T00:00:00"/>
    <n v="0"/>
    <d v="1899-12-30T06:00:00"/>
    <x v="0"/>
    <x v="0"/>
    <d v="1899-12-30T09:00:00"/>
    <d v="1899-12-30T15:30:00"/>
    <n v="0"/>
  </r>
  <r>
    <s v="340463"/>
    <n v="3"/>
    <x v="11"/>
    <d v="1899-12-30T14:00:00"/>
    <d v="1899-12-30T20:00:00"/>
    <d v="2010-10-12T00:00:00"/>
    <n v="0"/>
    <d v="1899-12-30T06:00:00"/>
    <x v="0"/>
    <x v="0"/>
    <d v="1899-12-30T14:10:00"/>
    <d v="1899-12-30T20:30:00"/>
    <n v="10"/>
  </r>
  <r>
    <s v="440463"/>
    <n v="4"/>
    <x v="11"/>
    <d v="1899-12-30T08:30:00"/>
    <d v="1899-12-30T14:30:00"/>
    <d v="2010-10-12T00:00:00"/>
    <n v="0"/>
    <d v="1899-12-30T06:00:00"/>
    <x v="0"/>
    <x v="0"/>
    <d v="1899-12-30T08:30:00"/>
    <d v="1899-12-30T14:50:00"/>
    <n v="0"/>
  </r>
  <r>
    <s v="740463"/>
    <n v="7"/>
    <x v="11"/>
    <d v="1899-12-30T09:00:00"/>
    <d v="1899-12-30T15:00:00"/>
    <d v="2010-10-12T00:00:00"/>
    <n v="0"/>
    <d v="1899-12-30T06:00:00"/>
    <x v="1"/>
    <x v="0"/>
    <d v="1899-12-30T09:05:00"/>
    <d v="1899-12-30T15:25:00"/>
    <n v="5"/>
  </r>
  <r>
    <s v="840463"/>
    <n v="8"/>
    <x v="11"/>
    <d v="1899-12-30T09:30:00"/>
    <d v="1899-12-30T15:30:00"/>
    <d v="2010-10-12T00:00:00"/>
    <n v="0"/>
    <d v="1899-12-30T06:00:00"/>
    <x v="1"/>
    <x v="0"/>
    <d v="1899-12-30T09:20:00"/>
    <d v="1899-12-30T15:35:00"/>
    <n v="0"/>
  </r>
  <r>
    <s v="940463"/>
    <n v="9"/>
    <x v="11"/>
    <d v="1899-12-30T14:00:00"/>
    <d v="1899-12-30T20:00:00"/>
    <d v="2010-10-12T00:00:00"/>
    <n v="0"/>
    <d v="1899-12-30T06:00:00"/>
    <x v="1"/>
    <x v="0"/>
    <d v="1899-12-30T14:00:00"/>
    <d v="1899-12-30T20:30:00"/>
    <n v="0"/>
  </r>
  <r>
    <s v="1040463"/>
    <n v="10"/>
    <x v="11"/>
    <d v="1899-12-30T08:30:00"/>
    <d v="1899-12-30T14:30:00"/>
    <d v="2010-10-12T00:00:00"/>
    <n v="0"/>
    <d v="1899-12-30T06:00:00"/>
    <x v="1"/>
    <x v="0"/>
    <d v="1899-12-30T08:30:00"/>
    <d v="1899-12-30T14:50:00"/>
    <n v="0"/>
  </r>
  <r>
    <s v="140464"/>
    <n v="1"/>
    <x v="12"/>
    <d v="1899-12-30T08:30:00"/>
    <d v="1899-12-30T14:30:00"/>
    <d v="2010-10-13T00:00:00"/>
    <n v="0"/>
    <d v="1899-12-30T06:00:00"/>
    <x v="0"/>
    <x v="1"/>
    <d v="1899-12-30T08:30:00"/>
    <d v="1899-12-30T14:35:00"/>
    <n v="0"/>
  </r>
  <r>
    <s v="240464"/>
    <n v="2"/>
    <x v="12"/>
    <d v="1899-12-30T09:00:00"/>
    <d v="1899-12-30T15:00:00"/>
    <d v="2010-10-13T00:00:00"/>
    <n v="0"/>
    <d v="1899-12-30T06:00:00"/>
    <x v="0"/>
    <x v="1"/>
    <d v="1899-12-30T09:43:00"/>
    <d v="1899-12-30T15:50:00"/>
    <n v="43"/>
  </r>
  <r>
    <s v="340464"/>
    <n v="3"/>
    <x v="12"/>
    <d v="1899-12-30T14:00:00"/>
    <d v="1899-12-30T20:00:00"/>
    <d v="2010-10-13T00:00:00"/>
    <n v="0"/>
    <d v="1899-12-30T06:00:00"/>
    <x v="0"/>
    <x v="1"/>
    <d v="1899-12-30T14:03:00"/>
    <d v="1899-12-30T20:40:00"/>
    <n v="3"/>
  </r>
  <r>
    <s v="440464"/>
    <n v="4"/>
    <x v="12"/>
    <d v="1899-12-30T08:30:00"/>
    <d v="1899-12-30T14:30:00"/>
    <d v="2010-10-13T00:00:00"/>
    <n v="0"/>
    <d v="1899-12-30T06:00:00"/>
    <x v="0"/>
    <x v="1"/>
    <d v="1899-12-30T08:30:00"/>
    <d v="1899-12-30T14:50:00"/>
    <n v="0"/>
  </r>
  <r>
    <s v="740464"/>
    <n v="7"/>
    <x v="12"/>
    <d v="1899-12-30T09:00:00"/>
    <d v="1899-12-30T15:00:00"/>
    <d v="2010-10-13T00:00:00"/>
    <n v="0"/>
    <d v="1899-12-30T06:00:00"/>
    <x v="1"/>
    <x v="1"/>
    <d v="1899-12-30T09:00:00"/>
    <d v="1899-12-30T15:00:00"/>
    <n v="0"/>
  </r>
  <r>
    <s v="840464"/>
    <n v="8"/>
    <x v="12"/>
    <d v="1899-12-30T09:30:00"/>
    <d v="1899-12-30T15:30:00"/>
    <d v="2010-10-13T00:00:00"/>
    <n v="0"/>
    <d v="1899-12-30T06:00:00"/>
    <x v="1"/>
    <x v="1"/>
    <d v="1899-12-30T09:30:00"/>
    <d v="1899-12-30T15:40:00"/>
    <n v="0"/>
  </r>
  <r>
    <s v="940464"/>
    <n v="9"/>
    <x v="12"/>
    <d v="1899-12-30T14:00:00"/>
    <d v="1899-12-30T20:00:00"/>
    <d v="2010-10-13T00:00:00"/>
    <n v="0"/>
    <d v="1899-12-30T06:00:00"/>
    <x v="1"/>
    <x v="1"/>
    <d v="1899-12-30T14:00:00"/>
    <d v="1899-12-30T20:40:00"/>
    <n v="0"/>
  </r>
  <r>
    <s v="1040464"/>
    <n v="10"/>
    <x v="12"/>
    <d v="1899-12-30T08:30:00"/>
    <d v="1899-12-30T14:30:00"/>
    <d v="2010-10-13T00:00:00"/>
    <n v="0"/>
    <d v="1899-12-30T06:00:00"/>
    <x v="1"/>
    <x v="1"/>
    <d v="1899-12-30T08:30:00"/>
    <d v="1899-12-30T14:30:00"/>
    <n v="0"/>
  </r>
  <r>
    <s v="140465"/>
    <n v="1"/>
    <x v="13"/>
    <d v="1899-12-30T08:30:00"/>
    <d v="1899-12-30T14:30:00"/>
    <d v="2010-10-13T00:00:00"/>
    <n v="-1"/>
    <d v="1899-12-30T06:00:00"/>
    <x v="0"/>
    <x v="1"/>
    <d v="1899-12-30T09:30:00"/>
    <d v="1899-12-30T15:30:00"/>
    <n v="60"/>
  </r>
  <r>
    <s v="240465"/>
    <n v="2"/>
    <x v="13"/>
    <d v="1899-12-30T09:00:00"/>
    <d v="1899-12-30T15:00:00"/>
    <d v="2010-10-13T00:00:00"/>
    <n v="-1"/>
    <d v="1899-12-30T06:00:00"/>
    <x v="0"/>
    <x v="1"/>
    <d v="1899-12-30T09:30:00"/>
    <d v="1899-12-30T15:35:00"/>
    <n v="30"/>
  </r>
  <r>
    <s v="340465"/>
    <n v="3"/>
    <x v="13"/>
    <d v="1899-12-30T14:00:00"/>
    <d v="1899-12-30T20:00:00"/>
    <d v="2010-10-13T00:00:00"/>
    <n v="-1"/>
    <d v="1899-12-30T06:00:00"/>
    <x v="0"/>
    <x v="1"/>
    <d v="1899-12-30T14:00:00"/>
    <d v="1899-12-30T20:30:00"/>
    <n v="0"/>
  </r>
  <r>
    <s v="440465"/>
    <n v="4"/>
    <x v="13"/>
    <d v="1899-12-30T08:30:00"/>
    <d v="1899-12-30T14:30:00"/>
    <d v="2010-10-13T00:00:00"/>
    <n v="-1"/>
    <d v="1899-12-30T06:00:00"/>
    <x v="0"/>
    <x v="1"/>
    <d v="1899-12-30T08:00:00"/>
    <d v="1899-12-30T14:30:00"/>
    <n v="0"/>
  </r>
  <r>
    <s v="740465"/>
    <n v="7"/>
    <x v="13"/>
    <d v="1899-12-30T09:00:00"/>
    <d v="1899-12-30T15:00:00"/>
    <d v="2010-10-13T00:00:00"/>
    <n v="-1"/>
    <d v="1899-12-30T06:00:00"/>
    <x v="1"/>
    <x v="1"/>
    <e v="#N/A"/>
    <e v="#N/A"/>
    <n v="0"/>
  </r>
  <r>
    <s v="840465"/>
    <n v="8"/>
    <x v="13"/>
    <d v="1899-12-30T09:30:00"/>
    <d v="1899-12-30T15:30:00"/>
    <d v="2010-10-13T00:00:00"/>
    <n v="-1"/>
    <d v="1899-12-30T06:00:00"/>
    <x v="1"/>
    <x v="1"/>
    <e v="#N/A"/>
    <e v="#N/A"/>
    <n v="0"/>
  </r>
  <r>
    <s v="940465"/>
    <n v="9"/>
    <x v="13"/>
    <d v="1899-12-30T14:00:00"/>
    <d v="1899-12-30T20:00:00"/>
    <d v="2010-10-13T00:00:00"/>
    <n v="-1"/>
    <d v="1899-12-30T06:00:00"/>
    <x v="1"/>
    <x v="1"/>
    <e v="#N/A"/>
    <e v="#N/A"/>
    <n v="0"/>
  </r>
  <r>
    <s v="1040465"/>
    <n v="10"/>
    <x v="13"/>
    <d v="1899-12-30T08:30:00"/>
    <d v="1899-12-30T14:30:00"/>
    <d v="2010-10-13T00:00:00"/>
    <n v="-1"/>
    <d v="1899-12-30T06:00:00"/>
    <x v="1"/>
    <x v="1"/>
    <e v="#N/A"/>
    <e v="#N/A"/>
    <n v="0"/>
  </r>
  <r>
    <s v="140466"/>
    <n v="1"/>
    <x v="14"/>
    <d v="1899-12-30T08:30:00"/>
    <d v="1899-12-30T14:30:00"/>
    <d v="2010-10-13T00:00:00"/>
    <n v="-2"/>
    <d v="1899-12-30T06:00:00"/>
    <x v="0"/>
    <x v="1"/>
    <e v="#N/A"/>
    <e v="#N/A"/>
    <n v="0"/>
  </r>
  <r>
    <s v="240466"/>
    <n v="2"/>
    <x v="14"/>
    <d v="1899-12-30T09:00:00"/>
    <d v="1899-12-30T15:00:00"/>
    <d v="2010-10-13T00:00:00"/>
    <n v="-2"/>
    <d v="1899-12-30T06:00:00"/>
    <x v="0"/>
    <x v="1"/>
    <e v="#N/A"/>
    <e v="#N/A"/>
    <n v="0"/>
  </r>
  <r>
    <s v="340466"/>
    <n v="3"/>
    <x v="14"/>
    <d v="1899-12-30T14:00:00"/>
    <d v="1899-12-30T20:00:00"/>
    <d v="2010-10-13T00:00:00"/>
    <n v="-2"/>
    <d v="1899-12-30T06:00:00"/>
    <x v="0"/>
    <x v="1"/>
    <e v="#N/A"/>
    <e v="#N/A"/>
    <n v="0"/>
  </r>
  <r>
    <s v="440466"/>
    <n v="4"/>
    <x v="14"/>
    <d v="1899-12-30T08:30:00"/>
    <d v="1899-12-30T14:30:00"/>
    <d v="2010-10-13T00:00:00"/>
    <n v="-2"/>
    <d v="1899-12-30T06:00:00"/>
    <x v="0"/>
    <x v="1"/>
    <e v="#N/A"/>
    <e v="#N/A"/>
    <n v="0"/>
  </r>
  <r>
    <s v="740466"/>
    <n v="7"/>
    <x v="14"/>
    <d v="1899-12-30T09:00:00"/>
    <d v="1899-12-30T15:00:00"/>
    <d v="2010-10-13T00:00:00"/>
    <n v="-2"/>
    <d v="1899-12-30T06:00:00"/>
    <x v="1"/>
    <x v="1"/>
    <d v="1899-12-30T09:00:00"/>
    <d v="1899-12-30T14:30:00"/>
    <n v="30"/>
  </r>
  <r>
    <s v="840466"/>
    <n v="8"/>
    <x v="14"/>
    <d v="1899-12-30T09:30:00"/>
    <d v="1899-12-30T15:30:00"/>
    <d v="2010-10-13T00:00:00"/>
    <n v="-2"/>
    <d v="1899-12-30T06:00:00"/>
    <x v="1"/>
    <x v="1"/>
    <d v="1899-12-30T09:00:00"/>
    <d v="1899-12-30T15:50:00"/>
    <n v="0"/>
  </r>
  <r>
    <s v="940466"/>
    <n v="9"/>
    <x v="14"/>
    <d v="1899-12-30T14:00:00"/>
    <d v="1899-12-30T20:00:00"/>
    <d v="2010-10-13T00:00:00"/>
    <n v="-2"/>
    <d v="1899-12-30T06:00:00"/>
    <x v="1"/>
    <x v="1"/>
    <d v="1899-12-30T14:00:00"/>
    <d v="1899-12-30T21:00:00"/>
    <n v="0"/>
  </r>
  <r>
    <s v="1040466"/>
    <n v="10"/>
    <x v="14"/>
    <d v="1899-12-30T08:30:00"/>
    <d v="1899-12-30T14:30:00"/>
    <d v="2010-10-13T00:00:00"/>
    <n v="-2"/>
    <d v="1899-12-30T06:00:00"/>
    <x v="1"/>
    <x v="1"/>
    <d v="1899-12-30T08:00:00"/>
    <d v="1899-12-30T16:00:00"/>
    <n v="0"/>
  </r>
  <r>
    <s v="140467"/>
    <n v="1"/>
    <x v="15"/>
    <d v="1899-12-30T08:30:00"/>
    <d v="1899-12-30T14:30:00"/>
    <d v="2010-10-16T00:00:00"/>
    <n v="0"/>
    <d v="1899-12-30T06:00:00"/>
    <x v="0"/>
    <x v="1"/>
    <d v="1899-12-30T08:30:00"/>
    <d v="1899-12-30T14:35:00"/>
    <n v="0"/>
  </r>
  <r>
    <s v="240467"/>
    <n v="2"/>
    <x v="15"/>
    <d v="1899-12-30T09:00:00"/>
    <d v="1899-12-30T15:00:00"/>
    <d v="2010-10-16T00:00:00"/>
    <n v="0"/>
    <d v="1899-12-30T06:00:00"/>
    <x v="0"/>
    <x v="1"/>
    <e v="#N/A"/>
    <e v="#N/A"/>
    <n v="0"/>
  </r>
  <r>
    <s v="340467"/>
    <n v="3"/>
    <x v="15"/>
    <d v="1899-12-30T14:00:00"/>
    <d v="1899-12-30T20:00:00"/>
    <d v="2010-10-16T00:00:00"/>
    <n v="0"/>
    <d v="1899-12-30T06:00:00"/>
    <x v="0"/>
    <x v="1"/>
    <d v="1899-12-30T14:03:00"/>
    <d v="1899-12-30T20:40:00"/>
    <n v="3"/>
  </r>
  <r>
    <s v="440467"/>
    <n v="4"/>
    <x v="15"/>
    <d v="1899-12-30T08:30:00"/>
    <d v="1899-12-30T14:30:00"/>
    <d v="2010-10-16T00:00:00"/>
    <n v="0"/>
    <d v="1899-12-30T06:00:00"/>
    <x v="0"/>
    <x v="1"/>
    <e v="#N/A"/>
    <e v="#N/A"/>
    <n v="0"/>
  </r>
  <r>
    <s v="740467"/>
    <n v="7"/>
    <x v="15"/>
    <d v="1899-12-30T09:00:00"/>
    <d v="1899-12-30T15:00:00"/>
    <d v="2010-10-16T00:00:00"/>
    <n v="0"/>
    <d v="1899-12-30T06:00:00"/>
    <x v="1"/>
    <x v="1"/>
    <e v="#N/A"/>
    <e v="#N/A"/>
    <n v="0"/>
  </r>
  <r>
    <s v="840467"/>
    <n v="8"/>
    <x v="15"/>
    <d v="1899-12-30T09:30:00"/>
    <d v="1899-12-30T15:30:00"/>
    <d v="2010-10-16T00:00:00"/>
    <n v="0"/>
    <d v="1899-12-30T06:00:00"/>
    <x v="1"/>
    <x v="1"/>
    <e v="#N/A"/>
    <e v="#N/A"/>
    <n v="0"/>
  </r>
  <r>
    <s v="940467"/>
    <n v="9"/>
    <x v="15"/>
    <d v="1899-12-30T14:00:00"/>
    <d v="1899-12-30T20:00:00"/>
    <d v="2010-10-16T00:00:00"/>
    <n v="0"/>
    <d v="1899-12-30T06:00:00"/>
    <x v="1"/>
    <x v="1"/>
    <e v="#N/A"/>
    <e v="#N/A"/>
    <n v="0"/>
  </r>
  <r>
    <s v="1040467"/>
    <n v="10"/>
    <x v="15"/>
    <d v="1899-12-30T08:30:00"/>
    <d v="1899-12-30T14:30:00"/>
    <d v="2010-10-16T00:00:00"/>
    <n v="0"/>
    <d v="1899-12-30T06:00:00"/>
    <x v="1"/>
    <x v="1"/>
    <d v="1899-12-30T08:30:00"/>
    <d v="1899-12-30T14:30:00"/>
    <n v="0"/>
  </r>
  <r>
    <s v="140468"/>
    <n v="1"/>
    <x v="16"/>
    <d v="1899-12-30T08:30:00"/>
    <d v="1899-12-30T14:30:00"/>
    <d v="2010-10-17T00:00:00"/>
    <n v="0"/>
    <d v="1899-12-30T06:00:00"/>
    <x v="0"/>
    <x v="1"/>
    <d v="1899-12-30T08:30:00"/>
    <d v="1899-12-30T14:35:00"/>
    <n v="0"/>
  </r>
  <r>
    <s v="240468"/>
    <n v="2"/>
    <x v="16"/>
    <d v="1899-12-30T09:00:00"/>
    <d v="1899-12-30T15:00:00"/>
    <d v="2010-10-17T00:00:00"/>
    <n v="0"/>
    <d v="1899-12-30T06:00:00"/>
    <x v="0"/>
    <x v="1"/>
    <d v="1899-12-30T09:40:00"/>
    <d v="1899-12-30T16:00:00"/>
    <n v="40"/>
  </r>
  <r>
    <s v="340468"/>
    <n v="3"/>
    <x v="16"/>
    <d v="1899-12-30T14:00:00"/>
    <d v="1899-12-30T20:00:00"/>
    <d v="2010-10-17T00:00:00"/>
    <n v="0"/>
    <d v="1899-12-30T06:00:00"/>
    <x v="0"/>
    <x v="1"/>
    <d v="1899-12-30T14:03:00"/>
    <d v="1899-12-30T20:40:00"/>
    <n v="3"/>
  </r>
  <r>
    <s v="440468"/>
    <n v="4"/>
    <x v="16"/>
    <d v="1899-12-30T08:30:00"/>
    <d v="1899-12-30T14:30:00"/>
    <d v="2010-10-17T00:00:00"/>
    <n v="0"/>
    <d v="1899-12-30T06:00:00"/>
    <x v="0"/>
    <x v="1"/>
    <d v="1899-12-30T08:30:00"/>
    <d v="1899-12-30T15:35:00"/>
    <n v="0"/>
  </r>
  <r>
    <s v="740468"/>
    <n v="7"/>
    <x v="16"/>
    <d v="1899-12-30T09:00:00"/>
    <d v="1899-12-30T15:00:00"/>
    <d v="2010-10-17T00:00:00"/>
    <n v="0"/>
    <d v="1899-12-30T06:00:00"/>
    <x v="1"/>
    <x v="1"/>
    <d v="1899-12-30T09:00:00"/>
    <d v="1899-12-30T15:00:00"/>
    <n v="0"/>
  </r>
  <r>
    <s v="840468"/>
    <n v="8"/>
    <x v="16"/>
    <d v="1899-12-30T09:00:00"/>
    <d v="1899-12-30T15:00:00"/>
    <d v="2010-10-17T00:00:00"/>
    <n v="0"/>
    <d v="1899-12-30T06:00:00"/>
    <x v="1"/>
    <x v="1"/>
    <d v="1899-12-30T09:30:00"/>
    <d v="1899-12-30T15:40:00"/>
    <n v="30"/>
  </r>
  <r>
    <s v="940468"/>
    <n v="9"/>
    <x v="16"/>
    <d v="1899-12-30T14:00:00"/>
    <d v="1899-12-30T20:00:00"/>
    <d v="2010-10-17T00:00:00"/>
    <n v="0"/>
    <d v="1899-12-30T06:00:00"/>
    <x v="1"/>
    <x v="1"/>
    <d v="1899-12-30T14:00:00"/>
    <d v="1899-12-30T20:40:00"/>
    <n v="0"/>
  </r>
  <r>
    <s v="1040468"/>
    <n v="10"/>
    <x v="16"/>
    <d v="1899-12-30T08:30:00"/>
    <d v="1899-12-30T14:30:00"/>
    <d v="2010-10-17T00:00:00"/>
    <n v="0"/>
    <d v="1899-12-30T06:00:00"/>
    <x v="1"/>
    <x v="1"/>
    <d v="1899-12-30T08:30:00"/>
    <d v="1899-12-30T14:30:00"/>
    <n v="0"/>
  </r>
  <r>
    <s v="140469"/>
    <n v="1"/>
    <x v="17"/>
    <d v="1899-12-30T08:30:00"/>
    <d v="1899-12-30T14:30:00"/>
    <d v="2010-10-18T00:00:00"/>
    <n v="0"/>
    <d v="1899-12-30T06:00:00"/>
    <x v="0"/>
    <x v="1"/>
    <d v="1899-12-30T08:30:00"/>
    <d v="1899-12-30T14:30:00"/>
    <n v="0"/>
  </r>
  <r>
    <s v="240469"/>
    <n v="2"/>
    <x v="17"/>
    <d v="1899-12-30T09:00:00"/>
    <d v="1899-12-30T15:00:00"/>
    <d v="2010-10-18T00:00:00"/>
    <n v="0"/>
    <d v="1899-12-30T06:00:00"/>
    <x v="0"/>
    <x v="1"/>
    <d v="1899-12-30T09:40:00"/>
    <d v="1899-12-30T16:00:00"/>
    <n v="40"/>
  </r>
  <r>
    <s v="340469"/>
    <n v="3"/>
    <x v="17"/>
    <d v="1899-12-30T14:00:00"/>
    <d v="1899-12-30T20:00:00"/>
    <d v="2010-10-18T00:00:00"/>
    <n v="0"/>
    <d v="1899-12-30T06:00:00"/>
    <x v="0"/>
    <x v="1"/>
    <d v="1899-12-30T14:00:00"/>
    <d v="1899-12-30T20:50:00"/>
    <n v="0"/>
  </r>
  <r>
    <s v="440469"/>
    <n v="4"/>
    <x v="17"/>
    <d v="1899-12-30T08:30:00"/>
    <d v="1899-12-30T14:30:00"/>
    <d v="2010-10-18T00:00:00"/>
    <n v="0"/>
    <d v="1899-12-30T06:00:00"/>
    <x v="0"/>
    <x v="1"/>
    <d v="1899-12-30T08:35:00"/>
    <d v="1899-12-30T15:40:00"/>
    <n v="5"/>
  </r>
  <r>
    <s v="740469"/>
    <n v="7"/>
    <x v="17"/>
    <d v="1899-12-30T09:00:00"/>
    <d v="1899-12-30T15:00:00"/>
    <d v="2010-10-18T00:00:00"/>
    <n v="0"/>
    <d v="1899-12-30T06:00:00"/>
    <x v="1"/>
    <x v="1"/>
    <d v="1899-12-30T09:00:00"/>
    <d v="1899-12-30T15:20:00"/>
    <n v="0"/>
  </r>
  <r>
    <s v="840469"/>
    <n v="8"/>
    <x v="17"/>
    <d v="1899-12-30T09:30:00"/>
    <d v="1899-12-30T15:30:00"/>
    <d v="2010-10-18T00:00:00"/>
    <n v="0"/>
    <d v="1899-12-30T06:00:00"/>
    <x v="1"/>
    <x v="1"/>
    <d v="1899-12-30T09:30:00"/>
    <d v="1899-12-30T15:30:00"/>
    <n v="0"/>
  </r>
  <r>
    <s v="940469"/>
    <n v="9"/>
    <x v="17"/>
    <d v="1899-12-30T14:00:00"/>
    <d v="1899-12-30T20:00:00"/>
    <d v="2010-10-18T00:00:00"/>
    <n v="0"/>
    <d v="1899-12-30T06:00:00"/>
    <x v="1"/>
    <x v="1"/>
    <d v="1899-12-30T14:00:00"/>
    <d v="1899-12-30T20:40:00"/>
    <n v="0"/>
  </r>
  <r>
    <s v="1040469"/>
    <n v="10"/>
    <x v="17"/>
    <d v="1899-12-30T08:30:00"/>
    <d v="1899-12-30T14:30:00"/>
    <d v="2010-10-18T00:00:00"/>
    <n v="0"/>
    <d v="1899-12-30T06:00:00"/>
    <x v="1"/>
    <x v="1"/>
    <d v="1899-12-30T08:30:00"/>
    <d v="1899-12-30T14:37:00"/>
    <n v="0"/>
  </r>
  <r>
    <s v="140470"/>
    <n v="1"/>
    <x v="18"/>
    <d v="1899-12-30T08:30:00"/>
    <d v="1899-12-30T14:30:00"/>
    <d v="2010-10-19T00:00:00"/>
    <n v="0"/>
    <d v="1899-12-30T06:00:00"/>
    <x v="0"/>
    <x v="1"/>
    <d v="1899-12-30T08:30:00"/>
    <d v="1899-12-30T14:44:00"/>
    <n v="0"/>
  </r>
  <r>
    <s v="240470"/>
    <n v="2"/>
    <x v="18"/>
    <d v="1899-12-30T09:00:00"/>
    <d v="1899-12-30T15:00:00"/>
    <d v="2010-10-19T00:00:00"/>
    <n v="0"/>
    <d v="1899-12-30T06:00:00"/>
    <x v="0"/>
    <x v="1"/>
    <d v="1899-12-30T09:00:00"/>
    <d v="1899-12-30T15:30:00"/>
    <n v="0"/>
  </r>
  <r>
    <s v="340470"/>
    <n v="3"/>
    <x v="18"/>
    <d v="1899-12-30T14:00:00"/>
    <d v="1899-12-30T20:00:00"/>
    <d v="2010-10-19T00:00:00"/>
    <n v="0"/>
    <d v="1899-12-30T06:00:00"/>
    <x v="0"/>
    <x v="1"/>
    <d v="1899-12-30T14:10:00"/>
    <d v="1899-12-30T20:30:00"/>
    <n v="10"/>
  </r>
  <r>
    <s v="440470"/>
    <n v="4"/>
    <x v="18"/>
    <d v="1899-12-30T08:30:00"/>
    <d v="1899-12-30T14:30:00"/>
    <d v="2010-10-19T00:00:00"/>
    <n v="0"/>
    <d v="1899-12-30T06:00:00"/>
    <x v="0"/>
    <x v="1"/>
    <d v="1899-12-30T08:30:00"/>
    <d v="1899-12-30T14:50:00"/>
    <n v="0"/>
  </r>
  <r>
    <s v="740470"/>
    <n v="7"/>
    <x v="18"/>
    <d v="1899-12-30T09:00:00"/>
    <d v="1899-12-30T15:00:00"/>
    <d v="2010-10-19T00:00:00"/>
    <n v="0"/>
    <d v="1899-12-30T06:00:00"/>
    <x v="1"/>
    <x v="1"/>
    <d v="1899-12-30T09:05:00"/>
    <d v="1899-12-30T15:25:00"/>
    <n v="5"/>
  </r>
  <r>
    <s v="840470"/>
    <n v="8"/>
    <x v="18"/>
    <d v="1899-12-30T09:30:00"/>
    <d v="1899-12-30T15:30:00"/>
    <d v="2010-10-19T00:00:00"/>
    <n v="0"/>
    <d v="1899-12-30T06:00:00"/>
    <x v="1"/>
    <x v="1"/>
    <d v="1899-12-30T09:20:00"/>
    <d v="1899-12-30T15:35:00"/>
    <n v="0"/>
  </r>
  <r>
    <s v="940470"/>
    <n v="9"/>
    <x v="18"/>
    <d v="1899-12-30T14:00:00"/>
    <d v="1899-12-30T20:00:00"/>
    <d v="2010-10-19T00:00:00"/>
    <n v="0"/>
    <d v="1899-12-30T06:00:00"/>
    <x v="1"/>
    <x v="1"/>
    <d v="1899-12-30T14:00:00"/>
    <d v="1899-12-30T20:30:00"/>
    <n v="0"/>
  </r>
  <r>
    <s v="1040470"/>
    <n v="10"/>
    <x v="18"/>
    <d v="1899-12-30T08:30:00"/>
    <d v="1899-12-30T14:30:00"/>
    <d v="2010-10-19T00:00:00"/>
    <n v="0"/>
    <d v="1899-12-30T06:00:00"/>
    <x v="1"/>
    <x v="1"/>
    <d v="1899-12-30T08:30:00"/>
    <d v="1899-12-30T14:50:00"/>
    <n v="0"/>
  </r>
  <r>
    <s v="140471"/>
    <n v="1"/>
    <x v="19"/>
    <d v="1899-12-30T09:00:00"/>
    <d v="1899-12-30T15:00:00"/>
    <d v="2010-10-20T00:00:00"/>
    <n v="0"/>
    <d v="1899-12-30T06:00:00"/>
    <x v="0"/>
    <x v="1"/>
    <d v="1899-12-30T08:30:00"/>
    <d v="1899-12-30T15:00:00"/>
    <n v="0"/>
  </r>
  <r>
    <s v="240471"/>
    <n v="2"/>
    <x v="19"/>
    <d v="1899-12-30T09:00:00"/>
    <d v="1899-12-30T15:00:00"/>
    <d v="2010-10-20T00:00:00"/>
    <n v="0"/>
    <d v="1899-12-30T06:00:00"/>
    <x v="0"/>
    <x v="1"/>
    <d v="1899-12-30T09:00:00"/>
    <d v="1899-12-30T16:30:00"/>
    <n v="0"/>
  </r>
  <r>
    <s v="340471"/>
    <n v="3"/>
    <x v="19"/>
    <d v="1899-12-30T14:00:00"/>
    <d v="1899-12-30T20:00:00"/>
    <d v="2010-10-20T00:00:00"/>
    <n v="0"/>
    <d v="1899-12-30T06:00:00"/>
    <x v="0"/>
    <x v="1"/>
    <d v="1899-12-30T14:00:00"/>
    <d v="1899-12-30T20:45:00"/>
    <n v="0"/>
  </r>
  <r>
    <s v="440471"/>
    <n v="4"/>
    <x v="19"/>
    <d v="1899-12-30T08:30:00"/>
    <d v="1899-12-30T14:30:00"/>
    <d v="2010-10-20T00:00:00"/>
    <n v="0"/>
    <d v="1899-12-30T06:00:00"/>
    <x v="0"/>
    <x v="1"/>
    <d v="1899-12-30T08:20:00"/>
    <d v="1899-12-30T15:20:00"/>
    <n v="0"/>
  </r>
  <r>
    <s v="740471"/>
    <n v="7"/>
    <x v="19"/>
    <d v="1899-12-30T09:00:00"/>
    <d v="1899-12-30T15:00:00"/>
    <d v="2010-10-20T00:00:00"/>
    <n v="0"/>
    <d v="1899-12-30T06:00:00"/>
    <x v="1"/>
    <x v="1"/>
    <d v="1899-12-30T09:00:00"/>
    <d v="1899-12-30T15:20:00"/>
    <n v="0"/>
  </r>
  <r>
    <s v="840471"/>
    <n v="8"/>
    <x v="19"/>
    <d v="1899-12-30T09:00:00"/>
    <d v="1899-12-30T15:00:00"/>
    <d v="2010-10-20T00:00:00"/>
    <n v="0"/>
    <d v="1899-12-30T06:00:00"/>
    <x v="1"/>
    <x v="1"/>
    <d v="1899-12-30T09:10:00"/>
    <d v="1899-12-30T15:40:00"/>
    <n v="10"/>
  </r>
  <r>
    <s v="940471"/>
    <n v="9"/>
    <x v="19"/>
    <d v="1899-12-30T14:00:00"/>
    <d v="1899-12-30T20:00:00"/>
    <d v="2010-10-20T00:00:00"/>
    <n v="0"/>
    <d v="1899-12-30T06:00:00"/>
    <x v="1"/>
    <x v="1"/>
    <d v="1899-12-30T14:00:00"/>
    <d v="1899-12-30T21:00:00"/>
    <n v="0"/>
  </r>
  <r>
    <s v="1040471"/>
    <n v="10"/>
    <x v="19"/>
    <d v="1899-12-30T08:00:00"/>
    <d v="1899-12-30T14:00:00"/>
    <d v="2010-10-20T00:00:00"/>
    <n v="0"/>
    <d v="1899-12-30T06:00:00"/>
    <x v="1"/>
    <x v="1"/>
    <d v="1899-12-30T08:00:00"/>
    <d v="1899-12-30T14:50:00"/>
    <n v="0"/>
  </r>
  <r>
    <s v="140472"/>
    <n v="1"/>
    <x v="20"/>
    <d v="1899-12-30T08:30:00"/>
    <d v="1899-12-30T14:30:00"/>
    <d v="2010-10-21T00:00:00"/>
    <n v="0"/>
    <d v="1899-12-30T06:00:00"/>
    <x v="0"/>
    <x v="1"/>
    <d v="1899-12-30T08:30:00"/>
    <d v="1899-12-30T14:35:00"/>
    <n v="0"/>
  </r>
  <r>
    <s v="240472"/>
    <n v="2"/>
    <x v="20"/>
    <d v="1899-12-30T10:00:00"/>
    <d v="1899-12-30T16:00:00"/>
    <d v="2010-10-21T00:00:00"/>
    <n v="0"/>
    <d v="1899-12-30T06:00:00"/>
    <x v="0"/>
    <x v="1"/>
    <d v="1899-12-30T09:40:00"/>
    <d v="1899-12-30T16:00:00"/>
    <n v="0"/>
  </r>
  <r>
    <s v="340472"/>
    <n v="3"/>
    <x v="20"/>
    <d v="1899-12-30T14:00:00"/>
    <d v="1899-12-30T20:00:00"/>
    <d v="2010-10-21T00:00:00"/>
    <n v="0"/>
    <d v="1899-12-30T06:00:00"/>
    <x v="0"/>
    <x v="1"/>
    <d v="1899-12-30T14:03:00"/>
    <d v="1899-12-30T20:40:00"/>
    <n v="3"/>
  </r>
  <r>
    <s v="440472"/>
    <n v="4"/>
    <x v="20"/>
    <d v="1899-12-30T08:30:00"/>
    <d v="1899-12-30T14:30:00"/>
    <d v="2010-10-21T00:00:00"/>
    <n v="0"/>
    <d v="1899-12-30T06:00:00"/>
    <x v="0"/>
    <x v="1"/>
    <d v="1899-12-30T08:30:00"/>
    <d v="1899-12-30T15:35:00"/>
    <n v="0"/>
  </r>
  <r>
    <s v="740472"/>
    <n v="7"/>
    <x v="20"/>
    <d v="1899-12-30T09:00:00"/>
    <d v="1899-12-30T15:00:00"/>
    <d v="2010-10-21T00:00:00"/>
    <n v="0"/>
    <d v="1899-12-30T06:00:00"/>
    <x v="1"/>
    <x v="1"/>
    <d v="1899-12-30T09:00:00"/>
    <d v="1899-12-30T15:20:00"/>
    <n v="0"/>
  </r>
  <r>
    <s v="840472"/>
    <n v="8"/>
    <x v="20"/>
    <d v="1899-12-30T09:30:00"/>
    <d v="1899-12-30T15:30:00"/>
    <d v="2010-10-21T00:00:00"/>
    <n v="0"/>
    <d v="1899-12-30T06:00:00"/>
    <x v="1"/>
    <x v="1"/>
    <d v="1899-12-30T09:30:00"/>
    <d v="1899-12-30T15:40:00"/>
    <n v="0"/>
  </r>
  <r>
    <s v="940472"/>
    <n v="9"/>
    <x v="20"/>
    <d v="1899-12-30T14:00:00"/>
    <d v="1899-12-30T20:00:00"/>
    <d v="2010-10-21T00:00:00"/>
    <n v="0"/>
    <d v="1899-12-30T06:00:00"/>
    <x v="1"/>
    <x v="1"/>
    <d v="1899-12-30T14:00:00"/>
    <d v="1899-12-30T20:40:00"/>
    <n v="0"/>
  </r>
  <r>
    <s v="1040472"/>
    <n v="10"/>
    <x v="20"/>
    <d v="1899-12-30T08:30:00"/>
    <d v="1899-12-30T14:30:00"/>
    <d v="2010-10-21T00:00:00"/>
    <n v="0"/>
    <d v="1899-12-30T06:00:00"/>
    <x v="1"/>
    <x v="1"/>
    <d v="1899-12-30T08:30:00"/>
    <d v="1899-12-30T14:30:00"/>
    <n v="0"/>
  </r>
  <r>
    <s v="240473"/>
    <n v="2"/>
    <x v="21"/>
    <d v="1899-12-30T09:00:00"/>
    <d v="1899-12-30T15:00:00"/>
    <d v="2010-10-22T00:00:00"/>
    <n v="0"/>
    <d v="1899-12-30T06:00:00"/>
    <x v="0"/>
    <x v="1"/>
    <d v="1899-12-30T09:00:00"/>
    <d v="1899-12-30T15:30:00"/>
    <n v="0"/>
  </r>
  <r>
    <s v="440473"/>
    <n v="4"/>
    <x v="21"/>
    <d v="1899-12-30T08:00:00"/>
    <d v="1899-12-30T14:00:00"/>
    <d v="2010-10-22T00:00:00"/>
    <n v="0"/>
    <d v="1899-12-30T06:00:00"/>
    <x v="0"/>
    <x v="1"/>
    <d v="1899-12-30T08:30:00"/>
    <d v="1899-12-30T14:50:00"/>
    <n v="30"/>
  </r>
  <r>
    <s v="840473"/>
    <n v="8"/>
    <x v="21"/>
    <d v="1899-12-30T09:30:00"/>
    <d v="1899-12-30T15:30:00"/>
    <d v="2010-10-22T00:00:00"/>
    <n v="0"/>
    <d v="1899-12-30T06:00:00"/>
    <x v="1"/>
    <x v="1"/>
    <d v="1899-12-30T09:20:00"/>
    <d v="1899-12-30T15:35:00"/>
    <n v="0"/>
  </r>
  <r>
    <s v="1040473"/>
    <n v="10"/>
    <x v="21"/>
    <d v="1899-12-30T08:00:00"/>
    <d v="1899-12-30T14:00:00"/>
    <d v="2010-10-22T00:00:00"/>
    <n v="0"/>
    <d v="1899-12-30T06:00:00"/>
    <x v="1"/>
    <x v="1"/>
    <d v="1899-12-30T08:30:00"/>
    <d v="1899-12-30T14:50:00"/>
    <n v="30"/>
  </r>
  <r>
    <s v="140474"/>
    <n v="1"/>
    <x v="22"/>
    <d v="1899-12-30T09:30:00"/>
    <d v="1899-12-30T15:30:00"/>
    <d v="2010-10-23T00:00:00"/>
    <n v="0"/>
    <d v="1899-12-30T06:00:00"/>
    <x v="0"/>
    <x v="1"/>
    <d v="1899-12-30T09:30:00"/>
    <d v="1899-12-30T16:30:00"/>
    <n v="0"/>
  </r>
  <r>
    <s v="240474"/>
    <n v="2"/>
    <x v="22"/>
    <d v="1899-12-30T09:30:00"/>
    <d v="1899-12-30T15:30:00"/>
    <d v="2010-10-23T00:00:00"/>
    <n v="0"/>
    <d v="1899-12-30T06:00:00"/>
    <x v="0"/>
    <x v="1"/>
    <d v="1899-12-30T09:30:00"/>
    <d v="1899-12-30T15:35:00"/>
    <n v="0"/>
  </r>
  <r>
    <s v="340474"/>
    <n v="3"/>
    <x v="22"/>
    <d v="1899-12-30T14:00:00"/>
    <d v="1899-12-30T20:00:00"/>
    <d v="2010-10-23T00:00:00"/>
    <n v="0"/>
    <d v="1899-12-30T06:00:00"/>
    <x v="0"/>
    <x v="1"/>
    <d v="1899-12-30T14:00:00"/>
    <d v="1899-12-30T20:05:00"/>
    <n v="0"/>
  </r>
  <r>
    <s v="740475"/>
    <n v="7"/>
    <x v="23"/>
    <d v="1899-12-30T09:00:00"/>
    <d v="1899-12-30T15:00:00"/>
    <d v="2010-10-24T00:00:00"/>
    <n v="0"/>
    <d v="1899-12-30T06:00:00"/>
    <x v="1"/>
    <x v="1"/>
    <d v="1899-12-30T09:00:00"/>
    <d v="1899-12-30T14:30:00"/>
    <n v="30"/>
  </r>
  <r>
    <s v="940475"/>
    <n v="9"/>
    <x v="23"/>
    <d v="1899-12-30T14:00:00"/>
    <d v="1899-12-30T20:00:00"/>
    <d v="2010-10-24T00:00:00"/>
    <n v="0"/>
    <d v="1899-12-30T06:00:00"/>
    <x v="1"/>
    <x v="1"/>
    <d v="1899-12-30T14:00:00"/>
    <d v="1899-12-30T21:00:00"/>
    <n v="0"/>
  </r>
  <r>
    <s v="140476"/>
    <n v="1"/>
    <x v="24"/>
    <d v="1899-12-30T08:30:00"/>
    <d v="1899-12-30T14:30:00"/>
    <d v="2010-10-25T00:00:00"/>
    <n v="0"/>
    <d v="1899-12-30T06:00:00"/>
    <x v="0"/>
    <x v="1"/>
    <d v="1899-12-30T08:30:00"/>
    <d v="1899-12-30T14:35:00"/>
    <n v="0"/>
  </r>
  <r>
    <s v="340476"/>
    <n v="3"/>
    <x v="24"/>
    <d v="1899-12-30T14:00:00"/>
    <d v="1899-12-30T20:00:00"/>
    <d v="2010-10-25T00:00:00"/>
    <n v="0"/>
    <d v="1899-12-30T06:00:00"/>
    <x v="0"/>
    <x v="1"/>
    <d v="1899-12-30T14:03:00"/>
    <d v="1899-12-30T20:40:00"/>
    <n v="3"/>
  </r>
  <r>
    <s v="740476"/>
    <n v="7"/>
    <x v="24"/>
    <d v="1899-12-30T09:00:00"/>
    <d v="1899-12-30T15:00:00"/>
    <d v="2010-10-25T00:00:00"/>
    <n v="0"/>
    <d v="1899-12-30T06:00:00"/>
    <x v="1"/>
    <x v="1"/>
    <d v="1899-12-30T09:00:00"/>
    <d v="1899-12-30T15:00:00"/>
    <n v="0"/>
  </r>
  <r>
    <s v="940476"/>
    <n v="9"/>
    <x v="24"/>
    <d v="1899-12-30T14:00:00"/>
    <d v="1899-12-30T20:00:00"/>
    <d v="2010-10-25T00:00:00"/>
    <n v="0"/>
    <d v="1899-12-30T06:00:00"/>
    <x v="1"/>
    <x v="1"/>
    <d v="1899-12-30T14:00:00"/>
    <d v="1899-12-30T20:40:00"/>
    <n v="0"/>
  </r>
  <r>
    <s v="140477"/>
    <n v="1"/>
    <x v="25"/>
    <d v="1899-12-30T08:30:00"/>
    <d v="1899-12-30T14:30:00"/>
    <d v="2010-10-26T00:00:00"/>
    <n v="0"/>
    <d v="1899-12-30T06:00:00"/>
    <x v="0"/>
    <x v="1"/>
    <d v="1899-12-30T08:30:00"/>
    <d v="1899-12-30T14:30:00"/>
    <n v="0"/>
  </r>
  <r>
    <s v="240477"/>
    <n v="2"/>
    <x v="25"/>
    <d v="1899-12-30T10:00:00"/>
    <d v="1899-12-30T16:00:00"/>
    <d v="2010-10-26T00:00:00"/>
    <n v="0"/>
    <d v="1899-12-30T06:00:00"/>
    <x v="0"/>
    <x v="1"/>
    <d v="1899-12-30T09:40:00"/>
    <d v="1899-12-30T16:25:00"/>
    <n v="0"/>
  </r>
  <r>
    <s v="340477"/>
    <n v="3"/>
    <x v="25"/>
    <d v="1899-12-30T14:00:00"/>
    <d v="1899-12-30T20:00:00"/>
    <d v="2010-10-26T00:00:00"/>
    <n v="0"/>
    <d v="1899-12-30T06:00:00"/>
    <x v="0"/>
    <x v="1"/>
    <d v="1899-12-30T14:10:00"/>
    <d v="1899-12-30T20:55:00"/>
    <n v="10"/>
  </r>
  <r>
    <s v="440477"/>
    <n v="4"/>
    <x v="25"/>
    <d v="1899-12-30T08:30:00"/>
    <d v="1899-12-30T14:30:00"/>
    <d v="2010-10-26T00:00:00"/>
    <n v="0"/>
    <d v="1899-12-30T06:00:00"/>
    <x v="0"/>
    <x v="1"/>
    <d v="1899-12-30T08:25:00"/>
    <d v="1899-12-30T15:40:00"/>
    <n v="0"/>
  </r>
  <r>
    <s v="740477"/>
    <n v="7"/>
    <x v="25"/>
    <d v="1899-12-30T09:00:00"/>
    <d v="1899-12-30T15:00:00"/>
    <d v="2010-10-26T00:00:00"/>
    <n v="0"/>
    <d v="1899-12-30T06:00:00"/>
    <x v="1"/>
    <x v="1"/>
    <d v="1899-12-30T09:00:00"/>
    <d v="1899-12-30T15:20:00"/>
    <n v="0"/>
  </r>
  <r>
    <s v="840477"/>
    <n v="8"/>
    <x v="25"/>
    <d v="1899-12-30T09:30:00"/>
    <d v="1899-12-30T15:30:00"/>
    <d v="2010-10-26T00:00:00"/>
    <n v="0"/>
    <d v="1899-12-30T06:00:00"/>
    <x v="1"/>
    <x v="1"/>
    <d v="1899-12-30T09:30:00"/>
    <d v="1899-12-30T15:30:00"/>
    <n v="0"/>
  </r>
  <r>
    <s v="940477"/>
    <n v="9"/>
    <x v="25"/>
    <d v="1899-12-30T14:00:00"/>
    <d v="1899-12-30T20:00:00"/>
    <d v="2010-10-26T00:00:00"/>
    <n v="0"/>
    <d v="1899-12-30T06:00:00"/>
    <x v="1"/>
    <x v="1"/>
    <d v="1899-12-30T14:00:00"/>
    <d v="1899-12-30T20:40:00"/>
    <n v="0"/>
  </r>
  <r>
    <s v="1040477"/>
    <n v="10"/>
    <x v="25"/>
    <d v="1899-12-30T08:00:00"/>
    <d v="1899-12-30T14:00:00"/>
    <d v="2010-10-26T00:00:00"/>
    <n v="0"/>
    <d v="1899-12-30T06:00:00"/>
    <x v="1"/>
    <x v="1"/>
    <d v="1899-12-30T08:00:00"/>
    <d v="1899-12-30T14:37:00"/>
    <n v="0"/>
  </r>
  <r>
    <s v="140478"/>
    <n v="1"/>
    <x v="26"/>
    <d v="1899-12-30T08:30:00"/>
    <d v="1899-12-30T14:30:00"/>
    <d v="2010-10-27T00:00:00"/>
    <n v="0"/>
    <d v="1899-12-30T06:00:00"/>
    <x v="0"/>
    <x v="1"/>
    <d v="1899-12-30T08:30:00"/>
    <d v="1899-12-30T14:30:00"/>
    <n v="0"/>
  </r>
  <r>
    <s v="240478"/>
    <n v="2"/>
    <x v="26"/>
    <d v="1899-12-30T09:30:00"/>
    <d v="1899-12-30T15:30:00"/>
    <d v="2010-10-27T00:00:00"/>
    <n v="0"/>
    <d v="1899-12-30T06:00:00"/>
    <x v="0"/>
    <x v="1"/>
    <d v="1899-12-30T09:40:00"/>
    <d v="1899-12-30T16:25:00"/>
    <n v="10"/>
  </r>
  <r>
    <s v="340478"/>
    <n v="3"/>
    <x v="26"/>
    <d v="1899-12-30T14:00:00"/>
    <d v="1899-12-30T20:00:00"/>
    <d v="2010-10-27T00:00:00"/>
    <n v="0"/>
    <d v="1899-12-30T06:00:00"/>
    <x v="0"/>
    <x v="1"/>
    <d v="1899-12-30T14:00:00"/>
    <d v="1899-12-30T21:45:00"/>
    <n v="0"/>
  </r>
  <r>
    <s v="440478"/>
    <n v="4"/>
    <x v="26"/>
    <d v="1899-12-30T08:30:00"/>
    <d v="1899-12-30T14:30:00"/>
    <d v="2010-10-27T00:00:00"/>
    <n v="0"/>
    <d v="1899-12-30T06:00:00"/>
    <x v="0"/>
    <x v="1"/>
    <d v="1899-12-30T08:25:00"/>
    <d v="1899-12-30T15:45:00"/>
    <n v="0"/>
  </r>
  <r>
    <s v="740478"/>
    <n v="7"/>
    <x v="26"/>
    <d v="1899-12-30T09:00:00"/>
    <d v="1899-12-30T15:00:00"/>
    <d v="2010-10-27T00:00:00"/>
    <n v="0"/>
    <d v="1899-12-30T06:00:00"/>
    <x v="1"/>
    <x v="1"/>
    <d v="1899-12-30T09:10:00"/>
    <d v="1899-12-30T15:20:00"/>
    <n v="10"/>
  </r>
  <r>
    <s v="840478"/>
    <n v="8"/>
    <x v="26"/>
    <d v="1899-12-30T09:00:00"/>
    <d v="1899-12-30T15:00:00"/>
    <d v="2010-10-27T00:00:00"/>
    <n v="0"/>
    <d v="1899-12-30T06:00:00"/>
    <x v="1"/>
    <x v="1"/>
    <d v="1899-12-30T09:26:00"/>
    <d v="1899-12-30T15:39:00"/>
    <n v="26"/>
  </r>
  <r>
    <s v="940478"/>
    <n v="9"/>
    <x v="26"/>
    <d v="1899-12-30T14:00:00"/>
    <d v="1899-12-30T20:00:00"/>
    <d v="2010-10-27T00:00:00"/>
    <n v="0"/>
    <d v="1899-12-30T06:00:00"/>
    <x v="1"/>
    <x v="1"/>
    <d v="1899-12-30T14:00:00"/>
    <d v="1899-12-30T20:40:00"/>
    <n v="0"/>
  </r>
  <r>
    <s v="1040478"/>
    <n v="10"/>
    <x v="26"/>
    <d v="1899-12-30T08:00:00"/>
    <d v="1899-12-30T14:00:00"/>
    <d v="2010-10-27T00:00:00"/>
    <n v="0"/>
    <d v="1899-12-30T06:00:00"/>
    <x v="1"/>
    <x v="1"/>
    <d v="1899-12-30T08:00:00"/>
    <d v="1899-12-30T14:37:00"/>
    <n v="0"/>
  </r>
  <r>
    <s v="140479"/>
    <n v="1"/>
    <x v="27"/>
    <d v="1899-12-30T08:30:00"/>
    <d v="1899-12-30T14:30:00"/>
    <d v="2010-10-28T00:00:00"/>
    <n v="0"/>
    <d v="1899-12-30T06:00:00"/>
    <x v="0"/>
    <x v="1"/>
    <d v="1899-12-30T08:30:00"/>
    <d v="1899-12-30T14:30:00"/>
    <n v="0"/>
  </r>
  <r>
    <s v="240479"/>
    <n v="2"/>
    <x v="27"/>
    <d v="1899-12-30T09:30:00"/>
    <d v="1899-12-30T15:30:00"/>
    <d v="2010-10-28T00:00:00"/>
    <n v="0"/>
    <d v="1899-12-30T06:00:00"/>
    <x v="0"/>
    <x v="1"/>
    <d v="1899-12-30T09:40:00"/>
    <d v="1899-12-30T16:25:00"/>
    <n v="10"/>
  </r>
  <r>
    <s v="340479"/>
    <n v="3"/>
    <x v="27"/>
    <d v="1899-12-30T14:00:00"/>
    <d v="1899-12-30T20:00:00"/>
    <d v="2010-10-28T00:00:00"/>
    <n v="0"/>
    <d v="1899-12-30T06:00:00"/>
    <x v="0"/>
    <x v="1"/>
    <d v="1899-12-30T14:10:00"/>
    <d v="1899-12-30T21:45:00"/>
    <n v="10"/>
  </r>
  <r>
    <s v="440479"/>
    <n v="4"/>
    <x v="27"/>
    <d v="1899-12-30T08:30:00"/>
    <d v="1899-12-30T14:30:00"/>
    <d v="2010-10-28T00:00:00"/>
    <n v="0"/>
    <d v="1899-12-30T06:00:00"/>
    <x v="0"/>
    <x v="1"/>
    <d v="1899-12-30T08:25:00"/>
    <d v="1899-12-30T15:45:00"/>
    <n v="0"/>
  </r>
  <r>
    <s v="740479"/>
    <n v="7"/>
    <x v="27"/>
    <d v="1899-12-30T09:00:00"/>
    <d v="1899-12-30T15:00:00"/>
    <d v="2010-10-28T00:00:00"/>
    <n v="0"/>
    <d v="1899-12-30T06:00:00"/>
    <x v="1"/>
    <x v="1"/>
    <d v="1899-12-30T09:10:00"/>
    <d v="1899-12-30T15:20:00"/>
    <n v="10"/>
  </r>
  <r>
    <s v="840479"/>
    <n v="8"/>
    <x v="27"/>
    <d v="1899-12-30T09:00:00"/>
    <d v="1899-12-30T15:00:00"/>
    <d v="2010-10-28T00:00:00"/>
    <n v="0"/>
    <d v="1899-12-30T06:00:00"/>
    <x v="1"/>
    <x v="1"/>
    <d v="1899-12-30T09:26:00"/>
    <d v="1899-12-30T15:39:00"/>
    <n v="26"/>
  </r>
  <r>
    <s v="940479"/>
    <n v="9"/>
    <x v="27"/>
    <d v="1899-12-30T14:00:00"/>
    <d v="1899-12-30T20:00:00"/>
    <d v="2010-10-28T00:00:00"/>
    <n v="0"/>
    <d v="1899-12-30T06:00:00"/>
    <x v="1"/>
    <x v="1"/>
    <d v="1899-12-30T14:00:00"/>
    <d v="1899-12-30T20:40:00"/>
    <n v="0"/>
  </r>
  <r>
    <s v="1040479"/>
    <n v="10"/>
    <x v="27"/>
    <d v="1899-12-30T08:00:00"/>
    <d v="1899-12-30T14:00:00"/>
    <d v="2010-10-28T00:00:00"/>
    <n v="0"/>
    <d v="1899-12-30T06:00:00"/>
    <x v="1"/>
    <x v="1"/>
    <d v="1899-12-30T08:00:00"/>
    <d v="1899-12-30T14:37:00"/>
    <n v="0"/>
  </r>
  <r>
    <s v="140480"/>
    <n v="1"/>
    <x v="28"/>
    <d v="1899-12-30T08:30:00"/>
    <d v="1899-12-30T14:30:00"/>
    <d v="2010-10-29T00:00:00"/>
    <n v="0"/>
    <d v="1899-12-30T06:00:00"/>
    <x v="0"/>
    <x v="1"/>
    <d v="1899-12-30T08:30:00"/>
    <d v="1899-12-30T14:30:00"/>
    <n v="0"/>
  </r>
  <r>
    <s v="240480"/>
    <n v="2"/>
    <x v="28"/>
    <d v="1899-12-30T09:30:00"/>
    <d v="1899-12-30T15:30:00"/>
    <d v="2010-10-29T00:00:00"/>
    <n v="0"/>
    <d v="1899-12-30T06:00:00"/>
    <x v="0"/>
    <x v="1"/>
    <d v="1899-12-30T09:40:00"/>
    <d v="1899-12-30T16:25:00"/>
    <n v="10"/>
  </r>
  <r>
    <s v="340480"/>
    <n v="3"/>
    <x v="28"/>
    <d v="1899-12-30T14:00:00"/>
    <d v="1899-12-30T20:00:00"/>
    <d v="2010-10-29T00:00:00"/>
    <n v="0"/>
    <d v="1899-12-30T06:00:00"/>
    <x v="0"/>
    <x v="1"/>
    <d v="1899-12-30T13:35:00"/>
    <d v="1899-12-30T21:55:00"/>
    <n v="0"/>
  </r>
  <r>
    <s v="440480"/>
    <n v="4"/>
    <x v="28"/>
    <d v="1899-12-30T08:30:00"/>
    <d v="1899-12-30T14:30:00"/>
    <d v="2010-10-29T00:00:00"/>
    <n v="0"/>
    <d v="1899-12-30T06:00:00"/>
    <x v="0"/>
    <x v="1"/>
    <d v="1899-12-30T08:25:00"/>
    <d v="1899-12-30T15:45:00"/>
    <n v="0"/>
  </r>
  <r>
    <s v="740480"/>
    <n v="7"/>
    <x v="28"/>
    <d v="1899-12-30T09:00:00"/>
    <d v="1899-12-30T15:00:00"/>
    <d v="2010-10-29T00:00:00"/>
    <n v="0"/>
    <d v="1899-12-30T06:00:00"/>
    <x v="1"/>
    <x v="1"/>
    <d v="1899-12-30T09:12:00"/>
    <d v="1899-12-30T15:10:00"/>
    <n v="12"/>
  </r>
  <r>
    <s v="840480"/>
    <n v="8"/>
    <x v="28"/>
    <d v="1899-12-30T09:00:00"/>
    <d v="1899-12-30T15:00:00"/>
    <d v="2010-10-29T00:00:00"/>
    <n v="0"/>
    <d v="1899-12-30T06:00:00"/>
    <x v="1"/>
    <x v="1"/>
    <d v="1899-12-30T09:26:00"/>
    <d v="1899-12-30T15:39:00"/>
    <n v="26"/>
  </r>
  <r>
    <s v="940480"/>
    <n v="9"/>
    <x v="28"/>
    <d v="1899-12-30T14:00:00"/>
    <d v="1899-12-30T20:00:00"/>
    <d v="2010-10-29T00:00:00"/>
    <n v="0"/>
    <d v="1899-12-30T06:00:00"/>
    <x v="1"/>
    <x v="1"/>
    <d v="1899-12-30T14:10:00"/>
    <d v="1899-12-30T20:40:00"/>
    <n v="10"/>
  </r>
  <r>
    <s v="1040480"/>
    <n v="10"/>
    <x v="28"/>
    <d v="1899-12-30T08:00:00"/>
    <d v="1899-12-30T14:00:00"/>
    <d v="2010-10-29T00:00:00"/>
    <n v="0"/>
    <d v="1899-12-30T06:00:00"/>
    <x v="1"/>
    <x v="1"/>
    <d v="1899-12-30T08:00:00"/>
    <d v="1899-12-30T14:37:00"/>
    <n v="0"/>
  </r>
  <r>
    <s v="140481"/>
    <n v="1"/>
    <x v="29"/>
    <d v="1899-12-30T08:30:00"/>
    <d v="1899-12-30T14:30:00"/>
    <d v="2010-10-30T00:00:00"/>
    <n v="0"/>
    <d v="1899-12-30T06:00:00"/>
    <x v="0"/>
    <x v="1"/>
    <d v="1899-12-30T08:30:00"/>
    <d v="1899-12-30T14:30:00"/>
    <n v="0"/>
  </r>
  <r>
    <s v="340481"/>
    <n v="3"/>
    <x v="29"/>
    <d v="1899-12-30T13:00:00"/>
    <d v="1899-12-30T19:00:00"/>
    <d v="2010-10-30T00:00:00"/>
    <n v="0"/>
    <d v="1899-12-30T06:00:00"/>
    <x v="0"/>
    <x v="1"/>
    <d v="1899-12-30T13:05:00"/>
    <d v="1899-12-30T22:00:00"/>
    <n v="5"/>
  </r>
  <r>
    <s v="740481"/>
    <n v="7"/>
    <x v="29"/>
    <d v="1899-12-30T09:00:00"/>
    <d v="1899-12-30T15:00:00"/>
    <d v="2010-10-30T00:00:00"/>
    <n v="0"/>
    <d v="1899-12-30T06:00:00"/>
    <x v="1"/>
    <x v="1"/>
    <d v="1899-12-30T09:10:00"/>
    <d v="1899-12-30T15:00:00"/>
    <n v="10"/>
  </r>
  <r>
    <s v="940481"/>
    <n v="9"/>
    <x v="29"/>
    <d v="1899-12-30T14:00:00"/>
    <d v="1899-12-30T20:00:00"/>
    <d v="2010-10-30T00:00:00"/>
    <n v="0"/>
    <d v="1899-12-30T06:00:00"/>
    <x v="1"/>
    <x v="1"/>
    <d v="1899-12-30T14:10:00"/>
    <d v="1899-12-30T20:40:00"/>
    <n v="10"/>
  </r>
  <r>
    <s v="240482"/>
    <n v="2"/>
    <x v="30"/>
    <d v="1899-12-30T09:00:00"/>
    <d v="1899-12-30T15:00:00"/>
    <d v="2010-10-31T00:00:00"/>
    <n v="0"/>
    <d v="1899-12-30T06:00:00"/>
    <x v="0"/>
    <x v="1"/>
    <d v="1899-12-30T09:10:00"/>
    <d v="1899-12-30T16:49:00"/>
    <n v="10"/>
  </r>
  <r>
    <s v="440482"/>
    <n v="4"/>
    <x v="30"/>
    <d v="1899-12-30T08:00:00"/>
    <d v="1899-12-30T14:00:00"/>
    <d v="2010-10-31T00:00:00"/>
    <n v="0"/>
    <d v="1899-12-30T06:00:00"/>
    <x v="0"/>
    <x v="1"/>
    <d v="1899-12-30T08:20:00"/>
    <d v="1899-12-30T15:45:00"/>
    <n v="20"/>
  </r>
  <r>
    <s v="840482"/>
    <n v="8"/>
    <x v="30"/>
    <d v="1899-12-30T09:00:00"/>
    <d v="1899-12-30T15:00:00"/>
    <d v="2010-10-31T00:00:00"/>
    <n v="0"/>
    <d v="1899-12-30T06:00:00"/>
    <x v="1"/>
    <x v="1"/>
    <d v="1899-12-30T09:20:00"/>
    <d v="1899-12-30T15:39:00"/>
    <n v="20"/>
  </r>
  <r>
    <s v="1040482"/>
    <n v="10"/>
    <x v="30"/>
    <d v="1899-12-30T08:00:00"/>
    <d v="1899-12-30T14:00:00"/>
    <d v="2010-10-31T00:00:00"/>
    <n v="0"/>
    <d v="1899-12-30T06:00:00"/>
    <x v="1"/>
    <x v="1"/>
    <d v="1899-12-30T08:10:00"/>
    <d v="1899-12-30T14:37:00"/>
    <n v="10"/>
  </r>
  <r>
    <s v="140483"/>
    <n v="1"/>
    <x v="31"/>
    <d v="1899-12-30T08:30:00"/>
    <d v="1899-12-30T14:30:00"/>
    <d v="2010-11-01T00:00:00"/>
    <n v="0"/>
    <d v="1899-12-30T06:00:00"/>
    <x v="0"/>
    <x v="2"/>
    <d v="1899-12-30T08:30:00"/>
    <d v="1899-12-30T14:35:00"/>
    <n v="0"/>
  </r>
  <r>
    <s v="240483"/>
    <n v="2"/>
    <x v="31"/>
    <d v="1899-12-30T09:30:00"/>
    <d v="1899-12-30T15:30:00"/>
    <d v="2010-11-01T00:00:00"/>
    <n v="0"/>
    <d v="1899-12-30T06:00:00"/>
    <x v="0"/>
    <x v="2"/>
    <d v="1899-12-30T09:43:00"/>
    <d v="1899-12-30T15:50:00"/>
    <n v="13"/>
  </r>
  <r>
    <s v="340483"/>
    <n v="3"/>
    <x v="31"/>
    <d v="1899-12-30T14:00:00"/>
    <d v="1899-12-30T20:00:00"/>
    <d v="2010-11-01T00:00:00"/>
    <n v="0"/>
    <d v="1899-12-30T06:00:00"/>
    <x v="0"/>
    <x v="2"/>
    <d v="1899-12-30T14:03:00"/>
    <d v="1899-12-30T20:40:00"/>
    <n v="3"/>
  </r>
  <r>
    <s v="440483"/>
    <n v="4"/>
    <x v="31"/>
    <d v="1899-12-30T08:30:00"/>
    <d v="1899-12-30T14:30:00"/>
    <d v="2010-11-01T00:00:00"/>
    <n v="0"/>
    <d v="1899-12-30T06:00:00"/>
    <x v="0"/>
    <x v="2"/>
    <d v="1899-12-30T08:30:00"/>
    <d v="1899-12-30T14:50:00"/>
    <n v="0"/>
  </r>
  <r>
    <s v="540483"/>
    <n v="5"/>
    <x v="31"/>
    <d v="1899-12-30T14:00:00"/>
    <d v="1899-12-30T20:00:00"/>
    <d v="2010-11-01T00:00:00"/>
    <n v="0"/>
    <d v="1899-12-30T06:00:00"/>
    <x v="0"/>
    <x v="2"/>
    <d v="1899-12-30T13:56:00"/>
    <d v="1899-12-30T20:04:00"/>
    <n v="0"/>
  </r>
  <r>
    <s v="740483"/>
    <n v="7"/>
    <x v="31"/>
    <d v="1899-12-30T09:00:00"/>
    <d v="1899-12-30T15:00:00"/>
    <d v="2010-11-01T00:00:00"/>
    <n v="0"/>
    <d v="1899-12-30T06:00:00"/>
    <x v="1"/>
    <x v="3"/>
    <d v="1899-12-30T09:00:00"/>
    <d v="1899-12-30T15:00:00"/>
    <n v="0"/>
  </r>
  <r>
    <s v="840483"/>
    <n v="8"/>
    <x v="31"/>
    <d v="1899-12-30T09:00:00"/>
    <d v="1899-12-30T15:00:00"/>
    <d v="2010-11-01T00:00:00"/>
    <n v="0"/>
    <d v="1899-12-30T06:00:00"/>
    <x v="1"/>
    <x v="3"/>
    <d v="1899-12-30T09:30:00"/>
    <d v="1899-12-30T15:40:00"/>
    <n v="30"/>
  </r>
  <r>
    <s v="940483"/>
    <n v="9"/>
    <x v="31"/>
    <d v="1899-12-30T14:00:00"/>
    <d v="1899-12-30T20:00:00"/>
    <d v="2010-11-01T00:00:00"/>
    <n v="0"/>
    <d v="1899-12-30T06:00:00"/>
    <x v="1"/>
    <x v="3"/>
    <d v="1899-12-30T14:00:00"/>
    <d v="1899-12-30T20:40:00"/>
    <n v="0"/>
  </r>
  <r>
    <s v="1040483"/>
    <n v="10"/>
    <x v="31"/>
    <d v="1899-12-30T08:30:00"/>
    <d v="1899-12-30T14:30:00"/>
    <d v="2010-11-01T00:00:00"/>
    <n v="0"/>
    <d v="1899-12-30T06:00:00"/>
    <x v="1"/>
    <x v="3"/>
    <d v="1899-12-30T08:30:00"/>
    <d v="1899-12-30T14:30:00"/>
    <n v="0"/>
  </r>
  <r>
    <s v="1140483"/>
    <n v="11"/>
    <x v="31"/>
    <d v="1899-12-30T14:00:00"/>
    <d v="1899-12-30T20:00:00"/>
    <d v="2010-11-01T00:00:00"/>
    <n v="0"/>
    <d v="1899-12-30T06:00:00"/>
    <x v="1"/>
    <x v="3"/>
    <d v="1899-12-30T14:00:00"/>
    <d v="1899-12-30T20:00:00"/>
    <n v="0"/>
  </r>
  <r>
    <s v="140484"/>
    <n v="1"/>
    <x v="32"/>
    <d v="1899-12-30T08:30:00"/>
    <d v="1899-12-30T14:30:00"/>
    <d v="2010-11-02T00:00:00"/>
    <n v="0"/>
    <d v="1899-12-30T06:00:00"/>
    <x v="0"/>
    <x v="2"/>
    <d v="1899-12-30T08:30:00"/>
    <d v="1899-12-30T14:35:00"/>
    <n v="0"/>
  </r>
  <r>
    <s v="240484"/>
    <n v="2"/>
    <x v="32"/>
    <d v="1899-12-30T09:30:00"/>
    <d v="1899-12-30T15:30:00"/>
    <d v="2010-11-02T00:00:00"/>
    <n v="0"/>
    <d v="1899-12-30T06:00:00"/>
    <x v="0"/>
    <x v="2"/>
    <d v="1899-12-30T09:43:00"/>
    <d v="1899-12-30T15:50:00"/>
    <n v="13"/>
  </r>
  <r>
    <s v="340484"/>
    <n v="3"/>
    <x v="32"/>
    <d v="1899-12-30T14:00:00"/>
    <d v="1899-12-30T20:00:00"/>
    <d v="2010-11-02T00:00:00"/>
    <n v="0"/>
    <d v="1899-12-30T06:00:00"/>
    <x v="0"/>
    <x v="2"/>
    <d v="1899-12-30T14:00:00"/>
    <d v="1899-12-30T20:40:00"/>
    <n v="0"/>
  </r>
  <r>
    <s v="440484"/>
    <n v="4"/>
    <x v="32"/>
    <d v="1899-12-30T08:30:00"/>
    <d v="1899-12-30T14:30:00"/>
    <d v="2010-11-02T00:00:00"/>
    <n v="0"/>
    <d v="1899-12-30T06:00:00"/>
    <x v="0"/>
    <x v="2"/>
    <d v="1899-12-30T08:30:00"/>
    <d v="1899-12-30T14:50:00"/>
    <n v="0"/>
  </r>
  <r>
    <s v="540484"/>
    <n v="5"/>
    <x v="32"/>
    <d v="1899-12-30T14:00:00"/>
    <d v="1899-12-30T20:00:00"/>
    <d v="2010-11-02T00:00:00"/>
    <n v="0"/>
    <d v="1899-12-30T06:00:00"/>
    <x v="0"/>
    <x v="2"/>
    <d v="1899-12-30T13:56:00"/>
    <d v="1899-12-30T21:24:00"/>
    <n v="0"/>
  </r>
  <r>
    <s v="740484"/>
    <n v="7"/>
    <x v="32"/>
    <d v="1899-12-30T09:00:00"/>
    <d v="1899-12-30T15:00:00"/>
    <d v="2010-11-02T00:00:00"/>
    <n v="0"/>
    <d v="1899-12-30T06:00:00"/>
    <x v="1"/>
    <x v="3"/>
    <d v="1899-12-30T09:00:00"/>
    <d v="1899-12-30T15:00:00"/>
    <n v="0"/>
  </r>
  <r>
    <s v="840484"/>
    <n v="8"/>
    <x v="32"/>
    <d v="1899-12-30T09:00:00"/>
    <d v="1899-12-30T15:00:00"/>
    <d v="2010-11-02T00:00:00"/>
    <n v="0"/>
    <d v="1899-12-30T06:00:00"/>
    <x v="1"/>
    <x v="3"/>
    <d v="1899-12-30T09:30:00"/>
    <d v="1899-12-30T15:40:00"/>
    <n v="30"/>
  </r>
  <r>
    <s v="940484"/>
    <n v="9"/>
    <x v="32"/>
    <d v="1899-12-30T14:00:00"/>
    <d v="1899-12-30T20:00:00"/>
    <d v="2010-11-02T00:00:00"/>
    <n v="0"/>
    <d v="1899-12-30T06:00:00"/>
    <x v="1"/>
    <x v="3"/>
    <d v="1899-12-30T14:00:00"/>
    <d v="1899-12-30T20:40:00"/>
    <n v="0"/>
  </r>
  <r>
    <s v="1040484"/>
    <n v="10"/>
    <x v="32"/>
    <d v="1899-12-30T08:30:00"/>
    <d v="1899-12-30T14:30:00"/>
    <d v="2010-11-02T00:00:00"/>
    <n v="0"/>
    <d v="1899-12-30T06:00:00"/>
    <x v="1"/>
    <x v="3"/>
    <d v="1899-12-30T08:30:00"/>
    <d v="1899-12-30T14:30:00"/>
    <n v="0"/>
  </r>
  <r>
    <s v="1140484"/>
    <n v="11"/>
    <x v="32"/>
    <d v="1899-12-30T14:00:00"/>
    <d v="1899-12-30T20:00:00"/>
    <d v="2010-11-02T00:00:00"/>
    <n v="0"/>
    <d v="1899-12-30T06:00:00"/>
    <x v="1"/>
    <x v="3"/>
    <d v="1899-12-30T14:00:00"/>
    <d v="1899-12-30T20:00:00"/>
    <n v="0"/>
  </r>
  <r>
    <s v="140485"/>
    <n v="1"/>
    <x v="33"/>
    <d v="1899-12-30T08:30:00"/>
    <d v="1899-12-30T14:30:00"/>
    <d v="2010-11-03T00:00:00"/>
    <n v="0"/>
    <d v="1899-12-30T06:00:00"/>
    <x v="0"/>
    <x v="2"/>
    <d v="1899-12-30T08:30:00"/>
    <d v="1899-12-30T14:35:00"/>
    <n v="0"/>
  </r>
  <r>
    <s v="240485"/>
    <n v="2"/>
    <x v="33"/>
    <d v="1899-12-30T09:30:00"/>
    <d v="1899-12-30T15:30:00"/>
    <d v="2010-11-03T00:00:00"/>
    <n v="0"/>
    <d v="1899-12-30T06:00:00"/>
    <x v="0"/>
    <x v="2"/>
    <d v="1899-12-30T09:43:00"/>
    <d v="1899-12-30T15:50:00"/>
    <n v="13"/>
  </r>
  <r>
    <s v="340485"/>
    <n v="3"/>
    <x v="33"/>
    <d v="1899-12-30T14:00:00"/>
    <d v="1899-12-30T20:00:00"/>
    <d v="2010-11-03T00:00:00"/>
    <n v="0"/>
    <d v="1899-12-30T06:00:00"/>
    <x v="0"/>
    <x v="2"/>
    <d v="1899-12-30T14:00:00"/>
    <d v="1899-12-30T20:40:00"/>
    <n v="0"/>
  </r>
  <r>
    <s v="440485"/>
    <n v="4"/>
    <x v="33"/>
    <d v="1899-12-30T08:30:00"/>
    <d v="1899-12-30T14:30:00"/>
    <d v="2010-11-03T00:00:00"/>
    <n v="0"/>
    <d v="1899-12-30T06:00:00"/>
    <x v="0"/>
    <x v="2"/>
    <d v="1899-12-30T08:30:00"/>
    <d v="1899-12-30T14:50:00"/>
    <n v="0"/>
  </r>
  <r>
    <s v="540485"/>
    <n v="5"/>
    <x v="33"/>
    <d v="1899-12-30T14:00:00"/>
    <d v="1899-12-30T20:00:00"/>
    <d v="2010-11-03T00:00:00"/>
    <n v="0"/>
    <d v="1899-12-30T06:00:00"/>
    <x v="0"/>
    <x v="2"/>
    <d v="1899-12-30T13:56:00"/>
    <d v="1899-12-30T21:24:00"/>
    <n v="0"/>
  </r>
  <r>
    <s v="740485"/>
    <n v="7"/>
    <x v="33"/>
    <d v="1899-12-30T09:00:00"/>
    <d v="1899-12-30T15:00:00"/>
    <d v="2010-11-03T00:00:00"/>
    <n v="0"/>
    <d v="1899-12-30T06:00:00"/>
    <x v="1"/>
    <x v="3"/>
    <d v="1899-12-30T09:00:00"/>
    <d v="1899-12-30T15:00:00"/>
    <n v="0"/>
  </r>
  <r>
    <s v="840485"/>
    <n v="8"/>
    <x v="33"/>
    <d v="1899-12-30T09:30:00"/>
    <d v="1899-12-30T15:30:00"/>
    <d v="2010-11-03T00:00:00"/>
    <n v="0"/>
    <d v="1899-12-30T06:00:00"/>
    <x v="1"/>
    <x v="3"/>
    <d v="1899-12-30T09:30:00"/>
    <d v="1899-12-30T15:40:00"/>
    <n v="0"/>
  </r>
  <r>
    <s v="940485"/>
    <n v="9"/>
    <x v="33"/>
    <d v="1899-12-30T14:00:00"/>
    <d v="1899-12-30T20:00:00"/>
    <d v="2010-11-03T00:00:00"/>
    <n v="0"/>
    <d v="1899-12-30T06:00:00"/>
    <x v="1"/>
    <x v="3"/>
    <d v="1899-12-30T14:00:00"/>
    <d v="1899-12-30T20:40:00"/>
    <n v="0"/>
  </r>
  <r>
    <s v="1040485"/>
    <n v="10"/>
    <x v="33"/>
    <d v="1899-12-30T08:30:00"/>
    <d v="1899-12-30T14:30:00"/>
    <d v="2010-11-03T00:00:00"/>
    <n v="0"/>
    <d v="1899-12-30T06:00:00"/>
    <x v="1"/>
    <x v="3"/>
    <d v="1899-12-30T08:30:00"/>
    <d v="1899-12-30T14:30:00"/>
    <n v="0"/>
  </r>
  <r>
    <s v="1140485"/>
    <n v="11"/>
    <x v="33"/>
    <d v="1899-12-30T14:00:00"/>
    <d v="1899-12-30T20:00:00"/>
    <d v="2010-11-03T00:00:00"/>
    <n v="0"/>
    <d v="1899-12-30T06:00:00"/>
    <x v="1"/>
    <x v="3"/>
    <d v="1899-12-30T14:00:00"/>
    <d v="1899-12-30T20:00:00"/>
    <n v="0"/>
  </r>
  <r>
    <s v="140486"/>
    <n v="1"/>
    <x v="34"/>
    <d v="1899-12-30T08:30:00"/>
    <d v="1899-12-30T14:30:00"/>
    <d v="2010-11-04T00:00:00"/>
    <n v="0"/>
    <d v="1899-12-30T06:00:00"/>
    <x v="0"/>
    <x v="2"/>
    <d v="1899-12-30T08:30:00"/>
    <d v="1899-12-30T14:35:00"/>
    <n v="0"/>
  </r>
  <r>
    <s v="240486"/>
    <n v="2"/>
    <x v="34"/>
    <d v="1899-12-30T09:30:00"/>
    <d v="1899-12-30T15:30:00"/>
    <d v="2010-11-04T00:00:00"/>
    <n v="0"/>
    <d v="1899-12-30T06:00:00"/>
    <x v="0"/>
    <x v="2"/>
    <d v="1899-12-30T09:43:00"/>
    <d v="1899-12-30T15:50:00"/>
    <n v="13"/>
  </r>
  <r>
    <s v="340486"/>
    <n v="3"/>
    <x v="34"/>
    <d v="1899-12-30T14:00:00"/>
    <d v="1899-12-30T20:00:00"/>
    <d v="2010-11-04T00:00:00"/>
    <n v="0"/>
    <d v="1899-12-30T06:00:00"/>
    <x v="0"/>
    <x v="2"/>
    <d v="1899-12-30T14:00:00"/>
    <d v="1899-12-30T20:40:00"/>
    <n v="0"/>
  </r>
  <r>
    <s v="440486"/>
    <n v="4"/>
    <x v="34"/>
    <d v="1899-12-30T08:30:00"/>
    <d v="1899-12-30T14:30:00"/>
    <d v="2010-11-04T00:00:00"/>
    <n v="0"/>
    <d v="1899-12-30T06:00:00"/>
    <x v="0"/>
    <x v="2"/>
    <d v="1899-12-30T08:30:00"/>
    <d v="1899-12-30T14:50:00"/>
    <n v="0"/>
  </r>
  <r>
    <s v="540486"/>
    <n v="5"/>
    <x v="34"/>
    <d v="1899-12-30T13:00:00"/>
    <d v="1899-12-30T19:00:00"/>
    <d v="2010-11-04T00:00:00"/>
    <n v="0"/>
    <d v="1899-12-30T06:00:00"/>
    <x v="0"/>
    <x v="2"/>
    <d v="1899-12-30T12:59:00"/>
    <d v="1899-12-30T21:24:00"/>
    <n v="0"/>
  </r>
  <r>
    <s v="740486"/>
    <n v="7"/>
    <x v="34"/>
    <d v="1899-12-30T09:00:00"/>
    <d v="1899-12-30T15:00:00"/>
    <d v="2010-11-04T00:00:00"/>
    <n v="0"/>
    <d v="1899-12-30T06:00:00"/>
    <x v="1"/>
    <x v="3"/>
    <d v="1899-12-30T09:00:00"/>
    <d v="1899-12-30T15:20:00"/>
    <n v="0"/>
  </r>
  <r>
    <s v="840486"/>
    <n v="8"/>
    <x v="34"/>
    <d v="1899-12-30T09:00:00"/>
    <d v="1899-12-30T15:00:00"/>
    <d v="2010-11-04T00:00:00"/>
    <n v="0"/>
    <d v="1899-12-30T06:00:00"/>
    <x v="1"/>
    <x v="3"/>
    <d v="1899-12-30T09:30:00"/>
    <d v="1899-12-30T15:55:00"/>
    <n v="30"/>
  </r>
  <r>
    <s v="940486"/>
    <n v="9"/>
    <x v="34"/>
    <d v="1899-12-30T14:00:00"/>
    <d v="1899-12-30T20:00:00"/>
    <d v="2010-11-04T00:00:00"/>
    <n v="0"/>
    <d v="1899-12-30T06:00:00"/>
    <x v="1"/>
    <x v="3"/>
    <d v="1899-12-30T14:00:00"/>
    <d v="1899-12-30T20:40:00"/>
    <n v="0"/>
  </r>
  <r>
    <s v="1040486"/>
    <n v="10"/>
    <x v="34"/>
    <d v="1899-12-30T08:30:00"/>
    <d v="1899-12-30T14:30:00"/>
    <d v="2010-11-04T00:00:00"/>
    <n v="0"/>
    <d v="1899-12-30T06:00:00"/>
    <x v="1"/>
    <x v="3"/>
    <d v="1899-12-30T08:30:00"/>
    <d v="1899-12-30T14:30:00"/>
    <n v="0"/>
  </r>
  <r>
    <s v="1140486"/>
    <n v="11"/>
    <x v="34"/>
    <d v="1899-12-30T14:00:00"/>
    <d v="1899-12-30T20:00:00"/>
    <d v="2010-11-04T00:00:00"/>
    <n v="0"/>
    <d v="1899-12-30T06:00:00"/>
    <x v="1"/>
    <x v="3"/>
    <d v="1899-12-30T14:00:00"/>
    <d v="1899-12-30T20:00:00"/>
    <n v="0"/>
  </r>
  <r>
    <s v="140487"/>
    <n v="1"/>
    <x v="35"/>
    <d v="1899-12-30T08:30:00"/>
    <d v="1899-12-30T14:30:00"/>
    <d v="2010-11-05T00:00:00"/>
    <n v="0"/>
    <d v="1899-12-30T06:00:00"/>
    <x v="0"/>
    <x v="2"/>
    <d v="1899-12-30T08:30:00"/>
    <d v="1899-12-30T14:35:00"/>
    <n v="0"/>
  </r>
  <r>
    <s v="240487"/>
    <n v="2"/>
    <x v="35"/>
    <d v="1899-12-30T09:30:00"/>
    <d v="1899-12-30T15:30:00"/>
    <d v="2010-11-05T00:00:00"/>
    <n v="0"/>
    <d v="1899-12-30T06:00:00"/>
    <x v="0"/>
    <x v="2"/>
    <d v="1899-12-30T09:43:00"/>
    <d v="1899-12-30T15:50:00"/>
    <n v="13"/>
  </r>
  <r>
    <s v="340487"/>
    <n v="3"/>
    <x v="35"/>
    <d v="1899-12-30T14:00:00"/>
    <d v="1899-12-30T20:00:00"/>
    <d v="2010-11-05T00:00:00"/>
    <n v="0"/>
    <d v="1899-12-30T06:00:00"/>
    <x v="0"/>
    <x v="2"/>
    <d v="1899-12-30T14:00:00"/>
    <d v="1899-12-30T20:40:00"/>
    <n v="0"/>
  </r>
  <r>
    <s v="440487"/>
    <n v="4"/>
    <x v="35"/>
    <d v="1899-12-30T08:30:00"/>
    <d v="1899-12-30T14:30:00"/>
    <d v="2010-11-05T00:00:00"/>
    <n v="0"/>
    <d v="1899-12-30T06:00:00"/>
    <x v="0"/>
    <x v="2"/>
    <d v="1899-12-30T08:30:00"/>
    <d v="1899-12-30T14:50:00"/>
    <n v="0"/>
  </r>
  <r>
    <s v="540487"/>
    <n v="5"/>
    <x v="35"/>
    <d v="1899-12-30T13:00:00"/>
    <d v="1899-12-30T19:00:00"/>
    <d v="2010-11-05T00:00:00"/>
    <n v="0"/>
    <d v="1899-12-30T06:00:00"/>
    <x v="0"/>
    <x v="2"/>
    <d v="1899-12-30T12:59:00"/>
    <d v="1899-12-30T21:24:00"/>
    <n v="0"/>
  </r>
  <r>
    <s v="740487"/>
    <n v="7"/>
    <x v="35"/>
    <d v="1899-12-30T09:00:00"/>
    <d v="1899-12-30T15:00:00"/>
    <d v="2010-11-05T00:00:00"/>
    <n v="0"/>
    <d v="1899-12-30T06:00:00"/>
    <x v="1"/>
    <x v="3"/>
    <d v="1899-12-30T09:00:00"/>
    <d v="1899-12-30T15:20:00"/>
    <n v="0"/>
  </r>
  <r>
    <s v="840487"/>
    <n v="8"/>
    <x v="35"/>
    <d v="1899-12-30T09:30:00"/>
    <d v="1899-12-30T15:30:00"/>
    <d v="2010-11-05T00:00:00"/>
    <n v="0"/>
    <d v="1899-12-30T06:00:00"/>
    <x v="1"/>
    <x v="3"/>
    <d v="1899-12-30T09:30:00"/>
    <d v="1899-12-30T15:55:00"/>
    <n v="0"/>
  </r>
  <r>
    <s v="940487"/>
    <n v="9"/>
    <x v="35"/>
    <d v="1899-12-30T14:00:00"/>
    <d v="1899-12-30T20:00:00"/>
    <d v="2010-11-05T00:00:00"/>
    <n v="0"/>
    <d v="1899-12-30T06:00:00"/>
    <x v="1"/>
    <x v="3"/>
    <d v="1899-12-30T14:50:00"/>
    <d v="1899-12-30T21:50:00"/>
    <n v="50"/>
  </r>
  <r>
    <s v="1040487"/>
    <n v="10"/>
    <x v="35"/>
    <d v="1899-12-30T08:00:00"/>
    <d v="1899-12-30T14:00:00"/>
    <d v="2010-11-05T00:00:00"/>
    <n v="0"/>
    <d v="1899-12-30T06:00:00"/>
    <x v="1"/>
    <x v="3"/>
    <d v="1899-12-30T08:10:00"/>
    <d v="1899-12-30T14:35:00"/>
    <n v="10"/>
  </r>
  <r>
    <s v="1140487"/>
    <n v="11"/>
    <x v="35"/>
    <d v="1899-12-30T14:00:00"/>
    <d v="1899-12-30T20:00:00"/>
    <d v="2010-11-05T00:00:00"/>
    <n v="0"/>
    <d v="1899-12-30T06:00:00"/>
    <x v="1"/>
    <x v="3"/>
    <d v="1899-12-30T14:10:00"/>
    <d v="1899-12-30T20:50:00"/>
    <n v="10"/>
  </r>
  <r>
    <s v="140488"/>
    <n v="1"/>
    <x v="36"/>
    <d v="1899-12-30T08:30:00"/>
    <d v="1899-12-30T14:30:00"/>
    <d v="2010-11-06T00:00:00"/>
    <n v="0"/>
    <d v="1899-12-30T06:00:00"/>
    <x v="0"/>
    <x v="2"/>
    <d v="1899-12-30T08:20:00"/>
    <d v="1899-12-30T14:55:00"/>
    <n v="0"/>
  </r>
  <r>
    <s v="340488"/>
    <n v="3"/>
    <x v="36"/>
    <d v="1899-12-30T14:00:00"/>
    <d v="1899-12-30T20:00:00"/>
    <d v="2010-11-06T00:00:00"/>
    <n v="0"/>
    <d v="1899-12-30T06:00:00"/>
    <x v="0"/>
    <x v="2"/>
    <d v="1899-12-30T14:00:00"/>
    <d v="1899-12-30T20:40:00"/>
    <n v="0"/>
  </r>
  <r>
    <s v="540488"/>
    <n v="5"/>
    <x v="36"/>
    <d v="1899-12-30T13:00:00"/>
    <d v="1899-12-30T19:00:00"/>
    <d v="2010-11-06T00:00:00"/>
    <n v="0"/>
    <d v="1899-12-30T06:00:00"/>
    <x v="0"/>
    <x v="2"/>
    <d v="1899-12-30T12:59:00"/>
    <d v="1899-12-30T20:24:00"/>
    <n v="0"/>
  </r>
  <r>
    <s v="840488"/>
    <n v="8"/>
    <x v="36"/>
    <d v="1899-12-30T09:30:00"/>
    <d v="1899-12-30T15:30:00"/>
    <d v="2010-11-06T00:00:00"/>
    <n v="0"/>
    <d v="1899-12-30T06:00:00"/>
    <x v="1"/>
    <x v="3"/>
    <d v="1899-12-30T09:34:00"/>
    <d v="1899-12-30T15:55:00"/>
    <n v="4"/>
  </r>
  <r>
    <s v="1040488"/>
    <n v="10"/>
    <x v="36"/>
    <d v="1899-12-30T08:00:00"/>
    <d v="1899-12-30T14:00:00"/>
    <d v="2010-11-06T00:00:00"/>
    <n v="0"/>
    <d v="1899-12-30T06:00:00"/>
    <x v="1"/>
    <x v="3"/>
    <d v="1899-12-30T08:00:00"/>
    <d v="1899-12-30T14:55:00"/>
    <n v="0"/>
  </r>
  <r>
    <s v="240489"/>
    <n v="2"/>
    <x v="37"/>
    <d v="1899-12-30T09:30:00"/>
    <d v="1899-12-30T15:30:00"/>
    <d v="2010-11-07T00:00:00"/>
    <n v="0"/>
    <d v="1899-12-30T06:00:00"/>
    <x v="0"/>
    <x v="2"/>
    <d v="1899-12-30T09:43:00"/>
    <d v="1899-12-30T15:50:00"/>
    <n v="13"/>
  </r>
  <r>
    <s v="440489"/>
    <n v="4"/>
    <x v="37"/>
    <d v="1899-12-30T08:30:00"/>
    <d v="1899-12-30T14:30:00"/>
    <d v="2010-11-07T00:00:00"/>
    <n v="0"/>
    <d v="1899-12-30T06:00:00"/>
    <x v="0"/>
    <x v="2"/>
    <d v="1899-12-30T08:45:00"/>
    <d v="1899-12-30T15:55:00"/>
    <n v="15"/>
  </r>
  <r>
    <s v="740489"/>
    <n v="7"/>
    <x v="37"/>
    <d v="1899-12-30T09:00:00"/>
    <d v="1899-12-30T15:00:00"/>
    <d v="2010-11-07T00:00:00"/>
    <n v="0"/>
    <d v="1899-12-30T06:00:00"/>
    <x v="1"/>
    <x v="3"/>
    <d v="1899-12-30T09:10:00"/>
    <d v="1899-12-30T15:50:00"/>
    <n v="10"/>
  </r>
  <r>
    <s v="940489"/>
    <n v="9"/>
    <x v="37"/>
    <d v="1899-12-30T14:00:00"/>
    <d v="1899-12-30T20:00:00"/>
    <d v="2010-11-07T00:00:00"/>
    <n v="0"/>
    <d v="1899-12-30T06:00:00"/>
    <x v="1"/>
    <x v="3"/>
    <d v="1899-12-30T14:35:00"/>
    <d v="1899-12-30T22:14:00"/>
    <n v="35"/>
  </r>
  <r>
    <s v="1140489"/>
    <n v="11"/>
    <x v="37"/>
    <d v="1899-12-30T14:00:00"/>
    <d v="1899-12-30T20:00:00"/>
    <d v="2010-11-07T00:00:00"/>
    <n v="0"/>
    <d v="1899-12-30T06:00:00"/>
    <x v="1"/>
    <x v="3"/>
    <d v="1899-12-30T14:10:00"/>
    <d v="1899-12-30T20:50:00"/>
    <n v="10"/>
  </r>
  <r>
    <s v="140490"/>
    <n v="1"/>
    <x v="38"/>
    <d v="1899-12-30T08:30:00"/>
    <d v="1899-12-30T14:30:00"/>
    <d v="2010-11-08T00:00:00"/>
    <n v="0"/>
    <d v="1899-12-30T06:00:00"/>
    <x v="0"/>
    <x v="2"/>
    <d v="1899-12-30T08:30:00"/>
    <d v="1899-12-30T14:35:00"/>
    <n v="0"/>
  </r>
  <r>
    <s v="240490"/>
    <n v="2"/>
    <x v="38"/>
    <d v="1899-12-30T09:30:00"/>
    <d v="1899-12-30T15:30:00"/>
    <d v="2010-11-08T00:00:00"/>
    <n v="0"/>
    <d v="1899-12-30T06:00:00"/>
    <x v="0"/>
    <x v="2"/>
    <d v="1899-12-30T09:43:00"/>
    <d v="1899-12-30T15:50:00"/>
    <n v="13"/>
  </r>
  <r>
    <s v="340490"/>
    <n v="3"/>
    <x v="38"/>
    <d v="1899-12-30T14:00:00"/>
    <d v="1899-12-30T20:00:00"/>
    <d v="2010-11-08T00:00:00"/>
    <n v="0"/>
    <d v="1899-12-30T06:00:00"/>
    <x v="0"/>
    <x v="2"/>
    <d v="1899-12-30T14:03:00"/>
    <d v="1899-12-30T20:40:00"/>
    <n v="3"/>
  </r>
  <r>
    <s v="440490"/>
    <n v="4"/>
    <x v="38"/>
    <d v="1899-12-30T08:30:00"/>
    <d v="1899-12-30T14:30:00"/>
    <d v="2010-11-08T00:00:00"/>
    <n v="0"/>
    <d v="1899-12-30T06:00:00"/>
    <x v="0"/>
    <x v="2"/>
    <d v="1899-12-30T08:30:00"/>
    <d v="1899-12-30T14:50:00"/>
    <n v="0"/>
  </r>
  <r>
    <s v="540490"/>
    <n v="5"/>
    <x v="38"/>
    <d v="1899-12-30T14:00:00"/>
    <d v="1899-12-30T20:00:00"/>
    <d v="2010-11-08T00:00:00"/>
    <n v="0"/>
    <d v="1899-12-30T06:00:00"/>
    <x v="0"/>
    <x v="2"/>
    <d v="1899-12-30T13:56:00"/>
    <d v="1899-12-30T20:04:00"/>
    <n v="0"/>
  </r>
  <r>
    <s v="740490"/>
    <n v="7"/>
    <x v="38"/>
    <d v="1899-12-30T09:00:00"/>
    <d v="1899-12-30T15:00:00"/>
    <d v="2010-11-08T00:00:00"/>
    <n v="0"/>
    <d v="1899-12-30T06:00:00"/>
    <x v="1"/>
    <x v="3"/>
    <d v="1899-12-30T09:00:00"/>
    <d v="1899-12-30T15:00:00"/>
    <n v="0"/>
  </r>
  <r>
    <s v="840490"/>
    <n v="8"/>
    <x v="38"/>
    <d v="1899-12-30T09:30:00"/>
    <d v="1899-12-30T15:30:00"/>
    <d v="2010-11-08T00:00:00"/>
    <n v="0"/>
    <d v="1899-12-30T06:00:00"/>
    <x v="1"/>
    <x v="3"/>
    <d v="1899-12-30T09:30:00"/>
    <d v="1899-12-30T15:40:00"/>
    <n v="0"/>
  </r>
  <r>
    <s v="940490"/>
    <n v="9"/>
    <x v="38"/>
    <d v="1899-12-30T14:00:00"/>
    <d v="1899-12-30T20:00:00"/>
    <d v="2010-11-08T00:00:00"/>
    <n v="0"/>
    <d v="1899-12-30T06:00:00"/>
    <x v="1"/>
    <x v="3"/>
    <d v="1899-12-30T14:00:00"/>
    <d v="1899-12-30T20:40:00"/>
    <n v="0"/>
  </r>
  <r>
    <s v="1040490"/>
    <n v="10"/>
    <x v="38"/>
    <d v="1899-12-30T08:30:00"/>
    <d v="1899-12-30T14:30:00"/>
    <d v="2010-11-08T00:00:00"/>
    <n v="0"/>
    <d v="1899-12-30T06:00:00"/>
    <x v="1"/>
    <x v="3"/>
    <d v="1899-12-30T08:30:00"/>
    <d v="1899-12-30T14:30:00"/>
    <n v="0"/>
  </r>
  <r>
    <s v="1140490"/>
    <n v="11"/>
    <x v="38"/>
    <d v="1899-12-30T14:00:00"/>
    <d v="1899-12-30T20:00:00"/>
    <d v="2010-11-08T00:00:00"/>
    <n v="0"/>
    <d v="1899-12-30T06:00:00"/>
    <x v="1"/>
    <x v="3"/>
    <d v="1899-12-30T14:00:00"/>
    <d v="1899-12-30T20:00:00"/>
    <n v="0"/>
  </r>
  <r>
    <s v="140491"/>
    <n v="1"/>
    <x v="39"/>
    <d v="1899-12-30T08:30:00"/>
    <d v="1899-12-30T14:30:00"/>
    <d v="2010-11-09T00:00:00"/>
    <n v="0"/>
    <d v="1899-12-30T06:00:00"/>
    <x v="0"/>
    <x v="2"/>
    <d v="1899-12-30T08:30:00"/>
    <d v="1899-12-30T14:35:00"/>
    <n v="0"/>
  </r>
  <r>
    <s v="240491"/>
    <n v="2"/>
    <x v="39"/>
    <d v="1899-12-30T09:30:00"/>
    <d v="1899-12-30T15:30:00"/>
    <d v="2010-11-09T00:00:00"/>
    <n v="0"/>
    <d v="1899-12-30T06:00:00"/>
    <x v="0"/>
    <x v="2"/>
    <d v="1899-12-30T09:43:00"/>
    <d v="1899-12-30T15:50:00"/>
    <n v="13"/>
  </r>
  <r>
    <s v="340491"/>
    <n v="3"/>
    <x v="39"/>
    <d v="1899-12-30T14:00:00"/>
    <d v="1899-12-30T20:00:00"/>
    <d v="2010-11-09T00:00:00"/>
    <n v="0"/>
    <d v="1899-12-30T06:00:00"/>
    <x v="0"/>
    <x v="2"/>
    <d v="1899-12-30T14:00:00"/>
    <d v="1899-12-30T20:40:00"/>
    <n v="0"/>
  </r>
  <r>
    <s v="440491"/>
    <n v="4"/>
    <x v="39"/>
    <d v="1899-12-30T08:30:00"/>
    <d v="1899-12-30T14:30:00"/>
    <d v="2010-11-09T00:00:00"/>
    <n v="0"/>
    <d v="1899-12-30T06:00:00"/>
    <x v="0"/>
    <x v="2"/>
    <d v="1899-12-30T08:30:00"/>
    <d v="1899-12-30T14:50:00"/>
    <n v="0"/>
  </r>
  <r>
    <s v="540491"/>
    <n v="5"/>
    <x v="39"/>
    <d v="1899-12-30T14:00:00"/>
    <d v="1899-12-30T20:00:00"/>
    <d v="2010-11-09T00:00:00"/>
    <n v="0"/>
    <d v="1899-12-30T06:00:00"/>
    <x v="0"/>
    <x v="2"/>
    <d v="1899-12-30T13:56:00"/>
    <d v="1899-12-30T21:24:00"/>
    <n v="0"/>
  </r>
  <r>
    <s v="740491"/>
    <n v="7"/>
    <x v="39"/>
    <d v="1899-12-30T09:00:00"/>
    <d v="1899-12-30T15:00:00"/>
    <d v="2010-11-09T00:00:00"/>
    <n v="0"/>
    <d v="1899-12-30T06:00:00"/>
    <x v="1"/>
    <x v="3"/>
    <d v="1899-12-30T09:00:00"/>
    <d v="1899-12-30T15:00:00"/>
    <n v="0"/>
  </r>
  <r>
    <s v="840491"/>
    <n v="8"/>
    <x v="39"/>
    <d v="1899-12-30T09:30:00"/>
    <d v="1899-12-30T15:30:00"/>
    <d v="2010-11-09T00:00:00"/>
    <n v="0"/>
    <d v="1899-12-30T06:00:00"/>
    <x v="1"/>
    <x v="3"/>
    <d v="1899-12-30T09:30:00"/>
    <d v="1899-12-30T15:40:00"/>
    <n v="0"/>
  </r>
  <r>
    <s v="940491"/>
    <n v="9"/>
    <x v="39"/>
    <d v="1899-12-30T14:00:00"/>
    <d v="1899-12-30T20:00:00"/>
    <d v="2010-11-09T00:00:00"/>
    <n v="0"/>
    <d v="1899-12-30T06:00:00"/>
    <x v="1"/>
    <x v="3"/>
    <d v="1899-12-30T14:00:00"/>
    <d v="1899-12-30T20:40:00"/>
    <n v="0"/>
  </r>
  <r>
    <s v="1040491"/>
    <n v="10"/>
    <x v="39"/>
    <d v="1899-12-30T08:30:00"/>
    <d v="1899-12-30T14:30:00"/>
    <d v="2010-11-09T00:00:00"/>
    <n v="0"/>
    <d v="1899-12-30T06:00:00"/>
    <x v="1"/>
    <x v="3"/>
    <d v="1899-12-30T08:30:00"/>
    <d v="1899-12-30T14:30:00"/>
    <n v="0"/>
  </r>
  <r>
    <s v="1140491"/>
    <n v="11"/>
    <x v="39"/>
    <d v="1899-12-30T14:00:00"/>
    <d v="1899-12-30T20:00:00"/>
    <d v="2010-11-09T00:00:00"/>
    <n v="0"/>
    <d v="1899-12-30T06:00:00"/>
    <x v="1"/>
    <x v="3"/>
    <d v="1899-12-30T14:00:00"/>
    <d v="1899-12-30T20:00:00"/>
    <n v="0"/>
  </r>
  <r>
    <s v="140492"/>
    <n v="1"/>
    <x v="40"/>
    <d v="1899-12-30T08:30:00"/>
    <d v="1899-12-30T14:30:00"/>
    <d v="2010-11-10T00:00:00"/>
    <n v="0"/>
    <d v="1899-12-30T06:00:00"/>
    <x v="0"/>
    <x v="2"/>
    <d v="1899-12-30T08:30:00"/>
    <d v="1899-12-30T14:35:00"/>
    <n v="0"/>
  </r>
  <r>
    <s v="240492"/>
    <n v="2"/>
    <x v="40"/>
    <d v="1899-12-30T09:30:00"/>
    <d v="1899-12-30T15:30:00"/>
    <d v="2010-11-10T00:00:00"/>
    <n v="0"/>
    <d v="1899-12-30T06:00:00"/>
    <x v="0"/>
    <x v="2"/>
    <d v="1899-12-30T09:43:00"/>
    <d v="1899-12-30T15:50:00"/>
    <n v="13"/>
  </r>
  <r>
    <s v="340492"/>
    <n v="3"/>
    <x v="40"/>
    <d v="1899-12-30T14:00:00"/>
    <d v="1899-12-30T20:00:00"/>
    <d v="2010-11-10T00:00:00"/>
    <n v="0"/>
    <d v="1899-12-30T06:00:00"/>
    <x v="0"/>
    <x v="2"/>
    <d v="1899-12-30T14:00:00"/>
    <d v="1899-12-30T20:40:00"/>
    <n v="0"/>
  </r>
  <r>
    <s v="440492"/>
    <n v="4"/>
    <x v="40"/>
    <d v="1899-12-30T08:30:00"/>
    <d v="1899-12-30T14:30:00"/>
    <d v="2010-11-10T00:00:00"/>
    <n v="0"/>
    <d v="1899-12-30T06:00:00"/>
    <x v="0"/>
    <x v="2"/>
    <d v="1899-12-30T08:30:00"/>
    <d v="1899-12-30T14:50:00"/>
    <n v="0"/>
  </r>
  <r>
    <s v="540492"/>
    <n v="5"/>
    <x v="40"/>
    <d v="1899-12-30T14:00:00"/>
    <d v="1899-12-30T20:00:00"/>
    <d v="2010-11-10T00:00:00"/>
    <n v="0"/>
    <d v="1899-12-30T06:00:00"/>
    <x v="0"/>
    <x v="2"/>
    <d v="1899-12-30T13:56:00"/>
    <d v="1899-12-30T21:24:00"/>
    <n v="0"/>
  </r>
  <r>
    <s v="740492"/>
    <n v="7"/>
    <x v="40"/>
    <d v="1899-12-30T09:00:00"/>
    <d v="1899-12-30T15:00:00"/>
    <d v="2010-11-10T00:00:00"/>
    <n v="0"/>
    <d v="1899-12-30T06:00:00"/>
    <x v="1"/>
    <x v="3"/>
    <d v="1899-12-30T09:00:00"/>
    <d v="1899-12-30T15:00:00"/>
    <n v="0"/>
  </r>
  <r>
    <s v="840492"/>
    <n v="8"/>
    <x v="40"/>
    <d v="1899-12-30T09:30:00"/>
    <d v="1899-12-30T15:30:00"/>
    <d v="2010-11-10T00:00:00"/>
    <n v="0"/>
    <d v="1899-12-30T06:00:00"/>
    <x v="1"/>
    <x v="3"/>
    <d v="1899-12-30T09:30:00"/>
    <d v="1899-12-30T15:40:00"/>
    <n v="0"/>
  </r>
  <r>
    <s v="940492"/>
    <n v="9"/>
    <x v="40"/>
    <d v="1899-12-30T14:00:00"/>
    <d v="1899-12-30T20:00:00"/>
    <d v="2010-11-10T00:00:00"/>
    <n v="0"/>
    <d v="1899-12-30T06:00:00"/>
    <x v="1"/>
    <x v="3"/>
    <d v="1899-12-30T14:00:00"/>
    <d v="1899-12-30T20:40:00"/>
    <n v="0"/>
  </r>
  <r>
    <s v="1040492"/>
    <n v="10"/>
    <x v="40"/>
    <d v="1899-12-30T08:30:00"/>
    <d v="1899-12-30T14:30:00"/>
    <d v="2010-11-10T00:00:00"/>
    <n v="0"/>
    <d v="1899-12-30T06:00:00"/>
    <x v="1"/>
    <x v="3"/>
    <d v="1899-12-30T08:30:00"/>
    <d v="1899-12-30T14:30:00"/>
    <n v="0"/>
  </r>
  <r>
    <s v="1140492"/>
    <n v="11"/>
    <x v="40"/>
    <d v="1899-12-30T14:00:00"/>
    <d v="1899-12-30T20:00:00"/>
    <d v="2010-11-10T00:00:00"/>
    <n v="0"/>
    <d v="1899-12-30T06:00:00"/>
    <x v="1"/>
    <x v="3"/>
    <d v="1899-12-30T14:00:00"/>
    <d v="1899-12-30T20:00:00"/>
    <n v="0"/>
  </r>
  <r>
    <s v="140493"/>
    <n v="1"/>
    <x v="41"/>
    <d v="1899-12-30T08:30:00"/>
    <d v="1899-12-30T14:30:00"/>
    <d v="2010-11-11T00:00:00"/>
    <n v="0"/>
    <d v="1899-12-30T06:00:00"/>
    <x v="0"/>
    <x v="2"/>
    <d v="1899-12-30T08:30:00"/>
    <d v="1899-12-30T14:35:00"/>
    <n v="0"/>
  </r>
  <r>
    <s v="240493"/>
    <n v="2"/>
    <x v="41"/>
    <d v="1899-12-30T09:30:00"/>
    <d v="1899-12-30T15:30:00"/>
    <d v="2010-11-11T00:00:00"/>
    <n v="0"/>
    <d v="1899-12-30T06:00:00"/>
    <x v="0"/>
    <x v="2"/>
    <d v="1899-12-30T09:43:00"/>
    <d v="1899-12-30T15:50:00"/>
    <n v="13"/>
  </r>
  <r>
    <s v="340493"/>
    <n v="3"/>
    <x v="41"/>
    <d v="1899-12-30T14:00:00"/>
    <d v="1899-12-30T20:00:00"/>
    <d v="2010-11-11T00:00:00"/>
    <n v="0"/>
    <d v="1899-12-30T06:00:00"/>
    <x v="0"/>
    <x v="2"/>
    <d v="1899-12-30T14:00:00"/>
    <d v="1899-12-30T20:40:00"/>
    <n v="0"/>
  </r>
  <r>
    <s v="440493"/>
    <n v="4"/>
    <x v="41"/>
    <d v="1899-12-30T08:30:00"/>
    <d v="1899-12-30T14:30:00"/>
    <d v="2010-11-11T00:00:00"/>
    <n v="0"/>
    <d v="1899-12-30T06:00:00"/>
    <x v="0"/>
    <x v="2"/>
    <d v="1899-12-30T08:30:00"/>
    <d v="1899-12-30T14:50:00"/>
    <n v="0"/>
  </r>
  <r>
    <s v="540493"/>
    <n v="5"/>
    <x v="41"/>
    <d v="1899-12-30T14:00:00"/>
    <d v="1899-12-30T20:00:00"/>
    <d v="2010-11-11T00:00:00"/>
    <n v="0"/>
    <d v="1899-12-30T06:00:00"/>
    <x v="0"/>
    <x v="2"/>
    <d v="1899-12-30T12:59:00"/>
    <d v="1899-12-30T21:24:00"/>
    <n v="0"/>
  </r>
  <r>
    <s v="740493"/>
    <n v="7"/>
    <x v="41"/>
    <d v="1899-12-30T09:00:00"/>
    <d v="1899-12-30T15:00:00"/>
    <d v="2010-11-11T00:00:00"/>
    <n v="0"/>
    <d v="1899-12-30T06:00:00"/>
    <x v="1"/>
    <x v="3"/>
    <d v="1899-12-30T09:00:00"/>
    <d v="1899-12-30T15:20:00"/>
    <n v="0"/>
  </r>
  <r>
    <s v="840493"/>
    <n v="8"/>
    <x v="41"/>
    <d v="1899-12-30T09:30:00"/>
    <d v="1899-12-30T15:30:00"/>
    <d v="2010-11-11T00:00:00"/>
    <n v="0"/>
    <d v="1899-12-30T06:00:00"/>
    <x v="1"/>
    <x v="3"/>
    <d v="1899-12-30T09:30:00"/>
    <d v="1899-12-30T15:55:00"/>
    <n v="0"/>
  </r>
  <r>
    <s v="940493"/>
    <n v="9"/>
    <x v="41"/>
    <d v="1899-12-30T14:00:00"/>
    <d v="1899-12-30T20:00:00"/>
    <d v="2010-11-11T00:00:00"/>
    <n v="0"/>
    <d v="1899-12-30T06:00:00"/>
    <x v="1"/>
    <x v="3"/>
    <d v="1899-12-30T14:00:00"/>
    <d v="1899-12-30T20:40:00"/>
    <n v="0"/>
  </r>
  <r>
    <s v="1040493"/>
    <n v="10"/>
    <x v="41"/>
    <d v="1899-12-30T08:30:00"/>
    <d v="1899-12-30T14:30:00"/>
    <d v="2010-11-11T00:00:00"/>
    <n v="0"/>
    <d v="1899-12-30T06:00:00"/>
    <x v="1"/>
    <x v="3"/>
    <d v="1899-12-30T08:30:00"/>
    <d v="1899-12-30T14:30:00"/>
    <n v="0"/>
  </r>
  <r>
    <s v="1140493"/>
    <n v="11"/>
    <x v="41"/>
    <d v="1899-12-30T14:00:00"/>
    <d v="1899-12-30T20:00:00"/>
    <d v="2010-11-11T00:00:00"/>
    <n v="0"/>
    <d v="1899-12-30T06:00:00"/>
    <x v="1"/>
    <x v="3"/>
    <d v="1899-12-30T14:00:00"/>
    <d v="1899-12-30T20:00:00"/>
    <n v="0"/>
  </r>
  <r>
    <s v="140494"/>
    <n v="1"/>
    <x v="42"/>
    <d v="1899-12-30T08:30:00"/>
    <d v="1899-12-30T14:30:00"/>
    <d v="2010-11-12T00:00:00"/>
    <n v="0"/>
    <d v="1899-12-30T06:00:00"/>
    <x v="0"/>
    <x v="2"/>
    <d v="1899-12-30T08:30:00"/>
    <d v="1899-12-30T14:35:00"/>
    <n v="0"/>
  </r>
  <r>
    <s v="240494"/>
    <n v="2"/>
    <x v="42"/>
    <d v="1899-12-30T09:30:00"/>
    <d v="1899-12-30T15:30:00"/>
    <d v="2010-11-12T00:00:00"/>
    <n v="0"/>
    <d v="1899-12-30T06:00:00"/>
    <x v="0"/>
    <x v="2"/>
    <d v="1899-12-30T09:43:00"/>
    <d v="1899-12-30T15:50:00"/>
    <n v="13"/>
  </r>
  <r>
    <s v="340494"/>
    <n v="3"/>
    <x v="42"/>
    <d v="1899-12-30T14:00:00"/>
    <d v="1899-12-30T20:00:00"/>
    <d v="2010-11-12T00:00:00"/>
    <n v="0"/>
    <d v="1899-12-30T06:00:00"/>
    <x v="0"/>
    <x v="2"/>
    <d v="1899-12-30T14:00:00"/>
    <d v="1899-12-30T20:40:00"/>
    <n v="0"/>
  </r>
  <r>
    <s v="440494"/>
    <n v="4"/>
    <x v="42"/>
    <d v="1899-12-30T08:30:00"/>
    <d v="1899-12-30T14:30:00"/>
    <d v="2010-11-12T00:00:00"/>
    <n v="0"/>
    <d v="1899-12-30T06:00:00"/>
    <x v="0"/>
    <x v="2"/>
    <d v="1899-12-30T08:30:00"/>
    <d v="1899-12-30T14:50:00"/>
    <n v="0"/>
  </r>
  <r>
    <s v="540494"/>
    <n v="5"/>
    <x v="42"/>
    <d v="1899-12-30T13:00:00"/>
    <d v="1899-12-30T19:00:00"/>
    <d v="2010-11-12T00:00:00"/>
    <n v="0"/>
    <d v="1899-12-30T06:00:00"/>
    <x v="0"/>
    <x v="2"/>
    <d v="1899-12-30T12:59:00"/>
    <d v="1899-12-30T21:24:00"/>
    <n v="0"/>
  </r>
  <r>
    <s v="740494"/>
    <n v="7"/>
    <x v="42"/>
    <d v="1899-12-30T09:00:00"/>
    <d v="1899-12-30T15:00:00"/>
    <d v="2010-11-12T00:00:00"/>
    <n v="0"/>
    <d v="1899-12-30T06:00:00"/>
    <x v="1"/>
    <x v="3"/>
    <d v="1899-12-30T09:00:00"/>
    <d v="1899-12-30T15:20:00"/>
    <n v="0"/>
  </r>
  <r>
    <s v="840494"/>
    <n v="8"/>
    <x v="42"/>
    <d v="1899-12-30T09:30:00"/>
    <d v="1899-12-30T15:30:00"/>
    <d v="2010-11-12T00:00:00"/>
    <n v="0"/>
    <d v="1899-12-30T06:00:00"/>
    <x v="1"/>
    <x v="3"/>
    <d v="1899-12-30T09:30:00"/>
    <d v="1899-12-30T15:55:00"/>
    <n v="0"/>
  </r>
  <r>
    <s v="940494"/>
    <n v="9"/>
    <x v="42"/>
    <d v="1899-12-30T15:00:00"/>
    <d v="1899-12-30T21:00:00"/>
    <d v="2010-11-12T00:00:00"/>
    <n v="0"/>
    <d v="1899-12-30T06:00:00"/>
    <x v="1"/>
    <x v="3"/>
    <d v="1899-12-30T14:50:00"/>
    <d v="1899-12-30T21:50:00"/>
    <n v="0"/>
  </r>
  <r>
    <s v="1040494"/>
    <n v="10"/>
    <x v="42"/>
    <d v="1899-12-30T08:00:00"/>
    <d v="1899-12-30T14:00:00"/>
    <d v="2010-11-12T00:00:00"/>
    <n v="0"/>
    <d v="1899-12-30T06:00:00"/>
    <x v="1"/>
    <x v="3"/>
    <d v="1899-12-30T08:10:00"/>
    <d v="1899-12-30T14:35:00"/>
    <n v="10"/>
  </r>
  <r>
    <s v="1140494"/>
    <n v="11"/>
    <x v="42"/>
    <d v="1899-12-30T14:00:00"/>
    <d v="1899-12-30T20:00:00"/>
    <d v="2010-11-12T00:00:00"/>
    <n v="0"/>
    <d v="1899-12-30T06:00:00"/>
    <x v="1"/>
    <x v="3"/>
    <d v="1899-12-30T14:10:00"/>
    <d v="1899-12-30T20:50:00"/>
    <n v="10"/>
  </r>
  <r>
    <s v="140495"/>
    <n v="1"/>
    <x v="43"/>
    <d v="1899-12-30T08:30:00"/>
    <d v="1899-12-30T14:30:00"/>
    <d v="2010-11-13T00:00:00"/>
    <n v="0"/>
    <d v="1899-12-30T06:00:00"/>
    <x v="0"/>
    <x v="2"/>
    <d v="1899-12-30T08:20:00"/>
    <d v="1899-12-30T14:55:00"/>
    <n v="0"/>
  </r>
  <r>
    <s v="340495"/>
    <n v="3"/>
    <x v="43"/>
    <d v="1899-12-30T14:00:00"/>
    <d v="1899-12-30T20:00:00"/>
    <d v="2010-11-13T00:00:00"/>
    <n v="0"/>
    <d v="1899-12-30T06:00:00"/>
    <x v="0"/>
    <x v="2"/>
    <d v="1899-12-30T14:00:00"/>
    <d v="1899-12-30T20:40:00"/>
    <n v="0"/>
  </r>
  <r>
    <s v="540495"/>
    <n v="5"/>
    <x v="43"/>
    <d v="1899-12-30T13:00:00"/>
    <d v="1899-12-30T19:00:00"/>
    <d v="2010-11-13T00:00:00"/>
    <n v="0"/>
    <d v="1899-12-30T06:00:00"/>
    <x v="0"/>
    <x v="2"/>
    <d v="1899-12-30T12:59:00"/>
    <d v="1899-12-30T20:24:00"/>
    <n v="0"/>
  </r>
  <r>
    <s v="840495"/>
    <n v="8"/>
    <x v="43"/>
    <d v="1899-12-30T09:30:00"/>
    <d v="1899-12-30T15:30:00"/>
    <d v="2010-11-13T00:00:00"/>
    <n v="0"/>
    <d v="1899-12-30T06:00:00"/>
    <x v="1"/>
    <x v="3"/>
    <d v="1899-12-30T09:34:00"/>
    <d v="1899-12-30T15:55:00"/>
    <n v="4"/>
  </r>
  <r>
    <s v="1040495"/>
    <n v="10"/>
    <x v="43"/>
    <d v="1899-12-30T08:00:00"/>
    <d v="1899-12-30T14:00:00"/>
    <d v="2010-11-13T00:00:00"/>
    <n v="0"/>
    <d v="1899-12-30T06:00:00"/>
    <x v="1"/>
    <x v="3"/>
    <d v="1899-12-30T08:00:00"/>
    <d v="1899-12-30T14:55:00"/>
    <n v="0"/>
  </r>
  <r>
    <s v="240496"/>
    <n v="2"/>
    <x v="44"/>
    <d v="1899-12-30T09:30:00"/>
    <d v="1899-12-30T15:30:00"/>
    <d v="2010-11-14T00:00:00"/>
    <n v="0"/>
    <d v="1899-12-30T06:00:00"/>
    <x v="0"/>
    <x v="2"/>
    <d v="1899-12-30T09:43:00"/>
    <d v="1899-12-30T15:50:00"/>
    <n v="13"/>
  </r>
  <r>
    <s v="440496"/>
    <n v="4"/>
    <x v="44"/>
    <d v="1899-12-30T08:30:00"/>
    <d v="1899-12-30T14:30:00"/>
    <d v="2010-11-14T00:00:00"/>
    <n v="0"/>
    <d v="1899-12-30T06:00:00"/>
    <x v="0"/>
    <x v="2"/>
    <d v="1899-12-30T08:45:00"/>
    <d v="1899-12-30T15:55:00"/>
    <n v="15"/>
  </r>
  <r>
    <s v="740496"/>
    <n v="7"/>
    <x v="44"/>
    <d v="1899-12-30T09:00:00"/>
    <d v="1899-12-30T15:00:00"/>
    <d v="2010-11-14T00:00:00"/>
    <n v="0"/>
    <d v="1899-12-30T06:00:00"/>
    <x v="1"/>
    <x v="3"/>
    <d v="1899-12-30T09:10:00"/>
    <d v="1899-12-30T15:50:00"/>
    <n v="10"/>
  </r>
  <r>
    <s v="940496"/>
    <n v="9"/>
    <x v="44"/>
    <d v="1899-12-30T14:30:00"/>
    <d v="1899-12-30T20:30:00"/>
    <d v="2010-11-14T00:00:00"/>
    <n v="0"/>
    <d v="1899-12-30T06:00:00"/>
    <x v="1"/>
    <x v="3"/>
    <d v="1899-12-30T14:35:00"/>
    <d v="1899-12-30T22:14:00"/>
    <n v="5"/>
  </r>
  <r>
    <s v="1140496"/>
    <n v="11"/>
    <x v="44"/>
    <d v="1899-12-30T14:00:00"/>
    <d v="1899-12-30T20:00:00"/>
    <d v="2010-11-14T00:00:00"/>
    <n v="0"/>
    <d v="1899-12-30T06:00:00"/>
    <x v="1"/>
    <x v="3"/>
    <d v="1899-12-30T14:10:00"/>
    <d v="1899-12-30T20:50:00"/>
    <n v="10"/>
  </r>
  <r>
    <s v="140497"/>
    <n v="1"/>
    <x v="45"/>
    <d v="1899-12-30T08:30:00"/>
    <d v="1899-12-30T14:30:00"/>
    <d v="2010-11-15T00:00:00"/>
    <n v="0"/>
    <d v="1899-12-30T06:00:00"/>
    <x v="0"/>
    <x v="2"/>
    <d v="1899-12-30T08:30:00"/>
    <d v="1899-12-30T14:35:00"/>
    <n v="0"/>
  </r>
  <r>
    <s v="240497"/>
    <n v="2"/>
    <x v="45"/>
    <d v="1899-12-30T09:30:00"/>
    <d v="1899-12-30T15:30:00"/>
    <d v="2010-11-15T00:00:00"/>
    <n v="0"/>
    <d v="1899-12-30T06:00:00"/>
    <x v="0"/>
    <x v="2"/>
    <d v="1899-12-30T09:43:00"/>
    <d v="1899-12-30T15:50:00"/>
    <n v="13"/>
  </r>
  <r>
    <s v="340497"/>
    <n v="3"/>
    <x v="45"/>
    <d v="1899-12-30T14:00:00"/>
    <d v="1899-12-30T20:00:00"/>
    <d v="2010-11-15T00:00:00"/>
    <n v="0"/>
    <d v="1899-12-30T06:00:00"/>
    <x v="0"/>
    <x v="2"/>
    <d v="1899-12-30T14:03:00"/>
    <d v="1899-12-30T20:40:00"/>
    <n v="3"/>
  </r>
  <r>
    <s v="440497"/>
    <n v="4"/>
    <x v="45"/>
    <d v="1899-12-30T08:30:00"/>
    <d v="1899-12-30T14:30:00"/>
    <d v="2010-11-15T00:00:00"/>
    <n v="0"/>
    <d v="1899-12-30T06:00:00"/>
    <x v="0"/>
    <x v="2"/>
    <d v="1899-12-30T08:30:00"/>
    <d v="1899-12-30T14:50:00"/>
    <n v="0"/>
  </r>
  <r>
    <s v="540497"/>
    <n v="5"/>
    <x v="45"/>
    <d v="1899-12-30T14:00:00"/>
    <d v="1899-12-30T20:00:00"/>
    <d v="2010-11-15T00:00:00"/>
    <n v="0"/>
    <d v="1899-12-30T06:00:00"/>
    <x v="0"/>
    <x v="2"/>
    <d v="1899-12-30T13:56:00"/>
    <d v="1899-12-30T20:04:00"/>
    <n v="0"/>
  </r>
  <r>
    <s v="740497"/>
    <n v="7"/>
    <x v="45"/>
    <d v="1899-12-30T09:00:00"/>
    <d v="1899-12-30T15:00:00"/>
    <d v="2010-11-15T00:00:00"/>
    <n v="0"/>
    <d v="1899-12-30T06:00:00"/>
    <x v="1"/>
    <x v="3"/>
    <d v="1899-12-30T09:00:00"/>
    <d v="1899-12-30T15:00:00"/>
    <n v="0"/>
  </r>
  <r>
    <s v="840497"/>
    <n v="8"/>
    <x v="45"/>
    <d v="1899-12-30T09:30:00"/>
    <d v="1899-12-30T15:30:00"/>
    <d v="2010-11-15T00:00:00"/>
    <n v="0"/>
    <d v="1899-12-30T06:00:00"/>
    <x v="1"/>
    <x v="3"/>
    <d v="1899-12-30T09:30:00"/>
    <d v="1899-12-30T15:40:00"/>
    <n v="0"/>
  </r>
  <r>
    <s v="940497"/>
    <n v="9"/>
    <x v="45"/>
    <d v="1899-12-30T14:00:00"/>
    <d v="1899-12-30T20:00:00"/>
    <d v="2010-11-15T00:00:00"/>
    <n v="0"/>
    <d v="1899-12-30T06:00:00"/>
    <x v="1"/>
    <x v="3"/>
    <d v="1899-12-30T14:00:00"/>
    <d v="1899-12-30T20:40:00"/>
    <n v="0"/>
  </r>
  <r>
    <s v="1040497"/>
    <n v="10"/>
    <x v="45"/>
    <d v="1899-12-30T08:30:00"/>
    <d v="1899-12-30T14:30:00"/>
    <d v="2010-11-15T00:00:00"/>
    <n v="0"/>
    <d v="1899-12-30T06:00:00"/>
    <x v="1"/>
    <x v="3"/>
    <d v="1899-12-30T08:30:00"/>
    <d v="1899-12-30T14:30:00"/>
    <n v="0"/>
  </r>
  <r>
    <s v="1140497"/>
    <n v="11"/>
    <x v="45"/>
    <d v="1899-12-30T14:00:00"/>
    <d v="1899-12-30T20:00:00"/>
    <d v="2010-11-15T00:00:00"/>
    <n v="0"/>
    <d v="1899-12-30T06:00:00"/>
    <x v="1"/>
    <x v="3"/>
    <d v="1899-12-30T14:00:00"/>
    <d v="1899-12-30T2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2"/>
    <x v="4"/>
    <d v="1899-12-30T00:00:00"/>
    <d v="1899-12-30T00:00:00"/>
    <n v="0"/>
  </r>
  <r>
    <s v=""/>
    <m/>
    <x v="46"/>
    <m/>
    <m/>
    <m/>
    <n v="0"/>
    <d v="1899-12-30T00:00:00"/>
    <x v="3"/>
    <x v="4"/>
    <d v="1899-12-30T00:00:00"/>
    <d v="1899-12-30T00:00:00"/>
    <n v="0"/>
  </r>
  <r>
    <s v=""/>
    <m/>
    <x v="46"/>
    <m/>
    <m/>
    <m/>
    <n v="0"/>
    <d v="1899-12-30T00:00:00"/>
    <x v="3"/>
    <x v="4"/>
    <d v="1899-12-30T00:00:00"/>
    <d v="1899-12-30T00:00:00"/>
    <n v="0"/>
  </r>
  <r>
    <s v=""/>
    <m/>
    <x v="46"/>
    <m/>
    <m/>
    <m/>
    <n v="0"/>
    <d v="1899-12-30T00:00:00"/>
    <x v="3"/>
    <x v="4"/>
    <d v="1899-12-30T00:00:00"/>
    <d v="1899-12-30T00:00:00"/>
    <n v="0"/>
  </r>
  <r>
    <s v=""/>
    <m/>
    <x v="46"/>
    <m/>
    <m/>
    <m/>
    <n v="0"/>
    <d v="1899-12-30T00:00:00"/>
    <x v="3"/>
    <x v="4"/>
    <d v="1899-12-30T00:00:00"/>
    <d v="1899-12-30T00:00:00"/>
    <n v="0"/>
  </r>
  <r>
    <s v=""/>
    <m/>
    <x v="46"/>
    <m/>
    <m/>
    <m/>
    <n v="0"/>
    <d v="1899-12-30T00:00:00"/>
    <x v="3"/>
    <x v="4"/>
    <d v="1899-12-30T00:00:00"/>
    <d v="1899-12-30T00:00:00"/>
    <n v="0"/>
  </r>
  <r>
    <s v=""/>
    <m/>
    <x v="46"/>
    <m/>
    <m/>
    <m/>
    <n v="0"/>
    <d v="1899-12-30T00:00:00"/>
    <x v="3"/>
    <x v="4"/>
    <d v="1899-12-30T00:00:00"/>
    <d v="1899-12-30T00:00:00"/>
    <n v="0"/>
  </r>
  <r>
    <s v=""/>
    <m/>
    <x v="46"/>
    <m/>
    <m/>
    <m/>
    <n v="0"/>
    <d v="1899-12-30T00:00:00"/>
    <x v="3"/>
    <x v="4"/>
    <d v="1899-12-30T00:00:00"/>
    <d v="1899-12-30T00:00:00"/>
    <n v="0"/>
  </r>
  <r>
    <s v=""/>
    <m/>
    <x v="46"/>
    <m/>
    <m/>
    <m/>
    <n v="0"/>
    <d v="1899-12-30T00:00:00"/>
    <x v="3"/>
    <x v="4"/>
    <d v="1899-12-30T00:00:00"/>
    <d v="1899-12-30T00:00:00"/>
    <n v="0"/>
  </r>
  <r>
    <s v=""/>
    <m/>
    <x v="46"/>
    <m/>
    <m/>
    <m/>
    <n v="0"/>
    <d v="1899-12-30T00:00:00"/>
    <x v="3"/>
    <x v="4"/>
    <d v="1899-12-30T00:00:00"/>
    <d v="1899-12-30T00:00:00"/>
    <n v="0"/>
  </r>
  <r>
    <s v=""/>
    <m/>
    <x v="46"/>
    <m/>
    <m/>
    <m/>
    <n v="0"/>
    <d v="1899-12-30T00:00:00"/>
    <x v="3"/>
    <x v="4"/>
    <d v="1899-12-30T00:00:00"/>
    <d v="1899-12-30T00:00:00"/>
    <n v="0"/>
  </r>
  <r>
    <s v=""/>
    <m/>
    <x v="46"/>
    <m/>
    <m/>
    <m/>
    <n v="0"/>
    <d v="1899-12-30T00:00:00"/>
    <x v="3"/>
    <x v="4"/>
    <d v="1899-12-30T00:00:00"/>
    <d v="1899-12-30T00:00:00"/>
    <n v="0"/>
  </r>
  <r>
    <s v=""/>
    <m/>
    <x v="46"/>
    <m/>
    <m/>
    <m/>
    <n v="0"/>
    <d v="1899-12-30T00:00:00"/>
    <x v="3"/>
    <x v="4"/>
    <d v="1899-12-30T00:00:00"/>
    <d v="1899-12-30T00:00:00"/>
    <n v="0"/>
  </r>
  <r>
    <s v=""/>
    <m/>
    <x v="46"/>
    <m/>
    <m/>
    <m/>
    <n v="0"/>
    <d v="1899-12-30T00:00:00"/>
    <x v="3"/>
    <x v="4"/>
    <d v="1899-12-30T00:00:00"/>
    <d v="1899-12-30T00:00:00"/>
    <n v="0"/>
  </r>
  <r>
    <s v=""/>
    <m/>
    <x v="46"/>
    <m/>
    <m/>
    <m/>
    <n v="0"/>
    <d v="1899-12-30T00:00:00"/>
    <x v="3"/>
    <x v="4"/>
    <d v="1899-12-30T00:00:00"/>
    <d v="1899-12-30T00:00:00"/>
    <n v="0"/>
  </r>
  <r>
    <s v=""/>
    <m/>
    <x v="46"/>
    <m/>
    <m/>
    <m/>
    <n v="0"/>
    <d v="1899-12-30T00:00:00"/>
    <x v="3"/>
    <x v="4"/>
    <d v="1899-12-30T00:00:00"/>
    <d v="1899-12-30T00:00:00"/>
    <n v="0"/>
  </r>
  <r>
    <s v=""/>
    <m/>
    <x v="46"/>
    <m/>
    <m/>
    <m/>
    <n v="0"/>
    <d v="1899-12-30T00:00:00"/>
    <x v="3"/>
    <x v="4"/>
    <d v="1899-12-30T00:00:00"/>
    <d v="1899-12-30T00:00:00"/>
    <n v="0"/>
  </r>
  <r>
    <s v=""/>
    <m/>
    <x v="46"/>
    <m/>
    <m/>
    <m/>
    <n v="0"/>
    <d v="1899-12-30T00:00:00"/>
    <x v="3"/>
    <x v="4"/>
    <d v="1899-12-30T00:00:00"/>
    <d v="1899-12-30T00:00:00"/>
    <n v="0"/>
  </r>
  <r>
    <s v=""/>
    <m/>
    <x v="46"/>
    <m/>
    <m/>
    <m/>
    <n v="0"/>
    <d v="1899-12-30T00:00:00"/>
    <x v="3"/>
    <x v="4"/>
    <d v="1899-12-30T00:00:00"/>
    <d v="1899-12-30T00:00:00"/>
    <n v="0"/>
  </r>
  <r>
    <s v=""/>
    <m/>
    <x v="46"/>
    <m/>
    <m/>
    <m/>
    <n v="0"/>
    <d v="1899-12-30T00:00:00"/>
    <x v="3"/>
    <x v="4"/>
    <d v="1899-12-30T00:00:00"/>
    <d v="1899-12-30T00:00:00"/>
    <n v="0"/>
  </r>
  <r>
    <s v=""/>
    <m/>
    <x v="46"/>
    <m/>
    <m/>
    <m/>
    <n v="0"/>
    <d v="1899-12-30T00:00:00"/>
    <x v="3"/>
    <x v="4"/>
    <d v="1899-12-30T00:00:00"/>
    <d v="1899-12-30T00:00:00"/>
    <n v="0"/>
  </r>
  <r>
    <s v=""/>
    <m/>
    <x v="46"/>
    <m/>
    <m/>
    <m/>
    <n v="0"/>
    <d v="1899-12-30T00:00:00"/>
    <x v="3"/>
    <x v="4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m/>
    <m/>
    <m/>
  </r>
  <r>
    <s v=""/>
    <m/>
    <x v="46"/>
    <m/>
    <m/>
    <m/>
    <n v="0"/>
    <d v="1899-12-30T00:00:00"/>
    <x v="3"/>
    <x v="5"/>
    <m/>
    <m/>
    <m/>
  </r>
  <r>
    <s v=""/>
    <m/>
    <x v="46"/>
    <m/>
    <m/>
    <m/>
    <n v="0"/>
    <d v="1899-12-30T00:00:00"/>
    <x v="3"/>
    <x v="5"/>
    <m/>
    <m/>
    <m/>
  </r>
  <r>
    <s v=""/>
    <m/>
    <x v="46"/>
    <m/>
    <m/>
    <m/>
    <n v="0"/>
    <d v="1899-12-30T00:00:00"/>
    <x v="3"/>
    <x v="5"/>
    <m/>
    <m/>
    <m/>
  </r>
  <r>
    <s v=""/>
    <m/>
    <x v="46"/>
    <m/>
    <m/>
    <m/>
    <n v="0"/>
    <d v="1899-12-30T00:00:00"/>
    <x v="3"/>
    <x v="5"/>
    <m/>
    <m/>
    <m/>
  </r>
  <r>
    <s v=""/>
    <m/>
    <x v="46"/>
    <m/>
    <m/>
    <m/>
    <n v="0"/>
    <d v="1899-12-30T00:00:00"/>
    <x v="3"/>
    <x v="5"/>
    <m/>
    <m/>
    <m/>
  </r>
  <r>
    <s v=""/>
    <m/>
    <x v="46"/>
    <m/>
    <m/>
    <m/>
    <n v="0"/>
    <d v="1899-12-30T00:00:00"/>
    <x v="3"/>
    <x v="5"/>
    <m/>
    <m/>
    <m/>
  </r>
  <r>
    <s v=""/>
    <m/>
    <x v="46"/>
    <m/>
    <m/>
    <m/>
    <n v="0"/>
    <d v="1899-12-30T00:00:00"/>
    <x v="3"/>
    <x v="5"/>
    <m/>
    <m/>
    <m/>
  </r>
  <r>
    <s v=""/>
    <m/>
    <x v="46"/>
    <m/>
    <m/>
    <m/>
    <n v="0"/>
    <d v="1899-12-30T00:00:00"/>
    <x v="3"/>
    <x v="5"/>
    <m/>
    <m/>
    <m/>
  </r>
  <r>
    <s v=""/>
    <m/>
    <x v="46"/>
    <m/>
    <m/>
    <m/>
    <n v="0"/>
    <d v="1899-12-30T00:00:00"/>
    <x v="3"/>
    <x v="5"/>
    <m/>
    <m/>
    <m/>
  </r>
  <r>
    <s v=""/>
    <m/>
    <x v="46"/>
    <m/>
    <m/>
    <m/>
    <n v="0"/>
    <d v="1899-12-30T00:00:00"/>
    <x v="3"/>
    <x v="5"/>
    <m/>
    <m/>
    <m/>
  </r>
  <r>
    <s v=""/>
    <m/>
    <x v="46"/>
    <m/>
    <m/>
    <m/>
    <n v="0"/>
    <d v="1899-12-30T00:00:00"/>
    <x v="3"/>
    <x v="5"/>
    <m/>
    <m/>
    <m/>
  </r>
  <r>
    <s v=""/>
    <m/>
    <x v="46"/>
    <m/>
    <m/>
    <m/>
    <n v="0"/>
    <d v="1899-12-30T00:00:00"/>
    <x v="3"/>
    <x v="5"/>
    <m/>
    <m/>
    <m/>
  </r>
  <r>
    <s v=""/>
    <m/>
    <x v="46"/>
    <m/>
    <m/>
    <m/>
    <n v="0"/>
    <d v="1899-12-30T00:00:00"/>
    <x v="3"/>
    <x v="5"/>
    <m/>
    <m/>
    <m/>
  </r>
  <r>
    <s v=""/>
    <m/>
    <x v="46"/>
    <m/>
    <m/>
    <m/>
    <n v="0"/>
    <d v="1899-12-30T00:00:00"/>
    <x v="3"/>
    <x v="5"/>
    <m/>
    <m/>
    <m/>
  </r>
  <r>
    <s v=""/>
    <m/>
    <x v="46"/>
    <m/>
    <m/>
    <m/>
    <n v="0"/>
    <d v="1899-12-30T00:00:00"/>
    <x v="3"/>
    <x v="5"/>
    <m/>
    <m/>
    <m/>
  </r>
  <r>
    <s v=""/>
    <m/>
    <x v="46"/>
    <m/>
    <m/>
    <m/>
    <n v="0"/>
    <d v="1899-12-30T00:00:00"/>
    <x v="3"/>
    <x v="5"/>
    <m/>
    <m/>
    <m/>
  </r>
  <r>
    <s v=""/>
    <m/>
    <x v="46"/>
    <m/>
    <m/>
    <m/>
    <n v="0"/>
    <d v="1899-12-30T00:00:00"/>
    <x v="3"/>
    <x v="5"/>
    <m/>
    <m/>
    <m/>
  </r>
  <r>
    <s v=""/>
    <m/>
    <x v="46"/>
    <m/>
    <m/>
    <m/>
    <n v="0"/>
    <d v="1899-12-30T00:00:00"/>
    <x v="3"/>
    <x v="5"/>
    <m/>
    <m/>
    <m/>
  </r>
  <r>
    <s v=""/>
    <m/>
    <x v="46"/>
    <m/>
    <m/>
    <m/>
    <n v="0"/>
    <d v="1899-12-30T00:00:00"/>
    <x v="3"/>
    <x v="5"/>
    <m/>
    <m/>
    <m/>
  </r>
  <r>
    <s v=""/>
    <m/>
    <x v="46"/>
    <m/>
    <m/>
    <m/>
    <n v="0"/>
    <d v="1899-12-30T00:00:00"/>
    <x v="3"/>
    <x v="5"/>
    <m/>
    <m/>
    <m/>
  </r>
  <r>
    <s v=""/>
    <m/>
    <x v="46"/>
    <m/>
    <m/>
    <m/>
    <n v="0"/>
    <d v="1899-12-30T00:00:00"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s v=""/>
    <m/>
    <x v="46"/>
    <m/>
    <m/>
    <m/>
    <m/>
    <m/>
    <x v="3"/>
    <x v="5"/>
    <m/>
    <m/>
    <m/>
  </r>
  <r>
    <m/>
    <m/>
    <x v="46"/>
    <m/>
    <m/>
    <m/>
    <m/>
    <m/>
    <x v="3"/>
    <x v="5"/>
    <m/>
    <m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1256">
  <r>
    <n v="7"/>
    <x v="0"/>
    <n v="55"/>
    <n v="180"/>
    <n v="15"/>
    <n v="0"/>
    <n v="305"/>
    <n v="50"/>
    <n v="60"/>
    <n v="12"/>
    <x v="0"/>
    <n v="1"/>
    <n v="0.16393442622950818"/>
    <n v="1.0909090909090908"/>
    <n v="10.819672131147541"/>
    <n v="0.83606557377049184"/>
    <n v="55"/>
  </r>
  <r>
    <n v="8"/>
    <x v="0"/>
    <n v="50"/>
    <n v="200"/>
    <n v="6"/>
    <n v="1"/>
    <n v="271"/>
    <n v="45"/>
    <n v="20"/>
    <n v="12"/>
    <x v="0"/>
    <n v="0.98"/>
    <n v="0.16605166051660517"/>
    <n v="0.4"/>
    <n v="11.07011070110701"/>
    <n v="0.83394833948339486"/>
    <n v="50"/>
  </r>
  <r>
    <n v="9"/>
    <x v="0"/>
    <n v="47"/>
    <n v="280"/>
    <n v="2"/>
    <n v="0"/>
    <n v="360"/>
    <n v="30"/>
    <n v="48"/>
    <n v="12"/>
    <x v="0"/>
    <n v="1"/>
    <n v="8.3333333333333329E-2"/>
    <n v="1.0212765957446808"/>
    <n v="7.8333333333333339"/>
    <n v="0.91666666666666663"/>
    <n v="47"/>
  </r>
  <r>
    <n v="10"/>
    <x v="0"/>
    <n v="65"/>
    <n v="281"/>
    <n v="5"/>
    <n v="6"/>
    <n v="357"/>
    <n v="36"/>
    <n v="35"/>
    <n v="12"/>
    <x v="0"/>
    <n v="0.90769230769230769"/>
    <n v="0.10084033613445378"/>
    <n v="0.53846153846153844"/>
    <n v="10.92436974789916"/>
    <n v="0.89915966386554624"/>
    <n v="65"/>
  </r>
  <r>
    <n v="1"/>
    <x v="1"/>
    <n v="20"/>
    <n v="180"/>
    <n v="7"/>
    <n v="4"/>
    <n v="282"/>
    <n v="50"/>
    <n v="45"/>
    <n v="6"/>
    <x v="0"/>
    <n v="0.8"/>
    <n v="0.1773049645390071"/>
    <n v="2.25"/>
    <n v="4.2553191489361701"/>
    <n v="0.82269503546099287"/>
    <n v="20"/>
  </r>
  <r>
    <n v="3"/>
    <x v="1"/>
    <n v="25"/>
    <n v="200"/>
    <n v="5"/>
    <n v="1"/>
    <n v="295"/>
    <n v="34"/>
    <n v="56"/>
    <n v="6"/>
    <x v="0"/>
    <n v="0.96"/>
    <n v="0.11525423728813559"/>
    <n v="2.2400000000000002"/>
    <n v="5.0847457627118642"/>
    <n v="0.88474576271186445"/>
    <n v="25"/>
  </r>
  <r>
    <n v="10"/>
    <x v="1"/>
    <n v="57"/>
    <n v="210"/>
    <n v="3"/>
    <n v="2"/>
    <n v="297"/>
    <n v="25"/>
    <n v="59"/>
    <n v="12"/>
    <x v="0"/>
    <n v="0.96491228070175439"/>
    <n v="8.4175084175084181E-2"/>
    <n v="1.0350877192982457"/>
    <n v="11.515151515151514"/>
    <n v="0.91582491582491588"/>
    <n v="57"/>
  </r>
  <r>
    <n v="1"/>
    <x v="2"/>
    <n v="20"/>
    <n v="200"/>
    <n v="10"/>
    <n v="4"/>
    <n v="320"/>
    <n v="50"/>
    <n v="60"/>
    <n v="6"/>
    <x v="0"/>
    <n v="0.8"/>
    <n v="0.15625"/>
    <n v="3"/>
    <n v="3.75"/>
    <n v="0.84375"/>
    <n v="20"/>
  </r>
  <r>
    <n v="2"/>
    <x v="2"/>
    <n v="25"/>
    <n v="235"/>
    <n v="7"/>
    <n v="3"/>
    <n v="360"/>
    <n v="47"/>
    <n v="71"/>
    <n v="6"/>
    <x v="0"/>
    <n v="0.88"/>
    <n v="0.13055555555555556"/>
    <n v="2.84"/>
    <n v="4.166666666666667"/>
    <n v="0.86944444444444446"/>
    <n v="25"/>
  </r>
  <r>
    <n v="3"/>
    <x v="2"/>
    <n v="70"/>
    <n v="260"/>
    <n v="4"/>
    <n v="2"/>
    <n v="353"/>
    <n v="22"/>
    <n v="67"/>
    <n v="6"/>
    <x v="0"/>
    <n v="0.97142857142857142"/>
    <n v="6.2322946175637391E-2"/>
    <n v="0.95714285714285718"/>
    <n v="11.898016997167138"/>
    <n v="0.93767705382436262"/>
    <n v="70"/>
  </r>
  <r>
    <n v="4"/>
    <x v="2"/>
    <n v="52"/>
    <n v="284"/>
    <n v="2"/>
    <n v="0"/>
    <n v="371"/>
    <n v="35"/>
    <n v="50"/>
    <n v="6"/>
    <x v="0"/>
    <n v="1"/>
    <n v="9.4339622641509441E-2"/>
    <n v="0.96153846153846156"/>
    <n v="8.4097035040431258"/>
    <n v="0.90566037735849059"/>
    <n v="52"/>
  </r>
  <r>
    <n v="7"/>
    <x v="2"/>
    <n v="70"/>
    <n v="200"/>
    <n v="12"/>
    <n v="3"/>
    <n v="342"/>
    <n v="60"/>
    <n v="70"/>
    <n v="12"/>
    <x v="0"/>
    <n v="0.95714285714285718"/>
    <n v="0.17543859649122806"/>
    <n v="1"/>
    <n v="12.280701754385964"/>
    <n v="0.82456140350877194"/>
    <n v="70"/>
  </r>
  <r>
    <n v="8"/>
    <x v="2"/>
    <n v="50"/>
    <n v="210"/>
    <n v="8"/>
    <n v="1"/>
    <n v="328"/>
    <n v="40"/>
    <n v="70"/>
    <n v="12"/>
    <x v="0"/>
    <n v="0.98"/>
    <n v="0.12195121951219512"/>
    <n v="1.4"/>
    <n v="9.1463414634146343"/>
    <n v="0.87804878048780488"/>
    <n v="50"/>
  </r>
  <r>
    <n v="9"/>
    <x v="2"/>
    <n v="56"/>
    <n v="284"/>
    <n v="5"/>
    <n v="3"/>
    <n v="369"/>
    <n v="24"/>
    <n v="56"/>
    <n v="12"/>
    <x v="0"/>
    <n v="0.9464285714285714"/>
    <n v="6.5040650406504072E-2"/>
    <n v="1"/>
    <n v="9.1056910569105689"/>
    <n v="0.93495934959349591"/>
    <n v="56"/>
  </r>
  <r>
    <n v="10"/>
    <x v="2"/>
    <n v="49"/>
    <n v="288"/>
    <n v="4"/>
    <n v="3"/>
    <n v="348"/>
    <n v="21"/>
    <n v="35"/>
    <n v="12"/>
    <x v="0"/>
    <n v="0.93877551020408168"/>
    <n v="6.0344827586206899E-2"/>
    <n v="0.7142857142857143"/>
    <n v="8.4482758620689644"/>
    <n v="0.93965517241379315"/>
    <n v="49"/>
  </r>
  <r>
    <n v="1"/>
    <x v="3"/>
    <n v="30"/>
    <n v="220"/>
    <n v="20"/>
    <n v="2"/>
    <n v="310"/>
    <n v="40"/>
    <n v="30"/>
    <n v="6"/>
    <x v="0"/>
    <n v="0.93333333333333335"/>
    <n v="0.12903225806451613"/>
    <n v="1"/>
    <n v="5.806451612903226"/>
    <n v="0.87096774193548387"/>
    <n v="30"/>
  </r>
  <r>
    <n v="2"/>
    <x v="3"/>
    <n v="30"/>
    <n v="225"/>
    <n v="5"/>
    <n v="2"/>
    <n v="340"/>
    <n v="60"/>
    <n v="50"/>
    <n v="6"/>
    <x v="0"/>
    <n v="0.93333333333333335"/>
    <n v="0.17647058823529413"/>
    <n v="1.6666666666666667"/>
    <n v="5.2941176470588243"/>
    <n v="0.82352941176470584"/>
    <n v="30"/>
  </r>
  <r>
    <n v="3"/>
    <x v="3"/>
    <n v="40"/>
    <n v="260"/>
    <n v="20"/>
    <n v="0"/>
    <n v="350"/>
    <n v="20"/>
    <n v="50"/>
    <n v="6"/>
    <x v="0"/>
    <n v="1"/>
    <n v="5.7142857142857141E-2"/>
    <n v="1.25"/>
    <n v="6.8571428571428568"/>
    <n v="0.94285714285714284"/>
    <n v="40"/>
  </r>
  <r>
    <n v="4"/>
    <x v="3"/>
    <n v="25"/>
    <n v="190"/>
    <n v="10"/>
    <n v="1"/>
    <n v="285"/>
    <n v="35"/>
    <n v="50"/>
    <n v="6"/>
    <x v="0"/>
    <n v="0.96"/>
    <n v="0.12280701754385964"/>
    <n v="2"/>
    <n v="5.2631578947368416"/>
    <n v="0.8771929824561403"/>
    <n v="25"/>
  </r>
  <r>
    <n v="7"/>
    <x v="3"/>
    <n v="60"/>
    <n v="250"/>
    <n v="20"/>
    <n v="2"/>
    <n v="350"/>
    <n v="40"/>
    <n v="40"/>
    <n v="12"/>
    <x v="0"/>
    <n v="0.96666666666666667"/>
    <n v="0.11428571428571428"/>
    <n v="0.66666666666666663"/>
    <n v="10.285714285714286"/>
    <n v="0.88571428571428568"/>
    <n v="60"/>
  </r>
  <r>
    <n v="8"/>
    <x v="3"/>
    <n v="45"/>
    <n v="210"/>
    <n v="5"/>
    <n v="5"/>
    <n v="320"/>
    <n v="45"/>
    <n v="60"/>
    <n v="12"/>
    <x v="0"/>
    <n v="0.88888888888888884"/>
    <n v="0.140625"/>
    <n v="1.3333333333333333"/>
    <n v="8.4375"/>
    <n v="0.859375"/>
    <n v="45"/>
  </r>
  <r>
    <n v="9"/>
    <x v="3"/>
    <n v="52"/>
    <n v="240"/>
    <n v="25"/>
    <n v="0"/>
    <n v="310"/>
    <n v="25"/>
    <n v="20"/>
    <n v="12"/>
    <x v="0"/>
    <n v="1"/>
    <n v="8.0645161290322578E-2"/>
    <n v="0.38461538461538464"/>
    <n v="10.064516129032258"/>
    <n v="0.91935483870967738"/>
    <n v="52"/>
  </r>
  <r>
    <n v="10"/>
    <x v="3"/>
    <n v="40"/>
    <n v="220"/>
    <n v="6"/>
    <n v="2"/>
    <n v="287"/>
    <n v="23"/>
    <n v="38"/>
    <n v="12"/>
    <x v="0"/>
    <n v="0.95"/>
    <n v="8.0139372822299645E-2"/>
    <n v="0.95"/>
    <n v="8.3623693379790929"/>
    <n v="0.91986062717770034"/>
    <n v="40"/>
  </r>
  <r>
    <n v="1"/>
    <x v="4"/>
    <n v="28"/>
    <n v="215"/>
    <n v="13"/>
    <n v="2"/>
    <n v="303"/>
    <n v="45"/>
    <n v="30"/>
    <n v="6"/>
    <x v="0"/>
    <n v="0.9285714285714286"/>
    <n v="0.14851485148514851"/>
    <n v="1.0714285714285714"/>
    <n v="5.5445544554455441"/>
    <n v="0.85148514851485146"/>
    <n v="28"/>
  </r>
  <r>
    <n v="2"/>
    <x v="4"/>
    <n v="32"/>
    <n v="247"/>
    <n v="4"/>
    <n v="0"/>
    <n v="321"/>
    <n v="32"/>
    <n v="38"/>
    <n v="6"/>
    <x v="0"/>
    <n v="1"/>
    <n v="9.9688473520249218E-2"/>
    <n v="1.1875"/>
    <n v="5.981308411214953"/>
    <n v="0.90031152647975077"/>
    <n v="32"/>
  </r>
  <r>
    <n v="3"/>
    <x v="4"/>
    <n v="45"/>
    <n v="265"/>
    <n v="20"/>
    <n v="3"/>
    <n v="338"/>
    <n v="30"/>
    <n v="23"/>
    <n v="6"/>
    <x v="0"/>
    <n v="0.93333333333333335"/>
    <n v="8.8757396449704137E-2"/>
    <n v="0.51111111111111107"/>
    <n v="7.9881656804733741"/>
    <n v="0.91124260355029585"/>
    <n v="45"/>
  </r>
  <r>
    <n v="4"/>
    <x v="4"/>
    <n v="46"/>
    <n v="270"/>
    <n v="3"/>
    <n v="1"/>
    <n v="350"/>
    <n v="43"/>
    <n v="34"/>
    <n v="6"/>
    <x v="0"/>
    <n v="0.97826086956521741"/>
    <n v="0.12285714285714286"/>
    <n v="0.73913043478260865"/>
    <n v="7.8857142857142852"/>
    <n v="0.87714285714285711"/>
    <n v="46"/>
  </r>
  <r>
    <n v="7"/>
    <x v="4"/>
    <n v="65"/>
    <n v="219"/>
    <n v="17"/>
    <n v="1"/>
    <n v="302"/>
    <n v="29"/>
    <n v="37"/>
    <n v="12"/>
    <x v="0"/>
    <n v="0.98461538461538467"/>
    <n v="9.602649006622517E-2"/>
    <n v="0.56923076923076921"/>
    <n v="12.913907284768211"/>
    <n v="0.90397350993377479"/>
    <n v="65"/>
  </r>
  <r>
    <n v="8"/>
    <x v="4"/>
    <n v="54"/>
    <n v="233"/>
    <n v="10"/>
    <n v="2"/>
    <n v="312"/>
    <n v="21"/>
    <n v="48"/>
    <n v="12"/>
    <x v="0"/>
    <n v="0.96296296296296291"/>
    <n v="6.7307692307692304E-2"/>
    <n v="0.88888888888888884"/>
    <n v="10.384615384615385"/>
    <n v="0.93269230769230771"/>
    <n v="54"/>
  </r>
  <r>
    <n v="9"/>
    <x v="4"/>
    <n v="39"/>
    <n v="279"/>
    <n v="6"/>
    <n v="0"/>
    <n v="354"/>
    <n v="43"/>
    <n v="26"/>
    <n v="12"/>
    <x v="0"/>
    <n v="1"/>
    <n v="0.12146892655367232"/>
    <n v="0.66666666666666663"/>
    <n v="6.6101694915254239"/>
    <n v="0.87853107344632764"/>
    <n v="39"/>
  </r>
  <r>
    <n v="10"/>
    <x v="4"/>
    <n v="51"/>
    <n v="276"/>
    <n v="12"/>
    <n v="0"/>
    <n v="351"/>
    <n v="23"/>
    <n v="40"/>
    <n v="12"/>
    <x v="0"/>
    <n v="1"/>
    <n v="6.5527065527065526E-2"/>
    <n v="0.78431372549019607"/>
    <n v="8.717948717948719"/>
    <n v="0.93447293447293445"/>
    <n v="51"/>
  </r>
  <r>
    <n v="1"/>
    <x v="5"/>
    <n v="20"/>
    <n v="200"/>
    <n v="10"/>
    <n v="4"/>
    <n v="320"/>
    <n v="50"/>
    <n v="60"/>
    <n v="6"/>
    <x v="0"/>
    <n v="0.8"/>
    <n v="0.15625"/>
    <n v="3"/>
    <n v="3.75"/>
    <n v="0.84375"/>
    <n v="20"/>
  </r>
  <r>
    <n v="2"/>
    <x v="5"/>
    <n v="25"/>
    <n v="235"/>
    <n v="7"/>
    <n v="3"/>
    <n v="360"/>
    <n v="47"/>
    <n v="71"/>
    <n v="6"/>
    <x v="0"/>
    <n v="0.88"/>
    <n v="0.13055555555555556"/>
    <n v="2.84"/>
    <n v="4.166666666666667"/>
    <n v="0.86944444444444446"/>
    <n v="25"/>
  </r>
  <r>
    <n v="3"/>
    <x v="5"/>
    <n v="70"/>
    <n v="260"/>
    <n v="4"/>
    <n v="2"/>
    <n v="353"/>
    <n v="22"/>
    <n v="67"/>
    <n v="6"/>
    <x v="0"/>
    <n v="0.97142857142857142"/>
    <n v="6.2322946175637391E-2"/>
    <n v="0.95714285714285718"/>
    <n v="11.898016997167138"/>
    <n v="0.93767705382436262"/>
    <n v="70"/>
  </r>
  <r>
    <n v="4"/>
    <x v="5"/>
    <n v="52"/>
    <n v="284"/>
    <n v="2"/>
    <n v="0"/>
    <n v="371"/>
    <n v="35"/>
    <n v="50"/>
    <n v="6"/>
    <x v="0"/>
    <n v="1"/>
    <n v="9.4339622641509441E-2"/>
    <n v="0.96153846153846156"/>
    <n v="8.4097035040431258"/>
    <n v="0.90566037735849059"/>
    <n v="52"/>
  </r>
  <r>
    <n v="7"/>
    <x v="5"/>
    <n v="70"/>
    <n v="200"/>
    <n v="12"/>
    <n v="3"/>
    <n v="342"/>
    <n v="60"/>
    <n v="70"/>
    <n v="12"/>
    <x v="0"/>
    <n v="0.95714285714285718"/>
    <n v="0.17543859649122806"/>
    <n v="1"/>
    <n v="12.280701754385964"/>
    <n v="0.82456140350877194"/>
    <n v="70"/>
  </r>
  <r>
    <n v="8"/>
    <x v="5"/>
    <n v="50"/>
    <n v="210"/>
    <n v="8"/>
    <n v="1"/>
    <n v="328"/>
    <n v="40"/>
    <n v="70"/>
    <n v="12"/>
    <x v="0"/>
    <n v="0.98"/>
    <n v="0.12195121951219512"/>
    <n v="1.4"/>
    <n v="9.1463414634146343"/>
    <n v="0.87804878048780488"/>
    <n v="50"/>
  </r>
  <r>
    <n v="9"/>
    <x v="5"/>
    <n v="56"/>
    <n v="284"/>
    <n v="5"/>
    <n v="3"/>
    <n v="369"/>
    <n v="24"/>
    <n v="56"/>
    <n v="12"/>
    <x v="0"/>
    <n v="0.9464285714285714"/>
    <n v="6.5040650406504072E-2"/>
    <n v="1"/>
    <n v="9.1056910569105689"/>
    <n v="0.93495934959349591"/>
    <n v="56"/>
  </r>
  <r>
    <n v="10"/>
    <x v="5"/>
    <n v="49"/>
    <n v="288"/>
    <n v="4"/>
    <n v="3"/>
    <n v="348"/>
    <n v="21"/>
    <n v="35"/>
    <n v="12"/>
    <x v="0"/>
    <n v="0.93877551020408168"/>
    <n v="6.0344827586206899E-2"/>
    <n v="0.7142857142857143"/>
    <n v="8.4482758620689644"/>
    <n v="0.93965517241379315"/>
    <n v="49"/>
  </r>
  <r>
    <n v="1"/>
    <x v="6"/>
    <n v="70"/>
    <n v="200"/>
    <n v="12"/>
    <n v="3"/>
    <n v="342"/>
    <n v="60"/>
    <n v="70"/>
    <n v="6"/>
    <x v="0"/>
    <n v="0.95714285714285718"/>
    <n v="0.17543859649122806"/>
    <n v="1"/>
    <n v="12.280701754385964"/>
    <n v="0.82456140350877194"/>
    <n v="70"/>
  </r>
  <r>
    <n v="2"/>
    <x v="6"/>
    <n v="50"/>
    <n v="210"/>
    <n v="8"/>
    <n v="1"/>
    <n v="328"/>
    <n v="40"/>
    <n v="70"/>
    <n v="6"/>
    <x v="0"/>
    <n v="0.98"/>
    <n v="0.12195121951219512"/>
    <n v="1.4"/>
    <n v="9.1463414634146343"/>
    <n v="0.87804878048780488"/>
    <n v="50"/>
  </r>
  <r>
    <n v="3"/>
    <x v="6"/>
    <n v="67"/>
    <n v="240"/>
    <n v="4"/>
    <n v="0"/>
    <n v="324"/>
    <n v="20"/>
    <n v="60"/>
    <n v="6"/>
    <x v="0"/>
    <n v="1"/>
    <n v="6.1728395061728392E-2"/>
    <n v="0.89552238805970152"/>
    <n v="12.407407407407408"/>
    <n v="0.93827160493827155"/>
    <n v="67"/>
  </r>
  <r>
    <n v="4"/>
    <x v="6"/>
    <n v="56"/>
    <n v="278"/>
    <n v="3"/>
    <n v="2"/>
    <n v="328"/>
    <n v="27"/>
    <n v="20"/>
    <n v="6"/>
    <x v="0"/>
    <n v="0.9642857142857143"/>
    <n v="8.2317073170731711E-2"/>
    <n v="0.35714285714285715"/>
    <n v="10.24390243902439"/>
    <n v="0.91768292682926833"/>
    <n v="56"/>
  </r>
  <r>
    <n v="7"/>
    <x v="7"/>
    <n v="55"/>
    <n v="180"/>
    <n v="15"/>
    <n v="0"/>
    <n v="305"/>
    <n v="50"/>
    <n v="60"/>
    <n v="12"/>
    <x v="0"/>
    <n v="1"/>
    <n v="0.16393442622950818"/>
    <n v="1.0909090909090908"/>
    <n v="10.819672131147541"/>
    <n v="0.83606557377049184"/>
    <n v="55"/>
  </r>
  <r>
    <n v="8"/>
    <x v="7"/>
    <n v="50"/>
    <n v="200"/>
    <n v="6"/>
    <n v="1"/>
    <n v="271"/>
    <n v="45"/>
    <n v="20"/>
    <n v="12"/>
    <x v="0"/>
    <n v="0.98"/>
    <n v="0.16605166051660517"/>
    <n v="0.4"/>
    <n v="11.07011070110701"/>
    <n v="0.83394833948339486"/>
    <n v="50"/>
  </r>
  <r>
    <n v="9"/>
    <x v="7"/>
    <n v="47"/>
    <n v="280"/>
    <n v="2"/>
    <n v="0"/>
    <n v="360"/>
    <n v="30"/>
    <n v="48"/>
    <n v="12"/>
    <x v="0"/>
    <n v="1"/>
    <n v="8.3333333333333329E-2"/>
    <n v="1.0212765957446808"/>
    <n v="7.8333333333333339"/>
    <n v="0.91666666666666663"/>
    <n v="47"/>
  </r>
  <r>
    <n v="10"/>
    <x v="7"/>
    <n v="65"/>
    <n v="281"/>
    <n v="5"/>
    <n v="6"/>
    <n v="357"/>
    <n v="36"/>
    <n v="35"/>
    <n v="12"/>
    <x v="0"/>
    <n v="0.90769230769230769"/>
    <n v="0.10084033613445378"/>
    <n v="0.53846153846153844"/>
    <n v="10.92436974789916"/>
    <n v="0.89915966386554624"/>
    <n v="65"/>
  </r>
  <r>
    <n v="1"/>
    <x v="8"/>
    <n v="20"/>
    <n v="180"/>
    <n v="7"/>
    <n v="4"/>
    <n v="282"/>
    <n v="50"/>
    <n v="45"/>
    <n v="6"/>
    <x v="0"/>
    <n v="0.8"/>
    <n v="0.1773049645390071"/>
    <n v="2.25"/>
    <n v="4.2553191489361701"/>
    <n v="0.82269503546099287"/>
    <n v="20"/>
  </r>
  <r>
    <n v="3"/>
    <x v="8"/>
    <n v="25"/>
    <n v="200"/>
    <n v="5"/>
    <n v="1"/>
    <n v="295"/>
    <n v="34"/>
    <n v="56"/>
    <n v="6"/>
    <x v="0"/>
    <n v="0.96"/>
    <n v="0.11525423728813559"/>
    <n v="2.2400000000000002"/>
    <n v="5.0847457627118642"/>
    <n v="0.88474576271186445"/>
    <n v="25"/>
  </r>
  <r>
    <n v="10"/>
    <x v="8"/>
    <n v="57"/>
    <n v="210"/>
    <n v="3"/>
    <n v="2"/>
    <n v="297"/>
    <n v="25"/>
    <n v="59"/>
    <n v="12"/>
    <x v="0"/>
    <n v="0.96491228070175439"/>
    <n v="8.4175084175084181E-2"/>
    <n v="1.0350877192982457"/>
    <n v="11.515151515151514"/>
    <n v="0.91582491582491588"/>
    <n v="57"/>
  </r>
  <r>
    <n v="1"/>
    <x v="9"/>
    <n v="20"/>
    <n v="200"/>
    <n v="10"/>
    <n v="4"/>
    <n v="320"/>
    <n v="50"/>
    <n v="60"/>
    <n v="6"/>
    <x v="0"/>
    <n v="0.8"/>
    <n v="0.15625"/>
    <n v="3"/>
    <n v="3.75"/>
    <n v="0.84375"/>
    <n v="20"/>
  </r>
  <r>
    <n v="2"/>
    <x v="9"/>
    <n v="25"/>
    <n v="235"/>
    <n v="7"/>
    <n v="3"/>
    <n v="360"/>
    <n v="47"/>
    <n v="71"/>
    <n v="6"/>
    <x v="0"/>
    <n v="0.88"/>
    <n v="0.13055555555555556"/>
    <n v="2.84"/>
    <n v="4.166666666666667"/>
    <n v="0.86944444444444446"/>
    <n v="25"/>
  </r>
  <r>
    <n v="3"/>
    <x v="9"/>
    <n v="70"/>
    <n v="260"/>
    <n v="4"/>
    <n v="2"/>
    <n v="353"/>
    <n v="22"/>
    <n v="67"/>
    <n v="6"/>
    <x v="0"/>
    <n v="0.97142857142857142"/>
    <n v="6.2322946175637391E-2"/>
    <n v="0.95714285714285718"/>
    <n v="11.898016997167138"/>
    <n v="0.93767705382436262"/>
    <n v="70"/>
  </r>
  <r>
    <n v="4"/>
    <x v="9"/>
    <n v="52"/>
    <n v="284"/>
    <n v="2"/>
    <n v="0"/>
    <n v="371"/>
    <n v="35"/>
    <n v="50"/>
    <n v="6"/>
    <x v="0"/>
    <n v="1"/>
    <n v="9.4339622641509441E-2"/>
    <n v="0.96153846153846156"/>
    <n v="8.4097035040431258"/>
    <n v="0.90566037735849059"/>
    <n v="52"/>
  </r>
  <r>
    <n v="7"/>
    <x v="9"/>
    <n v="70"/>
    <n v="200"/>
    <n v="12"/>
    <n v="3"/>
    <n v="342"/>
    <n v="60"/>
    <n v="70"/>
    <n v="12"/>
    <x v="0"/>
    <n v="0.95714285714285718"/>
    <n v="0.17543859649122806"/>
    <n v="1"/>
    <n v="12.280701754385964"/>
    <n v="0.82456140350877194"/>
    <n v="70"/>
  </r>
  <r>
    <n v="8"/>
    <x v="9"/>
    <n v="50"/>
    <n v="210"/>
    <n v="8"/>
    <n v="1"/>
    <n v="328"/>
    <n v="40"/>
    <n v="70"/>
    <n v="12"/>
    <x v="0"/>
    <n v="0.98"/>
    <n v="0.12195121951219512"/>
    <n v="1.4"/>
    <n v="9.1463414634146343"/>
    <n v="0.87804878048780488"/>
    <n v="50"/>
  </r>
  <r>
    <n v="9"/>
    <x v="9"/>
    <n v="56"/>
    <n v="284"/>
    <n v="5"/>
    <n v="3"/>
    <n v="369"/>
    <n v="24"/>
    <n v="56"/>
    <n v="12"/>
    <x v="0"/>
    <n v="0.9464285714285714"/>
    <n v="6.5040650406504072E-2"/>
    <n v="1"/>
    <n v="9.1056910569105689"/>
    <n v="0.93495934959349591"/>
    <n v="56"/>
  </r>
  <r>
    <n v="10"/>
    <x v="9"/>
    <n v="49"/>
    <n v="288"/>
    <n v="4"/>
    <n v="3"/>
    <n v="348"/>
    <n v="21"/>
    <n v="35"/>
    <n v="12"/>
    <x v="0"/>
    <n v="0.93877551020408168"/>
    <n v="6.0344827586206899E-2"/>
    <n v="0.7142857142857143"/>
    <n v="8.4482758620689644"/>
    <n v="0.93965517241379315"/>
    <n v="49"/>
  </r>
  <r>
    <n v="1"/>
    <x v="10"/>
    <n v="30"/>
    <n v="220"/>
    <n v="20"/>
    <n v="2"/>
    <n v="310"/>
    <n v="40"/>
    <n v="30"/>
    <n v="6"/>
    <x v="0"/>
    <n v="0.93333333333333335"/>
    <n v="0.12903225806451613"/>
    <n v="1"/>
    <n v="5.806451612903226"/>
    <n v="0.87096774193548387"/>
    <n v="30"/>
  </r>
  <r>
    <n v="2"/>
    <x v="10"/>
    <n v="30"/>
    <n v="225"/>
    <n v="5"/>
    <n v="2"/>
    <n v="340"/>
    <n v="60"/>
    <n v="50"/>
    <n v="6"/>
    <x v="0"/>
    <n v="0.93333333333333335"/>
    <n v="0.17647058823529413"/>
    <n v="1.6666666666666667"/>
    <n v="5.2941176470588243"/>
    <n v="0.82352941176470584"/>
    <n v="30"/>
  </r>
  <r>
    <n v="3"/>
    <x v="10"/>
    <n v="40"/>
    <n v="260"/>
    <n v="20"/>
    <n v="0"/>
    <n v="350"/>
    <n v="20"/>
    <n v="50"/>
    <n v="6"/>
    <x v="0"/>
    <n v="1"/>
    <n v="5.7142857142857141E-2"/>
    <n v="1.25"/>
    <n v="6.8571428571428568"/>
    <n v="0.94285714285714284"/>
    <n v="40"/>
  </r>
  <r>
    <n v="4"/>
    <x v="10"/>
    <n v="25"/>
    <n v="190"/>
    <n v="10"/>
    <n v="1"/>
    <n v="285"/>
    <n v="35"/>
    <n v="50"/>
    <n v="6"/>
    <x v="0"/>
    <n v="0.96"/>
    <n v="0.12280701754385964"/>
    <n v="2"/>
    <n v="5.2631578947368416"/>
    <n v="0.8771929824561403"/>
    <n v="25"/>
  </r>
  <r>
    <n v="7"/>
    <x v="10"/>
    <n v="60"/>
    <n v="250"/>
    <n v="20"/>
    <n v="2"/>
    <n v="350"/>
    <n v="40"/>
    <n v="40"/>
    <n v="12"/>
    <x v="0"/>
    <n v="0.96666666666666667"/>
    <n v="0.11428571428571428"/>
    <n v="0.66666666666666663"/>
    <n v="10.285714285714286"/>
    <n v="0.88571428571428568"/>
    <n v="60"/>
  </r>
  <r>
    <n v="8"/>
    <x v="10"/>
    <n v="45"/>
    <n v="210"/>
    <n v="5"/>
    <n v="5"/>
    <n v="320"/>
    <n v="45"/>
    <n v="60"/>
    <n v="12"/>
    <x v="0"/>
    <n v="0.88888888888888884"/>
    <n v="0.140625"/>
    <n v="1.3333333333333333"/>
    <n v="8.4375"/>
    <n v="0.859375"/>
    <n v="45"/>
  </r>
  <r>
    <n v="9"/>
    <x v="10"/>
    <n v="52"/>
    <n v="240"/>
    <n v="25"/>
    <n v="0"/>
    <n v="310"/>
    <n v="25"/>
    <n v="20"/>
    <n v="12"/>
    <x v="0"/>
    <n v="1"/>
    <n v="8.0645161290322578E-2"/>
    <n v="0.38461538461538464"/>
    <n v="10.064516129032258"/>
    <n v="0.91935483870967738"/>
    <n v="52"/>
  </r>
  <r>
    <n v="10"/>
    <x v="10"/>
    <n v="40"/>
    <n v="220"/>
    <n v="6"/>
    <n v="2"/>
    <n v="287"/>
    <n v="23"/>
    <n v="38"/>
    <n v="12"/>
    <x v="0"/>
    <n v="0.95"/>
    <n v="8.0139372822299645E-2"/>
    <n v="0.95"/>
    <n v="8.3623693379790929"/>
    <n v="0.91986062717770034"/>
    <n v="40"/>
  </r>
  <r>
    <n v="1"/>
    <x v="11"/>
    <n v="28"/>
    <n v="215"/>
    <n v="13"/>
    <n v="2"/>
    <n v="303"/>
    <n v="45"/>
    <n v="30"/>
    <n v="6"/>
    <x v="0"/>
    <n v="0.9285714285714286"/>
    <n v="0.14851485148514851"/>
    <n v="1.0714285714285714"/>
    <n v="5.5445544554455441"/>
    <n v="0.85148514851485146"/>
    <n v="28"/>
  </r>
  <r>
    <n v="2"/>
    <x v="11"/>
    <n v="32"/>
    <n v="247"/>
    <n v="4"/>
    <n v="0"/>
    <n v="321"/>
    <n v="32"/>
    <n v="38"/>
    <n v="6"/>
    <x v="0"/>
    <n v="1"/>
    <n v="9.9688473520249218E-2"/>
    <n v="1.1875"/>
    <n v="5.981308411214953"/>
    <n v="0.90031152647975077"/>
    <n v="32"/>
  </r>
  <r>
    <n v="3"/>
    <x v="11"/>
    <n v="45"/>
    <n v="265"/>
    <n v="20"/>
    <n v="3"/>
    <n v="338"/>
    <n v="30"/>
    <n v="23"/>
    <n v="6"/>
    <x v="0"/>
    <n v="0.93333333333333335"/>
    <n v="8.8757396449704137E-2"/>
    <n v="0.51111111111111107"/>
    <n v="7.9881656804733741"/>
    <n v="0.91124260355029585"/>
    <n v="45"/>
  </r>
  <r>
    <n v="4"/>
    <x v="11"/>
    <n v="46"/>
    <n v="270"/>
    <n v="3"/>
    <n v="1"/>
    <n v="350"/>
    <n v="43"/>
    <n v="34"/>
    <n v="6"/>
    <x v="0"/>
    <n v="0.97826086956521741"/>
    <n v="0.12285714285714286"/>
    <n v="0.73913043478260865"/>
    <n v="7.8857142857142852"/>
    <n v="0.87714285714285711"/>
    <n v="46"/>
  </r>
  <r>
    <n v="7"/>
    <x v="11"/>
    <n v="65"/>
    <n v="219"/>
    <n v="17"/>
    <n v="1"/>
    <n v="302"/>
    <n v="29"/>
    <n v="37"/>
    <n v="12"/>
    <x v="0"/>
    <n v="0.98461538461538467"/>
    <n v="9.602649006622517E-2"/>
    <n v="0.56923076923076921"/>
    <n v="12.913907284768211"/>
    <n v="0.90397350993377479"/>
    <n v="65"/>
  </r>
  <r>
    <n v="8"/>
    <x v="11"/>
    <n v="54"/>
    <n v="233"/>
    <n v="10"/>
    <n v="2"/>
    <n v="312"/>
    <n v="21"/>
    <n v="48"/>
    <n v="12"/>
    <x v="0"/>
    <n v="0.96296296296296291"/>
    <n v="6.7307692307692304E-2"/>
    <n v="0.88888888888888884"/>
    <n v="10.384615384615385"/>
    <n v="0.93269230769230771"/>
    <n v="54"/>
  </r>
  <r>
    <n v="9"/>
    <x v="11"/>
    <n v="39"/>
    <n v="279"/>
    <n v="6"/>
    <n v="0"/>
    <n v="354"/>
    <n v="43"/>
    <n v="26"/>
    <n v="12"/>
    <x v="0"/>
    <n v="1"/>
    <n v="0.12146892655367232"/>
    <n v="0.66666666666666663"/>
    <n v="6.6101694915254239"/>
    <n v="0.87853107344632764"/>
    <n v="39"/>
  </r>
  <r>
    <n v="10"/>
    <x v="11"/>
    <n v="51"/>
    <n v="276"/>
    <n v="12"/>
    <n v="0"/>
    <n v="351"/>
    <n v="23"/>
    <n v="40"/>
    <n v="12"/>
    <x v="0"/>
    <n v="1"/>
    <n v="6.5527065527065526E-2"/>
    <n v="0.78431372549019607"/>
    <n v="8.717948717948719"/>
    <n v="0.93447293447293445"/>
    <n v="51"/>
  </r>
  <r>
    <n v="1"/>
    <x v="12"/>
    <n v="20"/>
    <n v="200"/>
    <n v="10"/>
    <n v="4"/>
    <n v="320"/>
    <n v="50"/>
    <n v="60"/>
    <n v="6"/>
    <x v="1"/>
    <n v="0.8"/>
    <n v="0.15625"/>
    <n v="3"/>
    <n v="3.75"/>
    <n v="0.84375"/>
    <n v="20"/>
  </r>
  <r>
    <n v="2"/>
    <x v="12"/>
    <n v="25"/>
    <n v="235"/>
    <n v="7"/>
    <n v="3"/>
    <n v="360"/>
    <n v="47"/>
    <n v="71"/>
    <n v="6"/>
    <x v="1"/>
    <n v="0.88"/>
    <n v="0.13055555555555556"/>
    <n v="2.84"/>
    <n v="4.166666666666667"/>
    <n v="0.86944444444444446"/>
    <n v="25"/>
  </r>
  <r>
    <n v="3"/>
    <x v="12"/>
    <n v="70"/>
    <n v="260"/>
    <n v="4"/>
    <n v="2"/>
    <n v="353"/>
    <n v="22"/>
    <n v="67"/>
    <n v="6"/>
    <x v="1"/>
    <n v="0.97142857142857142"/>
    <n v="6.2322946175637391E-2"/>
    <n v="0.95714285714285718"/>
    <n v="11.898016997167138"/>
    <n v="0.93767705382436262"/>
    <n v="70"/>
  </r>
  <r>
    <n v="4"/>
    <x v="12"/>
    <n v="52"/>
    <n v="284"/>
    <n v="2"/>
    <n v="0"/>
    <n v="371"/>
    <n v="35"/>
    <n v="50"/>
    <n v="6"/>
    <x v="1"/>
    <n v="1"/>
    <n v="9.4339622641509441E-2"/>
    <n v="0.96153846153846156"/>
    <n v="8.4097035040431258"/>
    <n v="0.90566037735849059"/>
    <n v="52"/>
  </r>
  <r>
    <n v="7"/>
    <x v="12"/>
    <n v="70"/>
    <n v="200"/>
    <n v="12"/>
    <n v="3"/>
    <n v="342"/>
    <n v="60"/>
    <n v="70"/>
    <n v="12"/>
    <x v="1"/>
    <n v="0.95714285714285718"/>
    <n v="0.17543859649122806"/>
    <n v="1"/>
    <n v="12.280701754385964"/>
    <n v="0.82456140350877194"/>
    <n v="70"/>
  </r>
  <r>
    <n v="8"/>
    <x v="12"/>
    <n v="50"/>
    <n v="210"/>
    <n v="8"/>
    <n v="1"/>
    <n v="328"/>
    <n v="40"/>
    <n v="70"/>
    <n v="12"/>
    <x v="1"/>
    <n v="0.98"/>
    <n v="0.12195121951219512"/>
    <n v="1.4"/>
    <n v="9.1463414634146343"/>
    <n v="0.87804878048780488"/>
    <n v="50"/>
  </r>
  <r>
    <n v="9"/>
    <x v="12"/>
    <n v="56"/>
    <n v="284"/>
    <n v="5"/>
    <n v="3"/>
    <n v="369"/>
    <n v="24"/>
    <n v="56"/>
    <n v="12"/>
    <x v="1"/>
    <n v="0.9464285714285714"/>
    <n v="6.5040650406504072E-2"/>
    <n v="1"/>
    <n v="9.1056910569105689"/>
    <n v="0.93495934959349591"/>
    <n v="56"/>
  </r>
  <r>
    <n v="10"/>
    <x v="12"/>
    <n v="49"/>
    <n v="288"/>
    <n v="4"/>
    <n v="3"/>
    <n v="348"/>
    <n v="21"/>
    <n v="35"/>
    <n v="12"/>
    <x v="1"/>
    <n v="0.93877551020408168"/>
    <n v="6.0344827586206899E-2"/>
    <n v="0.7142857142857143"/>
    <n v="8.4482758620689644"/>
    <n v="0.93965517241379315"/>
    <n v="49"/>
  </r>
  <r>
    <n v="1"/>
    <x v="13"/>
    <n v="70"/>
    <n v="200"/>
    <n v="12"/>
    <n v="3"/>
    <n v="342"/>
    <n v="60"/>
    <n v="70"/>
    <n v="6"/>
    <x v="1"/>
    <n v="0.95714285714285718"/>
    <n v="0.17543859649122806"/>
    <n v="1"/>
    <n v="12.280701754385964"/>
    <n v="0.82456140350877194"/>
    <n v="70"/>
  </r>
  <r>
    <n v="2"/>
    <x v="13"/>
    <n v="50"/>
    <n v="210"/>
    <n v="8"/>
    <n v="1"/>
    <n v="328"/>
    <n v="40"/>
    <n v="70"/>
    <n v="6"/>
    <x v="1"/>
    <n v="0.98"/>
    <n v="0.12195121951219512"/>
    <n v="1.4"/>
    <n v="9.1463414634146343"/>
    <n v="0.87804878048780488"/>
    <n v="50"/>
  </r>
  <r>
    <n v="3"/>
    <x v="13"/>
    <n v="67"/>
    <n v="240"/>
    <n v="4"/>
    <n v="0"/>
    <n v="324"/>
    <n v="20"/>
    <n v="60"/>
    <n v="6"/>
    <x v="1"/>
    <n v="1"/>
    <n v="6.1728395061728392E-2"/>
    <n v="0.89552238805970152"/>
    <n v="12.407407407407408"/>
    <n v="0.93827160493827155"/>
    <n v="67"/>
  </r>
  <r>
    <n v="4"/>
    <x v="13"/>
    <n v="56"/>
    <n v="278"/>
    <n v="3"/>
    <n v="2"/>
    <n v="328"/>
    <n v="27"/>
    <n v="20"/>
    <n v="6"/>
    <x v="1"/>
    <n v="0.9642857142857143"/>
    <n v="8.2317073170731711E-2"/>
    <n v="0.35714285714285715"/>
    <n v="10.24390243902439"/>
    <n v="0.91768292682926833"/>
    <n v="56"/>
  </r>
  <r>
    <n v="7"/>
    <x v="14"/>
    <n v="55"/>
    <n v="180"/>
    <n v="15"/>
    <n v="0"/>
    <n v="305"/>
    <n v="50"/>
    <n v="60"/>
    <n v="12"/>
    <x v="1"/>
    <n v="1"/>
    <n v="0.16393442622950818"/>
    <n v="1.0909090909090908"/>
    <n v="10.819672131147541"/>
    <n v="0.83606557377049184"/>
    <n v="55"/>
  </r>
  <r>
    <n v="8"/>
    <x v="14"/>
    <n v="50"/>
    <n v="200"/>
    <n v="6"/>
    <n v="1"/>
    <n v="271"/>
    <n v="45"/>
    <n v="20"/>
    <n v="12"/>
    <x v="1"/>
    <n v="0.98"/>
    <n v="0.16605166051660517"/>
    <n v="0.4"/>
    <n v="11.07011070110701"/>
    <n v="0.83394833948339486"/>
    <n v="50"/>
  </r>
  <r>
    <n v="9"/>
    <x v="14"/>
    <n v="47"/>
    <n v="280"/>
    <n v="2"/>
    <n v="0"/>
    <n v="360"/>
    <n v="30"/>
    <n v="48"/>
    <n v="12"/>
    <x v="1"/>
    <n v="1"/>
    <n v="8.3333333333333329E-2"/>
    <n v="1.0212765957446808"/>
    <n v="7.8333333333333339"/>
    <n v="0.91666666666666663"/>
    <n v="47"/>
  </r>
  <r>
    <n v="10"/>
    <x v="14"/>
    <n v="65"/>
    <n v="281"/>
    <n v="5"/>
    <n v="6"/>
    <n v="357"/>
    <n v="36"/>
    <n v="35"/>
    <n v="12"/>
    <x v="1"/>
    <n v="0.90769230769230769"/>
    <n v="0.10084033613445378"/>
    <n v="0.53846153846153844"/>
    <n v="10.92436974789916"/>
    <n v="0.89915966386554624"/>
    <n v="65"/>
  </r>
  <r>
    <n v="1"/>
    <x v="15"/>
    <n v="20"/>
    <n v="180"/>
    <n v="7"/>
    <n v="4"/>
    <n v="282"/>
    <n v="50"/>
    <n v="45"/>
    <n v="6"/>
    <x v="1"/>
    <n v="0.8"/>
    <n v="0.1773049645390071"/>
    <n v="2.25"/>
    <n v="4.2553191489361701"/>
    <n v="0.82269503546099287"/>
    <n v="20"/>
  </r>
  <r>
    <n v="3"/>
    <x v="15"/>
    <n v="25"/>
    <n v="200"/>
    <n v="5"/>
    <n v="1"/>
    <n v="295"/>
    <n v="34"/>
    <n v="56"/>
    <n v="6"/>
    <x v="1"/>
    <n v="0.96"/>
    <n v="0.11525423728813559"/>
    <n v="2.2400000000000002"/>
    <n v="5.0847457627118642"/>
    <n v="0.88474576271186445"/>
    <n v="25"/>
  </r>
  <r>
    <n v="10"/>
    <x v="15"/>
    <n v="57"/>
    <n v="210"/>
    <n v="3"/>
    <n v="2"/>
    <n v="297"/>
    <n v="25"/>
    <n v="59"/>
    <n v="12"/>
    <x v="1"/>
    <n v="0.96491228070175439"/>
    <n v="8.4175084175084181E-2"/>
    <n v="1.0350877192982457"/>
    <n v="11.515151515151514"/>
    <n v="0.91582491582491588"/>
    <n v="57"/>
  </r>
  <r>
    <n v="1"/>
    <x v="16"/>
    <n v="20"/>
    <n v="200"/>
    <n v="10"/>
    <n v="4"/>
    <n v="320"/>
    <n v="50"/>
    <n v="60"/>
    <n v="6"/>
    <x v="1"/>
    <n v="0.8"/>
    <n v="0.15625"/>
    <n v="3"/>
    <n v="3.75"/>
    <n v="0.84375"/>
    <n v="20"/>
  </r>
  <r>
    <n v="2"/>
    <x v="16"/>
    <n v="25"/>
    <n v="235"/>
    <n v="7"/>
    <n v="3"/>
    <n v="360"/>
    <n v="47"/>
    <n v="71"/>
    <n v="6"/>
    <x v="1"/>
    <n v="0.88"/>
    <n v="0.13055555555555556"/>
    <n v="2.84"/>
    <n v="4.166666666666667"/>
    <n v="0.86944444444444446"/>
    <n v="25"/>
  </r>
  <r>
    <n v="3"/>
    <x v="16"/>
    <n v="70"/>
    <n v="260"/>
    <n v="4"/>
    <n v="2"/>
    <n v="353"/>
    <n v="22"/>
    <n v="67"/>
    <n v="6"/>
    <x v="1"/>
    <n v="0.97142857142857142"/>
    <n v="6.2322946175637391E-2"/>
    <n v="0.95714285714285718"/>
    <n v="11.898016997167138"/>
    <n v="0.93767705382436262"/>
    <n v="70"/>
  </r>
  <r>
    <n v="4"/>
    <x v="16"/>
    <n v="52"/>
    <n v="284"/>
    <n v="2"/>
    <n v="0"/>
    <n v="371"/>
    <n v="35"/>
    <n v="50"/>
    <n v="6"/>
    <x v="1"/>
    <n v="1"/>
    <n v="9.4339622641509441E-2"/>
    <n v="0.96153846153846156"/>
    <n v="8.4097035040431258"/>
    <n v="0.90566037735849059"/>
    <n v="52"/>
  </r>
  <r>
    <n v="7"/>
    <x v="16"/>
    <n v="70"/>
    <n v="200"/>
    <n v="12"/>
    <n v="3"/>
    <n v="342"/>
    <n v="60"/>
    <n v="70"/>
    <n v="12"/>
    <x v="1"/>
    <n v="0.95714285714285718"/>
    <n v="0.17543859649122806"/>
    <n v="1"/>
    <n v="12.280701754385964"/>
    <n v="0.82456140350877194"/>
    <n v="70"/>
  </r>
  <r>
    <n v="8"/>
    <x v="16"/>
    <n v="50"/>
    <n v="210"/>
    <n v="8"/>
    <n v="1"/>
    <n v="328"/>
    <n v="40"/>
    <n v="70"/>
    <n v="12"/>
    <x v="1"/>
    <n v="0.98"/>
    <n v="0.12195121951219512"/>
    <n v="1.4"/>
    <n v="9.1463414634146343"/>
    <n v="0.87804878048780488"/>
    <n v="50"/>
  </r>
  <r>
    <n v="9"/>
    <x v="16"/>
    <n v="56"/>
    <n v="284"/>
    <n v="5"/>
    <n v="3"/>
    <n v="369"/>
    <n v="24"/>
    <n v="56"/>
    <n v="12"/>
    <x v="1"/>
    <n v="0.9464285714285714"/>
    <n v="6.5040650406504072E-2"/>
    <n v="1"/>
    <n v="9.1056910569105689"/>
    <n v="0.93495934959349591"/>
    <n v="56"/>
  </r>
  <r>
    <n v="10"/>
    <x v="16"/>
    <n v="49"/>
    <n v="288"/>
    <n v="4"/>
    <n v="3"/>
    <n v="348"/>
    <n v="21"/>
    <n v="35"/>
    <n v="12"/>
    <x v="1"/>
    <n v="0.93877551020408168"/>
    <n v="6.0344827586206899E-2"/>
    <n v="0.7142857142857143"/>
    <n v="8.4482758620689644"/>
    <n v="0.93965517241379315"/>
    <n v="49"/>
  </r>
  <r>
    <n v="1"/>
    <x v="17"/>
    <n v="30"/>
    <n v="220"/>
    <n v="20"/>
    <n v="2"/>
    <n v="310"/>
    <n v="40"/>
    <n v="30"/>
    <n v="6"/>
    <x v="1"/>
    <n v="0.93333333333333335"/>
    <n v="0.12903225806451613"/>
    <n v="1"/>
    <n v="5.806451612903226"/>
    <n v="0.87096774193548387"/>
    <n v="30"/>
  </r>
  <r>
    <n v="2"/>
    <x v="17"/>
    <n v="30"/>
    <n v="225"/>
    <n v="5"/>
    <n v="2"/>
    <n v="340"/>
    <n v="60"/>
    <n v="50"/>
    <n v="6"/>
    <x v="1"/>
    <n v="0.93333333333333335"/>
    <n v="0.17647058823529413"/>
    <n v="1.6666666666666667"/>
    <n v="5.2941176470588243"/>
    <n v="0.82352941176470584"/>
    <n v="30"/>
  </r>
  <r>
    <n v="3"/>
    <x v="17"/>
    <n v="40"/>
    <n v="260"/>
    <n v="20"/>
    <n v="0"/>
    <n v="350"/>
    <n v="20"/>
    <n v="50"/>
    <n v="6"/>
    <x v="1"/>
    <n v="1"/>
    <n v="5.7142857142857141E-2"/>
    <n v="1.25"/>
    <n v="6.8571428571428568"/>
    <n v="0.94285714285714284"/>
    <n v="40"/>
  </r>
  <r>
    <n v="4"/>
    <x v="17"/>
    <n v="25"/>
    <n v="190"/>
    <n v="10"/>
    <n v="1"/>
    <n v="285"/>
    <n v="35"/>
    <n v="50"/>
    <n v="6"/>
    <x v="1"/>
    <n v="0.96"/>
    <n v="0.12280701754385964"/>
    <n v="2"/>
    <n v="5.2631578947368416"/>
    <n v="0.8771929824561403"/>
    <n v="25"/>
  </r>
  <r>
    <n v="7"/>
    <x v="17"/>
    <n v="60"/>
    <n v="250"/>
    <n v="20"/>
    <n v="2"/>
    <n v="350"/>
    <n v="40"/>
    <n v="40"/>
    <n v="12"/>
    <x v="1"/>
    <n v="0.96666666666666667"/>
    <n v="0.11428571428571428"/>
    <n v="0.66666666666666663"/>
    <n v="10.285714285714286"/>
    <n v="0.88571428571428568"/>
    <n v="60"/>
  </r>
  <r>
    <n v="8"/>
    <x v="17"/>
    <n v="45"/>
    <n v="210"/>
    <n v="5"/>
    <n v="5"/>
    <n v="320"/>
    <n v="45"/>
    <n v="60"/>
    <n v="12"/>
    <x v="1"/>
    <n v="0.88888888888888884"/>
    <n v="0.140625"/>
    <n v="1.3333333333333333"/>
    <n v="8.4375"/>
    <n v="0.859375"/>
    <n v="45"/>
  </r>
  <r>
    <n v="9"/>
    <x v="17"/>
    <n v="52"/>
    <n v="240"/>
    <n v="25"/>
    <n v="0"/>
    <n v="310"/>
    <n v="25"/>
    <n v="20"/>
    <n v="12"/>
    <x v="1"/>
    <n v="1"/>
    <n v="8.0645161290322578E-2"/>
    <n v="0.38461538461538464"/>
    <n v="10.064516129032258"/>
    <n v="0.91935483870967738"/>
    <n v="52"/>
  </r>
  <r>
    <n v="10"/>
    <x v="17"/>
    <n v="40"/>
    <n v="220"/>
    <n v="6"/>
    <n v="2"/>
    <n v="287"/>
    <n v="23"/>
    <n v="38"/>
    <n v="12"/>
    <x v="1"/>
    <n v="0.95"/>
    <n v="8.0139372822299645E-2"/>
    <n v="0.95"/>
    <n v="8.3623693379790929"/>
    <n v="0.91986062717770034"/>
    <n v="40"/>
  </r>
  <r>
    <n v="1"/>
    <x v="18"/>
    <n v="28"/>
    <n v="215"/>
    <n v="13"/>
    <n v="2"/>
    <n v="303"/>
    <n v="45"/>
    <n v="30"/>
    <n v="6"/>
    <x v="1"/>
    <n v="0.9285714285714286"/>
    <n v="0.14851485148514851"/>
    <n v="1.0714285714285714"/>
    <n v="5.5445544554455441"/>
    <n v="0.85148514851485146"/>
    <n v="28"/>
  </r>
  <r>
    <n v="2"/>
    <x v="18"/>
    <n v="32"/>
    <n v="247"/>
    <n v="4"/>
    <n v="0"/>
    <n v="321"/>
    <n v="32"/>
    <n v="38"/>
    <n v="6"/>
    <x v="1"/>
    <n v="1"/>
    <n v="9.9688473520249218E-2"/>
    <n v="1.1875"/>
    <n v="5.981308411214953"/>
    <n v="0.90031152647975077"/>
    <n v="32"/>
  </r>
  <r>
    <n v="3"/>
    <x v="18"/>
    <n v="45"/>
    <n v="265"/>
    <n v="20"/>
    <n v="3"/>
    <n v="338"/>
    <n v="30"/>
    <n v="23"/>
    <n v="6"/>
    <x v="1"/>
    <n v="0.93333333333333335"/>
    <n v="8.8757396449704137E-2"/>
    <n v="0.51111111111111107"/>
    <n v="7.9881656804733741"/>
    <n v="0.91124260355029585"/>
    <n v="45"/>
  </r>
  <r>
    <n v="4"/>
    <x v="18"/>
    <n v="46"/>
    <n v="270"/>
    <n v="3"/>
    <n v="1"/>
    <n v="350"/>
    <n v="43"/>
    <n v="34"/>
    <n v="6"/>
    <x v="1"/>
    <n v="0.97826086956521741"/>
    <n v="0.12285714285714286"/>
    <n v="0.73913043478260865"/>
    <n v="7.8857142857142852"/>
    <n v="0.87714285714285711"/>
    <n v="46"/>
  </r>
  <r>
    <n v="7"/>
    <x v="18"/>
    <n v="65"/>
    <n v="219"/>
    <n v="17"/>
    <n v="1"/>
    <n v="302"/>
    <n v="29"/>
    <n v="37"/>
    <n v="12"/>
    <x v="1"/>
    <n v="0.98461538461538467"/>
    <n v="9.602649006622517E-2"/>
    <n v="0.56923076923076921"/>
    <n v="12.913907284768211"/>
    <n v="0.90397350993377479"/>
    <n v="65"/>
  </r>
  <r>
    <n v="8"/>
    <x v="18"/>
    <n v="54"/>
    <n v="233"/>
    <n v="10"/>
    <n v="2"/>
    <n v="312"/>
    <n v="21"/>
    <n v="48"/>
    <n v="12"/>
    <x v="1"/>
    <n v="0.96296296296296291"/>
    <n v="6.7307692307692304E-2"/>
    <n v="0.88888888888888884"/>
    <n v="10.384615384615385"/>
    <n v="0.93269230769230771"/>
    <n v="54"/>
  </r>
  <r>
    <n v="9"/>
    <x v="18"/>
    <n v="39"/>
    <n v="279"/>
    <n v="6"/>
    <n v="0"/>
    <n v="354"/>
    <n v="43"/>
    <n v="26"/>
    <n v="12"/>
    <x v="1"/>
    <n v="1"/>
    <n v="0.12146892655367232"/>
    <n v="0.66666666666666663"/>
    <n v="6.6101694915254239"/>
    <n v="0.87853107344632764"/>
    <n v="39"/>
  </r>
  <r>
    <n v="10"/>
    <x v="18"/>
    <n v="51"/>
    <n v="276"/>
    <n v="12"/>
    <n v="0"/>
    <n v="351"/>
    <n v="23"/>
    <n v="40"/>
    <n v="12"/>
    <x v="1"/>
    <n v="1"/>
    <n v="6.5527065527065526E-2"/>
    <n v="0.78431372549019607"/>
    <n v="8.717948717948719"/>
    <n v="0.93447293447293445"/>
    <n v="51"/>
  </r>
  <r>
    <n v="1"/>
    <x v="19"/>
    <n v="20"/>
    <n v="200"/>
    <n v="10"/>
    <n v="4"/>
    <n v="320"/>
    <n v="50"/>
    <n v="60"/>
    <n v="6"/>
    <x v="1"/>
    <n v="0.8"/>
    <n v="0.15625"/>
    <n v="3"/>
    <n v="3.75"/>
    <n v="0.84375"/>
    <n v="20"/>
  </r>
  <r>
    <n v="2"/>
    <x v="19"/>
    <n v="25"/>
    <n v="235"/>
    <n v="7"/>
    <n v="3"/>
    <n v="360"/>
    <n v="47"/>
    <n v="71"/>
    <n v="6"/>
    <x v="1"/>
    <n v="0.88"/>
    <n v="0.13055555555555556"/>
    <n v="2.84"/>
    <n v="4.166666666666667"/>
    <n v="0.86944444444444446"/>
    <n v="25"/>
  </r>
  <r>
    <n v="3"/>
    <x v="19"/>
    <n v="70"/>
    <n v="260"/>
    <n v="4"/>
    <n v="2"/>
    <n v="353"/>
    <n v="22"/>
    <n v="67"/>
    <n v="6"/>
    <x v="1"/>
    <n v="0.97142857142857142"/>
    <n v="6.2322946175637391E-2"/>
    <n v="0.95714285714285718"/>
    <n v="11.898016997167138"/>
    <n v="0.93767705382436262"/>
    <n v="70"/>
  </r>
  <r>
    <n v="4"/>
    <x v="19"/>
    <n v="52"/>
    <n v="284"/>
    <n v="2"/>
    <n v="0"/>
    <n v="371"/>
    <n v="35"/>
    <n v="50"/>
    <n v="6"/>
    <x v="1"/>
    <n v="1"/>
    <n v="9.4339622641509441E-2"/>
    <n v="0.96153846153846156"/>
    <n v="8.4097035040431258"/>
    <n v="0.90566037735849059"/>
    <n v="52"/>
  </r>
  <r>
    <n v="7"/>
    <x v="19"/>
    <n v="70"/>
    <n v="200"/>
    <n v="12"/>
    <n v="3"/>
    <n v="342"/>
    <n v="60"/>
    <n v="70"/>
    <n v="12"/>
    <x v="1"/>
    <n v="0.95714285714285718"/>
    <n v="0.17543859649122806"/>
    <n v="1"/>
    <n v="12.280701754385964"/>
    <n v="0.82456140350877194"/>
    <n v="70"/>
  </r>
  <r>
    <n v="8"/>
    <x v="19"/>
    <n v="50"/>
    <n v="210"/>
    <n v="8"/>
    <n v="1"/>
    <n v="328"/>
    <n v="40"/>
    <n v="70"/>
    <n v="12"/>
    <x v="1"/>
    <n v="0.98"/>
    <n v="0.12195121951219512"/>
    <n v="1.4"/>
    <n v="9.1463414634146343"/>
    <n v="0.87804878048780488"/>
    <n v="50"/>
  </r>
  <r>
    <n v="9"/>
    <x v="19"/>
    <n v="56"/>
    <n v="284"/>
    <n v="5"/>
    <n v="3"/>
    <n v="369"/>
    <n v="24"/>
    <n v="56"/>
    <n v="12"/>
    <x v="1"/>
    <n v="0.9464285714285714"/>
    <n v="6.5040650406504072E-2"/>
    <n v="1"/>
    <n v="9.1056910569105689"/>
    <n v="0.93495934959349591"/>
    <n v="56"/>
  </r>
  <r>
    <n v="10"/>
    <x v="19"/>
    <n v="49"/>
    <n v="288"/>
    <n v="4"/>
    <n v="3"/>
    <n v="348"/>
    <n v="21"/>
    <n v="35"/>
    <n v="12"/>
    <x v="1"/>
    <n v="0.93877551020408168"/>
    <n v="6.0344827586206899E-2"/>
    <n v="0.7142857142857143"/>
    <n v="8.4482758620689644"/>
    <n v="0.93965517241379315"/>
    <n v="49"/>
  </r>
  <r>
    <n v="1"/>
    <x v="20"/>
    <n v="30"/>
    <n v="220"/>
    <n v="20"/>
    <n v="2"/>
    <n v="310"/>
    <n v="40"/>
    <n v="30"/>
    <n v="6"/>
    <x v="1"/>
    <n v="0.93333333333333335"/>
    <n v="0.12903225806451613"/>
    <n v="1"/>
    <n v="5.806451612903226"/>
    <n v="0.87096774193548387"/>
    <n v="30"/>
  </r>
  <r>
    <n v="2"/>
    <x v="20"/>
    <n v="30"/>
    <n v="225"/>
    <n v="5"/>
    <n v="2"/>
    <n v="340"/>
    <n v="60"/>
    <n v="50"/>
    <n v="6"/>
    <x v="1"/>
    <n v="0.93333333333333335"/>
    <n v="0.17647058823529413"/>
    <n v="1.6666666666666667"/>
    <n v="5.2941176470588243"/>
    <n v="0.82352941176470584"/>
    <n v="30"/>
  </r>
  <r>
    <n v="3"/>
    <x v="20"/>
    <n v="40"/>
    <n v="260"/>
    <n v="20"/>
    <n v="0"/>
    <n v="350"/>
    <n v="20"/>
    <n v="50"/>
    <n v="6"/>
    <x v="1"/>
    <n v="1"/>
    <n v="5.7142857142857141E-2"/>
    <n v="1.25"/>
    <n v="6.8571428571428568"/>
    <n v="0.94285714285714284"/>
    <n v="40"/>
  </r>
  <r>
    <n v="4"/>
    <x v="20"/>
    <n v="25"/>
    <n v="190"/>
    <n v="10"/>
    <n v="1"/>
    <n v="285"/>
    <n v="35"/>
    <n v="50"/>
    <n v="6"/>
    <x v="1"/>
    <n v="0.96"/>
    <n v="0.12280701754385964"/>
    <n v="2"/>
    <n v="5.2631578947368416"/>
    <n v="0.8771929824561403"/>
    <n v="25"/>
  </r>
  <r>
    <n v="7"/>
    <x v="20"/>
    <n v="60"/>
    <n v="250"/>
    <n v="20"/>
    <n v="2"/>
    <n v="350"/>
    <n v="40"/>
    <n v="40"/>
    <n v="12"/>
    <x v="1"/>
    <n v="0.96666666666666667"/>
    <n v="0.11428571428571428"/>
    <n v="0.66666666666666663"/>
    <n v="10.285714285714286"/>
    <n v="0.88571428571428568"/>
    <n v="60"/>
  </r>
  <r>
    <n v="8"/>
    <x v="20"/>
    <n v="45"/>
    <n v="210"/>
    <n v="5"/>
    <n v="5"/>
    <n v="320"/>
    <n v="45"/>
    <n v="60"/>
    <n v="12"/>
    <x v="1"/>
    <n v="0.88888888888888884"/>
    <n v="0.140625"/>
    <n v="1.3333333333333333"/>
    <n v="8.4375"/>
    <n v="0.859375"/>
    <n v="45"/>
  </r>
  <r>
    <n v="9"/>
    <x v="20"/>
    <n v="52"/>
    <n v="240"/>
    <n v="25"/>
    <n v="0"/>
    <n v="310"/>
    <n v="25"/>
    <n v="20"/>
    <n v="12"/>
    <x v="1"/>
    <n v="1"/>
    <n v="8.0645161290322578E-2"/>
    <n v="0.38461538461538464"/>
    <n v="10.064516129032258"/>
    <n v="0.91935483870967738"/>
    <n v="52"/>
  </r>
  <r>
    <n v="10"/>
    <x v="20"/>
    <n v="40"/>
    <n v="220"/>
    <n v="6"/>
    <n v="2"/>
    <n v="287"/>
    <n v="23"/>
    <n v="38"/>
    <n v="12"/>
    <x v="1"/>
    <n v="0.95"/>
    <n v="8.0139372822299645E-2"/>
    <n v="0.95"/>
    <n v="8.3623693379790929"/>
    <n v="0.91986062717770034"/>
    <n v="40"/>
  </r>
  <r>
    <n v="2"/>
    <x v="21"/>
    <n v="32"/>
    <n v="247"/>
    <n v="4"/>
    <n v="0"/>
    <n v="321"/>
    <n v="32"/>
    <n v="38"/>
    <n v="6"/>
    <x v="1"/>
    <n v="1"/>
    <n v="9.9688473520249218E-2"/>
    <n v="1.1875"/>
    <n v="5.981308411214953"/>
    <n v="0.90031152647975077"/>
    <n v="32"/>
  </r>
  <r>
    <n v="4"/>
    <x v="21"/>
    <n v="46"/>
    <n v="270"/>
    <n v="3"/>
    <n v="1"/>
    <n v="350"/>
    <n v="43"/>
    <n v="34"/>
    <n v="6"/>
    <x v="1"/>
    <n v="0.97826086956521741"/>
    <n v="0.12285714285714286"/>
    <n v="0.73913043478260865"/>
    <n v="7.8857142857142852"/>
    <n v="0.87714285714285711"/>
    <n v="46"/>
  </r>
  <r>
    <n v="8"/>
    <x v="21"/>
    <n v="54"/>
    <n v="233"/>
    <n v="10"/>
    <n v="2"/>
    <n v="312"/>
    <n v="21"/>
    <n v="48"/>
    <n v="12"/>
    <x v="1"/>
    <n v="0.96296296296296291"/>
    <n v="6.7307692307692304E-2"/>
    <n v="0.88888888888888884"/>
    <n v="10.384615384615385"/>
    <n v="0.93269230769230771"/>
    <n v="54"/>
  </r>
  <r>
    <n v="10"/>
    <x v="21"/>
    <n v="51"/>
    <n v="276"/>
    <n v="12"/>
    <n v="0"/>
    <n v="351"/>
    <n v="23"/>
    <n v="40"/>
    <n v="12"/>
    <x v="1"/>
    <n v="1"/>
    <n v="6.5527065527065526E-2"/>
    <n v="0.78431372549019607"/>
    <n v="8.717948717948719"/>
    <n v="0.93447293447293445"/>
    <n v="51"/>
  </r>
  <r>
    <n v="1"/>
    <x v="22"/>
    <n v="60"/>
    <n v="250"/>
    <n v="10"/>
    <n v="1"/>
    <n v="360"/>
    <n v="40"/>
    <n v="60"/>
    <n v="6"/>
    <x v="1"/>
    <n v="0.98333333333333328"/>
    <n v="0.1111111111111111"/>
    <n v="1"/>
    <n v="10"/>
    <n v="0.88888888888888884"/>
    <n v="60"/>
  </r>
  <r>
    <n v="2"/>
    <x v="22"/>
    <n v="55"/>
    <n v="210"/>
    <n v="5"/>
    <n v="0"/>
    <n v="330"/>
    <n v="45"/>
    <n v="70"/>
    <n v="6"/>
    <x v="1"/>
    <n v="1"/>
    <n v="0.13636363636363635"/>
    <n v="1.2727272727272727"/>
    <n v="10"/>
    <n v="0.86363636363636365"/>
    <n v="55"/>
  </r>
  <r>
    <n v="3"/>
    <x v="22"/>
    <n v="40"/>
    <n v="220"/>
    <n v="15"/>
    <n v="0"/>
    <n v="320"/>
    <n v="25"/>
    <n v="60"/>
    <n v="6"/>
    <x v="1"/>
    <n v="1"/>
    <n v="7.8125E-2"/>
    <n v="1.5"/>
    <n v="7.5"/>
    <n v="0.921875"/>
    <n v="40"/>
  </r>
  <r>
    <n v="7"/>
    <x v="23"/>
    <n v="40"/>
    <n v="150"/>
    <n v="10"/>
    <n v="1"/>
    <n v="270"/>
    <n v="50"/>
    <n v="60"/>
    <n v="12"/>
    <x v="1"/>
    <n v="0.97499999999999998"/>
    <n v="0.18518518518518517"/>
    <n v="1.5"/>
    <n v="8.8888888888888893"/>
    <n v="0.81481481481481477"/>
    <n v="40"/>
  </r>
  <r>
    <n v="9"/>
    <x v="23"/>
    <n v="42"/>
    <n v="180"/>
    <n v="20"/>
    <n v="0"/>
    <n v="280"/>
    <n v="30"/>
    <n v="50"/>
    <n v="12"/>
    <x v="1"/>
    <n v="1"/>
    <n v="0.10714285714285714"/>
    <n v="1.1904761904761905"/>
    <n v="9"/>
    <n v="0.8928571428571429"/>
    <n v="42"/>
  </r>
  <r>
    <n v="1"/>
    <x v="24"/>
    <n v="30"/>
    <n v="200"/>
    <n v="10"/>
    <n v="2"/>
    <n v="280"/>
    <n v="40"/>
    <n v="30"/>
    <n v="6"/>
    <x v="1"/>
    <n v="0.93333333333333335"/>
    <n v="0.14285714285714285"/>
    <n v="1"/>
    <n v="6.4285714285714279"/>
    <n v="0.8571428571428571"/>
    <n v="30"/>
  </r>
  <r>
    <n v="3"/>
    <x v="24"/>
    <n v="35"/>
    <n v="220"/>
    <n v="5"/>
    <n v="0"/>
    <n v="275"/>
    <n v="30"/>
    <n v="20"/>
    <n v="6"/>
    <x v="1"/>
    <n v="1"/>
    <n v="0.10909090909090909"/>
    <n v="0.5714285714285714"/>
    <n v="7.6363636363636358"/>
    <n v="0.89090909090909087"/>
    <n v="35"/>
  </r>
  <r>
    <n v="7"/>
    <x v="24"/>
    <n v="38"/>
    <n v="210"/>
    <n v="5"/>
    <n v="1"/>
    <n v="265"/>
    <n v="25"/>
    <n v="25"/>
    <n v="12"/>
    <x v="1"/>
    <n v="0.97368421052631582"/>
    <n v="9.4339622641509441E-2"/>
    <n v="0.65789473684210531"/>
    <n v="8.6037735849056602"/>
    <n v="0.90566037735849059"/>
    <n v="38"/>
  </r>
  <r>
    <n v="9"/>
    <x v="24"/>
    <n v="46"/>
    <n v="270"/>
    <n v="10"/>
    <n v="4"/>
    <n v="350"/>
    <n v="40"/>
    <n v="30"/>
    <n v="12"/>
    <x v="1"/>
    <n v="0.91304347826086951"/>
    <n v="0.11428571428571428"/>
    <n v="0.65217391304347827"/>
    <n v="7.8857142857142852"/>
    <n v="0.88571428571428568"/>
    <n v="46"/>
  </r>
  <r>
    <n v="1"/>
    <x v="25"/>
    <n v="20"/>
    <n v="218"/>
    <n v="12"/>
    <n v="4"/>
    <n v="342"/>
    <n v="52"/>
    <n v="60"/>
    <n v="6"/>
    <x v="1"/>
    <n v="0.8"/>
    <n v="0.15204678362573099"/>
    <n v="3"/>
    <n v="3.5087719298245612"/>
    <n v="0.84795321637426901"/>
    <n v="20"/>
  </r>
  <r>
    <n v="2"/>
    <x v="25"/>
    <n v="25"/>
    <n v="235"/>
    <n v="7"/>
    <n v="3"/>
    <n v="360"/>
    <n v="47"/>
    <n v="71"/>
    <n v="6"/>
    <x v="1"/>
    <n v="0.88"/>
    <n v="0.13055555555555556"/>
    <n v="2.84"/>
    <n v="4.166666666666667"/>
    <n v="0.86944444444444446"/>
    <n v="25"/>
  </r>
  <r>
    <n v="3"/>
    <x v="25"/>
    <n v="70"/>
    <n v="260"/>
    <n v="4"/>
    <n v="2"/>
    <n v="353"/>
    <n v="22"/>
    <n v="67"/>
    <n v="6"/>
    <x v="1"/>
    <n v="0.97142857142857142"/>
    <n v="6.2322946175637391E-2"/>
    <n v="0.95714285714285718"/>
    <n v="11.898016997167138"/>
    <n v="0.93767705382436262"/>
    <n v="70"/>
  </r>
  <r>
    <n v="4"/>
    <x v="25"/>
    <n v="52"/>
    <n v="284"/>
    <n v="2"/>
    <n v="0"/>
    <n v="371"/>
    <n v="35"/>
    <n v="50"/>
    <n v="6"/>
    <x v="1"/>
    <n v="1"/>
    <n v="9.4339622641509441E-2"/>
    <n v="0.96153846153846156"/>
    <n v="8.4097035040431258"/>
    <n v="0.90566037735849059"/>
    <n v="52"/>
  </r>
  <r>
    <n v="7"/>
    <x v="25"/>
    <n v="70"/>
    <n v="200"/>
    <n v="12"/>
    <n v="3"/>
    <n v="342"/>
    <n v="60"/>
    <n v="70"/>
    <n v="12"/>
    <x v="1"/>
    <n v="0.95714285714285718"/>
    <n v="0.17543859649122806"/>
    <n v="1"/>
    <n v="12.280701754385964"/>
    <n v="0.82456140350877194"/>
    <n v="70"/>
  </r>
  <r>
    <n v="8"/>
    <x v="25"/>
    <n v="50"/>
    <n v="210"/>
    <n v="8"/>
    <n v="1"/>
    <n v="328"/>
    <n v="40"/>
    <n v="70"/>
    <n v="12"/>
    <x v="1"/>
    <n v="0.98"/>
    <n v="0.12195121951219512"/>
    <n v="1.4"/>
    <n v="9.1463414634146343"/>
    <n v="0.87804878048780488"/>
    <n v="50"/>
  </r>
  <r>
    <n v="9"/>
    <x v="25"/>
    <n v="56"/>
    <n v="284"/>
    <n v="5"/>
    <n v="3"/>
    <n v="369"/>
    <n v="24"/>
    <n v="56"/>
    <n v="12"/>
    <x v="1"/>
    <n v="0.9464285714285714"/>
    <n v="6.5040650406504072E-2"/>
    <n v="1"/>
    <n v="9.1056910569105689"/>
    <n v="0.93495934959349591"/>
    <n v="56"/>
  </r>
  <r>
    <n v="10"/>
    <x v="25"/>
    <n v="49"/>
    <n v="288"/>
    <n v="4"/>
    <n v="3"/>
    <n v="348"/>
    <n v="21"/>
    <n v="35"/>
    <n v="12"/>
    <x v="1"/>
    <n v="0.93877551020408168"/>
    <n v="6.0344827586206899E-2"/>
    <n v="0.7142857142857143"/>
    <n v="8.4482758620689644"/>
    <n v="0.93965517241379315"/>
    <n v="49"/>
  </r>
  <r>
    <n v="1"/>
    <x v="26"/>
    <n v="20"/>
    <n v="218"/>
    <n v="12"/>
    <n v="4"/>
    <n v="342"/>
    <n v="52"/>
    <n v="60"/>
    <n v="6"/>
    <x v="1"/>
    <n v="0.8"/>
    <n v="0.15204678362573099"/>
    <n v="3"/>
    <n v="3.5087719298245612"/>
    <n v="0.84795321637426901"/>
    <n v="20"/>
  </r>
  <r>
    <n v="2"/>
    <x v="26"/>
    <n v="35"/>
    <n v="235"/>
    <n v="7"/>
    <n v="3"/>
    <n v="360"/>
    <n v="47"/>
    <n v="71"/>
    <n v="6"/>
    <x v="1"/>
    <n v="0.91428571428571426"/>
    <n v="0.13055555555555556"/>
    <n v="2.0285714285714285"/>
    <n v="5.833333333333333"/>
    <n v="0.86944444444444446"/>
    <n v="35"/>
  </r>
  <r>
    <n v="3"/>
    <x v="26"/>
    <n v="70"/>
    <n v="260"/>
    <n v="4"/>
    <n v="2"/>
    <n v="353"/>
    <n v="22"/>
    <n v="67"/>
    <n v="6"/>
    <x v="1"/>
    <n v="0.97142857142857142"/>
    <n v="6.2322946175637391E-2"/>
    <n v="0.95714285714285718"/>
    <n v="11.898016997167138"/>
    <n v="0.93767705382436262"/>
    <n v="70"/>
  </r>
  <r>
    <n v="4"/>
    <x v="26"/>
    <n v="55"/>
    <n v="284"/>
    <n v="2"/>
    <n v="0"/>
    <n v="371"/>
    <n v="35"/>
    <n v="50"/>
    <n v="6"/>
    <x v="1"/>
    <n v="1"/>
    <n v="9.4339622641509441E-2"/>
    <n v="0.90909090909090906"/>
    <n v="8.8948787061994619"/>
    <n v="0.90566037735849059"/>
    <n v="55"/>
  </r>
  <r>
    <n v="7"/>
    <x v="26"/>
    <n v="72"/>
    <n v="215"/>
    <n v="27"/>
    <n v="3"/>
    <n v="372"/>
    <n v="60"/>
    <n v="70"/>
    <n v="12"/>
    <x v="1"/>
    <n v="0.95833333333333337"/>
    <n v="0.16129032258064516"/>
    <n v="0.97222222222222221"/>
    <n v="11.612903225806452"/>
    <n v="0.83870967741935487"/>
    <n v="72"/>
  </r>
  <r>
    <n v="8"/>
    <x v="26"/>
    <n v="57"/>
    <n v="210"/>
    <n v="8"/>
    <n v="1"/>
    <n v="328"/>
    <n v="40"/>
    <n v="70"/>
    <n v="12"/>
    <x v="1"/>
    <n v="0.98245614035087714"/>
    <n v="0.12195121951219512"/>
    <n v="1.2280701754385965"/>
    <n v="10.426829268292682"/>
    <n v="0.87804878048780488"/>
    <n v="57"/>
  </r>
  <r>
    <n v="9"/>
    <x v="26"/>
    <n v="56"/>
    <n v="284"/>
    <n v="5"/>
    <n v="3"/>
    <n v="369"/>
    <n v="24"/>
    <n v="56"/>
    <n v="12"/>
    <x v="1"/>
    <n v="0.9464285714285714"/>
    <n v="6.5040650406504072E-2"/>
    <n v="1"/>
    <n v="9.1056910569105689"/>
    <n v="0.93495934959349591"/>
    <n v="56"/>
  </r>
  <r>
    <n v="10"/>
    <x v="26"/>
    <n v="59"/>
    <n v="288"/>
    <n v="4"/>
    <n v="3"/>
    <n v="348"/>
    <n v="21"/>
    <n v="35"/>
    <n v="12"/>
    <x v="1"/>
    <n v="0.94915254237288138"/>
    <n v="6.0344827586206899E-2"/>
    <n v="0.59322033898305082"/>
    <n v="10.172413793103448"/>
    <n v="0.93965517241379315"/>
    <n v="59"/>
  </r>
  <r>
    <n v="1"/>
    <x v="27"/>
    <n v="30"/>
    <n v="218"/>
    <n v="12"/>
    <n v="4"/>
    <n v="342"/>
    <n v="52"/>
    <n v="60"/>
    <n v="6"/>
    <x v="1"/>
    <n v="0.8666666666666667"/>
    <n v="0.15204678362573099"/>
    <n v="2"/>
    <n v="5.2631578947368416"/>
    <n v="0.84795321637426901"/>
    <n v="30"/>
  </r>
  <r>
    <n v="2"/>
    <x v="27"/>
    <n v="25"/>
    <n v="235"/>
    <n v="7"/>
    <n v="3"/>
    <n v="360"/>
    <n v="47"/>
    <n v="71"/>
    <n v="6"/>
    <x v="1"/>
    <n v="0.88"/>
    <n v="0.13055555555555556"/>
    <n v="2.84"/>
    <n v="4.166666666666667"/>
    <n v="0.86944444444444446"/>
    <n v="25"/>
  </r>
  <r>
    <n v="3"/>
    <x v="27"/>
    <n v="70"/>
    <n v="260"/>
    <n v="4"/>
    <n v="2"/>
    <n v="353"/>
    <n v="22"/>
    <n v="67"/>
    <n v="6"/>
    <x v="1"/>
    <n v="0.97142857142857142"/>
    <n v="6.2322946175637391E-2"/>
    <n v="0.95714285714285718"/>
    <n v="11.898016997167138"/>
    <n v="0.93767705382436262"/>
    <n v="70"/>
  </r>
  <r>
    <n v="4"/>
    <x v="27"/>
    <n v="52"/>
    <n v="284"/>
    <n v="2"/>
    <n v="0"/>
    <n v="371"/>
    <n v="35"/>
    <n v="50"/>
    <n v="6"/>
    <x v="1"/>
    <n v="1"/>
    <n v="9.4339622641509441E-2"/>
    <n v="0.96153846153846156"/>
    <n v="8.4097035040431258"/>
    <n v="0.90566037735849059"/>
    <n v="52"/>
  </r>
  <r>
    <n v="7"/>
    <x v="27"/>
    <n v="80"/>
    <n v="215"/>
    <n v="27"/>
    <n v="3"/>
    <n v="372"/>
    <n v="60"/>
    <n v="70"/>
    <n v="12"/>
    <x v="1"/>
    <n v="0.96250000000000002"/>
    <n v="0.16129032258064516"/>
    <n v="0.875"/>
    <n v="12.903225806451614"/>
    <n v="0.83870967741935487"/>
    <n v="80"/>
  </r>
  <r>
    <n v="8"/>
    <x v="27"/>
    <n v="50"/>
    <n v="210"/>
    <n v="8"/>
    <n v="1"/>
    <n v="328"/>
    <n v="40"/>
    <n v="70"/>
    <n v="12"/>
    <x v="1"/>
    <n v="0.98"/>
    <n v="0.12195121951219512"/>
    <n v="1.4"/>
    <n v="9.1463414634146343"/>
    <n v="0.87804878048780488"/>
    <n v="50"/>
  </r>
  <r>
    <n v="9"/>
    <x v="27"/>
    <n v="56"/>
    <n v="284"/>
    <n v="5"/>
    <n v="3"/>
    <n v="369"/>
    <n v="24"/>
    <n v="56"/>
    <n v="12"/>
    <x v="1"/>
    <n v="0.9464285714285714"/>
    <n v="6.5040650406504072E-2"/>
    <n v="1"/>
    <n v="9.1056910569105689"/>
    <n v="0.93495934959349591"/>
    <n v="56"/>
  </r>
  <r>
    <n v="10"/>
    <x v="27"/>
    <n v="49"/>
    <n v="290"/>
    <n v="4"/>
    <n v="3"/>
    <n v="357"/>
    <n v="23"/>
    <n v="40"/>
    <n v="12"/>
    <x v="1"/>
    <n v="0.93877551020408168"/>
    <n v="6.4425770308123242E-2"/>
    <n v="0.81632653061224492"/>
    <n v="8.2352941176470598"/>
    <n v="0.93557422969187676"/>
    <n v="49"/>
  </r>
  <r>
    <n v="1"/>
    <x v="28"/>
    <n v="20"/>
    <n v="218"/>
    <n v="12"/>
    <n v="4"/>
    <n v="342"/>
    <n v="52"/>
    <n v="60"/>
    <n v="6"/>
    <x v="1"/>
    <n v="0.8"/>
    <n v="0.15204678362573099"/>
    <n v="3"/>
    <n v="3.5087719298245612"/>
    <n v="0.84795321637426901"/>
    <n v="20"/>
  </r>
  <r>
    <n v="2"/>
    <x v="28"/>
    <n v="25"/>
    <n v="235"/>
    <n v="7"/>
    <n v="3"/>
    <n v="360"/>
    <n v="47"/>
    <n v="71"/>
    <n v="6"/>
    <x v="1"/>
    <n v="0.88"/>
    <n v="0.13055555555555556"/>
    <n v="2.84"/>
    <n v="4.166666666666667"/>
    <n v="0.86944444444444446"/>
    <n v="25"/>
  </r>
  <r>
    <n v="3"/>
    <x v="28"/>
    <n v="70"/>
    <n v="260"/>
    <n v="4"/>
    <n v="2"/>
    <n v="353"/>
    <n v="22"/>
    <n v="67"/>
    <n v="6"/>
    <x v="1"/>
    <n v="0.97142857142857142"/>
    <n v="6.2322946175637391E-2"/>
    <n v="0.95714285714285718"/>
    <n v="11.898016997167138"/>
    <n v="0.93767705382436262"/>
    <n v="70"/>
  </r>
  <r>
    <n v="4"/>
    <x v="28"/>
    <n v="52"/>
    <n v="284"/>
    <n v="2"/>
    <n v="0"/>
    <n v="371"/>
    <n v="35"/>
    <n v="50"/>
    <n v="6"/>
    <x v="1"/>
    <n v="1"/>
    <n v="9.4339622641509441E-2"/>
    <n v="0.96153846153846156"/>
    <n v="8.4097035040431258"/>
    <n v="0.90566037735849059"/>
    <n v="52"/>
  </r>
  <r>
    <n v="7"/>
    <x v="28"/>
    <n v="52"/>
    <n v="215"/>
    <n v="27"/>
    <n v="3"/>
    <n v="372"/>
    <n v="60"/>
    <n v="70"/>
    <n v="12"/>
    <x v="1"/>
    <n v="0.94230769230769229"/>
    <n v="0.16129032258064516"/>
    <n v="1.3461538461538463"/>
    <n v="8.387096774193548"/>
    <n v="0.83870967741935487"/>
    <n v="52"/>
  </r>
  <r>
    <n v="8"/>
    <x v="28"/>
    <n v="50"/>
    <n v="210"/>
    <n v="8"/>
    <n v="1"/>
    <n v="328"/>
    <n v="40"/>
    <n v="70"/>
    <n v="12"/>
    <x v="1"/>
    <n v="0.98"/>
    <n v="0.12195121951219512"/>
    <n v="1.4"/>
    <n v="9.1463414634146343"/>
    <n v="0.87804878048780488"/>
    <n v="50"/>
  </r>
  <r>
    <n v="9"/>
    <x v="28"/>
    <n v="86"/>
    <n v="284"/>
    <n v="5"/>
    <n v="3"/>
    <n v="369"/>
    <n v="24"/>
    <n v="56"/>
    <n v="12"/>
    <x v="1"/>
    <n v="0.96511627906976749"/>
    <n v="6.5040650406504072E-2"/>
    <n v="0.65116279069767447"/>
    <n v="13.983739837398373"/>
    <n v="0.93495934959349591"/>
    <n v="86"/>
  </r>
  <r>
    <n v="10"/>
    <x v="28"/>
    <n v="49"/>
    <n v="290"/>
    <n v="4"/>
    <n v="3"/>
    <n v="357"/>
    <n v="23"/>
    <n v="40"/>
    <n v="12"/>
    <x v="1"/>
    <n v="0.93877551020408168"/>
    <n v="6.4425770308123242E-2"/>
    <n v="0.81632653061224492"/>
    <n v="8.2352941176470598"/>
    <n v="0.93557422969187676"/>
    <n v="49"/>
  </r>
  <r>
    <n v="1"/>
    <x v="29"/>
    <n v="27"/>
    <n v="220"/>
    <n v="15"/>
    <n v="4"/>
    <n v="352"/>
    <n v="55"/>
    <n v="62"/>
    <n v="6"/>
    <x v="1"/>
    <n v="0.85185185185185186"/>
    <n v="0.15625"/>
    <n v="2.2962962962962963"/>
    <n v="4.6022727272727275"/>
    <n v="0.84375"/>
    <n v="27"/>
  </r>
  <r>
    <n v="3"/>
    <x v="29"/>
    <n v="75"/>
    <n v="260"/>
    <n v="4"/>
    <n v="2"/>
    <n v="353"/>
    <n v="22"/>
    <n v="67"/>
    <n v="6"/>
    <x v="1"/>
    <n v="0.97333333333333338"/>
    <n v="6.2322946175637391E-2"/>
    <n v="0.89333333333333331"/>
    <n v="12.747875354107649"/>
    <n v="0.93767705382436262"/>
    <n v="75"/>
  </r>
  <r>
    <n v="7"/>
    <x v="29"/>
    <n v="72"/>
    <n v="215"/>
    <n v="27"/>
    <n v="3"/>
    <n v="372"/>
    <n v="60"/>
    <n v="70"/>
    <n v="12"/>
    <x v="1"/>
    <n v="0.95833333333333337"/>
    <n v="0.16129032258064516"/>
    <n v="0.97222222222222221"/>
    <n v="11.612903225806452"/>
    <n v="0.83870967741935487"/>
    <n v="72"/>
  </r>
  <r>
    <n v="9"/>
    <x v="29"/>
    <n v="56"/>
    <n v="284"/>
    <n v="5"/>
    <n v="3"/>
    <n v="369"/>
    <n v="24"/>
    <n v="56"/>
    <n v="12"/>
    <x v="1"/>
    <n v="0.9464285714285714"/>
    <n v="6.5040650406504072E-2"/>
    <n v="1"/>
    <n v="9.1056910569105689"/>
    <n v="0.93495934959349591"/>
    <n v="56"/>
  </r>
  <r>
    <n v="10"/>
    <x v="29"/>
    <n v="49"/>
    <n v="290"/>
    <n v="4"/>
    <n v="3"/>
    <n v="357"/>
    <n v="23"/>
    <n v="40"/>
    <n v="12"/>
    <x v="1"/>
    <n v="0.93877551020408168"/>
    <n v="6.4425770308123242E-2"/>
    <n v="0.81632653061224492"/>
    <n v="8.2352941176470598"/>
    <n v="0.93557422969187676"/>
    <n v="49"/>
  </r>
  <r>
    <n v="2"/>
    <x v="30"/>
    <n v="27"/>
    <n v="235"/>
    <n v="7"/>
    <n v="3"/>
    <n v="365"/>
    <n v="50"/>
    <n v="73"/>
    <n v="6"/>
    <x v="1"/>
    <n v="0.88888888888888884"/>
    <n v="0.13698630136986301"/>
    <n v="2.7037037037037037"/>
    <n v="4.4383561643835616"/>
    <n v="0.86301369863013699"/>
    <n v="27"/>
  </r>
  <r>
    <n v="4"/>
    <x v="30"/>
    <n v="55"/>
    <n v="284"/>
    <n v="2"/>
    <n v="0"/>
    <n v="371"/>
    <n v="35"/>
    <n v="50"/>
    <n v="6"/>
    <x v="1"/>
    <n v="1"/>
    <n v="9.4339622641509441E-2"/>
    <n v="0.90909090909090906"/>
    <n v="8.8948787061994619"/>
    <n v="0.90566037735849059"/>
    <n v="55"/>
  </r>
  <r>
    <n v="8"/>
    <x v="30"/>
    <n v="62"/>
    <n v="210"/>
    <n v="10"/>
    <n v="1"/>
    <n v="330"/>
    <n v="40"/>
    <n v="70"/>
    <n v="12"/>
    <x v="1"/>
    <n v="0.9838709677419355"/>
    <n v="0.12121212121212122"/>
    <n v="1.1290322580645162"/>
    <n v="11.272727272727272"/>
    <n v="0.87878787878787878"/>
    <n v="62"/>
  </r>
  <r>
    <n v="1"/>
    <x v="31"/>
    <n v="20"/>
    <n v="218"/>
    <n v="12"/>
    <n v="4"/>
    <n v="342"/>
    <n v="52"/>
    <n v="60"/>
    <n v="6"/>
    <x v="2"/>
    <n v="0.8"/>
    <n v="0.15204678362573099"/>
    <n v="3"/>
    <n v="3.5087719298245612"/>
    <n v="0.84795321637426901"/>
    <n v="20"/>
  </r>
  <r>
    <n v="2"/>
    <x v="31"/>
    <n v="25"/>
    <n v="235"/>
    <n v="7"/>
    <n v="3"/>
    <n v="360"/>
    <n v="47"/>
    <n v="71"/>
    <n v="6"/>
    <x v="2"/>
    <n v="0.88"/>
    <n v="0.13055555555555556"/>
    <n v="2.84"/>
    <n v="4.166666666666667"/>
    <n v="0.86944444444444446"/>
    <n v="25"/>
  </r>
  <r>
    <n v="3"/>
    <x v="31"/>
    <n v="70"/>
    <n v="260"/>
    <n v="4"/>
    <n v="2"/>
    <n v="353"/>
    <n v="22"/>
    <n v="67"/>
    <n v="6"/>
    <x v="2"/>
    <n v="0.97142857142857142"/>
    <n v="6.2322946175637391E-2"/>
    <n v="0.95714285714285718"/>
    <n v="11.898016997167138"/>
    <n v="0.93767705382436262"/>
    <n v="70"/>
  </r>
  <r>
    <n v="4"/>
    <x v="31"/>
    <n v="52"/>
    <n v="284"/>
    <n v="2"/>
    <n v="0"/>
    <n v="371"/>
    <n v="35"/>
    <n v="50"/>
    <n v="6"/>
    <x v="2"/>
    <n v="1"/>
    <n v="9.4339622641509441E-2"/>
    <n v="0.96153846153846156"/>
    <n v="8.4097035040431258"/>
    <n v="0.90566037735849059"/>
    <n v="52"/>
  </r>
  <r>
    <n v="5"/>
    <x v="31"/>
    <n v="50"/>
    <n v="262"/>
    <n v="4"/>
    <n v="3"/>
    <n v="325"/>
    <n v="23"/>
    <n v="36"/>
    <n v="6"/>
    <x v="2"/>
    <n v="0.94"/>
    <n v="7.0769230769230765E-2"/>
    <n v="0.72"/>
    <n v="9.2307692307692317"/>
    <n v="0.92923076923076919"/>
    <n v="50"/>
  </r>
  <r>
    <n v="7"/>
    <x v="31"/>
    <n v="70"/>
    <n v="215"/>
    <n v="27"/>
    <n v="3"/>
    <n v="372"/>
    <n v="60"/>
    <n v="70"/>
    <n v="12"/>
    <x v="3"/>
    <n v="0.95714285714285718"/>
    <n v="0.16129032258064516"/>
    <n v="1"/>
    <n v="11.290322580645162"/>
    <n v="0.83870967741935487"/>
    <n v="70"/>
  </r>
  <r>
    <n v="8"/>
    <x v="31"/>
    <n v="50"/>
    <n v="210"/>
    <n v="8"/>
    <n v="1"/>
    <n v="328"/>
    <n v="40"/>
    <n v="70"/>
    <n v="12"/>
    <x v="3"/>
    <n v="0.98"/>
    <n v="0.12195121951219512"/>
    <n v="1.4"/>
    <n v="9.1463414634146343"/>
    <n v="0.87804878048780488"/>
    <n v="50"/>
  </r>
  <r>
    <n v="9"/>
    <x v="31"/>
    <n v="56"/>
    <n v="284"/>
    <n v="5"/>
    <n v="3"/>
    <n v="369"/>
    <n v="24"/>
    <n v="56"/>
    <n v="12"/>
    <x v="3"/>
    <n v="0.9464285714285714"/>
    <n v="6.5040650406504072E-2"/>
    <n v="1"/>
    <n v="9.1056910569105689"/>
    <n v="0.93495934959349591"/>
    <n v="56"/>
  </r>
  <r>
    <n v="10"/>
    <x v="31"/>
    <n v="49"/>
    <n v="290"/>
    <n v="4"/>
    <n v="3"/>
    <n v="357"/>
    <n v="23"/>
    <n v="40"/>
    <n v="12"/>
    <x v="3"/>
    <n v="0.93877551020408168"/>
    <n v="6.4425770308123242E-2"/>
    <n v="0.81632653061224492"/>
    <n v="8.2352941176470598"/>
    <n v="0.93557422969187676"/>
    <n v="49"/>
  </r>
  <r>
    <n v="11"/>
    <x v="31"/>
    <n v="40"/>
    <n v="246"/>
    <n v="10"/>
    <n v="0"/>
    <n v="327"/>
    <n v="35"/>
    <n v="36"/>
    <n v="12"/>
    <x v="3"/>
    <n v="1"/>
    <n v="0.10703363914373089"/>
    <n v="0.9"/>
    <n v="7.3394495412844032"/>
    <n v="0.89296636085626913"/>
    <n v="40"/>
  </r>
  <r>
    <n v="1"/>
    <x v="32"/>
    <n v="20"/>
    <n v="200"/>
    <n v="10"/>
    <n v="4"/>
    <n v="320"/>
    <n v="50"/>
    <n v="60"/>
    <n v="6"/>
    <x v="2"/>
    <n v="0.8"/>
    <n v="0.15625"/>
    <n v="3"/>
    <n v="3.75"/>
    <n v="0.84375"/>
    <n v="20"/>
  </r>
  <r>
    <n v="2"/>
    <x v="32"/>
    <n v="25"/>
    <n v="235"/>
    <n v="7"/>
    <n v="3"/>
    <n v="360"/>
    <n v="47"/>
    <n v="71"/>
    <n v="6"/>
    <x v="2"/>
    <n v="0.88"/>
    <n v="0.13055555555555556"/>
    <n v="2.84"/>
    <n v="4.166666666666667"/>
    <n v="0.86944444444444446"/>
    <n v="25"/>
  </r>
  <r>
    <n v="3"/>
    <x v="32"/>
    <n v="70"/>
    <n v="260"/>
    <n v="4"/>
    <n v="2"/>
    <n v="353"/>
    <n v="22"/>
    <n v="67"/>
    <n v="6"/>
    <x v="2"/>
    <n v="0.97142857142857142"/>
    <n v="6.2322946175637391E-2"/>
    <n v="0.95714285714285718"/>
    <n v="11.898016997167138"/>
    <n v="0.93767705382436262"/>
    <n v="70"/>
  </r>
  <r>
    <n v="4"/>
    <x v="32"/>
    <n v="52"/>
    <n v="284"/>
    <n v="2"/>
    <n v="0"/>
    <n v="371"/>
    <n v="35"/>
    <n v="50"/>
    <n v="6"/>
    <x v="2"/>
    <n v="1"/>
    <n v="9.4339622641509441E-2"/>
    <n v="0.96153846153846156"/>
    <n v="8.4097035040431258"/>
    <n v="0.90566037735849059"/>
    <n v="52"/>
  </r>
  <r>
    <n v="5"/>
    <x v="32"/>
    <n v="52"/>
    <n v="254"/>
    <n v="8"/>
    <n v="1"/>
    <n v="310"/>
    <n v="18"/>
    <n v="30"/>
    <n v="6"/>
    <x v="2"/>
    <n v="0.98076923076923073"/>
    <n v="5.8064516129032261E-2"/>
    <n v="0.57692307692307687"/>
    <n v="10.064516129032258"/>
    <n v="0.9419354838709677"/>
    <n v="52"/>
  </r>
  <r>
    <n v="7"/>
    <x v="32"/>
    <n v="70"/>
    <n v="200"/>
    <n v="12"/>
    <n v="3"/>
    <n v="342"/>
    <n v="60"/>
    <n v="70"/>
    <n v="12"/>
    <x v="3"/>
    <n v="0.95714285714285718"/>
    <n v="0.17543859649122806"/>
    <n v="1"/>
    <n v="12.280701754385964"/>
    <n v="0.82456140350877194"/>
    <n v="70"/>
  </r>
  <r>
    <n v="8"/>
    <x v="32"/>
    <n v="50"/>
    <n v="210"/>
    <n v="8"/>
    <n v="1"/>
    <n v="328"/>
    <n v="40"/>
    <n v="70"/>
    <n v="12"/>
    <x v="3"/>
    <n v="0.98"/>
    <n v="0.12195121951219512"/>
    <n v="1.4"/>
    <n v="9.1463414634146343"/>
    <n v="0.87804878048780488"/>
    <n v="50"/>
  </r>
  <r>
    <n v="9"/>
    <x v="32"/>
    <n v="56"/>
    <n v="284"/>
    <n v="5"/>
    <n v="3"/>
    <n v="369"/>
    <n v="24"/>
    <n v="56"/>
    <n v="12"/>
    <x v="3"/>
    <n v="0.9464285714285714"/>
    <n v="6.5040650406504072E-2"/>
    <n v="1"/>
    <n v="9.1056910569105689"/>
    <n v="0.93495934959349591"/>
    <n v="56"/>
  </r>
  <r>
    <n v="10"/>
    <x v="32"/>
    <n v="49"/>
    <n v="288"/>
    <n v="4"/>
    <n v="3"/>
    <n v="348"/>
    <n v="21"/>
    <n v="35"/>
    <n v="12"/>
    <x v="3"/>
    <n v="0.93877551020408168"/>
    <n v="6.0344827586206899E-2"/>
    <n v="0.7142857142857143"/>
    <n v="8.4482758620689644"/>
    <n v="0.93965517241379315"/>
    <n v="49"/>
  </r>
  <r>
    <n v="11"/>
    <x v="32"/>
    <n v="59"/>
    <n v="244"/>
    <n v="6"/>
    <n v="0"/>
    <n v="328"/>
    <n v="28"/>
    <n v="50"/>
    <n v="12"/>
    <x v="3"/>
    <n v="1"/>
    <n v="8.5365853658536592E-2"/>
    <n v="0.84745762711864403"/>
    <n v="10.792682926829269"/>
    <n v="0.91463414634146345"/>
    <n v="59"/>
  </r>
  <r>
    <n v="1"/>
    <x v="33"/>
    <n v="20"/>
    <n v="200"/>
    <n v="10"/>
    <n v="4"/>
    <n v="320"/>
    <n v="50"/>
    <n v="60"/>
    <n v="6"/>
    <x v="2"/>
    <n v="0.8"/>
    <n v="0.15625"/>
    <n v="3"/>
    <n v="3.75"/>
    <n v="0.84375"/>
    <n v="20"/>
  </r>
  <r>
    <n v="2"/>
    <x v="33"/>
    <n v="25"/>
    <n v="235"/>
    <n v="7"/>
    <n v="3"/>
    <n v="360"/>
    <n v="47"/>
    <n v="71"/>
    <n v="6"/>
    <x v="2"/>
    <n v="0.88"/>
    <n v="0.13055555555555556"/>
    <n v="2.84"/>
    <n v="4.166666666666667"/>
    <n v="0.86944444444444446"/>
    <n v="25"/>
  </r>
  <r>
    <n v="3"/>
    <x v="33"/>
    <n v="72"/>
    <n v="260"/>
    <n v="4"/>
    <n v="2"/>
    <n v="353"/>
    <n v="22"/>
    <n v="67"/>
    <n v="6"/>
    <x v="2"/>
    <n v="0.97222222222222221"/>
    <n v="6.2322946175637391E-2"/>
    <n v="0.93055555555555558"/>
    <n v="12.237960339943342"/>
    <n v="0.93767705382436262"/>
    <n v="72"/>
  </r>
  <r>
    <n v="4"/>
    <x v="33"/>
    <n v="59"/>
    <n v="284"/>
    <n v="2"/>
    <n v="0"/>
    <n v="371"/>
    <n v="35"/>
    <n v="50"/>
    <n v="6"/>
    <x v="2"/>
    <n v="1"/>
    <n v="9.4339622641509441E-2"/>
    <n v="0.84745762711864403"/>
    <n v="9.5417789757412397"/>
    <n v="0.90566037735849059"/>
    <n v="59"/>
  </r>
  <r>
    <n v="5"/>
    <x v="33"/>
    <n v="52"/>
    <n v="254"/>
    <n v="8"/>
    <n v="1"/>
    <n v="310"/>
    <n v="18"/>
    <n v="30"/>
    <n v="6"/>
    <x v="2"/>
    <n v="0.98076923076923073"/>
    <n v="5.8064516129032261E-2"/>
    <n v="0.57692307692307687"/>
    <n v="10.064516129032258"/>
    <n v="0.9419354838709677"/>
    <n v="52"/>
  </r>
  <r>
    <n v="7"/>
    <x v="33"/>
    <n v="82"/>
    <n v="200"/>
    <n v="22"/>
    <n v="3"/>
    <n v="355"/>
    <n v="60"/>
    <n v="70"/>
    <n v="12"/>
    <x v="3"/>
    <n v="0.96341463414634143"/>
    <n v="0.16901408450704225"/>
    <n v="0.85365853658536583"/>
    <n v="13.859154929577464"/>
    <n v="0.82253521126760565"/>
    <n v="82"/>
  </r>
  <r>
    <n v="8"/>
    <x v="33"/>
    <n v="98"/>
    <n v="210"/>
    <n v="8"/>
    <n v="1"/>
    <n v="328"/>
    <n v="40"/>
    <n v="70"/>
    <n v="12"/>
    <x v="3"/>
    <n v="0.98979591836734693"/>
    <n v="0.12195121951219512"/>
    <n v="0.7142857142857143"/>
    <n v="17.926829268292682"/>
    <n v="0.87804878048780488"/>
    <n v="98"/>
  </r>
  <r>
    <n v="9"/>
    <x v="33"/>
    <n v="28"/>
    <n v="284"/>
    <n v="5"/>
    <n v="3"/>
    <n v="369"/>
    <n v="24"/>
    <n v="56"/>
    <n v="12"/>
    <x v="3"/>
    <n v="0.8928571428571429"/>
    <n v="6.5040650406504072E-2"/>
    <n v="2"/>
    <n v="4.5528455284552845"/>
    <n v="0.93495934959349591"/>
    <n v="28"/>
  </r>
  <r>
    <n v="10"/>
    <x v="33"/>
    <n v="29"/>
    <n v="288"/>
    <n v="4"/>
    <n v="3"/>
    <n v="348"/>
    <n v="21"/>
    <n v="35"/>
    <n v="12"/>
    <x v="3"/>
    <n v="0.89655172413793105"/>
    <n v="6.0344827586206899E-2"/>
    <n v="1.2068965517241379"/>
    <n v="5"/>
    <n v="0.93965517241379315"/>
    <n v="29"/>
  </r>
  <r>
    <n v="11"/>
    <x v="33"/>
    <n v="90"/>
    <n v="244"/>
    <n v="6"/>
    <n v="0"/>
    <n v="328"/>
    <n v="28"/>
    <n v="50"/>
    <n v="12"/>
    <x v="3"/>
    <n v="1"/>
    <n v="8.5365853658536592E-2"/>
    <n v="0.55555555555555558"/>
    <n v="16.463414634146343"/>
    <n v="0.91463414634146345"/>
    <n v="90"/>
  </r>
  <r>
    <n v="1"/>
    <x v="34"/>
    <n v="20"/>
    <n v="200"/>
    <n v="10"/>
    <n v="4"/>
    <n v="320"/>
    <n v="50"/>
    <n v="60"/>
    <n v="6"/>
    <x v="2"/>
    <n v="0.8"/>
    <n v="0.15625"/>
    <n v="3"/>
    <n v="3.75"/>
    <n v="0.84375"/>
    <n v="20"/>
  </r>
  <r>
    <n v="2"/>
    <x v="34"/>
    <n v="25"/>
    <n v="235"/>
    <n v="7"/>
    <n v="3"/>
    <n v="360"/>
    <n v="47"/>
    <n v="71"/>
    <n v="6"/>
    <x v="2"/>
    <n v="0.88"/>
    <n v="0.13055555555555556"/>
    <n v="2.84"/>
    <n v="4.166666666666667"/>
    <n v="0.86944444444444446"/>
    <n v="25"/>
  </r>
  <r>
    <n v="3"/>
    <x v="34"/>
    <n v="70"/>
    <n v="260"/>
    <n v="4"/>
    <n v="2"/>
    <n v="353"/>
    <n v="22"/>
    <n v="67"/>
    <n v="6"/>
    <x v="2"/>
    <n v="0.97142857142857142"/>
    <n v="6.2322946175637391E-2"/>
    <n v="0.95714285714285718"/>
    <n v="11.898016997167138"/>
    <n v="0.93767705382436262"/>
    <n v="70"/>
  </r>
  <r>
    <n v="4"/>
    <x v="34"/>
    <n v="52"/>
    <n v="284"/>
    <n v="6"/>
    <n v="0"/>
    <n v="375"/>
    <n v="35"/>
    <n v="50"/>
    <n v="6"/>
    <x v="2"/>
    <n v="1"/>
    <n v="9.3333333333333338E-2"/>
    <n v="0.96153846153846156"/>
    <n v="8.32"/>
    <n v="0.90666666666666662"/>
    <n v="52"/>
  </r>
  <r>
    <n v="5"/>
    <x v="34"/>
    <n v="52"/>
    <n v="254"/>
    <n v="8"/>
    <n v="1"/>
    <n v="310"/>
    <n v="18"/>
    <n v="30"/>
    <n v="6"/>
    <x v="2"/>
    <n v="0.98076923076923073"/>
    <n v="5.8064516129032261E-2"/>
    <n v="0.57692307692307687"/>
    <n v="10.064516129032258"/>
    <n v="0.9419354838709677"/>
    <n v="52"/>
  </r>
  <r>
    <n v="7"/>
    <x v="34"/>
    <n v="73"/>
    <n v="200"/>
    <n v="22"/>
    <n v="3"/>
    <n v="355"/>
    <n v="60"/>
    <n v="70"/>
    <n v="12"/>
    <x v="3"/>
    <n v="0.95890410958904104"/>
    <n v="0.16901408450704225"/>
    <n v="0.95890410958904104"/>
    <n v="12.338028169014084"/>
    <n v="0.82253521126760565"/>
    <n v="73"/>
  </r>
  <r>
    <n v="8"/>
    <x v="34"/>
    <n v="50"/>
    <n v="210"/>
    <n v="8"/>
    <n v="1"/>
    <n v="328"/>
    <n v="40"/>
    <n v="70"/>
    <n v="12"/>
    <x v="3"/>
    <n v="0.98"/>
    <n v="0.12195121951219512"/>
    <n v="1.4"/>
    <n v="9.1463414634146343"/>
    <n v="0.87804878048780488"/>
    <n v="50"/>
  </r>
  <r>
    <n v="9"/>
    <x v="34"/>
    <n v="56"/>
    <n v="284"/>
    <n v="5"/>
    <n v="3"/>
    <n v="369"/>
    <n v="24"/>
    <n v="56"/>
    <n v="12"/>
    <x v="3"/>
    <n v="0.9464285714285714"/>
    <n v="6.5040650406504072E-2"/>
    <n v="1"/>
    <n v="9.1056910569105689"/>
    <n v="0.93495934959349591"/>
    <n v="56"/>
  </r>
  <r>
    <n v="10"/>
    <x v="34"/>
    <n v="49"/>
    <n v="288"/>
    <n v="4"/>
    <n v="3"/>
    <n v="348"/>
    <n v="21"/>
    <n v="35"/>
    <n v="12"/>
    <x v="3"/>
    <n v="0.93877551020408168"/>
    <n v="6.0344827586206899E-2"/>
    <n v="0.7142857142857143"/>
    <n v="8.4482758620689644"/>
    <n v="0.93965517241379315"/>
    <n v="49"/>
  </r>
  <r>
    <n v="11"/>
    <x v="34"/>
    <n v="59"/>
    <n v="244"/>
    <n v="6"/>
    <n v="0"/>
    <n v="328"/>
    <n v="28"/>
    <n v="50"/>
    <n v="12"/>
    <x v="3"/>
    <n v="1"/>
    <n v="8.5365853658536592E-2"/>
    <n v="0.84745762711864403"/>
    <n v="10.792682926829269"/>
    <n v="0.91463414634146345"/>
    <n v="59"/>
  </r>
  <r>
    <n v="1"/>
    <x v="35"/>
    <n v="20"/>
    <n v="215"/>
    <n v="10"/>
    <n v="4"/>
    <n v="335"/>
    <n v="50"/>
    <n v="60"/>
    <n v="6"/>
    <x v="2"/>
    <n v="0.8"/>
    <n v="0.14925373134328357"/>
    <n v="3"/>
    <n v="3.5820895522388061"/>
    <n v="0.85074626865671643"/>
    <n v="20"/>
  </r>
  <r>
    <n v="2"/>
    <x v="35"/>
    <n v="25"/>
    <n v="235"/>
    <n v="7"/>
    <n v="3"/>
    <n v="360"/>
    <n v="47"/>
    <n v="71"/>
    <n v="6"/>
    <x v="2"/>
    <n v="0.88"/>
    <n v="0.13055555555555556"/>
    <n v="2.84"/>
    <n v="4.166666666666667"/>
    <n v="0.86944444444444446"/>
    <n v="25"/>
  </r>
  <r>
    <n v="3"/>
    <x v="35"/>
    <n v="70"/>
    <n v="260"/>
    <n v="4"/>
    <n v="2"/>
    <n v="353"/>
    <n v="22"/>
    <n v="67"/>
    <n v="6"/>
    <x v="2"/>
    <n v="0.97142857142857142"/>
    <n v="6.2322946175637391E-2"/>
    <n v="0.95714285714285718"/>
    <n v="11.898016997167138"/>
    <n v="0.93767705382436262"/>
    <n v="70"/>
  </r>
  <r>
    <n v="4"/>
    <x v="35"/>
    <n v="52"/>
    <n v="284"/>
    <n v="6"/>
    <n v="0"/>
    <n v="375"/>
    <n v="35"/>
    <n v="50"/>
    <n v="6"/>
    <x v="2"/>
    <n v="1"/>
    <n v="9.3333333333333338E-2"/>
    <n v="0.96153846153846156"/>
    <n v="8.32"/>
    <n v="0.90666666666666662"/>
    <n v="52"/>
  </r>
  <r>
    <n v="5"/>
    <x v="35"/>
    <n v="52"/>
    <n v="254"/>
    <n v="8"/>
    <n v="1"/>
    <n v="310"/>
    <n v="18"/>
    <n v="30"/>
    <n v="6"/>
    <x v="2"/>
    <n v="0.98076923076923073"/>
    <n v="5.8064516129032261E-2"/>
    <n v="0.57692307692307687"/>
    <n v="10.064516129032258"/>
    <n v="0.9419354838709677"/>
    <n v="52"/>
  </r>
  <r>
    <n v="7"/>
    <x v="35"/>
    <n v="73"/>
    <n v="200"/>
    <n v="22"/>
    <n v="3"/>
    <n v="355"/>
    <n v="60"/>
    <n v="70"/>
    <n v="12"/>
    <x v="3"/>
    <n v="0.95890410958904104"/>
    <n v="0.16901408450704225"/>
    <n v="0.95890410958904104"/>
    <n v="12.338028169014084"/>
    <n v="0.82253521126760565"/>
    <n v="73"/>
  </r>
  <r>
    <n v="8"/>
    <x v="35"/>
    <n v="50"/>
    <n v="210"/>
    <n v="8"/>
    <n v="1"/>
    <n v="328"/>
    <n v="40"/>
    <n v="70"/>
    <n v="12"/>
    <x v="3"/>
    <n v="0.98"/>
    <n v="0.12195121951219512"/>
    <n v="1.4"/>
    <n v="9.1463414634146343"/>
    <n v="0.87804878048780488"/>
    <n v="50"/>
  </r>
  <r>
    <n v="9"/>
    <x v="35"/>
    <n v="56"/>
    <n v="284"/>
    <n v="5"/>
    <n v="3"/>
    <n v="369"/>
    <n v="24"/>
    <n v="56"/>
    <n v="12"/>
    <x v="3"/>
    <n v="0.9464285714285714"/>
    <n v="6.5040650406504072E-2"/>
    <n v="1"/>
    <n v="9.1056910569105689"/>
    <n v="0.93495934959349591"/>
    <n v="56"/>
  </r>
  <r>
    <n v="10"/>
    <x v="35"/>
    <n v="49"/>
    <n v="288"/>
    <n v="4"/>
    <n v="3"/>
    <n v="348"/>
    <n v="21"/>
    <n v="35"/>
    <n v="12"/>
    <x v="3"/>
    <n v="0.93877551020408168"/>
    <n v="6.0344827586206899E-2"/>
    <n v="0.7142857142857143"/>
    <n v="8.4482758620689644"/>
    <n v="0.93965517241379315"/>
    <n v="49"/>
  </r>
  <r>
    <n v="11"/>
    <x v="35"/>
    <n v="59"/>
    <n v="244"/>
    <n v="6"/>
    <n v="0"/>
    <n v="328"/>
    <n v="28"/>
    <n v="50"/>
    <n v="12"/>
    <x v="3"/>
    <n v="1"/>
    <n v="8.5365853658536592E-2"/>
    <n v="0.84745762711864403"/>
    <n v="10.792682926829269"/>
    <n v="0.91463414634146345"/>
    <n v="59"/>
  </r>
  <r>
    <n v="1"/>
    <x v="36"/>
    <n v="22"/>
    <n v="215"/>
    <n v="10"/>
    <n v="4"/>
    <n v="335"/>
    <n v="50"/>
    <n v="60"/>
    <n v="6"/>
    <x v="2"/>
    <n v="0.81818181818181823"/>
    <n v="0.14925373134328357"/>
    <n v="2.7272727272727271"/>
    <n v="3.9402985074626864"/>
    <n v="0.85074626865671643"/>
    <n v="22"/>
  </r>
  <r>
    <n v="3"/>
    <x v="36"/>
    <n v="72"/>
    <n v="260"/>
    <n v="4"/>
    <n v="2"/>
    <n v="353"/>
    <n v="22"/>
    <n v="67"/>
    <n v="6"/>
    <x v="2"/>
    <n v="0.97222222222222221"/>
    <n v="6.2322946175637391E-2"/>
    <n v="0.93055555555555558"/>
    <n v="12.237960339943342"/>
    <n v="0.93767705382436262"/>
    <n v="72"/>
  </r>
  <r>
    <n v="5"/>
    <x v="36"/>
    <n v="52"/>
    <n v="254"/>
    <n v="10"/>
    <n v="1"/>
    <n v="315"/>
    <n v="21"/>
    <n v="30"/>
    <n v="6"/>
    <x v="2"/>
    <n v="0.98076923076923073"/>
    <n v="6.6666666666666666E-2"/>
    <n v="0.57692307692307687"/>
    <n v="9.9047619047619051"/>
    <n v="0.93333333333333335"/>
    <n v="52"/>
  </r>
  <r>
    <n v="8"/>
    <x v="36"/>
    <n v="55"/>
    <n v="210"/>
    <n v="8"/>
    <n v="1"/>
    <n v="328"/>
    <n v="40"/>
    <n v="70"/>
    <n v="12"/>
    <x v="3"/>
    <n v="0.98181818181818181"/>
    <n v="0.12195121951219512"/>
    <n v="1.2727272727272727"/>
    <n v="10.060975609756099"/>
    <n v="0.87804878048780488"/>
    <n v="55"/>
  </r>
  <r>
    <n v="10"/>
    <x v="36"/>
    <n v="75"/>
    <n v="288"/>
    <n v="4"/>
    <n v="3"/>
    <n v="348"/>
    <n v="21"/>
    <n v="35"/>
    <n v="12"/>
    <x v="3"/>
    <n v="0.96"/>
    <n v="6.0344827586206899E-2"/>
    <n v="0.46666666666666667"/>
    <n v="12.931034482758619"/>
    <n v="0.93965517241379315"/>
    <n v="75"/>
  </r>
  <r>
    <n v="2"/>
    <x v="37"/>
    <n v="35"/>
    <n v="235"/>
    <n v="7"/>
    <n v="3"/>
    <n v="360"/>
    <n v="47"/>
    <n v="71"/>
    <n v="6"/>
    <x v="2"/>
    <n v="0.91428571428571426"/>
    <n v="0.13055555555555556"/>
    <n v="2.0285714285714285"/>
    <n v="5.833333333333333"/>
    <n v="0.86944444444444446"/>
    <n v="35"/>
  </r>
  <r>
    <n v="4"/>
    <x v="37"/>
    <n v="75"/>
    <n v="284"/>
    <n v="6"/>
    <n v="0"/>
    <n v="375"/>
    <n v="35"/>
    <n v="50"/>
    <n v="6"/>
    <x v="2"/>
    <n v="1"/>
    <n v="9.3333333333333338E-2"/>
    <n v="0.66666666666666663"/>
    <n v="12"/>
    <n v="0.90666666666666662"/>
    <n v="75"/>
  </r>
  <r>
    <n v="7"/>
    <x v="37"/>
    <n v="70"/>
    <n v="200"/>
    <n v="27"/>
    <n v="3"/>
    <n v="357"/>
    <n v="60"/>
    <n v="70"/>
    <n v="12"/>
    <x v="3"/>
    <n v="0.95714285714285718"/>
    <n v="0.16806722689075632"/>
    <n v="1"/>
    <n v="11.76470588235294"/>
    <n v="0.83193277310924374"/>
    <n v="70"/>
  </r>
  <r>
    <n v="9"/>
    <x v="37"/>
    <n v="88"/>
    <n v="284"/>
    <n v="5"/>
    <n v="3"/>
    <n v="369"/>
    <n v="24"/>
    <n v="56"/>
    <n v="12"/>
    <x v="3"/>
    <n v="0.96590909090909094"/>
    <n v="6.5040650406504072E-2"/>
    <n v="0.63636363636363635"/>
    <n v="14.308943089430894"/>
    <n v="0.93495934959349591"/>
    <n v="88"/>
  </r>
  <r>
    <n v="11"/>
    <x v="37"/>
    <n v="96"/>
    <n v="244"/>
    <n v="6"/>
    <n v="0"/>
    <n v="328"/>
    <n v="28"/>
    <n v="50"/>
    <n v="12"/>
    <x v="3"/>
    <n v="1"/>
    <n v="8.5365853658536592E-2"/>
    <n v="0.52083333333333337"/>
    <n v="17.560975609756095"/>
    <n v="0.91463414634146345"/>
    <n v="96"/>
  </r>
  <r>
    <n v="1"/>
    <x v="38"/>
    <n v="20"/>
    <n v="218"/>
    <n v="12"/>
    <n v="4"/>
    <n v="342"/>
    <n v="52"/>
    <n v="60"/>
    <n v="6"/>
    <x v="2"/>
    <n v="0.8"/>
    <n v="0.15204678362573099"/>
    <n v="3"/>
    <n v="3.5087719298245612"/>
    <n v="0.84795321637426901"/>
    <n v="20"/>
  </r>
  <r>
    <n v="2"/>
    <x v="38"/>
    <n v="25"/>
    <n v="235"/>
    <n v="7"/>
    <n v="3"/>
    <n v="360"/>
    <n v="47"/>
    <n v="71"/>
    <n v="6"/>
    <x v="2"/>
    <n v="0.88"/>
    <n v="0.13055555555555556"/>
    <n v="2.84"/>
    <n v="4.166666666666667"/>
    <n v="0.86944444444444446"/>
    <n v="25"/>
  </r>
  <r>
    <n v="3"/>
    <x v="38"/>
    <n v="70"/>
    <n v="260"/>
    <n v="4"/>
    <n v="2"/>
    <n v="353"/>
    <n v="22"/>
    <n v="67"/>
    <n v="6"/>
    <x v="2"/>
    <n v="0.97142857142857142"/>
    <n v="6.2322946175637391E-2"/>
    <n v="0.95714285714285718"/>
    <n v="11.898016997167138"/>
    <n v="0.93767705382436262"/>
    <n v="70"/>
  </r>
  <r>
    <n v="4"/>
    <x v="38"/>
    <n v="52"/>
    <n v="284"/>
    <n v="2"/>
    <n v="0"/>
    <n v="371"/>
    <n v="35"/>
    <n v="50"/>
    <n v="6"/>
    <x v="2"/>
    <n v="1"/>
    <n v="9.4339622641509441E-2"/>
    <n v="0.96153846153846156"/>
    <n v="8.4097035040431258"/>
    <n v="0.90566037735849059"/>
    <n v="52"/>
  </r>
  <r>
    <n v="5"/>
    <x v="38"/>
    <n v="50"/>
    <n v="262"/>
    <n v="4"/>
    <n v="3"/>
    <n v="325"/>
    <n v="23"/>
    <n v="36"/>
    <n v="6"/>
    <x v="2"/>
    <n v="0.94"/>
    <n v="7.0769230769230765E-2"/>
    <n v="0.72"/>
    <n v="9.2307692307692317"/>
    <n v="0.92923076923076919"/>
    <n v="50"/>
  </r>
  <r>
    <n v="7"/>
    <x v="38"/>
    <n v="70"/>
    <n v="215"/>
    <n v="27"/>
    <n v="3"/>
    <n v="372"/>
    <n v="60"/>
    <n v="70"/>
    <n v="12"/>
    <x v="3"/>
    <n v="0.95714285714285718"/>
    <n v="0.16129032258064516"/>
    <n v="1"/>
    <n v="11.290322580645162"/>
    <n v="0.83870967741935487"/>
    <n v="70"/>
  </r>
  <r>
    <n v="8"/>
    <x v="38"/>
    <n v="50"/>
    <n v="210"/>
    <n v="8"/>
    <n v="1"/>
    <n v="328"/>
    <n v="40"/>
    <n v="70"/>
    <n v="12"/>
    <x v="3"/>
    <n v="0.98"/>
    <n v="0.12195121951219512"/>
    <n v="1.4"/>
    <n v="9.1463414634146343"/>
    <n v="0.87804878048780488"/>
    <n v="50"/>
  </r>
  <r>
    <n v="9"/>
    <x v="38"/>
    <n v="56"/>
    <n v="284"/>
    <n v="5"/>
    <n v="3"/>
    <n v="369"/>
    <n v="24"/>
    <n v="56"/>
    <n v="12"/>
    <x v="3"/>
    <n v="0.9464285714285714"/>
    <n v="6.5040650406504072E-2"/>
    <n v="1"/>
    <n v="9.1056910569105689"/>
    <n v="0.93495934959349591"/>
    <n v="56"/>
  </r>
  <r>
    <n v="10"/>
    <x v="38"/>
    <n v="49"/>
    <n v="290"/>
    <n v="4"/>
    <n v="3"/>
    <n v="357"/>
    <n v="23"/>
    <n v="40"/>
    <n v="12"/>
    <x v="3"/>
    <n v="0.93877551020408168"/>
    <n v="6.4425770308123242E-2"/>
    <n v="0.81632653061224492"/>
    <n v="8.2352941176470598"/>
    <n v="0.93557422969187676"/>
    <n v="49"/>
  </r>
  <r>
    <n v="11"/>
    <x v="38"/>
    <n v="40"/>
    <n v="246"/>
    <n v="10"/>
    <n v="0"/>
    <n v="327"/>
    <n v="35"/>
    <n v="36"/>
    <n v="12"/>
    <x v="3"/>
    <n v="1"/>
    <n v="0.10703363914373089"/>
    <n v="0.9"/>
    <n v="7.3394495412844032"/>
    <n v="0.89296636085626913"/>
    <n v="40"/>
  </r>
  <r>
    <n v="1"/>
    <x v="39"/>
    <n v="20"/>
    <n v="200"/>
    <n v="10"/>
    <n v="4"/>
    <n v="320"/>
    <n v="50"/>
    <n v="60"/>
    <n v="6"/>
    <x v="2"/>
    <n v="0.8"/>
    <n v="0.15625"/>
    <n v="3"/>
    <n v="3.75"/>
    <n v="0.84375"/>
    <n v="20"/>
  </r>
  <r>
    <n v="2"/>
    <x v="39"/>
    <n v="25"/>
    <n v="235"/>
    <n v="7"/>
    <n v="3"/>
    <n v="360"/>
    <n v="47"/>
    <n v="71"/>
    <n v="6"/>
    <x v="2"/>
    <n v="0.88"/>
    <n v="0.13055555555555556"/>
    <n v="2.84"/>
    <n v="4.166666666666667"/>
    <n v="0.86944444444444446"/>
    <n v="25"/>
  </r>
  <r>
    <n v="3"/>
    <x v="39"/>
    <n v="70"/>
    <n v="260"/>
    <n v="4"/>
    <n v="2"/>
    <n v="353"/>
    <n v="22"/>
    <n v="67"/>
    <n v="6"/>
    <x v="2"/>
    <n v="0.97142857142857142"/>
    <n v="6.2322946175637391E-2"/>
    <n v="0.95714285714285718"/>
    <n v="11.898016997167138"/>
    <n v="0.93767705382436262"/>
    <n v="70"/>
  </r>
  <r>
    <n v="4"/>
    <x v="39"/>
    <n v="52"/>
    <n v="284"/>
    <n v="2"/>
    <n v="0"/>
    <n v="371"/>
    <n v="35"/>
    <n v="50"/>
    <n v="6"/>
    <x v="2"/>
    <n v="1"/>
    <n v="9.4339622641509441E-2"/>
    <n v="0.96153846153846156"/>
    <n v="8.4097035040431258"/>
    <n v="0.90566037735849059"/>
    <n v="52"/>
  </r>
  <r>
    <n v="5"/>
    <x v="39"/>
    <n v="52"/>
    <n v="254"/>
    <n v="8"/>
    <n v="1"/>
    <n v="310"/>
    <n v="18"/>
    <n v="30"/>
    <n v="6"/>
    <x v="2"/>
    <n v="0.98076923076923073"/>
    <n v="5.8064516129032261E-2"/>
    <n v="0.57692307692307687"/>
    <n v="10.064516129032258"/>
    <n v="0.9419354838709677"/>
    <n v="52"/>
  </r>
  <r>
    <n v="7"/>
    <x v="39"/>
    <n v="70"/>
    <n v="200"/>
    <n v="12"/>
    <n v="3"/>
    <n v="342"/>
    <n v="60"/>
    <n v="70"/>
    <n v="12"/>
    <x v="3"/>
    <n v="0.95714285714285718"/>
    <n v="0.17543859649122806"/>
    <n v="1"/>
    <n v="12.280701754385964"/>
    <n v="0.82456140350877194"/>
    <n v="70"/>
  </r>
  <r>
    <n v="8"/>
    <x v="39"/>
    <n v="50"/>
    <n v="210"/>
    <n v="8"/>
    <n v="1"/>
    <n v="328"/>
    <n v="40"/>
    <n v="70"/>
    <n v="12"/>
    <x v="3"/>
    <n v="0.98"/>
    <n v="0.12195121951219512"/>
    <n v="1.4"/>
    <n v="9.1463414634146343"/>
    <n v="0.87804878048780488"/>
    <n v="50"/>
  </r>
  <r>
    <n v="9"/>
    <x v="39"/>
    <n v="56"/>
    <n v="284"/>
    <n v="5"/>
    <n v="3"/>
    <n v="369"/>
    <n v="24"/>
    <n v="56"/>
    <n v="12"/>
    <x v="3"/>
    <n v="0.9464285714285714"/>
    <n v="6.5040650406504072E-2"/>
    <n v="1"/>
    <n v="9.1056910569105689"/>
    <n v="0.93495934959349591"/>
    <n v="56"/>
  </r>
  <r>
    <n v="10"/>
    <x v="39"/>
    <n v="49"/>
    <n v="288"/>
    <n v="4"/>
    <n v="3"/>
    <n v="348"/>
    <n v="21"/>
    <n v="35"/>
    <n v="12"/>
    <x v="3"/>
    <n v="0.93877551020408168"/>
    <n v="6.0344827586206899E-2"/>
    <n v="0.7142857142857143"/>
    <n v="8.4482758620689644"/>
    <n v="0.93965517241379315"/>
    <n v="49"/>
  </r>
  <r>
    <n v="11"/>
    <x v="39"/>
    <n v="59"/>
    <n v="244"/>
    <n v="6"/>
    <n v="0"/>
    <n v="328"/>
    <n v="28"/>
    <n v="50"/>
    <n v="12"/>
    <x v="3"/>
    <n v="1"/>
    <n v="8.5365853658536592E-2"/>
    <n v="0.84745762711864403"/>
    <n v="10.792682926829269"/>
    <n v="0.91463414634146345"/>
    <n v="59"/>
  </r>
  <r>
    <n v="1"/>
    <x v="40"/>
    <n v="20"/>
    <n v="200"/>
    <n v="10"/>
    <n v="4"/>
    <n v="320"/>
    <n v="50"/>
    <n v="60"/>
    <n v="6"/>
    <x v="2"/>
    <n v="0.8"/>
    <n v="0.15625"/>
    <n v="3"/>
    <n v="3.75"/>
    <n v="0.84375"/>
    <n v="20"/>
  </r>
  <r>
    <n v="2"/>
    <x v="40"/>
    <n v="25"/>
    <n v="235"/>
    <n v="7"/>
    <n v="3"/>
    <n v="360"/>
    <n v="47"/>
    <n v="71"/>
    <n v="6"/>
    <x v="2"/>
    <n v="0.88"/>
    <n v="0.13055555555555556"/>
    <n v="2.84"/>
    <n v="4.166666666666667"/>
    <n v="0.86944444444444446"/>
    <n v="25"/>
  </r>
  <r>
    <n v="3"/>
    <x v="40"/>
    <n v="72"/>
    <n v="260"/>
    <n v="4"/>
    <n v="2"/>
    <n v="353"/>
    <n v="22"/>
    <n v="67"/>
    <n v="6"/>
    <x v="2"/>
    <n v="0.97222222222222221"/>
    <n v="6.2322946175637391E-2"/>
    <n v="0.93055555555555558"/>
    <n v="12.237960339943342"/>
    <n v="0.93767705382436262"/>
    <n v="72"/>
  </r>
  <r>
    <n v="4"/>
    <x v="40"/>
    <n v="59"/>
    <n v="284"/>
    <n v="2"/>
    <n v="0"/>
    <n v="371"/>
    <n v="35"/>
    <n v="50"/>
    <n v="6"/>
    <x v="2"/>
    <n v="1"/>
    <n v="9.4339622641509441E-2"/>
    <n v="0.84745762711864403"/>
    <n v="9.5417789757412397"/>
    <n v="0.90566037735849059"/>
    <n v="59"/>
  </r>
  <r>
    <n v="5"/>
    <x v="40"/>
    <n v="52"/>
    <n v="254"/>
    <n v="8"/>
    <n v="1"/>
    <n v="310"/>
    <n v="18"/>
    <n v="30"/>
    <n v="6"/>
    <x v="2"/>
    <n v="0.98076923076923073"/>
    <n v="5.8064516129032261E-2"/>
    <n v="0.57692307692307687"/>
    <n v="10.064516129032258"/>
    <n v="0.9419354838709677"/>
    <n v="52"/>
  </r>
  <r>
    <n v="7"/>
    <x v="40"/>
    <n v="82"/>
    <n v="200"/>
    <n v="22"/>
    <n v="3"/>
    <n v="355"/>
    <n v="60"/>
    <n v="70"/>
    <n v="12"/>
    <x v="3"/>
    <n v="0.96341463414634143"/>
    <n v="0.16901408450704225"/>
    <n v="0.85365853658536583"/>
    <n v="13.859154929577464"/>
    <n v="0.82253521126760565"/>
    <n v="82"/>
  </r>
  <r>
    <n v="8"/>
    <x v="40"/>
    <n v="98"/>
    <n v="210"/>
    <n v="8"/>
    <n v="1"/>
    <n v="328"/>
    <n v="40"/>
    <n v="70"/>
    <n v="12"/>
    <x v="3"/>
    <n v="0.98979591836734693"/>
    <n v="0.12195121951219512"/>
    <n v="0.7142857142857143"/>
    <n v="17.926829268292682"/>
    <n v="0.87804878048780488"/>
    <n v="98"/>
  </r>
  <r>
    <n v="9"/>
    <x v="40"/>
    <n v="28"/>
    <n v="284"/>
    <n v="5"/>
    <n v="3"/>
    <n v="369"/>
    <n v="24"/>
    <n v="56"/>
    <n v="12"/>
    <x v="3"/>
    <n v="0.8928571428571429"/>
    <n v="6.5040650406504072E-2"/>
    <n v="2"/>
    <n v="4.5528455284552845"/>
    <n v="0.93495934959349591"/>
    <n v="28"/>
  </r>
  <r>
    <n v="10"/>
    <x v="40"/>
    <n v="29"/>
    <n v="288"/>
    <n v="4"/>
    <n v="3"/>
    <n v="348"/>
    <n v="21"/>
    <n v="35"/>
    <n v="12"/>
    <x v="3"/>
    <n v="0.89655172413793105"/>
    <n v="6.0344827586206899E-2"/>
    <n v="1.2068965517241379"/>
    <n v="5"/>
    <n v="0.93965517241379315"/>
    <n v="29"/>
  </r>
  <r>
    <n v="11"/>
    <x v="40"/>
    <n v="90"/>
    <n v="244"/>
    <n v="6"/>
    <n v="0"/>
    <n v="328"/>
    <n v="28"/>
    <n v="50"/>
    <n v="12"/>
    <x v="3"/>
    <n v="1"/>
    <n v="8.5365853658536592E-2"/>
    <n v="0.55555555555555558"/>
    <n v="16.463414634146343"/>
    <n v="0.91463414634146345"/>
    <n v="90"/>
  </r>
  <r>
    <n v="1"/>
    <x v="41"/>
    <n v="20"/>
    <n v="200"/>
    <n v="10"/>
    <n v="4"/>
    <n v="320"/>
    <n v="50"/>
    <n v="60"/>
    <n v="6"/>
    <x v="2"/>
    <n v="0.8"/>
    <n v="0.15625"/>
    <n v="3"/>
    <n v="3.75"/>
    <n v="0.84375"/>
    <n v="20"/>
  </r>
  <r>
    <n v="2"/>
    <x v="41"/>
    <n v="25"/>
    <n v="235"/>
    <n v="7"/>
    <n v="3"/>
    <n v="360"/>
    <n v="47"/>
    <n v="71"/>
    <n v="6"/>
    <x v="2"/>
    <n v="0.88"/>
    <n v="0.13055555555555556"/>
    <n v="2.84"/>
    <n v="4.166666666666667"/>
    <n v="0.86944444444444446"/>
    <n v="25"/>
  </r>
  <r>
    <n v="3"/>
    <x v="41"/>
    <n v="70"/>
    <n v="260"/>
    <n v="4"/>
    <n v="2"/>
    <n v="353"/>
    <n v="22"/>
    <n v="67"/>
    <n v="6"/>
    <x v="2"/>
    <n v="0.97142857142857142"/>
    <n v="6.2322946175637391E-2"/>
    <n v="0.95714285714285718"/>
    <n v="11.898016997167138"/>
    <n v="0.93767705382436262"/>
    <n v="70"/>
  </r>
  <r>
    <n v="4"/>
    <x v="41"/>
    <n v="52"/>
    <n v="284"/>
    <n v="6"/>
    <n v="0"/>
    <n v="375"/>
    <n v="35"/>
    <n v="50"/>
    <n v="6"/>
    <x v="2"/>
    <n v="1"/>
    <n v="9.3333333333333338E-2"/>
    <n v="0.96153846153846156"/>
    <n v="8.32"/>
    <n v="0.90666666666666662"/>
    <n v="52"/>
  </r>
  <r>
    <n v="5"/>
    <x v="41"/>
    <n v="52"/>
    <n v="254"/>
    <n v="8"/>
    <n v="1"/>
    <n v="310"/>
    <n v="18"/>
    <n v="30"/>
    <n v="6"/>
    <x v="2"/>
    <n v="0.98076923076923073"/>
    <n v="5.8064516129032261E-2"/>
    <n v="0.57692307692307687"/>
    <n v="10.064516129032258"/>
    <n v="0.9419354838709677"/>
    <n v="52"/>
  </r>
  <r>
    <n v="7"/>
    <x v="41"/>
    <n v="73"/>
    <n v="200"/>
    <n v="22"/>
    <n v="3"/>
    <n v="355"/>
    <n v="60"/>
    <n v="70"/>
    <n v="12"/>
    <x v="3"/>
    <n v="0.95890410958904104"/>
    <n v="0.16901408450704225"/>
    <n v="0.95890410958904104"/>
    <n v="12.338028169014084"/>
    <n v="0.82253521126760565"/>
    <n v="73"/>
  </r>
  <r>
    <n v="8"/>
    <x v="41"/>
    <n v="50"/>
    <n v="210"/>
    <n v="8"/>
    <n v="1"/>
    <n v="328"/>
    <n v="40"/>
    <n v="70"/>
    <n v="12"/>
    <x v="3"/>
    <n v="0.98"/>
    <n v="0.12195121951219512"/>
    <n v="1.4"/>
    <n v="9.1463414634146343"/>
    <n v="0.87804878048780488"/>
    <n v="50"/>
  </r>
  <r>
    <n v="9"/>
    <x v="41"/>
    <n v="56"/>
    <n v="284"/>
    <n v="5"/>
    <n v="3"/>
    <n v="369"/>
    <n v="24"/>
    <n v="56"/>
    <n v="12"/>
    <x v="3"/>
    <n v="0.9464285714285714"/>
    <n v="6.5040650406504072E-2"/>
    <n v="1"/>
    <n v="9.1056910569105689"/>
    <n v="0.93495934959349591"/>
    <n v="56"/>
  </r>
  <r>
    <n v="10"/>
    <x v="41"/>
    <n v="49"/>
    <n v="288"/>
    <n v="4"/>
    <n v="3"/>
    <n v="348"/>
    <n v="21"/>
    <n v="35"/>
    <n v="12"/>
    <x v="3"/>
    <n v="0.93877551020408168"/>
    <n v="6.0344827586206899E-2"/>
    <n v="0.7142857142857143"/>
    <n v="8.4482758620689644"/>
    <n v="0.93965517241379315"/>
    <n v="49"/>
  </r>
  <r>
    <n v="11"/>
    <x v="41"/>
    <n v="59"/>
    <n v="244"/>
    <n v="6"/>
    <n v="0"/>
    <n v="328"/>
    <n v="28"/>
    <n v="50"/>
    <n v="12"/>
    <x v="3"/>
    <n v="1"/>
    <n v="8.5365853658536592E-2"/>
    <n v="0.84745762711864403"/>
    <n v="10.792682926829269"/>
    <n v="0.91463414634146345"/>
    <n v="59"/>
  </r>
  <r>
    <n v="1"/>
    <x v="42"/>
    <n v="20"/>
    <n v="215"/>
    <n v="10"/>
    <n v="4"/>
    <n v="335"/>
    <n v="50"/>
    <n v="60"/>
    <n v="6"/>
    <x v="2"/>
    <n v="0.8"/>
    <n v="0.14925373134328357"/>
    <n v="3"/>
    <n v="3.5820895522388061"/>
    <n v="0.85074626865671643"/>
    <n v="20"/>
  </r>
  <r>
    <n v="2"/>
    <x v="42"/>
    <n v="25"/>
    <n v="235"/>
    <n v="7"/>
    <n v="3"/>
    <n v="360"/>
    <n v="47"/>
    <n v="71"/>
    <n v="6"/>
    <x v="2"/>
    <n v="0.88"/>
    <n v="0.13055555555555556"/>
    <n v="2.84"/>
    <n v="4.166666666666667"/>
    <n v="0.86944444444444446"/>
    <n v="25"/>
  </r>
  <r>
    <n v="3"/>
    <x v="42"/>
    <n v="70"/>
    <n v="260"/>
    <n v="4"/>
    <n v="2"/>
    <n v="353"/>
    <n v="22"/>
    <n v="67"/>
    <n v="6"/>
    <x v="2"/>
    <n v="0.97142857142857142"/>
    <n v="6.2322946175637391E-2"/>
    <n v="0.95714285714285718"/>
    <n v="11.898016997167138"/>
    <n v="0.93767705382436262"/>
    <n v="70"/>
  </r>
  <r>
    <n v="4"/>
    <x v="42"/>
    <n v="52"/>
    <n v="284"/>
    <n v="6"/>
    <n v="0"/>
    <n v="375"/>
    <n v="35"/>
    <n v="50"/>
    <n v="6"/>
    <x v="2"/>
    <n v="1"/>
    <n v="9.3333333333333338E-2"/>
    <n v="0.96153846153846156"/>
    <n v="8.32"/>
    <n v="0.90666666666666662"/>
    <n v="52"/>
  </r>
  <r>
    <n v="5"/>
    <x v="42"/>
    <n v="52"/>
    <n v="254"/>
    <n v="8"/>
    <n v="1"/>
    <n v="310"/>
    <n v="18"/>
    <n v="30"/>
    <n v="6"/>
    <x v="2"/>
    <n v="0.98076923076923073"/>
    <n v="5.8064516129032261E-2"/>
    <n v="0.57692307692307687"/>
    <n v="10.064516129032258"/>
    <n v="0.9419354838709677"/>
    <n v="52"/>
  </r>
  <r>
    <n v="7"/>
    <x v="42"/>
    <n v="73"/>
    <n v="200"/>
    <n v="22"/>
    <n v="3"/>
    <n v="355"/>
    <n v="60"/>
    <n v="70"/>
    <n v="12"/>
    <x v="3"/>
    <n v="0.95890410958904104"/>
    <n v="0.16901408450704225"/>
    <n v="0.95890410958904104"/>
    <n v="12.338028169014084"/>
    <n v="0.82253521126760565"/>
    <n v="73"/>
  </r>
  <r>
    <n v="8"/>
    <x v="42"/>
    <n v="50"/>
    <n v="210"/>
    <n v="8"/>
    <n v="1"/>
    <n v="328"/>
    <n v="40"/>
    <n v="70"/>
    <n v="12"/>
    <x v="3"/>
    <n v="0.98"/>
    <n v="0.12195121951219512"/>
    <n v="1.4"/>
    <n v="9.1463414634146343"/>
    <n v="0.87804878048780488"/>
    <n v="50"/>
  </r>
  <r>
    <n v="9"/>
    <x v="42"/>
    <n v="56"/>
    <n v="284"/>
    <n v="5"/>
    <n v="3"/>
    <n v="369"/>
    <n v="24"/>
    <n v="56"/>
    <n v="12"/>
    <x v="3"/>
    <n v="0.9464285714285714"/>
    <n v="6.5040650406504072E-2"/>
    <n v="1"/>
    <n v="9.1056910569105689"/>
    <n v="0.93495934959349591"/>
    <n v="56"/>
  </r>
  <r>
    <n v="10"/>
    <x v="42"/>
    <n v="49"/>
    <n v="288"/>
    <n v="4"/>
    <n v="3"/>
    <n v="348"/>
    <n v="21"/>
    <n v="35"/>
    <n v="12"/>
    <x v="3"/>
    <n v="0.93877551020408168"/>
    <n v="6.0344827586206899E-2"/>
    <n v="0.7142857142857143"/>
    <n v="8.4482758620689644"/>
    <n v="0.93965517241379315"/>
    <n v="49"/>
  </r>
  <r>
    <n v="11"/>
    <x v="42"/>
    <n v="59"/>
    <n v="244"/>
    <n v="6"/>
    <n v="0"/>
    <n v="328"/>
    <n v="28"/>
    <n v="50"/>
    <n v="12"/>
    <x v="3"/>
    <n v="1"/>
    <n v="8.5365853658536592E-2"/>
    <n v="0.84745762711864403"/>
    <n v="10.792682926829269"/>
    <n v="0.91463414634146345"/>
    <n v="59"/>
  </r>
  <r>
    <n v="1"/>
    <x v="43"/>
    <n v="22"/>
    <n v="215"/>
    <n v="10"/>
    <n v="4"/>
    <n v="335"/>
    <n v="50"/>
    <n v="60"/>
    <n v="6"/>
    <x v="2"/>
    <n v="0.81818181818181823"/>
    <n v="0.14925373134328357"/>
    <n v="2.7272727272727271"/>
    <n v="3.9402985074626864"/>
    <n v="0.85074626865671643"/>
    <n v="22"/>
  </r>
  <r>
    <n v="3"/>
    <x v="43"/>
    <n v="72"/>
    <n v="260"/>
    <n v="4"/>
    <n v="2"/>
    <n v="353"/>
    <n v="22"/>
    <n v="67"/>
    <n v="6"/>
    <x v="2"/>
    <n v="0.97222222222222221"/>
    <n v="6.2322946175637391E-2"/>
    <n v="0.93055555555555558"/>
    <n v="12.237960339943342"/>
    <n v="0.93767705382436262"/>
    <n v="72"/>
  </r>
  <r>
    <n v="5"/>
    <x v="43"/>
    <n v="52"/>
    <n v="254"/>
    <n v="10"/>
    <n v="1"/>
    <n v="315"/>
    <n v="21"/>
    <n v="30"/>
    <n v="6"/>
    <x v="2"/>
    <n v="0.98076923076923073"/>
    <n v="6.6666666666666666E-2"/>
    <n v="0.57692307692307687"/>
    <n v="9.9047619047619051"/>
    <n v="0.93333333333333335"/>
    <n v="52"/>
  </r>
  <r>
    <n v="8"/>
    <x v="43"/>
    <n v="55"/>
    <n v="210"/>
    <n v="8"/>
    <n v="1"/>
    <n v="328"/>
    <n v="40"/>
    <n v="70"/>
    <n v="12"/>
    <x v="3"/>
    <n v="0.98181818181818181"/>
    <n v="0.12195121951219512"/>
    <n v="1.2727272727272727"/>
    <n v="10.060975609756099"/>
    <n v="0.87804878048780488"/>
    <n v="55"/>
  </r>
  <r>
    <n v="10"/>
    <x v="43"/>
    <n v="75"/>
    <n v="288"/>
    <n v="4"/>
    <n v="3"/>
    <n v="348"/>
    <n v="21"/>
    <n v="35"/>
    <n v="12"/>
    <x v="3"/>
    <n v="0.96"/>
    <n v="6.0344827586206899E-2"/>
    <n v="0.46666666666666667"/>
    <n v="12.931034482758619"/>
    <n v="0.93965517241379315"/>
    <n v="75"/>
  </r>
  <r>
    <n v="2"/>
    <x v="44"/>
    <n v="35"/>
    <n v="235"/>
    <n v="7"/>
    <n v="3"/>
    <n v="360"/>
    <n v="47"/>
    <n v="71"/>
    <n v="6"/>
    <x v="2"/>
    <n v="0.91428571428571426"/>
    <n v="0.13055555555555556"/>
    <n v="2.0285714285714285"/>
    <n v="5.833333333333333"/>
    <n v="0.86944444444444446"/>
    <n v="35"/>
  </r>
  <r>
    <n v="4"/>
    <x v="44"/>
    <n v="75"/>
    <n v="284"/>
    <n v="6"/>
    <n v="0"/>
    <n v="375"/>
    <n v="35"/>
    <n v="50"/>
    <n v="6"/>
    <x v="2"/>
    <n v="1"/>
    <n v="9.3333333333333338E-2"/>
    <n v="0.66666666666666663"/>
    <n v="12"/>
    <n v="0.90666666666666662"/>
    <n v="75"/>
  </r>
  <r>
    <n v="7"/>
    <x v="44"/>
    <n v="70"/>
    <n v="200"/>
    <n v="27"/>
    <n v="3"/>
    <n v="357"/>
    <n v="60"/>
    <n v="70"/>
    <n v="12"/>
    <x v="3"/>
    <n v="0.95714285714285718"/>
    <n v="0.16806722689075632"/>
    <n v="1"/>
    <n v="11.76470588235294"/>
    <n v="0.83193277310924374"/>
    <n v="70"/>
  </r>
  <r>
    <n v="9"/>
    <x v="44"/>
    <n v="88"/>
    <n v="284"/>
    <n v="5"/>
    <n v="3"/>
    <n v="369"/>
    <n v="24"/>
    <n v="56"/>
    <n v="12"/>
    <x v="3"/>
    <n v="0.96590909090909094"/>
    <n v="6.5040650406504072E-2"/>
    <n v="0.63636363636363635"/>
    <n v="14.308943089430894"/>
    <n v="0.93495934959349591"/>
    <n v="88"/>
  </r>
  <r>
    <n v="11"/>
    <x v="44"/>
    <n v="96"/>
    <n v="244"/>
    <n v="6"/>
    <n v="0"/>
    <n v="328"/>
    <n v="28"/>
    <n v="50"/>
    <n v="12"/>
    <x v="3"/>
    <n v="1"/>
    <n v="8.5365853658536592E-2"/>
    <n v="0.52083333333333337"/>
    <n v="17.560975609756095"/>
    <n v="0.91463414634146345"/>
    <n v="96"/>
  </r>
  <r>
    <n v="1"/>
    <x v="45"/>
    <n v="20"/>
    <n v="218"/>
    <n v="12"/>
    <n v="4"/>
    <n v="342"/>
    <n v="52"/>
    <n v="60"/>
    <n v="6"/>
    <x v="2"/>
    <n v="0.8"/>
    <n v="0.15204678362573099"/>
    <n v="3"/>
    <n v="3.5087719298245612"/>
    <n v="0.84795321637426901"/>
    <n v="20"/>
  </r>
  <r>
    <n v="2"/>
    <x v="45"/>
    <n v="25"/>
    <n v="235"/>
    <n v="7"/>
    <n v="3"/>
    <n v="360"/>
    <n v="47"/>
    <n v="71"/>
    <n v="6"/>
    <x v="2"/>
    <n v="0.88"/>
    <n v="0.13055555555555556"/>
    <n v="2.84"/>
    <n v="4.166666666666667"/>
    <n v="0.86944444444444446"/>
    <n v="25"/>
  </r>
  <r>
    <n v="3"/>
    <x v="45"/>
    <n v="70"/>
    <n v="260"/>
    <n v="4"/>
    <n v="2"/>
    <n v="353"/>
    <n v="22"/>
    <n v="67"/>
    <n v="6"/>
    <x v="2"/>
    <n v="0.97142857142857142"/>
    <n v="6.2322946175637391E-2"/>
    <n v="0.95714285714285718"/>
    <n v="11.898016997167138"/>
    <n v="0.93767705382436262"/>
    <n v="70"/>
  </r>
  <r>
    <n v="4"/>
    <x v="45"/>
    <n v="52"/>
    <n v="284"/>
    <n v="2"/>
    <n v="0"/>
    <n v="371"/>
    <n v="35"/>
    <n v="50"/>
    <n v="6"/>
    <x v="2"/>
    <n v="1"/>
    <n v="9.4339622641509441E-2"/>
    <n v="0.96153846153846156"/>
    <n v="8.4097035040431258"/>
    <n v="0.90566037735849059"/>
    <n v="52"/>
  </r>
  <r>
    <n v="5"/>
    <x v="45"/>
    <n v="50"/>
    <n v="262"/>
    <n v="4"/>
    <n v="3"/>
    <n v="325"/>
    <n v="23"/>
    <n v="36"/>
    <n v="6"/>
    <x v="2"/>
    <n v="0.94"/>
    <n v="7.0769230769230765E-2"/>
    <n v="0.72"/>
    <n v="9.2307692307692317"/>
    <n v="0.92923076923076919"/>
    <n v="50"/>
  </r>
  <r>
    <n v="7"/>
    <x v="45"/>
    <n v="70"/>
    <n v="215"/>
    <n v="27"/>
    <n v="3"/>
    <n v="372"/>
    <n v="60"/>
    <n v="70"/>
    <n v="12"/>
    <x v="3"/>
    <n v="0.95714285714285718"/>
    <n v="0.16129032258064516"/>
    <n v="1"/>
    <n v="11.290322580645162"/>
    <n v="0.83870967741935487"/>
    <n v="70"/>
  </r>
  <r>
    <n v="8"/>
    <x v="45"/>
    <n v="50"/>
    <n v="210"/>
    <n v="8"/>
    <n v="1"/>
    <n v="328"/>
    <n v="40"/>
    <n v="70"/>
    <n v="12"/>
    <x v="3"/>
    <n v="0.98"/>
    <n v="0.12195121951219512"/>
    <n v="1.4"/>
    <n v="9.1463414634146343"/>
    <n v="0.87804878048780488"/>
    <n v="50"/>
  </r>
  <r>
    <n v="9"/>
    <x v="45"/>
    <n v="56"/>
    <n v="284"/>
    <n v="5"/>
    <n v="3"/>
    <n v="369"/>
    <n v="24"/>
    <n v="56"/>
    <n v="12"/>
    <x v="3"/>
    <n v="0.9464285714285714"/>
    <n v="6.5040650406504072E-2"/>
    <n v="1"/>
    <n v="9.1056910569105689"/>
    <n v="0.93495934959349591"/>
    <n v="56"/>
  </r>
  <r>
    <n v="10"/>
    <x v="45"/>
    <n v="49"/>
    <n v="290"/>
    <n v="4"/>
    <n v="3"/>
    <n v="357"/>
    <n v="23"/>
    <n v="40"/>
    <n v="12"/>
    <x v="3"/>
    <n v="0.93877551020408168"/>
    <n v="6.4425770308123242E-2"/>
    <n v="0.81632653061224492"/>
    <n v="8.2352941176470598"/>
    <n v="0.93557422969187676"/>
    <n v="49"/>
  </r>
  <r>
    <n v="11"/>
    <x v="45"/>
    <n v="40"/>
    <n v="246"/>
    <n v="10"/>
    <n v="0"/>
    <n v="327"/>
    <n v="35"/>
    <n v="36"/>
    <n v="12"/>
    <x v="3"/>
    <n v="1"/>
    <n v="0.10703363914373089"/>
    <n v="0.9"/>
    <n v="7.3394495412844032"/>
    <n v="0.89296636085626913"/>
    <n v="4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m/>
    <x v="6"/>
    <m/>
    <m/>
    <m/>
    <m/>
    <m/>
    <m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1508">
  <r>
    <s v="140452"/>
    <n v="1"/>
    <x v="0"/>
    <n v="3"/>
    <n v="30"/>
    <n v="27"/>
    <n v="6"/>
    <x v="0"/>
    <n v="0.9"/>
  </r>
  <r>
    <s v="240452"/>
    <n v="2"/>
    <x v="0"/>
    <n v="2"/>
    <n v="20"/>
    <n v="18"/>
    <n v="6"/>
    <x v="0"/>
    <n v="0.9"/>
  </r>
  <r>
    <s v="340452"/>
    <n v="3"/>
    <x v="0"/>
    <n v="4"/>
    <n v="40"/>
    <n v="38"/>
    <n v="6"/>
    <x v="0"/>
    <n v="0.95"/>
  </r>
  <r>
    <s v="440452"/>
    <n v="4"/>
    <x v="0"/>
    <n v="2"/>
    <n v="20"/>
    <n v="15"/>
    <n v="6"/>
    <x v="0"/>
    <n v="0.75"/>
  </r>
  <r>
    <s v="740452"/>
    <n v="7"/>
    <x v="0"/>
    <n v="3"/>
    <n v="30"/>
    <n v="26"/>
    <n v="12"/>
    <x v="0"/>
    <n v="0.8666666666666667"/>
  </r>
  <r>
    <s v="840452"/>
    <n v="8"/>
    <x v="0"/>
    <n v="4"/>
    <n v="40"/>
    <n v="34"/>
    <n v="12"/>
    <x v="0"/>
    <n v="0.85"/>
  </r>
  <r>
    <s v="940452"/>
    <n v="9"/>
    <x v="0"/>
    <n v="3"/>
    <n v="30"/>
    <n v="27"/>
    <n v="12"/>
    <x v="0"/>
    <n v="0.9"/>
  </r>
  <r>
    <s v="1040452"/>
    <n v="10"/>
    <x v="0"/>
    <n v="2"/>
    <n v="20"/>
    <n v="18"/>
    <n v="12"/>
    <x v="0"/>
    <n v="0.9"/>
  </r>
  <r>
    <s v="140453"/>
    <n v="1"/>
    <x v="1"/>
    <n v="3"/>
    <n v="30"/>
    <n v="27"/>
    <n v="6"/>
    <x v="0"/>
    <n v="0.9"/>
  </r>
  <r>
    <s v="240453"/>
    <n v="2"/>
    <x v="1"/>
    <n v="2"/>
    <n v="20"/>
    <n v="18"/>
    <n v="6"/>
    <x v="0"/>
    <n v="0.9"/>
  </r>
  <r>
    <s v="340453"/>
    <n v="3"/>
    <x v="1"/>
    <n v="4"/>
    <n v="40"/>
    <n v="38"/>
    <n v="6"/>
    <x v="0"/>
    <n v="0.95"/>
  </r>
  <r>
    <s v="440453"/>
    <n v="4"/>
    <x v="1"/>
    <n v="2"/>
    <n v="20"/>
    <n v="15"/>
    <n v="6"/>
    <x v="0"/>
    <n v="0.75"/>
  </r>
  <r>
    <s v="740453"/>
    <n v="7"/>
    <x v="1"/>
    <n v="3"/>
    <n v="30"/>
    <n v="26"/>
    <n v="12"/>
    <x v="0"/>
    <n v="0.8666666666666667"/>
  </r>
  <r>
    <s v="840453"/>
    <n v="8"/>
    <x v="1"/>
    <n v="4"/>
    <n v="40"/>
    <n v="34"/>
    <n v="12"/>
    <x v="0"/>
    <n v="0.85"/>
  </r>
  <r>
    <s v="940453"/>
    <n v="9"/>
    <x v="1"/>
    <n v="3"/>
    <n v="30"/>
    <n v="27"/>
    <n v="12"/>
    <x v="0"/>
    <n v="0.9"/>
  </r>
  <r>
    <s v="1040453"/>
    <n v="10"/>
    <x v="1"/>
    <n v="2"/>
    <n v="20"/>
    <n v="18"/>
    <n v="12"/>
    <x v="0"/>
    <n v="0.9"/>
  </r>
  <r>
    <s v="140454"/>
    <n v="1"/>
    <x v="2"/>
    <n v="3"/>
    <n v="30"/>
    <n v="27"/>
    <n v="6"/>
    <x v="0"/>
    <n v="0.9"/>
  </r>
  <r>
    <s v="240454"/>
    <n v="2"/>
    <x v="2"/>
    <n v="2"/>
    <n v="20"/>
    <n v="18"/>
    <n v="6"/>
    <x v="0"/>
    <n v="0.9"/>
  </r>
  <r>
    <s v="340454"/>
    <n v="3"/>
    <x v="2"/>
    <n v="4"/>
    <n v="40"/>
    <n v="38"/>
    <n v="6"/>
    <x v="0"/>
    <n v="0.95"/>
  </r>
  <r>
    <s v="440454"/>
    <n v="4"/>
    <x v="2"/>
    <n v="2"/>
    <n v="20"/>
    <n v="15"/>
    <n v="6"/>
    <x v="0"/>
    <n v="0.75"/>
  </r>
  <r>
    <s v="740454"/>
    <n v="7"/>
    <x v="2"/>
    <n v="3"/>
    <n v="30"/>
    <n v="26"/>
    <n v="12"/>
    <x v="0"/>
    <n v="0.8666666666666667"/>
  </r>
  <r>
    <s v="840454"/>
    <n v="8"/>
    <x v="2"/>
    <n v="4"/>
    <n v="40"/>
    <n v="34"/>
    <n v="12"/>
    <x v="0"/>
    <n v="0.85"/>
  </r>
  <r>
    <s v="940454"/>
    <n v="9"/>
    <x v="2"/>
    <n v="3"/>
    <n v="30"/>
    <n v="27"/>
    <n v="12"/>
    <x v="0"/>
    <n v="0.9"/>
  </r>
  <r>
    <s v="1040454"/>
    <n v="10"/>
    <x v="2"/>
    <n v="2"/>
    <n v="20"/>
    <n v="18"/>
    <n v="12"/>
    <x v="0"/>
    <n v="0.9"/>
  </r>
  <r>
    <s v="140455"/>
    <n v="1"/>
    <x v="3"/>
    <n v="3"/>
    <n v="30"/>
    <n v="27"/>
    <n v="6"/>
    <x v="0"/>
    <n v="0.9"/>
  </r>
  <r>
    <s v="240455"/>
    <n v="2"/>
    <x v="3"/>
    <n v="2"/>
    <n v="20"/>
    <n v="18"/>
    <n v="6"/>
    <x v="0"/>
    <n v="0.9"/>
  </r>
  <r>
    <s v="340455"/>
    <n v="3"/>
    <x v="3"/>
    <n v="4"/>
    <n v="40"/>
    <n v="38"/>
    <n v="6"/>
    <x v="0"/>
    <n v="0.95"/>
  </r>
  <r>
    <s v="440455"/>
    <n v="4"/>
    <x v="3"/>
    <n v="2"/>
    <n v="20"/>
    <n v="15"/>
    <n v="6"/>
    <x v="0"/>
    <n v="0.75"/>
  </r>
  <r>
    <s v="740455"/>
    <n v="7"/>
    <x v="3"/>
    <n v="3"/>
    <n v="30"/>
    <n v="26"/>
    <n v="12"/>
    <x v="0"/>
    <n v="0.8666666666666667"/>
  </r>
  <r>
    <s v="840455"/>
    <n v="8"/>
    <x v="3"/>
    <n v="4"/>
    <n v="40"/>
    <n v="34"/>
    <n v="12"/>
    <x v="0"/>
    <n v="0.85"/>
  </r>
  <r>
    <s v="940455"/>
    <n v="9"/>
    <x v="3"/>
    <n v="3"/>
    <n v="30"/>
    <n v="27"/>
    <n v="12"/>
    <x v="0"/>
    <n v="0.9"/>
  </r>
  <r>
    <s v="1040455"/>
    <n v="10"/>
    <x v="3"/>
    <n v="2"/>
    <n v="20"/>
    <n v="18"/>
    <n v="12"/>
    <x v="0"/>
    <n v="0.9"/>
  </r>
  <r>
    <s v="140456"/>
    <n v="1"/>
    <x v="4"/>
    <n v="3"/>
    <n v="30"/>
    <n v="27"/>
    <n v="6"/>
    <x v="0"/>
    <n v="0.9"/>
  </r>
  <r>
    <s v="240456"/>
    <n v="2"/>
    <x v="4"/>
    <n v="2"/>
    <n v="20"/>
    <n v="18"/>
    <n v="6"/>
    <x v="0"/>
    <n v="0.9"/>
  </r>
  <r>
    <s v="340456"/>
    <n v="3"/>
    <x v="4"/>
    <n v="4"/>
    <n v="40"/>
    <n v="38"/>
    <n v="6"/>
    <x v="0"/>
    <n v="0.95"/>
  </r>
  <r>
    <s v="440456"/>
    <n v="4"/>
    <x v="4"/>
    <n v="2"/>
    <n v="20"/>
    <n v="15"/>
    <n v="6"/>
    <x v="0"/>
    <n v="0.75"/>
  </r>
  <r>
    <s v="740456"/>
    <n v="7"/>
    <x v="4"/>
    <n v="3"/>
    <n v="30"/>
    <n v="26"/>
    <n v="12"/>
    <x v="0"/>
    <n v="0.8666666666666667"/>
  </r>
  <r>
    <s v="840456"/>
    <n v="8"/>
    <x v="4"/>
    <n v="4"/>
    <n v="40"/>
    <n v="34"/>
    <n v="12"/>
    <x v="0"/>
    <n v="0.85"/>
  </r>
  <r>
    <s v="940456"/>
    <n v="9"/>
    <x v="4"/>
    <n v="3"/>
    <n v="30"/>
    <n v="27"/>
    <n v="12"/>
    <x v="0"/>
    <n v="0.9"/>
  </r>
  <r>
    <s v="1040456"/>
    <n v="10"/>
    <x v="4"/>
    <n v="2"/>
    <n v="20"/>
    <n v="18"/>
    <n v="12"/>
    <x v="0"/>
    <n v="0.9"/>
  </r>
  <r>
    <s v="140457"/>
    <n v="1"/>
    <x v="5"/>
    <n v="3"/>
    <n v="30"/>
    <n v="27"/>
    <n v="6"/>
    <x v="0"/>
    <n v="0.9"/>
  </r>
  <r>
    <s v="240457"/>
    <n v="2"/>
    <x v="5"/>
    <n v="2"/>
    <n v="20"/>
    <n v="18"/>
    <n v="6"/>
    <x v="0"/>
    <n v="0.9"/>
  </r>
  <r>
    <s v="340457"/>
    <n v="3"/>
    <x v="5"/>
    <n v="4"/>
    <n v="40"/>
    <n v="38"/>
    <n v="6"/>
    <x v="0"/>
    <n v="0.95"/>
  </r>
  <r>
    <s v="440457"/>
    <n v="4"/>
    <x v="5"/>
    <n v="2"/>
    <n v="20"/>
    <n v="15"/>
    <n v="6"/>
    <x v="0"/>
    <n v="0.75"/>
  </r>
  <r>
    <s v="740457"/>
    <n v="7"/>
    <x v="5"/>
    <n v="3"/>
    <n v="30"/>
    <n v="26"/>
    <n v="12"/>
    <x v="0"/>
    <n v="0.8666666666666667"/>
  </r>
  <r>
    <s v="840457"/>
    <n v="8"/>
    <x v="5"/>
    <n v="4"/>
    <n v="40"/>
    <n v="34"/>
    <n v="12"/>
    <x v="0"/>
    <n v="0.85"/>
  </r>
  <r>
    <s v="940457"/>
    <n v="9"/>
    <x v="5"/>
    <n v="3"/>
    <n v="30"/>
    <n v="27"/>
    <n v="12"/>
    <x v="0"/>
    <n v="0.9"/>
  </r>
  <r>
    <s v="1040457"/>
    <n v="10"/>
    <x v="5"/>
    <n v="2"/>
    <n v="20"/>
    <n v="18"/>
    <n v="12"/>
    <x v="0"/>
    <n v="0.9"/>
  </r>
  <r>
    <s v="140458"/>
    <n v="1"/>
    <x v="6"/>
    <n v="3"/>
    <n v="30"/>
    <n v="27"/>
    <n v="6"/>
    <x v="0"/>
    <n v="0.9"/>
  </r>
  <r>
    <s v="240458"/>
    <n v="2"/>
    <x v="6"/>
    <n v="2"/>
    <n v="20"/>
    <n v="18"/>
    <n v="6"/>
    <x v="0"/>
    <n v="0.9"/>
  </r>
  <r>
    <s v="340458"/>
    <n v="3"/>
    <x v="6"/>
    <n v="4"/>
    <n v="40"/>
    <n v="38"/>
    <n v="6"/>
    <x v="0"/>
    <n v="0.95"/>
  </r>
  <r>
    <s v="440458"/>
    <n v="4"/>
    <x v="6"/>
    <n v="2"/>
    <n v="20"/>
    <n v="15"/>
    <n v="6"/>
    <x v="0"/>
    <n v="0.75"/>
  </r>
  <r>
    <s v="740458"/>
    <n v="7"/>
    <x v="6"/>
    <n v="3"/>
    <n v="30"/>
    <n v="26"/>
    <n v="12"/>
    <x v="0"/>
    <n v="0.8666666666666667"/>
  </r>
  <r>
    <s v="840458"/>
    <n v="8"/>
    <x v="6"/>
    <n v="4"/>
    <n v="40"/>
    <n v="34"/>
    <n v="12"/>
    <x v="0"/>
    <n v="0.85"/>
  </r>
  <r>
    <s v="940458"/>
    <n v="9"/>
    <x v="6"/>
    <n v="3"/>
    <n v="30"/>
    <n v="27"/>
    <n v="12"/>
    <x v="0"/>
    <n v="0.9"/>
  </r>
  <r>
    <s v="1040458"/>
    <n v="10"/>
    <x v="6"/>
    <n v="2"/>
    <n v="20"/>
    <n v="18"/>
    <n v="12"/>
    <x v="0"/>
    <n v="0.9"/>
  </r>
  <r>
    <s v="140459"/>
    <n v="1"/>
    <x v="7"/>
    <n v="3"/>
    <n v="30"/>
    <n v="27"/>
    <n v="6"/>
    <x v="0"/>
    <n v="0.9"/>
  </r>
  <r>
    <s v="240459"/>
    <n v="2"/>
    <x v="7"/>
    <n v="2"/>
    <n v="20"/>
    <n v="18"/>
    <n v="6"/>
    <x v="0"/>
    <n v="0.9"/>
  </r>
  <r>
    <s v="340459"/>
    <n v="3"/>
    <x v="7"/>
    <n v="4"/>
    <n v="40"/>
    <n v="38"/>
    <n v="6"/>
    <x v="0"/>
    <n v="0.95"/>
  </r>
  <r>
    <s v="440459"/>
    <n v="4"/>
    <x v="7"/>
    <n v="2"/>
    <n v="20"/>
    <n v="15"/>
    <n v="6"/>
    <x v="0"/>
    <n v="0.75"/>
  </r>
  <r>
    <s v="740459"/>
    <n v="7"/>
    <x v="7"/>
    <n v="3"/>
    <n v="30"/>
    <n v="26"/>
    <n v="12"/>
    <x v="0"/>
    <n v="0.8666666666666667"/>
  </r>
  <r>
    <s v="840459"/>
    <n v="8"/>
    <x v="7"/>
    <n v="4"/>
    <n v="40"/>
    <n v="34"/>
    <n v="12"/>
    <x v="0"/>
    <n v="0.85"/>
  </r>
  <r>
    <s v="940459"/>
    <n v="9"/>
    <x v="7"/>
    <n v="3"/>
    <n v="30"/>
    <n v="27"/>
    <n v="12"/>
    <x v="0"/>
    <n v="0.9"/>
  </r>
  <r>
    <s v="1040459"/>
    <n v="10"/>
    <x v="7"/>
    <n v="2"/>
    <n v="20"/>
    <n v="18"/>
    <n v="12"/>
    <x v="0"/>
    <n v="0.9"/>
  </r>
  <r>
    <s v="140460"/>
    <n v="1"/>
    <x v="8"/>
    <n v="3"/>
    <n v="30"/>
    <n v="27"/>
    <n v="6"/>
    <x v="0"/>
    <n v="0.9"/>
  </r>
  <r>
    <s v="240460"/>
    <n v="2"/>
    <x v="8"/>
    <n v="2"/>
    <n v="20"/>
    <n v="18"/>
    <n v="6"/>
    <x v="0"/>
    <n v="0.9"/>
  </r>
  <r>
    <s v="340460"/>
    <n v="3"/>
    <x v="8"/>
    <n v="4"/>
    <n v="40"/>
    <n v="38"/>
    <n v="6"/>
    <x v="0"/>
    <n v="0.95"/>
  </r>
  <r>
    <s v="440460"/>
    <n v="4"/>
    <x v="8"/>
    <n v="2"/>
    <n v="20"/>
    <n v="15"/>
    <n v="6"/>
    <x v="0"/>
    <n v="0.75"/>
  </r>
  <r>
    <s v="740460"/>
    <n v="7"/>
    <x v="8"/>
    <n v="3"/>
    <n v="30"/>
    <n v="26"/>
    <n v="12"/>
    <x v="0"/>
    <n v="0.8666666666666667"/>
  </r>
  <r>
    <s v="840460"/>
    <n v="8"/>
    <x v="8"/>
    <n v="4"/>
    <n v="40"/>
    <n v="34"/>
    <n v="12"/>
    <x v="0"/>
    <n v="0.85"/>
  </r>
  <r>
    <s v="940460"/>
    <n v="9"/>
    <x v="8"/>
    <n v="3"/>
    <n v="30"/>
    <n v="27"/>
    <n v="12"/>
    <x v="0"/>
    <n v="0.9"/>
  </r>
  <r>
    <s v="1040460"/>
    <n v="10"/>
    <x v="8"/>
    <n v="2"/>
    <n v="20"/>
    <n v="18"/>
    <n v="12"/>
    <x v="0"/>
    <n v="0.9"/>
  </r>
  <r>
    <s v="140461"/>
    <n v="1"/>
    <x v="9"/>
    <n v="3"/>
    <n v="30"/>
    <n v="27"/>
    <n v="6"/>
    <x v="0"/>
    <n v="0.9"/>
  </r>
  <r>
    <s v="240461"/>
    <n v="2"/>
    <x v="9"/>
    <n v="2"/>
    <n v="20"/>
    <n v="18"/>
    <n v="6"/>
    <x v="0"/>
    <n v="0.9"/>
  </r>
  <r>
    <s v="340461"/>
    <n v="3"/>
    <x v="9"/>
    <n v="4"/>
    <n v="40"/>
    <n v="38"/>
    <n v="6"/>
    <x v="0"/>
    <n v="0.95"/>
  </r>
  <r>
    <s v="440461"/>
    <n v="4"/>
    <x v="9"/>
    <n v="2"/>
    <n v="20"/>
    <n v="15"/>
    <n v="6"/>
    <x v="0"/>
    <n v="0.75"/>
  </r>
  <r>
    <s v="740461"/>
    <n v="7"/>
    <x v="9"/>
    <n v="3"/>
    <n v="30"/>
    <n v="26"/>
    <n v="12"/>
    <x v="0"/>
    <n v="0.8666666666666667"/>
  </r>
  <r>
    <s v="840461"/>
    <n v="8"/>
    <x v="9"/>
    <n v="4"/>
    <n v="40"/>
    <n v="34"/>
    <n v="12"/>
    <x v="0"/>
    <n v="0.85"/>
  </r>
  <r>
    <s v="940461"/>
    <n v="9"/>
    <x v="9"/>
    <n v="3"/>
    <n v="30"/>
    <n v="27"/>
    <n v="12"/>
    <x v="0"/>
    <n v="0.9"/>
  </r>
  <r>
    <s v="1040461"/>
    <n v="10"/>
    <x v="9"/>
    <n v="2"/>
    <n v="20"/>
    <n v="18"/>
    <n v="12"/>
    <x v="0"/>
    <n v="0.9"/>
  </r>
  <r>
    <s v="140462"/>
    <n v="1"/>
    <x v="10"/>
    <n v="3"/>
    <n v="30"/>
    <n v="27"/>
    <n v="6"/>
    <x v="0"/>
    <n v="0.9"/>
  </r>
  <r>
    <s v="240462"/>
    <n v="2"/>
    <x v="10"/>
    <n v="2"/>
    <n v="20"/>
    <n v="18"/>
    <n v="6"/>
    <x v="0"/>
    <n v="0.9"/>
  </r>
  <r>
    <s v="340462"/>
    <n v="3"/>
    <x v="10"/>
    <n v="4"/>
    <n v="40"/>
    <n v="38"/>
    <n v="6"/>
    <x v="0"/>
    <n v="0.95"/>
  </r>
  <r>
    <s v="440462"/>
    <n v="4"/>
    <x v="10"/>
    <n v="2"/>
    <n v="20"/>
    <n v="15"/>
    <n v="6"/>
    <x v="0"/>
    <n v="0.75"/>
  </r>
  <r>
    <s v="740462"/>
    <n v="7"/>
    <x v="10"/>
    <n v="3"/>
    <n v="30"/>
    <n v="26"/>
    <n v="12"/>
    <x v="0"/>
    <n v="0.8666666666666667"/>
  </r>
  <r>
    <s v="840462"/>
    <n v="8"/>
    <x v="10"/>
    <n v="4"/>
    <n v="40"/>
    <n v="34"/>
    <n v="12"/>
    <x v="0"/>
    <n v="0.85"/>
  </r>
  <r>
    <s v="940462"/>
    <n v="9"/>
    <x v="10"/>
    <n v="3"/>
    <n v="30"/>
    <n v="27"/>
    <n v="12"/>
    <x v="0"/>
    <n v="0.9"/>
  </r>
  <r>
    <s v="1040462"/>
    <n v="10"/>
    <x v="10"/>
    <n v="2"/>
    <n v="20"/>
    <n v="18"/>
    <n v="12"/>
    <x v="0"/>
    <n v="0.9"/>
  </r>
  <r>
    <s v="140463"/>
    <n v="1"/>
    <x v="11"/>
    <n v="3"/>
    <n v="30"/>
    <n v="27"/>
    <n v="6"/>
    <x v="0"/>
    <n v="0.9"/>
  </r>
  <r>
    <s v="240463"/>
    <n v="2"/>
    <x v="11"/>
    <n v="2"/>
    <n v="20"/>
    <n v="18"/>
    <n v="6"/>
    <x v="0"/>
    <n v="0.9"/>
  </r>
  <r>
    <s v="340463"/>
    <n v="3"/>
    <x v="11"/>
    <n v="4"/>
    <n v="40"/>
    <n v="38"/>
    <n v="6"/>
    <x v="0"/>
    <n v="0.95"/>
  </r>
  <r>
    <s v="440463"/>
    <n v="4"/>
    <x v="11"/>
    <n v="2"/>
    <n v="20"/>
    <n v="15"/>
    <n v="6"/>
    <x v="0"/>
    <n v="0.75"/>
  </r>
  <r>
    <s v="740463"/>
    <n v="7"/>
    <x v="11"/>
    <n v="3"/>
    <n v="30"/>
    <n v="26"/>
    <n v="12"/>
    <x v="0"/>
    <n v="0.8666666666666667"/>
  </r>
  <r>
    <s v="840463"/>
    <n v="8"/>
    <x v="11"/>
    <n v="4"/>
    <n v="40"/>
    <n v="34"/>
    <n v="12"/>
    <x v="0"/>
    <n v="0.85"/>
  </r>
  <r>
    <s v="940463"/>
    <n v="9"/>
    <x v="11"/>
    <n v="3"/>
    <n v="30"/>
    <n v="27"/>
    <n v="12"/>
    <x v="0"/>
    <n v="0.9"/>
  </r>
  <r>
    <s v="1040463"/>
    <n v="10"/>
    <x v="11"/>
    <n v="2"/>
    <n v="20"/>
    <n v="18"/>
    <n v="12"/>
    <x v="0"/>
    <n v="0.9"/>
  </r>
  <r>
    <s v="140464"/>
    <n v="1"/>
    <x v="12"/>
    <n v="3"/>
    <n v="30"/>
    <n v="27"/>
    <n v="6"/>
    <x v="1"/>
    <n v="0.9"/>
  </r>
  <r>
    <s v="240464"/>
    <n v="2"/>
    <x v="12"/>
    <n v="2"/>
    <n v="20"/>
    <n v="18"/>
    <n v="6"/>
    <x v="1"/>
    <n v="0.9"/>
  </r>
  <r>
    <s v="340464"/>
    <n v="3"/>
    <x v="12"/>
    <n v="4"/>
    <n v="40"/>
    <n v="38"/>
    <n v="6"/>
    <x v="1"/>
    <n v="0.95"/>
  </r>
  <r>
    <s v="440464"/>
    <n v="4"/>
    <x v="12"/>
    <n v="2"/>
    <n v="20"/>
    <n v="15"/>
    <n v="6"/>
    <x v="1"/>
    <n v="0.75"/>
  </r>
  <r>
    <s v="740464"/>
    <n v="7"/>
    <x v="12"/>
    <n v="3"/>
    <n v="30"/>
    <n v="26"/>
    <n v="12"/>
    <x v="1"/>
    <n v="0.8666666666666667"/>
  </r>
  <r>
    <s v="840464"/>
    <n v="8"/>
    <x v="12"/>
    <n v="4"/>
    <n v="40"/>
    <n v="34"/>
    <n v="12"/>
    <x v="1"/>
    <n v="0.85"/>
  </r>
  <r>
    <s v="940464"/>
    <n v="9"/>
    <x v="12"/>
    <n v="3"/>
    <n v="30"/>
    <n v="27"/>
    <n v="12"/>
    <x v="1"/>
    <n v="0.9"/>
  </r>
  <r>
    <s v="1040464"/>
    <n v="10"/>
    <x v="12"/>
    <n v="2"/>
    <n v="20"/>
    <n v="18"/>
    <n v="12"/>
    <x v="1"/>
    <n v="0.9"/>
  </r>
  <r>
    <s v="140465"/>
    <n v="1"/>
    <x v="13"/>
    <n v="3"/>
    <n v="30"/>
    <n v="27"/>
    <n v="6"/>
    <x v="1"/>
    <n v="0.9"/>
  </r>
  <r>
    <s v="240465"/>
    <n v="2"/>
    <x v="13"/>
    <n v="2"/>
    <n v="20"/>
    <n v="18"/>
    <n v="6"/>
    <x v="1"/>
    <n v="0.9"/>
  </r>
  <r>
    <s v="340465"/>
    <n v="3"/>
    <x v="13"/>
    <n v="4"/>
    <n v="40"/>
    <n v="38"/>
    <n v="6"/>
    <x v="1"/>
    <n v="0.95"/>
  </r>
  <r>
    <s v="440465"/>
    <n v="4"/>
    <x v="13"/>
    <n v="2"/>
    <n v="20"/>
    <n v="15"/>
    <n v="6"/>
    <x v="1"/>
    <n v="0.75"/>
  </r>
  <r>
    <s v="740465"/>
    <n v="7"/>
    <x v="13"/>
    <n v="3"/>
    <n v="30"/>
    <n v="26"/>
    <n v="12"/>
    <x v="1"/>
    <n v="0.8666666666666667"/>
  </r>
  <r>
    <s v="840465"/>
    <n v="8"/>
    <x v="13"/>
    <n v="4"/>
    <n v="40"/>
    <n v="34"/>
    <n v="12"/>
    <x v="1"/>
    <n v="0.85"/>
  </r>
  <r>
    <s v="940465"/>
    <n v="9"/>
    <x v="13"/>
    <n v="3"/>
    <n v="30"/>
    <n v="27"/>
    <n v="12"/>
    <x v="1"/>
    <n v="0.9"/>
  </r>
  <r>
    <s v="1040465"/>
    <n v="10"/>
    <x v="13"/>
    <n v="2"/>
    <n v="20"/>
    <n v="18"/>
    <n v="12"/>
    <x v="1"/>
    <n v="0.9"/>
  </r>
  <r>
    <s v="140466"/>
    <n v="1"/>
    <x v="14"/>
    <n v="3"/>
    <n v="30"/>
    <n v="27"/>
    <n v="6"/>
    <x v="1"/>
    <n v="0.9"/>
  </r>
  <r>
    <s v="240466"/>
    <n v="2"/>
    <x v="14"/>
    <n v="2"/>
    <n v="20"/>
    <n v="18"/>
    <n v="6"/>
    <x v="1"/>
    <n v="0.9"/>
  </r>
  <r>
    <s v="340466"/>
    <n v="3"/>
    <x v="14"/>
    <n v="4"/>
    <n v="40"/>
    <n v="38"/>
    <n v="6"/>
    <x v="1"/>
    <n v="0.95"/>
  </r>
  <r>
    <s v="440466"/>
    <n v="4"/>
    <x v="14"/>
    <n v="2"/>
    <n v="20"/>
    <n v="15"/>
    <n v="6"/>
    <x v="1"/>
    <n v="0.75"/>
  </r>
  <r>
    <s v="740466"/>
    <n v="7"/>
    <x v="14"/>
    <n v="3"/>
    <n v="30"/>
    <n v="26"/>
    <n v="12"/>
    <x v="1"/>
    <n v="0.8666666666666667"/>
  </r>
  <r>
    <s v="840466"/>
    <n v="8"/>
    <x v="14"/>
    <n v="4"/>
    <n v="40"/>
    <n v="34"/>
    <n v="12"/>
    <x v="1"/>
    <n v="0.85"/>
  </r>
  <r>
    <s v="940466"/>
    <n v="9"/>
    <x v="14"/>
    <n v="3"/>
    <n v="30"/>
    <n v="27"/>
    <n v="12"/>
    <x v="1"/>
    <n v="0.9"/>
  </r>
  <r>
    <s v="1040466"/>
    <n v="10"/>
    <x v="14"/>
    <n v="2"/>
    <n v="20"/>
    <n v="18"/>
    <n v="12"/>
    <x v="1"/>
    <n v="0.9"/>
  </r>
  <r>
    <s v="140467"/>
    <n v="1"/>
    <x v="15"/>
    <n v="3"/>
    <n v="30"/>
    <n v="27"/>
    <n v="6"/>
    <x v="1"/>
    <n v="0.9"/>
  </r>
  <r>
    <s v="240467"/>
    <n v="2"/>
    <x v="15"/>
    <n v="2"/>
    <n v="20"/>
    <n v="18"/>
    <n v="6"/>
    <x v="1"/>
    <n v="0.9"/>
  </r>
  <r>
    <s v="340467"/>
    <n v="3"/>
    <x v="15"/>
    <n v="4"/>
    <n v="40"/>
    <n v="38"/>
    <n v="6"/>
    <x v="1"/>
    <n v="0.95"/>
  </r>
  <r>
    <s v="440467"/>
    <n v="4"/>
    <x v="15"/>
    <n v="2"/>
    <n v="20"/>
    <n v="15"/>
    <n v="6"/>
    <x v="1"/>
    <n v="0.75"/>
  </r>
  <r>
    <s v="740467"/>
    <n v="7"/>
    <x v="15"/>
    <n v="3"/>
    <n v="30"/>
    <n v="26"/>
    <n v="12"/>
    <x v="1"/>
    <n v="0.8666666666666667"/>
  </r>
  <r>
    <s v="840467"/>
    <n v="8"/>
    <x v="15"/>
    <n v="4"/>
    <n v="40"/>
    <n v="34"/>
    <n v="12"/>
    <x v="1"/>
    <n v="0.85"/>
  </r>
  <r>
    <s v="940467"/>
    <n v="9"/>
    <x v="15"/>
    <n v="3"/>
    <n v="30"/>
    <n v="27"/>
    <n v="12"/>
    <x v="1"/>
    <n v="0.9"/>
  </r>
  <r>
    <s v="1040467"/>
    <n v="10"/>
    <x v="15"/>
    <n v="2"/>
    <n v="20"/>
    <n v="18"/>
    <n v="12"/>
    <x v="1"/>
    <n v="0.9"/>
  </r>
  <r>
    <s v="140468"/>
    <n v="1"/>
    <x v="16"/>
    <n v="3"/>
    <n v="30"/>
    <n v="27"/>
    <n v="6"/>
    <x v="1"/>
    <n v="0.9"/>
  </r>
  <r>
    <s v="240468"/>
    <n v="2"/>
    <x v="16"/>
    <n v="2"/>
    <n v="20"/>
    <n v="18"/>
    <n v="6"/>
    <x v="1"/>
    <n v="0.9"/>
  </r>
  <r>
    <s v="340468"/>
    <n v="3"/>
    <x v="16"/>
    <n v="4"/>
    <n v="40"/>
    <n v="38"/>
    <n v="6"/>
    <x v="1"/>
    <n v="0.95"/>
  </r>
  <r>
    <s v="440468"/>
    <n v="4"/>
    <x v="16"/>
    <n v="2"/>
    <n v="20"/>
    <n v="15"/>
    <n v="6"/>
    <x v="1"/>
    <n v="0.75"/>
  </r>
  <r>
    <s v="740468"/>
    <n v="7"/>
    <x v="16"/>
    <n v="3"/>
    <n v="30"/>
    <n v="26"/>
    <n v="12"/>
    <x v="1"/>
    <n v="0.8666666666666667"/>
  </r>
  <r>
    <s v="840468"/>
    <n v="8"/>
    <x v="16"/>
    <n v="4"/>
    <n v="40"/>
    <n v="34"/>
    <n v="12"/>
    <x v="1"/>
    <n v="0.85"/>
  </r>
  <r>
    <s v="940468"/>
    <n v="9"/>
    <x v="16"/>
    <n v="3"/>
    <n v="30"/>
    <n v="27"/>
    <n v="12"/>
    <x v="1"/>
    <n v="0.9"/>
  </r>
  <r>
    <s v="1040468"/>
    <n v="10"/>
    <x v="16"/>
    <n v="2"/>
    <n v="20"/>
    <n v="18"/>
    <n v="12"/>
    <x v="1"/>
    <n v="0.9"/>
  </r>
  <r>
    <s v="140469"/>
    <n v="1"/>
    <x v="17"/>
    <n v="3"/>
    <n v="30"/>
    <n v="27"/>
    <n v="6"/>
    <x v="1"/>
    <n v="0.9"/>
  </r>
  <r>
    <s v="240469"/>
    <n v="2"/>
    <x v="17"/>
    <n v="2"/>
    <n v="20"/>
    <n v="18"/>
    <n v="6"/>
    <x v="1"/>
    <n v="0.9"/>
  </r>
  <r>
    <s v="340469"/>
    <n v="3"/>
    <x v="17"/>
    <n v="4"/>
    <n v="40"/>
    <n v="38"/>
    <n v="6"/>
    <x v="1"/>
    <n v="0.95"/>
  </r>
  <r>
    <s v="440469"/>
    <n v="4"/>
    <x v="17"/>
    <n v="2"/>
    <n v="20"/>
    <n v="15"/>
    <n v="6"/>
    <x v="1"/>
    <n v="0.75"/>
  </r>
  <r>
    <s v="740469"/>
    <n v="7"/>
    <x v="17"/>
    <n v="3"/>
    <n v="30"/>
    <n v="26"/>
    <n v="12"/>
    <x v="1"/>
    <n v="0.8666666666666667"/>
  </r>
  <r>
    <s v="840469"/>
    <n v="8"/>
    <x v="17"/>
    <n v="4"/>
    <n v="40"/>
    <n v="34"/>
    <n v="12"/>
    <x v="1"/>
    <n v="0.85"/>
  </r>
  <r>
    <s v="940469"/>
    <n v="9"/>
    <x v="17"/>
    <n v="3"/>
    <n v="30"/>
    <n v="27"/>
    <n v="12"/>
    <x v="1"/>
    <n v="0.9"/>
  </r>
  <r>
    <s v="1040469"/>
    <n v="10"/>
    <x v="17"/>
    <n v="2"/>
    <n v="20"/>
    <n v="18"/>
    <n v="12"/>
    <x v="1"/>
    <n v="0.9"/>
  </r>
  <r>
    <s v="140470"/>
    <n v="1"/>
    <x v="18"/>
    <n v="3"/>
    <n v="30"/>
    <n v="27"/>
    <n v="6"/>
    <x v="1"/>
    <n v="0.9"/>
  </r>
  <r>
    <s v="240470"/>
    <n v="2"/>
    <x v="18"/>
    <n v="2"/>
    <n v="20"/>
    <n v="18"/>
    <n v="6"/>
    <x v="1"/>
    <n v="0.9"/>
  </r>
  <r>
    <s v="340470"/>
    <n v="3"/>
    <x v="18"/>
    <n v="4"/>
    <n v="40"/>
    <n v="38"/>
    <n v="6"/>
    <x v="1"/>
    <n v="0.95"/>
  </r>
  <r>
    <s v="440470"/>
    <n v="4"/>
    <x v="18"/>
    <n v="2"/>
    <n v="20"/>
    <n v="15"/>
    <n v="6"/>
    <x v="1"/>
    <n v="0.75"/>
  </r>
  <r>
    <s v="740470"/>
    <n v="7"/>
    <x v="18"/>
    <n v="3"/>
    <n v="30"/>
    <n v="26"/>
    <n v="12"/>
    <x v="1"/>
    <n v="0.8666666666666667"/>
  </r>
  <r>
    <s v="840470"/>
    <n v="8"/>
    <x v="18"/>
    <n v="4"/>
    <n v="40"/>
    <n v="34"/>
    <n v="12"/>
    <x v="1"/>
    <n v="0.85"/>
  </r>
  <r>
    <s v="940470"/>
    <n v="9"/>
    <x v="18"/>
    <n v="3"/>
    <n v="30"/>
    <n v="27"/>
    <n v="12"/>
    <x v="1"/>
    <n v="0.9"/>
  </r>
  <r>
    <s v="1040470"/>
    <n v="10"/>
    <x v="18"/>
    <n v="2"/>
    <n v="20"/>
    <n v="18"/>
    <n v="12"/>
    <x v="1"/>
    <n v="0.9"/>
  </r>
  <r>
    <s v="140471"/>
    <n v="1"/>
    <x v="19"/>
    <n v="3"/>
    <n v="30"/>
    <n v="27"/>
    <n v="6"/>
    <x v="1"/>
    <n v="0.9"/>
  </r>
  <r>
    <s v="240471"/>
    <n v="2"/>
    <x v="19"/>
    <n v="2"/>
    <n v="20"/>
    <n v="18"/>
    <n v="6"/>
    <x v="1"/>
    <n v="0.9"/>
  </r>
  <r>
    <s v="340471"/>
    <n v="3"/>
    <x v="19"/>
    <n v="4"/>
    <n v="40"/>
    <n v="38"/>
    <n v="6"/>
    <x v="1"/>
    <n v="0.95"/>
  </r>
  <r>
    <s v="440471"/>
    <n v="4"/>
    <x v="19"/>
    <n v="2"/>
    <n v="20"/>
    <n v="15"/>
    <n v="6"/>
    <x v="1"/>
    <n v="0.75"/>
  </r>
  <r>
    <s v="740471"/>
    <n v="7"/>
    <x v="19"/>
    <n v="3"/>
    <n v="30"/>
    <n v="26"/>
    <n v="12"/>
    <x v="1"/>
    <n v="0.8666666666666667"/>
  </r>
  <r>
    <s v="840471"/>
    <n v="8"/>
    <x v="19"/>
    <n v="4"/>
    <n v="40"/>
    <n v="34"/>
    <n v="12"/>
    <x v="1"/>
    <n v="0.85"/>
  </r>
  <r>
    <s v="940471"/>
    <n v="9"/>
    <x v="19"/>
    <n v="3"/>
    <n v="30"/>
    <n v="27"/>
    <n v="12"/>
    <x v="1"/>
    <n v="0.9"/>
  </r>
  <r>
    <s v="1040471"/>
    <n v="10"/>
    <x v="19"/>
    <n v="2"/>
    <n v="20"/>
    <n v="18"/>
    <n v="12"/>
    <x v="1"/>
    <n v="0.9"/>
  </r>
  <r>
    <s v="140472"/>
    <n v="1"/>
    <x v="20"/>
    <n v="3"/>
    <n v="30"/>
    <n v="27"/>
    <n v="6"/>
    <x v="1"/>
    <n v="0.9"/>
  </r>
  <r>
    <s v="240472"/>
    <n v="2"/>
    <x v="20"/>
    <n v="2"/>
    <n v="20"/>
    <n v="18"/>
    <n v="6"/>
    <x v="1"/>
    <n v="0.9"/>
  </r>
  <r>
    <s v="340472"/>
    <n v="3"/>
    <x v="20"/>
    <n v="4"/>
    <n v="40"/>
    <n v="38"/>
    <n v="6"/>
    <x v="1"/>
    <n v="0.95"/>
  </r>
  <r>
    <s v="440472"/>
    <n v="4"/>
    <x v="20"/>
    <n v="2"/>
    <n v="20"/>
    <n v="15"/>
    <n v="6"/>
    <x v="1"/>
    <n v="0.75"/>
  </r>
  <r>
    <s v="740472"/>
    <n v="7"/>
    <x v="20"/>
    <n v="3"/>
    <n v="30"/>
    <n v="26"/>
    <n v="12"/>
    <x v="1"/>
    <n v="0.8666666666666667"/>
  </r>
  <r>
    <s v="840472"/>
    <n v="8"/>
    <x v="20"/>
    <n v="4"/>
    <n v="40"/>
    <n v="34"/>
    <n v="12"/>
    <x v="1"/>
    <n v="0.85"/>
  </r>
  <r>
    <s v="940472"/>
    <n v="9"/>
    <x v="20"/>
    <n v="3"/>
    <n v="30"/>
    <n v="27"/>
    <n v="12"/>
    <x v="1"/>
    <n v="0.9"/>
  </r>
  <r>
    <s v="1040472"/>
    <n v="10"/>
    <x v="20"/>
    <n v="2"/>
    <n v="20"/>
    <n v="18"/>
    <n v="12"/>
    <x v="1"/>
    <n v="0.9"/>
  </r>
  <r>
    <s v="240473"/>
    <n v="2"/>
    <x v="21"/>
    <n v="2"/>
    <n v="20"/>
    <n v="18"/>
    <n v="6"/>
    <x v="1"/>
    <n v="0.9"/>
  </r>
  <r>
    <s v="440473"/>
    <n v="4"/>
    <x v="21"/>
    <n v="2"/>
    <n v="20"/>
    <n v="15"/>
    <n v="6"/>
    <x v="1"/>
    <n v="0.75"/>
  </r>
  <r>
    <s v="840473"/>
    <n v="8"/>
    <x v="21"/>
    <n v="4"/>
    <n v="40"/>
    <n v="34"/>
    <n v="12"/>
    <x v="1"/>
    <n v="0.85"/>
  </r>
  <r>
    <s v="1040473"/>
    <n v="10"/>
    <x v="21"/>
    <n v="2"/>
    <n v="20"/>
    <n v="18"/>
    <n v="12"/>
    <x v="1"/>
    <n v="0.9"/>
  </r>
  <r>
    <s v="140474"/>
    <n v="1"/>
    <x v="22"/>
    <n v="3"/>
    <n v="30"/>
    <n v="27"/>
    <n v="6"/>
    <x v="1"/>
    <n v="0.9"/>
  </r>
  <r>
    <s v="240474"/>
    <n v="2"/>
    <x v="22"/>
    <n v="2"/>
    <n v="20"/>
    <n v="18"/>
    <n v="6"/>
    <x v="1"/>
    <n v="0.9"/>
  </r>
  <r>
    <s v="340474"/>
    <n v="3"/>
    <x v="22"/>
    <n v="4"/>
    <n v="40"/>
    <n v="38"/>
    <n v="6"/>
    <x v="1"/>
    <n v="0.95"/>
  </r>
  <r>
    <s v="740475"/>
    <n v="7"/>
    <x v="23"/>
    <n v="3"/>
    <n v="30"/>
    <n v="26"/>
    <n v="12"/>
    <x v="1"/>
    <n v="0.8666666666666667"/>
  </r>
  <r>
    <s v="940475"/>
    <n v="9"/>
    <x v="23"/>
    <n v="3"/>
    <n v="30"/>
    <n v="27"/>
    <n v="12"/>
    <x v="1"/>
    <n v="0.9"/>
  </r>
  <r>
    <s v="140476"/>
    <n v="1"/>
    <x v="24"/>
    <n v="3"/>
    <n v="30"/>
    <n v="27"/>
    <n v="6"/>
    <x v="1"/>
    <n v="0.9"/>
  </r>
  <r>
    <s v="340476"/>
    <n v="3"/>
    <x v="24"/>
    <n v="4"/>
    <n v="40"/>
    <n v="38"/>
    <n v="6"/>
    <x v="1"/>
    <n v="0.95"/>
  </r>
  <r>
    <s v="740476"/>
    <n v="7"/>
    <x v="24"/>
    <n v="3"/>
    <n v="30"/>
    <n v="26"/>
    <n v="12"/>
    <x v="1"/>
    <n v="0.8666666666666667"/>
  </r>
  <r>
    <s v="940476"/>
    <n v="9"/>
    <x v="24"/>
    <n v="3"/>
    <n v="30"/>
    <n v="27"/>
    <n v="12"/>
    <x v="1"/>
    <n v="0.9"/>
  </r>
  <r>
    <s v="140477"/>
    <n v="1"/>
    <x v="25"/>
    <n v="3"/>
    <n v="30"/>
    <n v="27"/>
    <n v="6"/>
    <x v="1"/>
    <n v="0.9"/>
  </r>
  <r>
    <s v="240477"/>
    <n v="2"/>
    <x v="25"/>
    <n v="2"/>
    <n v="20"/>
    <n v="18"/>
    <n v="6"/>
    <x v="1"/>
    <n v="0.9"/>
  </r>
  <r>
    <s v="340477"/>
    <n v="3"/>
    <x v="25"/>
    <n v="4"/>
    <n v="40"/>
    <n v="38"/>
    <n v="6"/>
    <x v="1"/>
    <n v="0.95"/>
  </r>
  <r>
    <s v="440477"/>
    <n v="4"/>
    <x v="25"/>
    <n v="2"/>
    <n v="20"/>
    <n v="15"/>
    <n v="6"/>
    <x v="1"/>
    <n v="0.75"/>
  </r>
  <r>
    <s v="740477"/>
    <n v="7"/>
    <x v="25"/>
    <n v="3"/>
    <n v="30"/>
    <n v="26"/>
    <n v="12"/>
    <x v="1"/>
    <n v="0.8666666666666667"/>
  </r>
  <r>
    <s v="840477"/>
    <n v="8"/>
    <x v="25"/>
    <n v="4"/>
    <n v="40"/>
    <n v="34"/>
    <n v="12"/>
    <x v="1"/>
    <n v="0.85"/>
  </r>
  <r>
    <s v="940477"/>
    <n v="9"/>
    <x v="25"/>
    <n v="3"/>
    <n v="30"/>
    <n v="27"/>
    <n v="12"/>
    <x v="1"/>
    <n v="0.9"/>
  </r>
  <r>
    <s v="1040477"/>
    <n v="10"/>
    <x v="25"/>
    <n v="2"/>
    <n v="20"/>
    <n v="18"/>
    <n v="12"/>
    <x v="1"/>
    <n v="0.9"/>
  </r>
  <r>
    <s v="140478"/>
    <n v="1"/>
    <x v="26"/>
    <n v="3"/>
    <n v="30"/>
    <n v="27"/>
    <n v="6"/>
    <x v="1"/>
    <n v="0.9"/>
  </r>
  <r>
    <s v="240478"/>
    <n v="2"/>
    <x v="26"/>
    <n v="2"/>
    <n v="20"/>
    <n v="18"/>
    <n v="6"/>
    <x v="1"/>
    <n v="0.9"/>
  </r>
  <r>
    <s v="340478"/>
    <n v="3"/>
    <x v="26"/>
    <n v="4"/>
    <n v="40"/>
    <n v="38"/>
    <n v="6"/>
    <x v="1"/>
    <n v="0.95"/>
  </r>
  <r>
    <s v="440478"/>
    <n v="4"/>
    <x v="26"/>
    <n v="2"/>
    <n v="20"/>
    <n v="15"/>
    <n v="6"/>
    <x v="1"/>
    <n v="0.75"/>
  </r>
  <r>
    <s v="740478"/>
    <n v="7"/>
    <x v="26"/>
    <n v="3"/>
    <n v="30"/>
    <n v="26"/>
    <n v="12"/>
    <x v="1"/>
    <n v="0.8666666666666667"/>
  </r>
  <r>
    <s v="840478"/>
    <n v="8"/>
    <x v="26"/>
    <n v="4"/>
    <n v="40"/>
    <n v="34"/>
    <n v="12"/>
    <x v="1"/>
    <n v="0.85"/>
  </r>
  <r>
    <s v="940478"/>
    <n v="9"/>
    <x v="26"/>
    <n v="3"/>
    <n v="30"/>
    <n v="27"/>
    <n v="12"/>
    <x v="1"/>
    <n v="0.9"/>
  </r>
  <r>
    <s v="1040478"/>
    <n v="10"/>
    <x v="26"/>
    <n v="2"/>
    <n v="20"/>
    <n v="18"/>
    <n v="12"/>
    <x v="1"/>
    <n v="0.9"/>
  </r>
  <r>
    <s v="140479"/>
    <n v="1"/>
    <x v="27"/>
    <n v="3"/>
    <n v="30"/>
    <n v="27"/>
    <n v="6"/>
    <x v="1"/>
    <n v="0.9"/>
  </r>
  <r>
    <s v="240479"/>
    <n v="2"/>
    <x v="27"/>
    <n v="2"/>
    <n v="20"/>
    <n v="18"/>
    <n v="6"/>
    <x v="1"/>
    <n v="0.9"/>
  </r>
  <r>
    <s v="340479"/>
    <n v="3"/>
    <x v="27"/>
    <n v="4"/>
    <n v="40"/>
    <n v="38"/>
    <n v="6"/>
    <x v="1"/>
    <n v="0.95"/>
  </r>
  <r>
    <s v="440479"/>
    <n v="4"/>
    <x v="27"/>
    <n v="2"/>
    <n v="20"/>
    <n v="15"/>
    <n v="6"/>
    <x v="1"/>
    <n v="0.75"/>
  </r>
  <r>
    <s v="740479"/>
    <n v="7"/>
    <x v="27"/>
    <n v="3"/>
    <n v="30"/>
    <n v="26"/>
    <n v="12"/>
    <x v="1"/>
    <n v="0.8666666666666667"/>
  </r>
  <r>
    <s v="840479"/>
    <n v="8"/>
    <x v="27"/>
    <n v="4"/>
    <n v="40"/>
    <n v="34"/>
    <n v="12"/>
    <x v="1"/>
    <n v="0.85"/>
  </r>
  <r>
    <s v="940479"/>
    <n v="9"/>
    <x v="27"/>
    <n v="3"/>
    <n v="30"/>
    <n v="27"/>
    <n v="12"/>
    <x v="1"/>
    <n v="0.9"/>
  </r>
  <r>
    <s v="1040479"/>
    <n v="10"/>
    <x v="27"/>
    <n v="2"/>
    <n v="20"/>
    <n v="18"/>
    <n v="12"/>
    <x v="1"/>
    <n v="0.9"/>
  </r>
  <r>
    <s v="140480"/>
    <n v="1"/>
    <x v="28"/>
    <n v="3"/>
    <n v="30"/>
    <n v="27"/>
    <n v="6"/>
    <x v="1"/>
    <n v="0.9"/>
  </r>
  <r>
    <s v="240480"/>
    <n v="2"/>
    <x v="28"/>
    <n v="2"/>
    <n v="20"/>
    <n v="18"/>
    <n v="6"/>
    <x v="1"/>
    <n v="0.9"/>
  </r>
  <r>
    <s v="340480"/>
    <n v="3"/>
    <x v="28"/>
    <n v="4"/>
    <n v="40"/>
    <n v="38"/>
    <n v="6"/>
    <x v="1"/>
    <n v="0.95"/>
  </r>
  <r>
    <s v="440480"/>
    <n v="4"/>
    <x v="28"/>
    <n v="2"/>
    <n v="20"/>
    <n v="15"/>
    <n v="6"/>
    <x v="1"/>
    <n v="0.75"/>
  </r>
  <r>
    <s v="740480"/>
    <n v="7"/>
    <x v="28"/>
    <n v="3"/>
    <n v="30"/>
    <n v="26"/>
    <n v="12"/>
    <x v="1"/>
    <n v="0.8666666666666667"/>
  </r>
  <r>
    <s v="840480"/>
    <n v="8"/>
    <x v="28"/>
    <n v="4"/>
    <n v="40"/>
    <n v="34"/>
    <n v="12"/>
    <x v="1"/>
    <n v="0.85"/>
  </r>
  <r>
    <s v="940480"/>
    <n v="9"/>
    <x v="28"/>
    <n v="3"/>
    <n v="30"/>
    <n v="27"/>
    <n v="12"/>
    <x v="1"/>
    <n v="0.9"/>
  </r>
  <r>
    <s v="1040480"/>
    <n v="10"/>
    <x v="28"/>
    <n v="2"/>
    <n v="20"/>
    <n v="18"/>
    <n v="12"/>
    <x v="1"/>
    <n v="0.9"/>
  </r>
  <r>
    <s v="140481"/>
    <n v="1"/>
    <x v="29"/>
    <n v="3"/>
    <n v="30"/>
    <n v="27"/>
    <n v="6"/>
    <x v="1"/>
    <n v="0.9"/>
  </r>
  <r>
    <s v="340481"/>
    <n v="3"/>
    <x v="29"/>
    <n v="4"/>
    <n v="40"/>
    <n v="38"/>
    <n v="6"/>
    <x v="1"/>
    <n v="0.95"/>
  </r>
  <r>
    <s v="740481"/>
    <n v="7"/>
    <x v="29"/>
    <n v="3"/>
    <n v="30"/>
    <n v="26"/>
    <n v="12"/>
    <x v="1"/>
    <n v="0.8666666666666667"/>
  </r>
  <r>
    <s v="940481"/>
    <n v="9"/>
    <x v="29"/>
    <n v="3"/>
    <n v="30"/>
    <n v="27"/>
    <n v="12"/>
    <x v="1"/>
    <n v="0.9"/>
  </r>
  <r>
    <s v="1040481"/>
    <n v="10"/>
    <x v="29"/>
    <n v="2"/>
    <n v="20"/>
    <n v="18"/>
    <n v="12"/>
    <x v="1"/>
    <n v="0.9"/>
  </r>
  <r>
    <s v="240482"/>
    <n v="2"/>
    <x v="30"/>
    <n v="2"/>
    <n v="20"/>
    <n v="18"/>
    <n v="6"/>
    <x v="1"/>
    <n v="0.9"/>
  </r>
  <r>
    <s v="440482"/>
    <n v="4"/>
    <x v="30"/>
    <n v="2"/>
    <n v="20"/>
    <n v="15"/>
    <n v="6"/>
    <x v="1"/>
    <n v="0.75"/>
  </r>
  <r>
    <s v="840482"/>
    <n v="8"/>
    <x v="30"/>
    <n v="4"/>
    <n v="40"/>
    <n v="34"/>
    <n v="12"/>
    <x v="1"/>
    <n v="0.85"/>
  </r>
  <r>
    <s v="140483"/>
    <n v="1"/>
    <x v="31"/>
    <n v="3"/>
    <n v="30"/>
    <n v="27"/>
    <n v="6"/>
    <x v="2"/>
    <n v="0.9"/>
  </r>
  <r>
    <s v="240483"/>
    <n v="2"/>
    <x v="31"/>
    <n v="2"/>
    <n v="20"/>
    <n v="18"/>
    <n v="6"/>
    <x v="2"/>
    <n v="0.9"/>
  </r>
  <r>
    <s v="340483"/>
    <n v="3"/>
    <x v="31"/>
    <n v="4"/>
    <n v="40"/>
    <n v="38"/>
    <n v="6"/>
    <x v="2"/>
    <n v="0.95"/>
  </r>
  <r>
    <s v="440483"/>
    <n v="4"/>
    <x v="31"/>
    <n v="2"/>
    <n v="20"/>
    <n v="15"/>
    <n v="6"/>
    <x v="2"/>
    <n v="0.75"/>
  </r>
  <r>
    <s v="540483"/>
    <n v="5"/>
    <x v="31"/>
    <n v="4"/>
    <n v="40"/>
    <n v="38"/>
    <n v="6"/>
    <x v="2"/>
    <n v="0.95"/>
  </r>
  <r>
    <s v="740483"/>
    <n v="7"/>
    <x v="31"/>
    <n v="3"/>
    <n v="30"/>
    <n v="26"/>
    <n v="12"/>
    <x v="3"/>
    <n v="0.8666666666666667"/>
  </r>
  <r>
    <s v="840483"/>
    <n v="8"/>
    <x v="31"/>
    <n v="4"/>
    <n v="40"/>
    <n v="34"/>
    <n v="12"/>
    <x v="3"/>
    <n v="0.85"/>
  </r>
  <r>
    <s v="940483"/>
    <n v="9"/>
    <x v="31"/>
    <n v="3"/>
    <n v="30"/>
    <n v="27"/>
    <n v="12"/>
    <x v="3"/>
    <n v="0.9"/>
  </r>
  <r>
    <s v="1040483"/>
    <n v="10"/>
    <x v="31"/>
    <n v="2"/>
    <n v="20"/>
    <n v="18"/>
    <n v="12"/>
    <x v="3"/>
    <n v="0.9"/>
  </r>
  <r>
    <s v="1140483"/>
    <n v="11"/>
    <x v="31"/>
    <n v="2"/>
    <n v="20"/>
    <n v="18"/>
    <n v="12"/>
    <x v="3"/>
    <n v="0.9"/>
  </r>
  <r>
    <s v="140484"/>
    <n v="1"/>
    <x v="32"/>
    <n v="3"/>
    <n v="30"/>
    <n v="27"/>
    <n v="6"/>
    <x v="2"/>
    <n v="0.9"/>
  </r>
  <r>
    <s v="240484"/>
    <n v="2"/>
    <x v="32"/>
    <n v="2"/>
    <n v="20"/>
    <n v="18"/>
    <n v="6"/>
    <x v="2"/>
    <n v="0.9"/>
  </r>
  <r>
    <s v="340484"/>
    <n v="3"/>
    <x v="32"/>
    <n v="4"/>
    <n v="40"/>
    <n v="38"/>
    <n v="6"/>
    <x v="2"/>
    <n v="0.95"/>
  </r>
  <r>
    <s v="440484"/>
    <n v="4"/>
    <x v="32"/>
    <n v="2"/>
    <n v="20"/>
    <n v="15"/>
    <n v="6"/>
    <x v="2"/>
    <n v="0.75"/>
  </r>
  <r>
    <s v="540484"/>
    <n v="5"/>
    <x v="32"/>
    <n v="4"/>
    <n v="40"/>
    <n v="38"/>
    <n v="6"/>
    <x v="2"/>
    <n v="0.95"/>
  </r>
  <r>
    <s v="740484"/>
    <n v="7"/>
    <x v="32"/>
    <n v="3"/>
    <n v="30"/>
    <n v="26"/>
    <n v="12"/>
    <x v="3"/>
    <n v="0.8666666666666667"/>
  </r>
  <r>
    <s v="840484"/>
    <n v="8"/>
    <x v="32"/>
    <n v="4"/>
    <n v="40"/>
    <n v="34"/>
    <n v="12"/>
    <x v="3"/>
    <n v="0.85"/>
  </r>
  <r>
    <s v="940484"/>
    <n v="9"/>
    <x v="32"/>
    <n v="3"/>
    <n v="30"/>
    <n v="27"/>
    <n v="12"/>
    <x v="3"/>
    <n v="0.9"/>
  </r>
  <r>
    <s v="1040484"/>
    <n v="10"/>
    <x v="32"/>
    <n v="2"/>
    <n v="20"/>
    <n v="18"/>
    <n v="12"/>
    <x v="3"/>
    <n v="0.9"/>
  </r>
  <r>
    <s v="1140484"/>
    <n v="11"/>
    <x v="32"/>
    <n v="2"/>
    <n v="20"/>
    <n v="18"/>
    <n v="12"/>
    <x v="3"/>
    <n v="0.9"/>
  </r>
  <r>
    <s v="140485"/>
    <n v="1"/>
    <x v="33"/>
    <n v="3"/>
    <n v="30"/>
    <n v="27"/>
    <n v="6"/>
    <x v="2"/>
    <n v="0.9"/>
  </r>
  <r>
    <s v="240485"/>
    <n v="2"/>
    <x v="33"/>
    <n v="2"/>
    <n v="20"/>
    <n v="18"/>
    <n v="6"/>
    <x v="2"/>
    <n v="0.9"/>
  </r>
  <r>
    <s v="340485"/>
    <n v="3"/>
    <x v="33"/>
    <n v="4"/>
    <n v="40"/>
    <n v="38"/>
    <n v="6"/>
    <x v="2"/>
    <n v="0.95"/>
  </r>
  <r>
    <s v="440485"/>
    <n v="4"/>
    <x v="33"/>
    <n v="2"/>
    <n v="20"/>
    <n v="15"/>
    <n v="6"/>
    <x v="2"/>
    <n v="0.75"/>
  </r>
  <r>
    <s v="540485"/>
    <n v="5"/>
    <x v="33"/>
    <n v="4"/>
    <n v="40"/>
    <n v="38"/>
    <n v="6"/>
    <x v="2"/>
    <n v="0.95"/>
  </r>
  <r>
    <s v="740485"/>
    <n v="7"/>
    <x v="33"/>
    <n v="3"/>
    <n v="30"/>
    <n v="26"/>
    <n v="12"/>
    <x v="3"/>
    <n v="0.8666666666666667"/>
  </r>
  <r>
    <s v="840485"/>
    <n v="8"/>
    <x v="33"/>
    <n v="4"/>
    <n v="40"/>
    <n v="34"/>
    <n v="12"/>
    <x v="3"/>
    <n v="0.85"/>
  </r>
  <r>
    <s v="940485"/>
    <n v="9"/>
    <x v="33"/>
    <n v="3"/>
    <n v="30"/>
    <n v="27"/>
    <n v="12"/>
    <x v="3"/>
    <n v="0.9"/>
  </r>
  <r>
    <s v="1040485"/>
    <n v="10"/>
    <x v="33"/>
    <n v="2"/>
    <n v="20"/>
    <n v="18"/>
    <n v="12"/>
    <x v="3"/>
    <n v="0.9"/>
  </r>
  <r>
    <s v="1140485"/>
    <n v="11"/>
    <x v="33"/>
    <n v="2"/>
    <n v="20"/>
    <n v="18"/>
    <n v="12"/>
    <x v="3"/>
    <n v="0.9"/>
  </r>
  <r>
    <s v="140486"/>
    <n v="1"/>
    <x v="34"/>
    <n v="3"/>
    <n v="30"/>
    <n v="27"/>
    <n v="6"/>
    <x v="2"/>
    <n v="0.9"/>
  </r>
  <r>
    <s v="240486"/>
    <n v="2"/>
    <x v="34"/>
    <n v="2"/>
    <n v="20"/>
    <n v="18"/>
    <n v="6"/>
    <x v="2"/>
    <n v="0.9"/>
  </r>
  <r>
    <s v="340486"/>
    <n v="3"/>
    <x v="34"/>
    <n v="4"/>
    <n v="40"/>
    <n v="38"/>
    <n v="6"/>
    <x v="2"/>
    <n v="0.95"/>
  </r>
  <r>
    <s v="440486"/>
    <n v="4"/>
    <x v="34"/>
    <n v="2"/>
    <n v="20"/>
    <n v="15"/>
    <n v="6"/>
    <x v="2"/>
    <n v="0.75"/>
  </r>
  <r>
    <s v="540486"/>
    <n v="5"/>
    <x v="34"/>
    <n v="4"/>
    <n v="40"/>
    <n v="38"/>
    <n v="6"/>
    <x v="2"/>
    <n v="0.95"/>
  </r>
  <r>
    <s v="740486"/>
    <n v="7"/>
    <x v="34"/>
    <n v="3"/>
    <n v="30"/>
    <n v="26"/>
    <n v="12"/>
    <x v="3"/>
    <n v="0.8666666666666667"/>
  </r>
  <r>
    <s v="840486"/>
    <n v="8"/>
    <x v="34"/>
    <n v="4"/>
    <n v="40"/>
    <n v="34"/>
    <n v="12"/>
    <x v="3"/>
    <n v="0.85"/>
  </r>
  <r>
    <s v="940486"/>
    <n v="9"/>
    <x v="34"/>
    <n v="3"/>
    <n v="30"/>
    <n v="27"/>
    <n v="12"/>
    <x v="3"/>
    <n v="0.9"/>
  </r>
  <r>
    <s v="1040486"/>
    <n v="10"/>
    <x v="34"/>
    <n v="2"/>
    <n v="20"/>
    <n v="18"/>
    <n v="12"/>
    <x v="3"/>
    <n v="0.9"/>
  </r>
  <r>
    <s v="1140486"/>
    <n v="11"/>
    <x v="34"/>
    <n v="2"/>
    <n v="20"/>
    <n v="18"/>
    <n v="12"/>
    <x v="3"/>
    <n v="0.9"/>
  </r>
  <r>
    <s v="140487"/>
    <n v="1"/>
    <x v="35"/>
    <n v="3"/>
    <n v="30"/>
    <n v="27"/>
    <n v="6"/>
    <x v="2"/>
    <n v="0.9"/>
  </r>
  <r>
    <s v="240487"/>
    <n v="2"/>
    <x v="35"/>
    <n v="2"/>
    <n v="20"/>
    <n v="18"/>
    <n v="6"/>
    <x v="2"/>
    <n v="0.9"/>
  </r>
  <r>
    <s v="340487"/>
    <n v="3"/>
    <x v="35"/>
    <n v="4"/>
    <n v="40"/>
    <n v="38"/>
    <n v="6"/>
    <x v="2"/>
    <n v="0.95"/>
  </r>
  <r>
    <s v="440487"/>
    <n v="4"/>
    <x v="35"/>
    <n v="2"/>
    <n v="20"/>
    <n v="15"/>
    <n v="6"/>
    <x v="2"/>
    <n v="0.75"/>
  </r>
  <r>
    <s v="540487"/>
    <n v="5"/>
    <x v="35"/>
    <n v="4"/>
    <n v="40"/>
    <n v="38"/>
    <n v="6"/>
    <x v="2"/>
    <n v="0.95"/>
  </r>
  <r>
    <s v="740487"/>
    <n v="7"/>
    <x v="35"/>
    <n v="3"/>
    <n v="30"/>
    <n v="26"/>
    <n v="12"/>
    <x v="3"/>
    <n v="0.8666666666666667"/>
  </r>
  <r>
    <s v="840487"/>
    <n v="8"/>
    <x v="35"/>
    <n v="4"/>
    <n v="40"/>
    <n v="34"/>
    <n v="12"/>
    <x v="3"/>
    <n v="0.85"/>
  </r>
  <r>
    <s v="940487"/>
    <n v="9"/>
    <x v="35"/>
    <n v="3"/>
    <n v="30"/>
    <n v="27"/>
    <n v="12"/>
    <x v="3"/>
    <n v="0.9"/>
  </r>
  <r>
    <s v="1040487"/>
    <n v="10"/>
    <x v="35"/>
    <n v="2"/>
    <n v="20"/>
    <n v="18"/>
    <n v="12"/>
    <x v="3"/>
    <n v="0.9"/>
  </r>
  <r>
    <s v="1140487"/>
    <n v="11"/>
    <x v="35"/>
    <n v="2"/>
    <n v="20"/>
    <n v="18"/>
    <n v="12"/>
    <x v="3"/>
    <n v="0.9"/>
  </r>
  <r>
    <s v="140488"/>
    <n v="1"/>
    <x v="36"/>
    <n v="3"/>
    <n v="30"/>
    <n v="27"/>
    <n v="6"/>
    <x v="2"/>
    <n v="0.9"/>
  </r>
  <r>
    <s v="340488"/>
    <n v="3"/>
    <x v="36"/>
    <n v="4"/>
    <n v="40"/>
    <n v="38"/>
    <n v="6"/>
    <x v="2"/>
    <n v="0.95"/>
  </r>
  <r>
    <s v="540488"/>
    <n v="5"/>
    <x v="36"/>
    <n v="4"/>
    <n v="40"/>
    <n v="38"/>
    <n v="6"/>
    <x v="2"/>
    <n v="0.95"/>
  </r>
  <r>
    <s v="840488"/>
    <n v="8"/>
    <x v="36"/>
    <n v="4"/>
    <n v="40"/>
    <n v="34"/>
    <n v="12"/>
    <x v="3"/>
    <n v="0.85"/>
  </r>
  <r>
    <s v="1040488"/>
    <n v="10"/>
    <x v="36"/>
    <n v="2"/>
    <n v="20"/>
    <n v="18"/>
    <n v="12"/>
    <x v="3"/>
    <n v="0.9"/>
  </r>
  <r>
    <s v="240489"/>
    <n v="2"/>
    <x v="37"/>
    <n v="2"/>
    <n v="20"/>
    <n v="18"/>
    <n v="6"/>
    <x v="2"/>
    <n v="0.9"/>
  </r>
  <r>
    <s v="440489"/>
    <n v="4"/>
    <x v="37"/>
    <n v="2"/>
    <n v="20"/>
    <n v="15"/>
    <n v="6"/>
    <x v="2"/>
    <n v="0.75"/>
  </r>
  <r>
    <s v="740489"/>
    <n v="7"/>
    <x v="37"/>
    <n v="3"/>
    <n v="30"/>
    <n v="26"/>
    <n v="12"/>
    <x v="3"/>
    <n v="0.8666666666666667"/>
  </r>
  <r>
    <s v="940489"/>
    <n v="9"/>
    <x v="37"/>
    <n v="3"/>
    <n v="30"/>
    <n v="27"/>
    <n v="12"/>
    <x v="3"/>
    <n v="0.9"/>
  </r>
  <r>
    <s v="1140489"/>
    <n v="11"/>
    <x v="37"/>
    <n v="2"/>
    <n v="20"/>
    <n v="18"/>
    <n v="12"/>
    <x v="3"/>
    <n v="0.9"/>
  </r>
  <r>
    <s v="140490"/>
    <n v="1"/>
    <x v="38"/>
    <n v="3"/>
    <n v="30"/>
    <n v="27"/>
    <n v="6"/>
    <x v="2"/>
    <n v="0.9"/>
  </r>
  <r>
    <s v="240490"/>
    <n v="2"/>
    <x v="38"/>
    <n v="2"/>
    <n v="20"/>
    <n v="18"/>
    <n v="6"/>
    <x v="2"/>
    <n v="0.9"/>
  </r>
  <r>
    <s v="340490"/>
    <n v="3"/>
    <x v="38"/>
    <n v="4"/>
    <n v="40"/>
    <n v="38"/>
    <n v="6"/>
    <x v="2"/>
    <n v="0.95"/>
  </r>
  <r>
    <s v="440490"/>
    <n v="4"/>
    <x v="38"/>
    <n v="2"/>
    <n v="20"/>
    <n v="15"/>
    <n v="6"/>
    <x v="2"/>
    <n v="0.75"/>
  </r>
  <r>
    <s v="540490"/>
    <n v="5"/>
    <x v="38"/>
    <n v="4"/>
    <n v="40"/>
    <n v="38"/>
    <n v="6"/>
    <x v="2"/>
    <n v="0.95"/>
  </r>
  <r>
    <s v="740490"/>
    <n v="7"/>
    <x v="38"/>
    <n v="3"/>
    <n v="30"/>
    <n v="26"/>
    <n v="12"/>
    <x v="3"/>
    <n v="0.8666666666666667"/>
  </r>
  <r>
    <s v="840490"/>
    <n v="8"/>
    <x v="38"/>
    <n v="4"/>
    <n v="40"/>
    <n v="34"/>
    <n v="12"/>
    <x v="3"/>
    <n v="0.85"/>
  </r>
  <r>
    <s v="940490"/>
    <n v="9"/>
    <x v="38"/>
    <n v="3"/>
    <n v="30"/>
    <n v="27"/>
    <n v="12"/>
    <x v="3"/>
    <n v="0.9"/>
  </r>
  <r>
    <s v="1040490"/>
    <n v="10"/>
    <x v="38"/>
    <n v="2"/>
    <n v="20"/>
    <n v="18"/>
    <n v="12"/>
    <x v="3"/>
    <n v="0.9"/>
  </r>
  <r>
    <s v="1140490"/>
    <n v="11"/>
    <x v="38"/>
    <n v="2"/>
    <n v="20"/>
    <n v="18"/>
    <n v="12"/>
    <x v="3"/>
    <n v="0.9"/>
  </r>
  <r>
    <s v="140491"/>
    <n v="1"/>
    <x v="39"/>
    <n v="3"/>
    <n v="30"/>
    <n v="27"/>
    <n v="6"/>
    <x v="2"/>
    <n v="0.9"/>
  </r>
  <r>
    <s v="240491"/>
    <n v="2"/>
    <x v="39"/>
    <n v="2"/>
    <n v="20"/>
    <n v="18"/>
    <n v="6"/>
    <x v="2"/>
    <n v="0.9"/>
  </r>
  <r>
    <s v="340491"/>
    <n v="3"/>
    <x v="39"/>
    <n v="4"/>
    <n v="40"/>
    <n v="38"/>
    <n v="6"/>
    <x v="2"/>
    <n v="0.95"/>
  </r>
  <r>
    <s v="440491"/>
    <n v="4"/>
    <x v="39"/>
    <n v="2"/>
    <n v="20"/>
    <n v="15"/>
    <n v="6"/>
    <x v="2"/>
    <n v="0.75"/>
  </r>
  <r>
    <s v="540491"/>
    <n v="5"/>
    <x v="39"/>
    <n v="4"/>
    <n v="40"/>
    <n v="38"/>
    <n v="6"/>
    <x v="2"/>
    <n v="0.95"/>
  </r>
  <r>
    <s v="740491"/>
    <n v="7"/>
    <x v="39"/>
    <n v="3"/>
    <n v="30"/>
    <n v="26"/>
    <n v="12"/>
    <x v="3"/>
    <n v="0.8666666666666667"/>
  </r>
  <r>
    <s v="840491"/>
    <n v="8"/>
    <x v="39"/>
    <n v="4"/>
    <n v="40"/>
    <n v="34"/>
    <n v="12"/>
    <x v="3"/>
    <n v="0.85"/>
  </r>
  <r>
    <s v="940491"/>
    <n v="9"/>
    <x v="39"/>
    <n v="3"/>
    <n v="30"/>
    <n v="27"/>
    <n v="12"/>
    <x v="3"/>
    <n v="0.9"/>
  </r>
  <r>
    <s v="1040491"/>
    <n v="10"/>
    <x v="39"/>
    <n v="2"/>
    <n v="20"/>
    <n v="18"/>
    <n v="12"/>
    <x v="3"/>
    <n v="0.9"/>
  </r>
  <r>
    <s v="1140491"/>
    <n v="11"/>
    <x v="39"/>
    <n v="2"/>
    <n v="20"/>
    <n v="18"/>
    <n v="12"/>
    <x v="3"/>
    <n v="0.9"/>
  </r>
  <r>
    <s v="140492"/>
    <n v="1"/>
    <x v="40"/>
    <n v="3"/>
    <n v="30"/>
    <n v="27"/>
    <n v="6"/>
    <x v="2"/>
    <n v="0.9"/>
  </r>
  <r>
    <s v="240492"/>
    <n v="2"/>
    <x v="40"/>
    <n v="2"/>
    <n v="20"/>
    <n v="18"/>
    <n v="6"/>
    <x v="2"/>
    <n v="0.9"/>
  </r>
  <r>
    <s v="340492"/>
    <n v="3"/>
    <x v="40"/>
    <n v="4"/>
    <n v="40"/>
    <n v="38"/>
    <n v="6"/>
    <x v="2"/>
    <n v="0.95"/>
  </r>
  <r>
    <s v="440492"/>
    <n v="4"/>
    <x v="40"/>
    <n v="2"/>
    <n v="20"/>
    <n v="15"/>
    <n v="6"/>
    <x v="2"/>
    <n v="0.75"/>
  </r>
  <r>
    <s v="540492"/>
    <n v="5"/>
    <x v="40"/>
    <n v="4"/>
    <n v="40"/>
    <n v="38"/>
    <n v="6"/>
    <x v="2"/>
    <n v="0.95"/>
  </r>
  <r>
    <s v="740492"/>
    <n v="7"/>
    <x v="40"/>
    <n v="3"/>
    <n v="30"/>
    <n v="26"/>
    <n v="12"/>
    <x v="3"/>
    <n v="0.8666666666666667"/>
  </r>
  <r>
    <s v="840492"/>
    <n v="8"/>
    <x v="40"/>
    <n v="4"/>
    <n v="40"/>
    <n v="34"/>
    <n v="12"/>
    <x v="3"/>
    <n v="0.85"/>
  </r>
  <r>
    <s v="940492"/>
    <n v="9"/>
    <x v="40"/>
    <n v="3"/>
    <n v="30"/>
    <n v="27"/>
    <n v="12"/>
    <x v="3"/>
    <n v="0.9"/>
  </r>
  <r>
    <s v="1040492"/>
    <n v="10"/>
    <x v="40"/>
    <n v="2"/>
    <n v="20"/>
    <n v="18"/>
    <n v="12"/>
    <x v="3"/>
    <n v="0.9"/>
  </r>
  <r>
    <s v="1140492"/>
    <n v="11"/>
    <x v="40"/>
    <n v="2"/>
    <n v="20"/>
    <n v="18"/>
    <n v="12"/>
    <x v="3"/>
    <n v="0.9"/>
  </r>
  <r>
    <s v="140493"/>
    <n v="1"/>
    <x v="41"/>
    <n v="3"/>
    <n v="30"/>
    <n v="27"/>
    <n v="6"/>
    <x v="2"/>
    <n v="0.9"/>
  </r>
  <r>
    <s v="240493"/>
    <n v="2"/>
    <x v="41"/>
    <n v="2"/>
    <n v="20"/>
    <n v="18"/>
    <n v="6"/>
    <x v="2"/>
    <n v="0.9"/>
  </r>
  <r>
    <s v="340493"/>
    <n v="3"/>
    <x v="41"/>
    <n v="4"/>
    <n v="40"/>
    <n v="38"/>
    <n v="6"/>
    <x v="2"/>
    <n v="0.95"/>
  </r>
  <r>
    <s v="440493"/>
    <n v="4"/>
    <x v="41"/>
    <n v="2"/>
    <n v="20"/>
    <n v="15"/>
    <n v="6"/>
    <x v="2"/>
    <n v="0.75"/>
  </r>
  <r>
    <s v="540493"/>
    <n v="5"/>
    <x v="41"/>
    <n v="4"/>
    <n v="40"/>
    <n v="38"/>
    <n v="6"/>
    <x v="2"/>
    <n v="0.95"/>
  </r>
  <r>
    <s v="740493"/>
    <n v="7"/>
    <x v="41"/>
    <n v="3"/>
    <n v="30"/>
    <n v="26"/>
    <n v="12"/>
    <x v="3"/>
    <n v="0.8666666666666667"/>
  </r>
  <r>
    <s v="840493"/>
    <n v="8"/>
    <x v="41"/>
    <n v="4"/>
    <n v="40"/>
    <n v="34"/>
    <n v="12"/>
    <x v="3"/>
    <n v="0.85"/>
  </r>
  <r>
    <s v="940493"/>
    <n v="9"/>
    <x v="41"/>
    <n v="3"/>
    <n v="30"/>
    <n v="27"/>
    <n v="12"/>
    <x v="3"/>
    <n v="0.9"/>
  </r>
  <r>
    <s v="1040493"/>
    <n v="10"/>
    <x v="41"/>
    <n v="2"/>
    <n v="20"/>
    <n v="18"/>
    <n v="12"/>
    <x v="3"/>
    <n v="0.9"/>
  </r>
  <r>
    <s v="1140493"/>
    <n v="11"/>
    <x v="41"/>
    <n v="2"/>
    <n v="20"/>
    <n v="18"/>
    <n v="12"/>
    <x v="3"/>
    <n v="0.9"/>
  </r>
  <r>
    <s v="140494"/>
    <n v="1"/>
    <x v="42"/>
    <n v="3"/>
    <n v="30"/>
    <n v="27"/>
    <n v="6"/>
    <x v="2"/>
    <n v="0.9"/>
  </r>
  <r>
    <s v="240494"/>
    <n v="2"/>
    <x v="42"/>
    <n v="2"/>
    <n v="20"/>
    <n v="18"/>
    <n v="6"/>
    <x v="2"/>
    <n v="0.9"/>
  </r>
  <r>
    <s v="340494"/>
    <n v="3"/>
    <x v="42"/>
    <n v="4"/>
    <n v="40"/>
    <n v="38"/>
    <n v="6"/>
    <x v="2"/>
    <n v="0.95"/>
  </r>
  <r>
    <s v="440494"/>
    <n v="4"/>
    <x v="42"/>
    <n v="2"/>
    <n v="20"/>
    <n v="15"/>
    <n v="6"/>
    <x v="2"/>
    <n v="0.75"/>
  </r>
  <r>
    <s v="540494"/>
    <n v="5"/>
    <x v="42"/>
    <n v="4"/>
    <n v="40"/>
    <n v="38"/>
    <n v="6"/>
    <x v="2"/>
    <n v="0.95"/>
  </r>
  <r>
    <s v="740494"/>
    <n v="7"/>
    <x v="42"/>
    <n v="3"/>
    <n v="30"/>
    <n v="26"/>
    <n v="12"/>
    <x v="3"/>
    <n v="0.8666666666666667"/>
  </r>
  <r>
    <s v="840494"/>
    <n v="8"/>
    <x v="42"/>
    <n v="4"/>
    <n v="40"/>
    <n v="34"/>
    <n v="12"/>
    <x v="3"/>
    <n v="0.85"/>
  </r>
  <r>
    <s v="940494"/>
    <n v="9"/>
    <x v="42"/>
    <n v="3"/>
    <n v="30"/>
    <n v="27"/>
    <n v="12"/>
    <x v="3"/>
    <n v="0.9"/>
  </r>
  <r>
    <s v="1040494"/>
    <n v="10"/>
    <x v="42"/>
    <n v="2"/>
    <n v="20"/>
    <n v="18"/>
    <n v="12"/>
    <x v="3"/>
    <n v="0.9"/>
  </r>
  <r>
    <s v="1140494"/>
    <n v="11"/>
    <x v="42"/>
    <n v="2"/>
    <n v="20"/>
    <n v="18"/>
    <n v="12"/>
    <x v="3"/>
    <n v="0.9"/>
  </r>
  <r>
    <s v="140495"/>
    <n v="1"/>
    <x v="43"/>
    <n v="3"/>
    <n v="30"/>
    <n v="27"/>
    <n v="6"/>
    <x v="2"/>
    <n v="0.9"/>
  </r>
  <r>
    <s v="340495"/>
    <n v="3"/>
    <x v="43"/>
    <n v="4"/>
    <n v="40"/>
    <n v="38"/>
    <n v="6"/>
    <x v="2"/>
    <n v="0.95"/>
  </r>
  <r>
    <s v="540495"/>
    <n v="5"/>
    <x v="43"/>
    <n v="4"/>
    <n v="40"/>
    <n v="38"/>
    <n v="6"/>
    <x v="2"/>
    <n v="0.95"/>
  </r>
  <r>
    <s v="840495"/>
    <n v="8"/>
    <x v="43"/>
    <n v="4"/>
    <n v="40"/>
    <n v="34"/>
    <n v="12"/>
    <x v="3"/>
    <n v="0.85"/>
  </r>
  <r>
    <s v="1040495"/>
    <n v="10"/>
    <x v="43"/>
    <n v="2"/>
    <n v="20"/>
    <n v="18"/>
    <n v="12"/>
    <x v="3"/>
    <n v="0.9"/>
  </r>
  <r>
    <s v="240496"/>
    <n v="2"/>
    <x v="44"/>
    <n v="2"/>
    <n v="20"/>
    <n v="18"/>
    <n v="6"/>
    <x v="2"/>
    <n v="0.9"/>
  </r>
  <r>
    <s v="440496"/>
    <n v="4"/>
    <x v="44"/>
    <n v="2"/>
    <n v="20"/>
    <n v="15"/>
    <n v="6"/>
    <x v="2"/>
    <n v="0.75"/>
  </r>
  <r>
    <s v="740496"/>
    <n v="7"/>
    <x v="44"/>
    <n v="3"/>
    <n v="30"/>
    <n v="26"/>
    <n v="12"/>
    <x v="3"/>
    <n v="0.8666666666666667"/>
  </r>
  <r>
    <s v="940496"/>
    <n v="9"/>
    <x v="44"/>
    <n v="3"/>
    <n v="30"/>
    <n v="27"/>
    <n v="12"/>
    <x v="3"/>
    <n v="0.9"/>
  </r>
  <r>
    <s v="1140496"/>
    <n v="11"/>
    <x v="44"/>
    <n v="2"/>
    <n v="20"/>
    <n v="18"/>
    <n v="12"/>
    <x v="3"/>
    <n v="0.9"/>
  </r>
  <r>
    <s v="140497"/>
    <n v="1"/>
    <x v="45"/>
    <n v="3"/>
    <n v="30"/>
    <n v="27"/>
    <n v="6"/>
    <x v="2"/>
    <n v="0.9"/>
  </r>
  <r>
    <s v="240497"/>
    <n v="2"/>
    <x v="45"/>
    <n v="2"/>
    <n v="20"/>
    <n v="18"/>
    <n v="6"/>
    <x v="2"/>
    <n v="0.9"/>
  </r>
  <r>
    <s v="340497"/>
    <n v="3"/>
    <x v="45"/>
    <n v="4"/>
    <n v="40"/>
    <n v="38"/>
    <n v="6"/>
    <x v="2"/>
    <n v="0.95"/>
  </r>
  <r>
    <s v="440497"/>
    <n v="4"/>
    <x v="45"/>
    <n v="2"/>
    <n v="20"/>
    <n v="15"/>
    <n v="6"/>
    <x v="2"/>
    <n v="0.75"/>
  </r>
  <r>
    <s v="540497"/>
    <n v="5"/>
    <x v="45"/>
    <n v="4"/>
    <n v="40"/>
    <n v="38"/>
    <n v="6"/>
    <x v="2"/>
    <n v="0.95"/>
  </r>
  <r>
    <s v="740497"/>
    <n v="7"/>
    <x v="45"/>
    <n v="3"/>
    <n v="30"/>
    <n v="26"/>
    <n v="12"/>
    <x v="3"/>
    <n v="0.8666666666666667"/>
  </r>
  <r>
    <s v="840497"/>
    <n v="8"/>
    <x v="45"/>
    <n v="4"/>
    <n v="40"/>
    <n v="34"/>
    <n v="12"/>
    <x v="3"/>
    <n v="0.85"/>
  </r>
  <r>
    <s v="940497"/>
    <n v="9"/>
    <x v="45"/>
    <n v="3"/>
    <n v="30"/>
    <n v="27"/>
    <n v="12"/>
    <x v="3"/>
    <n v="0.9"/>
  </r>
  <r>
    <s v="1040497"/>
    <n v="10"/>
    <x v="45"/>
    <n v="2"/>
    <n v="20"/>
    <n v="18"/>
    <n v="12"/>
    <x v="3"/>
    <n v="0.9"/>
  </r>
  <r>
    <s v="1140497"/>
    <n v="11"/>
    <x v="45"/>
    <n v="2"/>
    <n v="20"/>
    <n v="18"/>
    <n v="12"/>
    <x v="3"/>
    <n v="0.9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m/>
    <m/>
    <x v="46"/>
    <m/>
    <m/>
    <m/>
    <m/>
    <x v="5"/>
    <m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count="697">
  <r>
    <s v="740452"/>
    <n v="7"/>
    <x v="0"/>
    <d v="1899-12-30T09:00:00"/>
    <d v="1899-12-30T14:30:00"/>
    <d v="2010-10-01T00:00:00"/>
    <n v="0"/>
    <d v="1899-12-30T05:30:00"/>
    <n v="330"/>
    <n v="12"/>
    <x v="0"/>
    <n v="25"/>
  </r>
  <r>
    <s v="840452"/>
    <n v="8"/>
    <x v="0"/>
    <d v="1899-12-30T09:00:00"/>
    <d v="1899-12-30T15:50:00"/>
    <d v="2010-10-01T00:00:00"/>
    <n v="0"/>
    <d v="1899-12-30T06:50:00"/>
    <n v="410"/>
    <n v="12"/>
    <x v="0"/>
    <n v="139"/>
  </r>
  <r>
    <s v="940452"/>
    <n v="9"/>
    <x v="0"/>
    <d v="1899-12-30T14:00:00"/>
    <d v="1899-12-30T21:00:00"/>
    <d v="2010-10-01T00:00:00"/>
    <n v="0"/>
    <d v="1899-12-30T07:00:00"/>
    <n v="420"/>
    <n v="12"/>
    <x v="0"/>
    <n v="60"/>
  </r>
  <r>
    <s v="1040452"/>
    <n v="10"/>
    <x v="0"/>
    <d v="1899-12-30T08:00:00"/>
    <d v="1899-12-30T16:00:00"/>
    <d v="2010-10-01T00:00:00"/>
    <n v="0"/>
    <d v="1899-12-30T08:00:00"/>
    <n v="480"/>
    <n v="12"/>
    <x v="0"/>
    <n v="123"/>
  </r>
  <r>
    <s v="140453"/>
    <n v="1"/>
    <x v="1"/>
    <d v="1899-12-30T08:30:00"/>
    <d v="1899-12-30T14:35:00"/>
    <d v="2010-10-02T00:00:00"/>
    <n v="0"/>
    <d v="1899-12-30T06:05:00"/>
    <n v="365"/>
    <n v="6"/>
    <x v="0"/>
    <n v="83"/>
  </r>
  <r>
    <s v="340453"/>
    <n v="3"/>
    <x v="1"/>
    <d v="1899-12-30T14:03:00"/>
    <d v="1899-12-30T20:40:00"/>
    <d v="2010-10-02T00:00:00"/>
    <n v="0"/>
    <d v="1899-12-30T06:37:00"/>
    <n v="397"/>
    <n v="6"/>
    <x v="0"/>
    <n v="102"/>
  </r>
  <r>
    <s v="1040453"/>
    <n v="10"/>
    <x v="1"/>
    <d v="1899-12-30T08:30:00"/>
    <d v="1899-12-30T14:30:00"/>
    <d v="2010-10-02T00:00:00"/>
    <n v="0"/>
    <d v="1899-12-30T06:00:00"/>
    <n v="360"/>
    <n v="12"/>
    <x v="0"/>
    <n v="63"/>
  </r>
  <r>
    <s v="140454"/>
    <n v="1"/>
    <x v="2"/>
    <d v="1899-12-30T08:30:00"/>
    <d v="1899-12-30T14:35:00"/>
    <d v="2010-10-03T00:00:00"/>
    <n v="0"/>
    <d v="1899-12-30T06:05:00"/>
    <n v="365"/>
    <n v="6"/>
    <x v="0"/>
    <n v="45"/>
  </r>
  <r>
    <s v="240454"/>
    <n v="2"/>
    <x v="2"/>
    <d v="1899-12-30T09:40:00"/>
    <d v="1899-12-30T16:00:00"/>
    <d v="2010-10-03T00:00:00"/>
    <n v="0"/>
    <d v="1899-12-30T06:20:00"/>
    <n v="380"/>
    <n v="6"/>
    <x v="0"/>
    <n v="20"/>
  </r>
  <r>
    <s v="340454"/>
    <n v="3"/>
    <x v="2"/>
    <d v="1899-12-30T14:03:00"/>
    <d v="1899-12-30T20:40:00"/>
    <d v="2010-10-03T00:00:00"/>
    <n v="0"/>
    <d v="1899-12-30T06:37:00"/>
    <n v="397"/>
    <n v="6"/>
    <x v="0"/>
    <n v="44"/>
  </r>
  <r>
    <s v="440454"/>
    <n v="4"/>
    <x v="2"/>
    <d v="1899-12-30T08:30:00"/>
    <d v="1899-12-30T15:35:00"/>
    <d v="2010-10-03T00:00:00"/>
    <n v="0"/>
    <d v="1899-12-30T07:05:00"/>
    <n v="425"/>
    <n v="6"/>
    <x v="0"/>
    <n v="54"/>
  </r>
  <r>
    <s v="740454"/>
    <n v="7"/>
    <x v="2"/>
    <d v="1899-12-30T09:00:00"/>
    <d v="1899-12-30T15:00:00"/>
    <d v="2010-10-03T00:00:00"/>
    <n v="0"/>
    <d v="1899-12-30T06:00:00"/>
    <n v="360"/>
    <n v="12"/>
    <x v="0"/>
    <n v="18"/>
  </r>
  <r>
    <s v="840454"/>
    <n v="8"/>
    <x v="2"/>
    <d v="1899-12-30T09:30:00"/>
    <d v="1899-12-30T15:40:00"/>
    <d v="2010-10-03T00:00:00"/>
    <n v="0"/>
    <d v="1899-12-30T06:10:00"/>
    <n v="370"/>
    <n v="12"/>
    <x v="0"/>
    <n v="42"/>
  </r>
  <r>
    <s v="940454"/>
    <n v="9"/>
    <x v="2"/>
    <d v="1899-12-30T14:00:00"/>
    <d v="1899-12-30T20:40:00"/>
    <d v="2010-10-03T00:00:00"/>
    <n v="0"/>
    <d v="1899-12-30T06:40:00"/>
    <n v="400"/>
    <n v="12"/>
    <x v="0"/>
    <n v="31"/>
  </r>
  <r>
    <s v="1040454"/>
    <n v="10"/>
    <x v="2"/>
    <d v="1899-12-30T08:30:00"/>
    <d v="1899-12-30T14:30:00"/>
    <d v="2010-10-03T00:00:00"/>
    <n v="0"/>
    <d v="1899-12-30T06:00:00"/>
    <n v="360"/>
    <n v="12"/>
    <x v="0"/>
    <n v="12"/>
  </r>
  <r>
    <s v="140455"/>
    <n v="1"/>
    <x v="3"/>
    <d v="1899-12-30T08:30:00"/>
    <d v="1899-12-30T14:30:00"/>
    <d v="2010-10-04T00:00:00"/>
    <n v="0"/>
    <d v="1899-12-30T06:00:00"/>
    <n v="360"/>
    <n v="6"/>
    <x v="0"/>
    <n v="50"/>
  </r>
  <r>
    <s v="240455"/>
    <n v="2"/>
    <x v="3"/>
    <d v="1899-12-30T09:40:00"/>
    <d v="1899-12-30T16:00:00"/>
    <d v="2010-10-04T00:00:00"/>
    <n v="0"/>
    <d v="1899-12-30T06:20:00"/>
    <n v="380"/>
    <n v="6"/>
    <x v="0"/>
    <n v="40"/>
  </r>
  <r>
    <s v="340455"/>
    <n v="3"/>
    <x v="3"/>
    <d v="1899-12-30T14:00:00"/>
    <d v="1899-12-30T20:50:00"/>
    <d v="2010-10-04T00:00:00"/>
    <n v="0"/>
    <d v="1899-12-30T06:50:00"/>
    <n v="410"/>
    <n v="6"/>
    <x v="0"/>
    <n v="60"/>
  </r>
  <r>
    <s v="440455"/>
    <n v="4"/>
    <x v="3"/>
    <d v="1899-12-30T08:35:00"/>
    <d v="1899-12-30T15:40:00"/>
    <d v="2010-10-04T00:00:00"/>
    <n v="0"/>
    <d v="1899-12-30T07:05:00"/>
    <n v="425"/>
    <n v="6"/>
    <x v="0"/>
    <n v="140"/>
  </r>
  <r>
    <s v="740455"/>
    <n v="7"/>
    <x v="3"/>
    <d v="1899-12-30T09:00:00"/>
    <d v="1899-12-30T15:20:00"/>
    <d v="2010-10-04T00:00:00"/>
    <n v="0"/>
    <d v="1899-12-30T06:20:00"/>
    <n v="380"/>
    <n v="12"/>
    <x v="0"/>
    <n v="30"/>
  </r>
  <r>
    <s v="840455"/>
    <n v="8"/>
    <x v="3"/>
    <d v="1899-12-30T09:30:00"/>
    <d v="1899-12-30T15:30:00"/>
    <d v="2010-10-04T00:00:00"/>
    <n v="0"/>
    <d v="1899-12-30T06:00:00"/>
    <n v="360"/>
    <n v="12"/>
    <x v="0"/>
    <n v="40"/>
  </r>
  <r>
    <s v="940455"/>
    <n v="9"/>
    <x v="3"/>
    <d v="1899-12-30T14:00:00"/>
    <d v="1899-12-30T20:40:00"/>
    <d v="2010-10-04T00:00:00"/>
    <n v="0"/>
    <d v="1899-12-30T06:40:00"/>
    <n v="400"/>
    <n v="12"/>
    <x v="0"/>
    <n v="90"/>
  </r>
  <r>
    <s v="1040455"/>
    <n v="10"/>
    <x v="3"/>
    <d v="1899-12-30T08:30:00"/>
    <d v="1899-12-30T14:37:00"/>
    <d v="2010-10-04T00:00:00"/>
    <n v="0"/>
    <d v="1899-12-30T06:07:00"/>
    <n v="367"/>
    <n v="12"/>
    <x v="0"/>
    <n v="80"/>
  </r>
  <r>
    <s v="140456"/>
    <n v="1"/>
    <x v="4"/>
    <d v="1899-12-30T08:30:00"/>
    <d v="1899-12-30T14:44:00"/>
    <d v="2010-10-05T00:00:00"/>
    <n v="0"/>
    <d v="1899-12-30T06:14:00"/>
    <n v="374"/>
    <n v="6"/>
    <x v="0"/>
    <n v="71"/>
  </r>
  <r>
    <s v="240456"/>
    <n v="2"/>
    <x v="4"/>
    <d v="1899-12-30T09:00:00"/>
    <d v="1899-12-30T15:30:00"/>
    <d v="2010-10-05T00:00:00"/>
    <n v="0"/>
    <d v="1899-12-30T06:30:00"/>
    <n v="390"/>
    <n v="6"/>
    <x v="0"/>
    <n v="69"/>
  </r>
  <r>
    <s v="340456"/>
    <n v="3"/>
    <x v="4"/>
    <d v="1899-12-30T14:10:00"/>
    <d v="1899-12-30T20:30:00"/>
    <d v="2010-10-05T00:00:00"/>
    <n v="0"/>
    <d v="1899-12-30T06:20:00"/>
    <n v="380"/>
    <n v="6"/>
    <x v="0"/>
    <n v="42"/>
  </r>
  <r>
    <s v="440456"/>
    <n v="4"/>
    <x v="4"/>
    <d v="1899-12-30T08:30:00"/>
    <d v="1899-12-30T14:50:00"/>
    <d v="2010-10-05T00:00:00"/>
    <n v="0"/>
    <d v="1899-12-30T06:20:00"/>
    <n v="380"/>
    <n v="6"/>
    <x v="0"/>
    <n v="30"/>
  </r>
  <r>
    <s v="740456"/>
    <n v="7"/>
    <x v="4"/>
    <d v="1899-12-30T09:05:00"/>
    <d v="1899-12-30T15:25:00"/>
    <d v="2010-10-05T00:00:00"/>
    <n v="0"/>
    <d v="1899-12-30T06:20:00"/>
    <n v="380"/>
    <n v="12"/>
    <x v="0"/>
    <n v="78"/>
  </r>
  <r>
    <s v="840456"/>
    <n v="8"/>
    <x v="4"/>
    <d v="1899-12-30T09:20:00"/>
    <d v="1899-12-30T15:35:00"/>
    <d v="2010-10-05T00:00:00"/>
    <n v="0"/>
    <d v="1899-12-30T06:15:00"/>
    <n v="375"/>
    <n v="12"/>
    <x v="0"/>
    <n v="63"/>
  </r>
  <r>
    <s v="940456"/>
    <n v="9"/>
    <x v="4"/>
    <d v="1899-12-30T14:00:00"/>
    <d v="1899-12-30T20:30:00"/>
    <d v="2010-10-05T00:00:00"/>
    <n v="0"/>
    <d v="1899-12-30T06:30:00"/>
    <n v="390"/>
    <n v="12"/>
    <x v="0"/>
    <n v="36"/>
  </r>
  <r>
    <s v="1040456"/>
    <n v="10"/>
    <x v="4"/>
    <d v="1899-12-30T08:30:00"/>
    <d v="1899-12-30T14:50:00"/>
    <d v="2010-10-05T00:00:00"/>
    <n v="0"/>
    <d v="1899-12-30T06:20:00"/>
    <n v="380"/>
    <n v="12"/>
    <x v="0"/>
    <n v="29"/>
  </r>
  <r>
    <s v="140457"/>
    <n v="1"/>
    <x v="5"/>
    <d v="1899-12-30T08:30:00"/>
    <d v="1899-12-30T14:35:00"/>
    <d v="2010-10-06T00:00:00"/>
    <n v="0"/>
    <d v="1899-12-30T06:05:00"/>
    <n v="365"/>
    <n v="6"/>
    <x v="0"/>
    <n v="45"/>
  </r>
  <r>
    <s v="240457"/>
    <n v="2"/>
    <x v="5"/>
    <d v="1899-12-30T09:43:00"/>
    <d v="1899-12-30T15:50:00"/>
    <d v="2010-10-06T00:00:00"/>
    <n v="0"/>
    <d v="1899-12-30T06:07:00"/>
    <n v="367"/>
    <n v="6"/>
    <x v="0"/>
    <n v="7"/>
  </r>
  <r>
    <s v="340457"/>
    <n v="3"/>
    <x v="5"/>
    <d v="1899-12-30T14:03:00"/>
    <d v="1899-12-30T20:40:00"/>
    <d v="2010-10-06T00:00:00"/>
    <n v="0"/>
    <d v="1899-12-30T06:37:00"/>
    <n v="397"/>
    <n v="6"/>
    <x v="0"/>
    <n v="44"/>
  </r>
  <r>
    <s v="440457"/>
    <n v="4"/>
    <x v="5"/>
    <d v="1899-12-30T08:30:00"/>
    <d v="1899-12-30T14:50:00"/>
    <d v="2010-10-06T00:00:00"/>
    <n v="0"/>
    <d v="1899-12-30T06:20:00"/>
    <n v="380"/>
    <n v="6"/>
    <x v="0"/>
    <n v="9"/>
  </r>
  <r>
    <s v="740457"/>
    <n v="7"/>
    <x v="5"/>
    <d v="1899-12-30T09:00:00"/>
    <d v="1899-12-30T15:00:00"/>
    <d v="2010-10-06T00:00:00"/>
    <n v="0"/>
    <d v="1899-12-30T06:00:00"/>
    <n v="360"/>
    <n v="12"/>
    <x v="0"/>
    <n v="18"/>
  </r>
  <r>
    <s v="840457"/>
    <n v="8"/>
    <x v="5"/>
    <d v="1899-12-30T09:30:00"/>
    <d v="1899-12-30T15:40:00"/>
    <d v="2010-10-06T00:00:00"/>
    <n v="0"/>
    <d v="1899-12-30T06:10:00"/>
    <n v="370"/>
    <n v="12"/>
    <x v="0"/>
    <n v="42"/>
  </r>
  <r>
    <s v="940457"/>
    <n v="9"/>
    <x v="5"/>
    <d v="1899-12-30T14:00:00"/>
    <d v="1899-12-30T20:40:00"/>
    <d v="2010-10-06T00:00:00"/>
    <n v="0"/>
    <d v="1899-12-30T06:40:00"/>
    <n v="400"/>
    <n v="12"/>
    <x v="0"/>
    <n v="31"/>
  </r>
  <r>
    <s v="1040457"/>
    <n v="10"/>
    <x v="5"/>
    <d v="1899-12-30T08:30:00"/>
    <d v="1899-12-30T14:30:00"/>
    <d v="2010-10-06T00:00:00"/>
    <n v="0"/>
    <d v="1899-12-30T06:00:00"/>
    <n v="360"/>
    <n v="12"/>
    <x v="0"/>
    <n v="12"/>
  </r>
  <r>
    <s v="140458"/>
    <n v="1"/>
    <x v="6"/>
    <d v="1899-12-30T09:30:00"/>
    <d v="1899-12-30T15:30:00"/>
    <d v="2010-10-07T00:00:00"/>
    <n v="0"/>
    <d v="1899-12-30T06:00:00"/>
    <n v="360"/>
    <n v="6"/>
    <x v="0"/>
    <n v="18"/>
  </r>
  <r>
    <s v="240458"/>
    <n v="2"/>
    <x v="6"/>
    <d v="1899-12-30T09:30:00"/>
    <d v="1899-12-30T15:35:00"/>
    <d v="2010-10-07T00:00:00"/>
    <n v="0"/>
    <d v="1899-12-30T06:05:00"/>
    <n v="365"/>
    <n v="6"/>
    <x v="0"/>
    <n v="37"/>
  </r>
  <r>
    <s v="340458"/>
    <n v="3"/>
    <x v="6"/>
    <d v="1899-12-30T14:00:00"/>
    <d v="1899-12-30T20:30:00"/>
    <d v="2010-10-07T00:00:00"/>
    <n v="0"/>
    <d v="1899-12-30T06:30:00"/>
    <n v="390"/>
    <n v="6"/>
    <x v="0"/>
    <n v="66"/>
  </r>
  <r>
    <s v="440458"/>
    <n v="4"/>
    <x v="6"/>
    <d v="1899-12-30T08:00:00"/>
    <d v="1899-12-30T14:30:00"/>
    <d v="2010-10-07T00:00:00"/>
    <n v="0"/>
    <d v="1899-12-30T06:30:00"/>
    <n v="390"/>
    <n v="6"/>
    <x v="0"/>
    <n v="62"/>
  </r>
  <r>
    <s v="740459"/>
    <n v="7"/>
    <x v="7"/>
    <d v="1899-12-30T09:00:00"/>
    <d v="1899-12-30T14:30:00"/>
    <d v="2010-10-08T00:00:00"/>
    <n v="0"/>
    <d v="1899-12-30T05:30:00"/>
    <n v="330"/>
    <n v="12"/>
    <x v="0"/>
    <n v="25"/>
  </r>
  <r>
    <s v="840459"/>
    <n v="8"/>
    <x v="7"/>
    <d v="1899-12-30T09:00:00"/>
    <d v="1899-12-30T15:50:00"/>
    <d v="2010-10-08T00:00:00"/>
    <n v="0"/>
    <d v="1899-12-30T06:50:00"/>
    <n v="410"/>
    <n v="12"/>
    <x v="0"/>
    <n v="139"/>
  </r>
  <r>
    <s v="940459"/>
    <n v="9"/>
    <x v="7"/>
    <d v="1899-12-30T14:00:00"/>
    <d v="1899-12-30T21:00:00"/>
    <d v="2010-10-08T00:00:00"/>
    <n v="0"/>
    <d v="1899-12-30T07:00:00"/>
    <n v="420"/>
    <n v="12"/>
    <x v="0"/>
    <n v="60"/>
  </r>
  <r>
    <s v="1040459"/>
    <n v="10"/>
    <x v="7"/>
    <d v="1899-12-30T08:00:00"/>
    <d v="1899-12-30T16:00:00"/>
    <d v="2010-10-08T00:00:00"/>
    <n v="0"/>
    <d v="1899-12-30T08:00:00"/>
    <n v="480"/>
    <n v="12"/>
    <x v="0"/>
    <n v="123"/>
  </r>
  <r>
    <s v="140460"/>
    <n v="1"/>
    <x v="8"/>
    <d v="1899-12-30T08:30:00"/>
    <d v="1899-12-30T14:35:00"/>
    <d v="2010-10-09T00:00:00"/>
    <n v="0"/>
    <d v="1899-12-30T06:05:00"/>
    <n v="365"/>
    <n v="6"/>
    <x v="0"/>
    <n v="83"/>
  </r>
  <r>
    <s v="340460"/>
    <n v="3"/>
    <x v="8"/>
    <d v="1899-12-30T14:03:00"/>
    <d v="1899-12-30T20:40:00"/>
    <d v="2010-10-09T00:00:00"/>
    <n v="0"/>
    <d v="1899-12-30T06:37:00"/>
    <n v="397"/>
    <n v="6"/>
    <x v="0"/>
    <n v="102"/>
  </r>
  <r>
    <s v="1040460"/>
    <n v="10"/>
    <x v="8"/>
    <d v="1899-12-30T08:30:00"/>
    <d v="1899-12-30T14:30:00"/>
    <d v="2010-10-09T00:00:00"/>
    <n v="0"/>
    <d v="1899-12-30T06:00:00"/>
    <n v="360"/>
    <n v="12"/>
    <x v="0"/>
    <n v="63"/>
  </r>
  <r>
    <s v="140461"/>
    <n v="1"/>
    <x v="9"/>
    <d v="1899-12-30T08:30:00"/>
    <d v="1899-12-30T14:35:00"/>
    <d v="2010-10-10T00:00:00"/>
    <n v="0"/>
    <d v="1899-12-30T06:05:00"/>
    <n v="365"/>
    <n v="6"/>
    <x v="0"/>
    <n v="45"/>
  </r>
  <r>
    <s v="240461"/>
    <n v="2"/>
    <x v="9"/>
    <d v="1899-12-30T09:40:00"/>
    <d v="1899-12-30T16:00:00"/>
    <d v="2010-10-10T00:00:00"/>
    <n v="0"/>
    <d v="1899-12-30T06:20:00"/>
    <n v="380"/>
    <n v="6"/>
    <x v="0"/>
    <n v="20"/>
  </r>
  <r>
    <s v="340461"/>
    <n v="3"/>
    <x v="9"/>
    <d v="1899-12-30T14:03:00"/>
    <d v="1899-12-30T20:40:00"/>
    <d v="2010-10-10T00:00:00"/>
    <n v="0"/>
    <d v="1899-12-30T06:37:00"/>
    <n v="397"/>
    <n v="6"/>
    <x v="0"/>
    <n v="44"/>
  </r>
  <r>
    <s v="440461"/>
    <n v="4"/>
    <x v="9"/>
    <d v="1899-12-30T08:30:00"/>
    <d v="1899-12-30T15:35:00"/>
    <d v="2010-10-10T00:00:00"/>
    <n v="0"/>
    <d v="1899-12-30T07:05:00"/>
    <n v="425"/>
    <n v="6"/>
    <x v="0"/>
    <n v="54"/>
  </r>
  <r>
    <s v="740461"/>
    <n v="7"/>
    <x v="9"/>
    <d v="1899-12-30T09:00:00"/>
    <d v="1899-12-30T15:00:00"/>
    <d v="2010-10-10T00:00:00"/>
    <n v="0"/>
    <d v="1899-12-30T06:00:00"/>
    <n v="360"/>
    <n v="12"/>
    <x v="0"/>
    <n v="18"/>
  </r>
  <r>
    <s v="840461"/>
    <n v="8"/>
    <x v="9"/>
    <d v="1899-12-30T09:30:00"/>
    <d v="1899-12-30T15:40:00"/>
    <d v="2010-10-10T00:00:00"/>
    <n v="0"/>
    <d v="1899-12-30T06:10:00"/>
    <n v="370"/>
    <n v="12"/>
    <x v="0"/>
    <n v="42"/>
  </r>
  <r>
    <s v="940461"/>
    <n v="9"/>
    <x v="9"/>
    <d v="1899-12-30T14:00:00"/>
    <d v="1899-12-30T20:40:00"/>
    <d v="2010-10-10T00:00:00"/>
    <n v="0"/>
    <d v="1899-12-30T06:40:00"/>
    <n v="400"/>
    <n v="12"/>
    <x v="0"/>
    <n v="31"/>
  </r>
  <r>
    <s v="1040461"/>
    <n v="10"/>
    <x v="9"/>
    <d v="1899-12-30T08:30:00"/>
    <d v="1899-12-30T14:30:00"/>
    <d v="2010-10-10T00:00:00"/>
    <n v="0"/>
    <d v="1899-12-30T06:00:00"/>
    <n v="360"/>
    <n v="12"/>
    <x v="0"/>
    <n v="12"/>
  </r>
  <r>
    <s v="140462"/>
    <n v="1"/>
    <x v="10"/>
    <d v="1899-12-30T08:30:00"/>
    <d v="1899-12-30T14:30:00"/>
    <d v="2010-10-11T00:00:00"/>
    <n v="0"/>
    <d v="1899-12-30T06:00:00"/>
    <n v="360"/>
    <n v="6"/>
    <x v="0"/>
    <n v="50"/>
  </r>
  <r>
    <s v="240462"/>
    <n v="2"/>
    <x v="10"/>
    <d v="1899-12-30T09:40:00"/>
    <d v="1899-12-30T16:00:00"/>
    <d v="2010-10-11T00:00:00"/>
    <n v="0"/>
    <d v="1899-12-30T06:20:00"/>
    <n v="380"/>
    <n v="6"/>
    <x v="0"/>
    <n v="40"/>
  </r>
  <r>
    <s v="340462"/>
    <n v="3"/>
    <x v="10"/>
    <d v="1899-12-30T14:00:00"/>
    <d v="1899-12-30T20:50:00"/>
    <d v="2010-10-11T00:00:00"/>
    <n v="0"/>
    <d v="1899-12-30T06:50:00"/>
    <n v="410"/>
    <n v="6"/>
    <x v="0"/>
    <n v="60"/>
  </r>
  <r>
    <s v="440462"/>
    <n v="4"/>
    <x v="10"/>
    <d v="1899-12-30T08:35:00"/>
    <d v="1899-12-30T15:40:00"/>
    <d v="2010-10-11T00:00:00"/>
    <n v="0"/>
    <d v="1899-12-30T07:05:00"/>
    <n v="425"/>
    <n v="6"/>
    <x v="0"/>
    <n v="140"/>
  </r>
  <r>
    <s v="740462"/>
    <n v="7"/>
    <x v="10"/>
    <d v="1899-12-30T09:00:00"/>
    <d v="1899-12-30T15:20:00"/>
    <d v="2010-10-11T00:00:00"/>
    <n v="0"/>
    <d v="1899-12-30T06:20:00"/>
    <n v="380"/>
    <n v="12"/>
    <x v="0"/>
    <n v="30"/>
  </r>
  <r>
    <s v="840462"/>
    <n v="8"/>
    <x v="10"/>
    <d v="1899-12-30T09:30:00"/>
    <d v="1899-12-30T15:30:00"/>
    <d v="2010-10-11T00:00:00"/>
    <n v="0"/>
    <d v="1899-12-30T06:00:00"/>
    <n v="360"/>
    <n v="12"/>
    <x v="0"/>
    <n v="40"/>
  </r>
  <r>
    <s v="940462"/>
    <n v="9"/>
    <x v="10"/>
    <d v="1899-12-30T14:00:00"/>
    <d v="1899-12-30T20:40:00"/>
    <d v="2010-10-11T00:00:00"/>
    <n v="0"/>
    <d v="1899-12-30T06:40:00"/>
    <n v="400"/>
    <n v="12"/>
    <x v="0"/>
    <n v="90"/>
  </r>
  <r>
    <s v="1040462"/>
    <n v="10"/>
    <x v="10"/>
    <d v="1899-12-30T08:30:00"/>
    <d v="1899-12-30T14:37:00"/>
    <d v="2010-10-11T00:00:00"/>
    <n v="0"/>
    <d v="1899-12-30T06:07:00"/>
    <n v="367"/>
    <n v="12"/>
    <x v="0"/>
    <n v="80"/>
  </r>
  <r>
    <s v="140463"/>
    <n v="1"/>
    <x v="11"/>
    <d v="1899-12-30T08:30:00"/>
    <d v="1899-12-30T14:44:00"/>
    <d v="2010-10-12T00:00:00"/>
    <n v="0"/>
    <d v="1899-12-30T06:14:00"/>
    <n v="374"/>
    <n v="6"/>
    <x v="0"/>
    <n v="71"/>
  </r>
  <r>
    <s v="240463"/>
    <n v="2"/>
    <x v="11"/>
    <d v="1899-12-30T09:00:00"/>
    <d v="1899-12-30T15:30:00"/>
    <d v="2010-10-12T00:00:00"/>
    <n v="0"/>
    <d v="1899-12-30T06:30:00"/>
    <n v="390"/>
    <n v="6"/>
    <x v="0"/>
    <n v="69"/>
  </r>
  <r>
    <s v="340463"/>
    <n v="3"/>
    <x v="11"/>
    <d v="1899-12-30T14:10:00"/>
    <d v="1899-12-30T20:30:00"/>
    <d v="2010-10-12T00:00:00"/>
    <n v="0"/>
    <d v="1899-12-30T06:20:00"/>
    <n v="380"/>
    <n v="6"/>
    <x v="0"/>
    <n v="42"/>
  </r>
  <r>
    <s v="440463"/>
    <n v="4"/>
    <x v="11"/>
    <d v="1899-12-30T08:30:00"/>
    <d v="1899-12-30T14:50:00"/>
    <d v="2010-10-12T00:00:00"/>
    <n v="0"/>
    <d v="1899-12-30T06:20:00"/>
    <n v="380"/>
    <n v="6"/>
    <x v="0"/>
    <n v="30"/>
  </r>
  <r>
    <s v="740463"/>
    <n v="7"/>
    <x v="11"/>
    <d v="1899-12-30T09:05:00"/>
    <d v="1899-12-30T15:25:00"/>
    <d v="2010-10-12T00:00:00"/>
    <n v="0"/>
    <d v="1899-12-30T06:20:00"/>
    <n v="380"/>
    <n v="12"/>
    <x v="0"/>
    <n v="78"/>
  </r>
  <r>
    <s v="840463"/>
    <n v="8"/>
    <x v="11"/>
    <d v="1899-12-30T09:20:00"/>
    <d v="1899-12-30T15:35:00"/>
    <d v="2010-10-12T00:00:00"/>
    <n v="0"/>
    <d v="1899-12-30T06:15:00"/>
    <n v="375"/>
    <n v="12"/>
    <x v="0"/>
    <n v="63"/>
  </r>
  <r>
    <s v="940463"/>
    <n v="9"/>
    <x v="11"/>
    <d v="1899-12-30T14:00:00"/>
    <d v="1899-12-30T20:30:00"/>
    <d v="2010-10-12T00:00:00"/>
    <n v="0"/>
    <d v="1899-12-30T06:30:00"/>
    <n v="390"/>
    <n v="12"/>
    <x v="0"/>
    <n v="36"/>
  </r>
  <r>
    <s v="1040463"/>
    <n v="10"/>
    <x v="11"/>
    <d v="1899-12-30T08:30:00"/>
    <d v="1899-12-30T14:50:00"/>
    <d v="2010-10-12T00:00:00"/>
    <n v="0"/>
    <d v="1899-12-30T06:20:00"/>
    <n v="380"/>
    <n v="12"/>
    <x v="0"/>
    <n v="29"/>
  </r>
  <r>
    <s v="140464"/>
    <n v="1"/>
    <x v="12"/>
    <d v="1899-12-30T08:30:00"/>
    <d v="1899-12-30T14:35:00"/>
    <d v="2010-10-13T00:00:00"/>
    <n v="0"/>
    <d v="1899-12-30T06:05:00"/>
    <n v="365"/>
    <n v="6"/>
    <x v="1"/>
    <n v="45"/>
  </r>
  <r>
    <s v="240464"/>
    <n v="2"/>
    <x v="12"/>
    <d v="1899-12-30T09:43:00"/>
    <d v="1899-12-30T15:50:00"/>
    <d v="2010-10-13T00:00:00"/>
    <n v="0"/>
    <d v="1899-12-30T06:07:00"/>
    <n v="367"/>
    <n v="6"/>
    <x v="1"/>
    <n v="7"/>
  </r>
  <r>
    <s v="340464"/>
    <n v="3"/>
    <x v="12"/>
    <d v="1899-12-30T14:03:00"/>
    <d v="1899-12-30T20:40:00"/>
    <d v="2010-10-13T00:00:00"/>
    <n v="0"/>
    <d v="1899-12-30T06:37:00"/>
    <n v="397"/>
    <n v="6"/>
    <x v="1"/>
    <n v="44"/>
  </r>
  <r>
    <s v="440464"/>
    <n v="4"/>
    <x v="12"/>
    <d v="1899-12-30T08:30:00"/>
    <d v="1899-12-30T14:50:00"/>
    <d v="2010-10-13T00:00:00"/>
    <n v="0"/>
    <d v="1899-12-30T06:20:00"/>
    <n v="380"/>
    <n v="6"/>
    <x v="1"/>
    <n v="9"/>
  </r>
  <r>
    <s v="740464"/>
    <n v="7"/>
    <x v="12"/>
    <d v="1899-12-30T09:00:00"/>
    <d v="1899-12-30T15:00:00"/>
    <d v="2010-10-13T00:00:00"/>
    <n v="0"/>
    <d v="1899-12-30T06:00:00"/>
    <n v="360"/>
    <n v="12"/>
    <x v="1"/>
    <n v="18"/>
  </r>
  <r>
    <s v="840464"/>
    <n v="8"/>
    <x v="12"/>
    <d v="1899-12-30T09:30:00"/>
    <d v="1899-12-30T15:40:00"/>
    <d v="2010-10-13T00:00:00"/>
    <n v="0"/>
    <d v="1899-12-30T06:10:00"/>
    <n v="370"/>
    <n v="12"/>
    <x v="1"/>
    <n v="42"/>
  </r>
  <r>
    <s v="940464"/>
    <n v="9"/>
    <x v="12"/>
    <d v="1899-12-30T14:00:00"/>
    <d v="1899-12-30T20:40:00"/>
    <d v="2010-10-13T00:00:00"/>
    <n v="0"/>
    <d v="1899-12-30T06:40:00"/>
    <n v="400"/>
    <n v="12"/>
    <x v="1"/>
    <n v="31"/>
  </r>
  <r>
    <s v="1040464"/>
    <n v="10"/>
    <x v="12"/>
    <d v="1899-12-30T08:30:00"/>
    <d v="1899-12-30T14:30:00"/>
    <d v="2010-10-13T00:00:00"/>
    <n v="0"/>
    <d v="1899-12-30T06:00:00"/>
    <n v="360"/>
    <n v="12"/>
    <x v="1"/>
    <n v="12"/>
  </r>
  <r>
    <s v="140465"/>
    <n v="1"/>
    <x v="13"/>
    <d v="1899-12-30T09:30:00"/>
    <d v="1899-12-30T15:30:00"/>
    <d v="2010-10-14T00:00:00"/>
    <n v="0"/>
    <d v="1899-12-30T06:00:00"/>
    <n v="360"/>
    <n v="6"/>
    <x v="1"/>
    <n v="18"/>
  </r>
  <r>
    <s v="240465"/>
    <n v="2"/>
    <x v="13"/>
    <d v="1899-12-30T09:30:00"/>
    <d v="1899-12-30T15:35:00"/>
    <d v="2010-10-14T00:00:00"/>
    <n v="0"/>
    <d v="1899-12-30T06:05:00"/>
    <n v="365"/>
    <n v="6"/>
    <x v="1"/>
    <n v="37"/>
  </r>
  <r>
    <s v="340465"/>
    <n v="3"/>
    <x v="13"/>
    <d v="1899-12-30T14:00:00"/>
    <d v="1899-12-30T20:30:00"/>
    <d v="2010-10-14T00:00:00"/>
    <n v="0"/>
    <d v="1899-12-30T06:30:00"/>
    <n v="390"/>
    <n v="6"/>
    <x v="1"/>
    <n v="66"/>
  </r>
  <r>
    <s v="440465"/>
    <n v="4"/>
    <x v="13"/>
    <d v="1899-12-30T08:00:00"/>
    <d v="1899-12-30T14:30:00"/>
    <d v="2010-10-14T00:00:00"/>
    <n v="0"/>
    <d v="1899-12-30T06:30:00"/>
    <n v="390"/>
    <n v="6"/>
    <x v="1"/>
    <n v="62"/>
  </r>
  <r>
    <s v="740466"/>
    <n v="7"/>
    <x v="14"/>
    <d v="1899-12-30T09:00:00"/>
    <d v="1899-12-30T14:30:00"/>
    <d v="2010-10-15T00:00:00"/>
    <n v="0"/>
    <d v="1899-12-30T05:30:00"/>
    <n v="330"/>
    <n v="12"/>
    <x v="1"/>
    <n v="25"/>
  </r>
  <r>
    <s v="840466"/>
    <n v="8"/>
    <x v="14"/>
    <d v="1899-12-30T09:00:00"/>
    <d v="1899-12-30T15:50:00"/>
    <d v="2010-10-15T00:00:00"/>
    <n v="0"/>
    <d v="1899-12-30T06:50:00"/>
    <n v="410"/>
    <n v="12"/>
    <x v="1"/>
    <n v="139"/>
  </r>
  <r>
    <s v="940466"/>
    <n v="9"/>
    <x v="14"/>
    <d v="1899-12-30T14:00:00"/>
    <d v="1899-12-30T21:00:00"/>
    <d v="2010-10-15T00:00:00"/>
    <n v="0"/>
    <d v="1899-12-30T07:00:00"/>
    <n v="420"/>
    <n v="12"/>
    <x v="1"/>
    <n v="60"/>
  </r>
  <r>
    <s v="1040466"/>
    <n v="10"/>
    <x v="14"/>
    <d v="1899-12-30T08:00:00"/>
    <d v="1899-12-30T16:00:00"/>
    <d v="2010-10-15T00:00:00"/>
    <n v="0"/>
    <d v="1899-12-30T08:00:00"/>
    <n v="480"/>
    <n v="12"/>
    <x v="1"/>
    <n v="123"/>
  </r>
  <r>
    <s v="140467"/>
    <n v="1"/>
    <x v="15"/>
    <d v="1899-12-30T08:30:00"/>
    <d v="1899-12-30T14:35:00"/>
    <d v="2010-10-16T00:00:00"/>
    <n v="0"/>
    <d v="1899-12-30T06:05:00"/>
    <n v="365"/>
    <n v="6"/>
    <x v="1"/>
    <n v="83"/>
  </r>
  <r>
    <s v="340467"/>
    <n v="3"/>
    <x v="15"/>
    <d v="1899-12-30T14:03:00"/>
    <d v="1899-12-30T20:40:00"/>
    <d v="2010-10-16T00:00:00"/>
    <n v="0"/>
    <d v="1899-12-30T06:37:00"/>
    <n v="397"/>
    <n v="6"/>
    <x v="1"/>
    <n v="102"/>
  </r>
  <r>
    <s v="1040467"/>
    <n v="10"/>
    <x v="15"/>
    <d v="1899-12-30T08:30:00"/>
    <d v="1899-12-30T14:30:00"/>
    <d v="2010-10-16T00:00:00"/>
    <n v="0"/>
    <d v="1899-12-30T06:00:00"/>
    <n v="360"/>
    <n v="12"/>
    <x v="1"/>
    <n v="63"/>
  </r>
  <r>
    <s v="140468"/>
    <n v="1"/>
    <x v="16"/>
    <d v="1899-12-30T08:30:00"/>
    <d v="1899-12-30T14:35:00"/>
    <d v="2010-10-17T00:00:00"/>
    <n v="0"/>
    <d v="1899-12-30T06:05:00"/>
    <n v="365"/>
    <n v="6"/>
    <x v="1"/>
    <n v="45"/>
  </r>
  <r>
    <s v="240468"/>
    <n v="2"/>
    <x v="16"/>
    <d v="1899-12-30T09:40:00"/>
    <d v="1899-12-30T16:00:00"/>
    <d v="2010-10-17T00:00:00"/>
    <n v="0"/>
    <d v="1899-12-30T06:20:00"/>
    <n v="380"/>
    <n v="6"/>
    <x v="1"/>
    <n v="20"/>
  </r>
  <r>
    <s v="340468"/>
    <n v="3"/>
    <x v="16"/>
    <d v="1899-12-30T14:03:00"/>
    <d v="1899-12-30T20:40:00"/>
    <d v="2010-10-17T00:00:00"/>
    <n v="0"/>
    <d v="1899-12-30T06:37:00"/>
    <n v="397"/>
    <n v="6"/>
    <x v="1"/>
    <n v="44"/>
  </r>
  <r>
    <s v="440468"/>
    <n v="4"/>
    <x v="16"/>
    <d v="1899-12-30T08:30:00"/>
    <d v="1899-12-30T15:35:00"/>
    <d v="2010-10-17T00:00:00"/>
    <n v="0"/>
    <d v="1899-12-30T07:05:00"/>
    <n v="425"/>
    <n v="6"/>
    <x v="1"/>
    <n v="54"/>
  </r>
  <r>
    <s v="740468"/>
    <n v="7"/>
    <x v="16"/>
    <d v="1899-12-30T09:00:00"/>
    <d v="1899-12-30T15:00:00"/>
    <d v="2010-10-17T00:00:00"/>
    <n v="0"/>
    <d v="1899-12-30T06:00:00"/>
    <n v="360"/>
    <n v="12"/>
    <x v="1"/>
    <n v="18"/>
  </r>
  <r>
    <s v="840468"/>
    <n v="8"/>
    <x v="16"/>
    <d v="1899-12-30T09:30:00"/>
    <d v="1899-12-30T15:40:00"/>
    <d v="2010-10-17T00:00:00"/>
    <n v="0"/>
    <d v="1899-12-30T06:10:00"/>
    <n v="370"/>
    <n v="12"/>
    <x v="1"/>
    <n v="42"/>
  </r>
  <r>
    <s v="940468"/>
    <n v="9"/>
    <x v="16"/>
    <d v="1899-12-30T14:00:00"/>
    <d v="1899-12-30T20:40:00"/>
    <d v="2010-10-17T00:00:00"/>
    <n v="0"/>
    <d v="1899-12-30T06:40:00"/>
    <n v="400"/>
    <n v="12"/>
    <x v="1"/>
    <n v="31"/>
  </r>
  <r>
    <s v="1040468"/>
    <n v="10"/>
    <x v="16"/>
    <d v="1899-12-30T08:30:00"/>
    <d v="1899-12-30T14:30:00"/>
    <d v="2010-10-17T00:00:00"/>
    <n v="0"/>
    <d v="1899-12-30T06:00:00"/>
    <n v="360"/>
    <n v="12"/>
    <x v="1"/>
    <n v="12"/>
  </r>
  <r>
    <s v="140469"/>
    <n v="1"/>
    <x v="17"/>
    <d v="1899-12-30T08:30:00"/>
    <d v="1899-12-30T14:30:00"/>
    <d v="2010-10-18T00:00:00"/>
    <n v="0"/>
    <d v="1899-12-30T06:00:00"/>
    <n v="360"/>
    <n v="6"/>
    <x v="1"/>
    <n v="50"/>
  </r>
  <r>
    <s v="240469"/>
    <n v="2"/>
    <x v="17"/>
    <d v="1899-12-30T09:40:00"/>
    <d v="1899-12-30T16:00:00"/>
    <d v="2010-10-18T00:00:00"/>
    <n v="0"/>
    <d v="1899-12-30T06:20:00"/>
    <n v="380"/>
    <n v="6"/>
    <x v="1"/>
    <n v="40"/>
  </r>
  <r>
    <s v="340469"/>
    <n v="3"/>
    <x v="17"/>
    <d v="1899-12-30T14:00:00"/>
    <d v="1899-12-30T20:50:00"/>
    <d v="2010-10-18T00:00:00"/>
    <n v="0"/>
    <d v="1899-12-30T06:50:00"/>
    <n v="410"/>
    <n v="6"/>
    <x v="1"/>
    <n v="60"/>
  </r>
  <r>
    <s v="440469"/>
    <n v="4"/>
    <x v="17"/>
    <d v="1899-12-30T08:35:00"/>
    <d v="1899-12-30T15:40:00"/>
    <d v="2010-10-18T00:00:00"/>
    <n v="0"/>
    <d v="1899-12-30T07:05:00"/>
    <n v="425"/>
    <n v="6"/>
    <x v="1"/>
    <n v="140"/>
  </r>
  <r>
    <s v="740469"/>
    <n v="7"/>
    <x v="17"/>
    <d v="1899-12-30T09:00:00"/>
    <d v="1899-12-30T15:20:00"/>
    <d v="2010-10-18T00:00:00"/>
    <n v="0"/>
    <d v="1899-12-30T06:20:00"/>
    <n v="380"/>
    <n v="12"/>
    <x v="1"/>
    <n v="30"/>
  </r>
  <r>
    <s v="840469"/>
    <n v="8"/>
    <x v="17"/>
    <d v="1899-12-30T09:30:00"/>
    <d v="1899-12-30T15:30:00"/>
    <d v="2010-10-18T00:00:00"/>
    <n v="0"/>
    <d v="1899-12-30T06:00:00"/>
    <n v="360"/>
    <n v="12"/>
    <x v="1"/>
    <n v="40"/>
  </r>
  <r>
    <s v="940469"/>
    <n v="9"/>
    <x v="17"/>
    <d v="1899-12-30T14:00:00"/>
    <d v="1899-12-30T20:40:00"/>
    <d v="2010-10-18T00:00:00"/>
    <n v="0"/>
    <d v="1899-12-30T06:40:00"/>
    <n v="400"/>
    <n v="12"/>
    <x v="1"/>
    <n v="90"/>
  </r>
  <r>
    <s v="1040469"/>
    <n v="10"/>
    <x v="17"/>
    <d v="1899-12-30T08:30:00"/>
    <d v="1899-12-30T14:37:00"/>
    <d v="2010-10-18T00:00:00"/>
    <n v="0"/>
    <d v="1899-12-30T06:07:00"/>
    <n v="367"/>
    <n v="12"/>
    <x v="1"/>
    <n v="80"/>
  </r>
  <r>
    <s v="140470"/>
    <n v="1"/>
    <x v="18"/>
    <d v="1899-12-30T08:30:00"/>
    <d v="1899-12-30T14:44:00"/>
    <d v="2010-10-19T00:00:00"/>
    <n v="0"/>
    <d v="1899-12-30T06:14:00"/>
    <n v="374"/>
    <n v="6"/>
    <x v="1"/>
    <n v="71"/>
  </r>
  <r>
    <s v="240470"/>
    <n v="2"/>
    <x v="18"/>
    <d v="1899-12-30T09:00:00"/>
    <d v="1899-12-30T15:30:00"/>
    <d v="2010-10-19T00:00:00"/>
    <n v="0"/>
    <d v="1899-12-30T06:30:00"/>
    <n v="390"/>
    <n v="6"/>
    <x v="1"/>
    <n v="69"/>
  </r>
  <r>
    <s v="340470"/>
    <n v="3"/>
    <x v="18"/>
    <d v="1899-12-30T14:10:00"/>
    <d v="1899-12-30T20:30:00"/>
    <d v="2010-10-19T00:00:00"/>
    <n v="0"/>
    <d v="1899-12-30T06:20:00"/>
    <n v="380"/>
    <n v="6"/>
    <x v="1"/>
    <n v="42"/>
  </r>
  <r>
    <s v="440470"/>
    <n v="4"/>
    <x v="18"/>
    <d v="1899-12-30T08:30:00"/>
    <d v="1899-12-30T14:50:00"/>
    <d v="2010-10-19T00:00:00"/>
    <n v="0"/>
    <d v="1899-12-30T06:20:00"/>
    <n v="380"/>
    <n v="6"/>
    <x v="1"/>
    <n v="30"/>
  </r>
  <r>
    <s v="740470"/>
    <n v="7"/>
    <x v="18"/>
    <d v="1899-12-30T09:05:00"/>
    <d v="1899-12-30T15:25:00"/>
    <d v="2010-10-19T00:00:00"/>
    <n v="0"/>
    <d v="1899-12-30T06:20:00"/>
    <n v="380"/>
    <n v="12"/>
    <x v="1"/>
    <n v="78"/>
  </r>
  <r>
    <s v="840470"/>
    <n v="8"/>
    <x v="18"/>
    <d v="1899-12-30T09:20:00"/>
    <d v="1899-12-30T15:35:00"/>
    <d v="2010-10-19T00:00:00"/>
    <n v="0"/>
    <d v="1899-12-30T06:15:00"/>
    <n v="375"/>
    <n v="12"/>
    <x v="1"/>
    <n v="63"/>
  </r>
  <r>
    <s v="940470"/>
    <n v="9"/>
    <x v="18"/>
    <d v="1899-12-30T14:00:00"/>
    <d v="1899-12-30T20:30:00"/>
    <d v="2010-10-19T00:00:00"/>
    <n v="0"/>
    <d v="1899-12-30T06:30:00"/>
    <n v="390"/>
    <n v="12"/>
    <x v="1"/>
    <n v="36"/>
  </r>
  <r>
    <s v="1040470"/>
    <n v="10"/>
    <x v="18"/>
    <d v="1899-12-30T08:30:00"/>
    <d v="1899-12-30T14:50:00"/>
    <d v="2010-10-19T00:00:00"/>
    <n v="0"/>
    <d v="1899-12-30T06:20:00"/>
    <n v="380"/>
    <n v="12"/>
    <x v="1"/>
    <n v="29"/>
  </r>
  <r>
    <s v="140471"/>
    <n v="1"/>
    <x v="19"/>
    <d v="1899-12-30T08:30:00"/>
    <d v="1899-12-30T15:00:00"/>
    <d v="2010-10-20T00:00:00"/>
    <n v="0"/>
    <d v="1899-12-30T06:30:00"/>
    <n v="390"/>
    <n v="6"/>
    <x v="1"/>
    <n v="70"/>
  </r>
  <r>
    <s v="240471"/>
    <n v="2"/>
    <x v="19"/>
    <d v="1899-12-30T09:00:00"/>
    <d v="1899-12-30T16:30:00"/>
    <d v="2010-10-20T00:00:00"/>
    <n v="0"/>
    <d v="1899-12-30T07:30:00"/>
    <n v="450"/>
    <n v="6"/>
    <x v="1"/>
    <n v="90"/>
  </r>
  <r>
    <s v="340471"/>
    <n v="3"/>
    <x v="19"/>
    <d v="1899-12-30T14:00:00"/>
    <d v="1899-12-30T20:45:00"/>
    <d v="2010-10-20T00:00:00"/>
    <n v="0"/>
    <d v="1899-12-30T06:45:00"/>
    <n v="405"/>
    <n v="6"/>
    <x v="1"/>
    <n v="52"/>
  </r>
  <r>
    <s v="440471"/>
    <n v="4"/>
    <x v="19"/>
    <d v="1899-12-30T08:20:00"/>
    <d v="1899-12-30T15:20:00"/>
    <d v="2010-10-20T00:00:00"/>
    <n v="0"/>
    <d v="1899-12-30T07:00:00"/>
    <n v="420"/>
    <n v="6"/>
    <x v="1"/>
    <n v="49"/>
  </r>
  <r>
    <s v="740471"/>
    <n v="7"/>
    <x v="19"/>
    <d v="1899-12-30T09:00:00"/>
    <d v="1899-12-30T15:20:00"/>
    <d v="2010-10-20T00:00:00"/>
    <n v="0"/>
    <d v="1899-12-30T06:20:00"/>
    <n v="380"/>
    <n v="12"/>
    <x v="1"/>
    <n v="38"/>
  </r>
  <r>
    <s v="840471"/>
    <n v="8"/>
    <x v="19"/>
    <d v="1899-12-30T09:10:00"/>
    <d v="1899-12-30T15:40:00"/>
    <d v="2010-10-20T00:00:00"/>
    <n v="0"/>
    <d v="1899-12-30T06:30:00"/>
    <n v="390"/>
    <n v="12"/>
    <x v="1"/>
    <n v="62"/>
  </r>
  <r>
    <s v="940471"/>
    <n v="9"/>
    <x v="19"/>
    <d v="1899-12-30T14:00:00"/>
    <d v="1899-12-30T21:00:00"/>
    <d v="2010-10-20T00:00:00"/>
    <n v="0"/>
    <d v="1899-12-30T07:00:00"/>
    <n v="420"/>
    <n v="12"/>
    <x v="1"/>
    <n v="51"/>
  </r>
  <r>
    <s v="1040471"/>
    <n v="10"/>
    <x v="19"/>
    <d v="1899-12-30T08:00:00"/>
    <d v="1899-12-30T14:50:00"/>
    <d v="2010-10-20T00:00:00"/>
    <n v="0"/>
    <d v="1899-12-30T06:50:00"/>
    <n v="410"/>
    <n v="12"/>
    <x v="1"/>
    <n v="62"/>
  </r>
  <r>
    <s v="140472"/>
    <n v="1"/>
    <x v="20"/>
    <d v="1899-12-30T08:30:00"/>
    <d v="1899-12-30T14:35:00"/>
    <d v="2010-10-21T00:00:00"/>
    <n v="0"/>
    <d v="1899-12-30T06:05:00"/>
    <n v="365"/>
    <n v="6"/>
    <x v="1"/>
    <n v="55"/>
  </r>
  <r>
    <s v="240472"/>
    <n v="2"/>
    <x v="20"/>
    <d v="1899-12-30T09:40:00"/>
    <d v="1899-12-30T16:00:00"/>
    <d v="2010-10-21T00:00:00"/>
    <n v="0"/>
    <d v="1899-12-30T06:20:00"/>
    <n v="380"/>
    <n v="6"/>
    <x v="1"/>
    <n v="40"/>
  </r>
  <r>
    <s v="340472"/>
    <n v="3"/>
    <x v="20"/>
    <d v="1899-12-30T14:03:00"/>
    <d v="1899-12-30T20:40:00"/>
    <d v="2010-10-21T00:00:00"/>
    <n v="0"/>
    <d v="1899-12-30T06:37:00"/>
    <n v="397"/>
    <n v="6"/>
    <x v="1"/>
    <n v="47"/>
  </r>
  <r>
    <s v="440472"/>
    <n v="4"/>
    <x v="20"/>
    <d v="1899-12-30T08:30:00"/>
    <d v="1899-12-30T15:35:00"/>
    <d v="2010-10-21T00:00:00"/>
    <n v="0"/>
    <d v="1899-12-30T07:05:00"/>
    <n v="425"/>
    <n v="6"/>
    <x v="1"/>
    <n v="140"/>
  </r>
  <r>
    <s v="740472"/>
    <n v="7"/>
    <x v="20"/>
    <d v="1899-12-30T09:00:00"/>
    <d v="1899-12-30T15:20:00"/>
    <d v="2010-10-21T00:00:00"/>
    <n v="0"/>
    <d v="1899-12-30T06:20:00"/>
    <n v="380"/>
    <n v="12"/>
    <x v="1"/>
    <n v="30"/>
  </r>
  <r>
    <s v="840472"/>
    <n v="8"/>
    <x v="20"/>
    <d v="1899-12-30T09:30:00"/>
    <d v="1899-12-30T15:40:00"/>
    <d v="2010-10-21T00:00:00"/>
    <n v="0"/>
    <d v="1899-12-30T06:10:00"/>
    <n v="370"/>
    <n v="12"/>
    <x v="1"/>
    <n v="50"/>
  </r>
  <r>
    <s v="940472"/>
    <n v="9"/>
    <x v="20"/>
    <d v="1899-12-30T14:00:00"/>
    <d v="1899-12-30T20:40:00"/>
    <d v="2010-10-21T00:00:00"/>
    <n v="0"/>
    <d v="1899-12-30T06:40:00"/>
    <n v="400"/>
    <n v="12"/>
    <x v="1"/>
    <n v="90"/>
  </r>
  <r>
    <s v="1040472"/>
    <n v="10"/>
    <x v="20"/>
    <d v="1899-12-30T08:30:00"/>
    <d v="1899-12-30T14:30:00"/>
    <d v="2010-10-21T00:00:00"/>
    <n v="0"/>
    <d v="1899-12-30T06:00:00"/>
    <n v="360"/>
    <n v="12"/>
    <x v="1"/>
    <n v="73"/>
  </r>
  <r>
    <s v="240473"/>
    <n v="2"/>
    <x v="21"/>
    <d v="1899-12-30T09:00:00"/>
    <d v="1899-12-30T15:30:00"/>
    <d v="2010-10-22T00:00:00"/>
    <n v="0"/>
    <d v="1899-12-30T06:30:00"/>
    <n v="390"/>
    <n v="6"/>
    <x v="1"/>
    <n v="69"/>
  </r>
  <r>
    <s v="440473"/>
    <n v="4"/>
    <x v="21"/>
    <d v="1899-12-30T08:30:00"/>
    <d v="1899-12-30T14:50:00"/>
    <d v="2010-10-22T00:00:00"/>
    <n v="0"/>
    <d v="1899-12-30T06:20:00"/>
    <n v="380"/>
    <n v="6"/>
    <x v="1"/>
    <n v="30"/>
  </r>
  <r>
    <s v="840473"/>
    <n v="8"/>
    <x v="21"/>
    <d v="1899-12-30T09:20:00"/>
    <d v="1899-12-30T15:35:00"/>
    <d v="2010-10-22T00:00:00"/>
    <n v="0"/>
    <d v="1899-12-30T06:15:00"/>
    <n v="375"/>
    <n v="12"/>
    <x v="1"/>
    <n v="63"/>
  </r>
  <r>
    <s v="1040473"/>
    <n v="10"/>
    <x v="21"/>
    <d v="1899-12-30T08:30:00"/>
    <d v="1899-12-30T14:50:00"/>
    <d v="2010-10-22T00:00:00"/>
    <n v="0"/>
    <d v="1899-12-30T06:20:00"/>
    <n v="380"/>
    <n v="12"/>
    <x v="1"/>
    <n v="29"/>
  </r>
  <r>
    <s v="140474"/>
    <n v="1"/>
    <x v="22"/>
    <d v="1899-12-30T09:30:00"/>
    <d v="1899-12-30T16:30:00"/>
    <d v="2010-10-23T00:00:00"/>
    <n v="0"/>
    <d v="1899-12-30T07:00:00"/>
    <n v="420"/>
    <n v="6"/>
    <x v="1"/>
    <n v="60"/>
  </r>
  <r>
    <s v="240474"/>
    <n v="2"/>
    <x v="22"/>
    <d v="1899-12-30T09:30:00"/>
    <d v="1899-12-30T15:35:00"/>
    <d v="2010-10-23T00:00:00"/>
    <n v="0"/>
    <d v="1899-12-30T06:05:00"/>
    <n v="365"/>
    <n v="6"/>
    <x v="1"/>
    <n v="35"/>
  </r>
  <r>
    <s v="340474"/>
    <n v="3"/>
    <x v="22"/>
    <d v="1899-12-30T14:00:00"/>
    <d v="1899-12-30T20:05:00"/>
    <d v="2010-10-23T00:00:00"/>
    <n v="0"/>
    <d v="1899-12-30T06:05:00"/>
    <n v="365"/>
    <n v="6"/>
    <x v="1"/>
    <n v="45"/>
  </r>
  <r>
    <s v="740475"/>
    <n v="7"/>
    <x v="23"/>
    <d v="1899-12-30T09:00:00"/>
    <d v="1899-12-30T14:30:00"/>
    <d v="2010-10-24T00:00:00"/>
    <n v="0"/>
    <d v="1899-12-30T05:30:00"/>
    <n v="330"/>
    <n v="12"/>
    <x v="1"/>
    <n v="60"/>
  </r>
  <r>
    <s v="940475"/>
    <n v="9"/>
    <x v="23"/>
    <d v="1899-12-30T14:00:00"/>
    <d v="1899-12-30T21:00:00"/>
    <d v="2010-10-24T00:00:00"/>
    <n v="0"/>
    <d v="1899-12-30T07:00:00"/>
    <n v="420"/>
    <n v="12"/>
    <x v="1"/>
    <n v="140"/>
  </r>
  <r>
    <s v="140476"/>
    <n v="1"/>
    <x v="24"/>
    <d v="1899-12-30T08:30:00"/>
    <d v="1899-12-30T14:35:00"/>
    <d v="2010-10-25T00:00:00"/>
    <n v="0"/>
    <d v="1899-12-30T06:05:00"/>
    <n v="365"/>
    <n v="6"/>
    <x v="1"/>
    <n v="85"/>
  </r>
  <r>
    <s v="340476"/>
    <n v="3"/>
    <x v="24"/>
    <d v="1899-12-30T14:03:00"/>
    <d v="1899-12-30T20:40:00"/>
    <d v="2010-10-25T00:00:00"/>
    <n v="0"/>
    <d v="1899-12-30T06:37:00"/>
    <n v="397"/>
    <n v="6"/>
    <x v="1"/>
    <n v="122"/>
  </r>
  <r>
    <s v="740476"/>
    <n v="7"/>
    <x v="24"/>
    <d v="1899-12-30T09:00:00"/>
    <d v="1899-12-30T15:00:00"/>
    <d v="2010-10-25T00:00:00"/>
    <n v="0"/>
    <d v="1899-12-30T06:00:00"/>
    <n v="360"/>
    <n v="12"/>
    <x v="1"/>
    <n v="95"/>
  </r>
  <r>
    <s v="940476"/>
    <n v="9"/>
    <x v="24"/>
    <d v="1899-12-30T14:00:00"/>
    <d v="1899-12-30T20:40:00"/>
    <d v="2010-10-25T00:00:00"/>
    <n v="0"/>
    <d v="1899-12-30T06:40:00"/>
    <n v="400"/>
    <n v="12"/>
    <x v="1"/>
    <n v="50"/>
  </r>
  <r>
    <s v="140477"/>
    <n v="1"/>
    <x v="25"/>
    <d v="1899-12-30T08:30:00"/>
    <d v="1899-12-30T14:30:00"/>
    <d v="2010-10-26T00:00:00"/>
    <n v="0"/>
    <d v="1899-12-30T06:00:00"/>
    <n v="360"/>
    <n v="6"/>
    <x v="1"/>
    <n v="18"/>
  </r>
  <r>
    <s v="240477"/>
    <n v="2"/>
    <x v="25"/>
    <d v="1899-12-30T09:40:00"/>
    <d v="1899-12-30T16:25:00"/>
    <d v="2010-10-26T00:00:00"/>
    <n v="0"/>
    <d v="1899-12-30T06:45:00"/>
    <n v="405"/>
    <n v="6"/>
    <x v="1"/>
    <n v="45"/>
  </r>
  <r>
    <s v="340477"/>
    <n v="3"/>
    <x v="25"/>
    <d v="1899-12-30T14:10:00"/>
    <d v="1899-12-30T20:55:00"/>
    <d v="2010-10-26T00:00:00"/>
    <n v="0"/>
    <d v="1899-12-30T06:45:00"/>
    <n v="405"/>
    <n v="6"/>
    <x v="1"/>
    <n v="52"/>
  </r>
  <r>
    <s v="440477"/>
    <n v="4"/>
    <x v="25"/>
    <d v="1899-12-30T08:25:00"/>
    <d v="1899-12-30T15:40:00"/>
    <d v="2010-10-26T00:00:00"/>
    <n v="0"/>
    <d v="1899-12-30T07:15:00"/>
    <n v="435"/>
    <n v="6"/>
    <x v="1"/>
    <n v="64"/>
  </r>
  <r>
    <s v="740477"/>
    <n v="7"/>
    <x v="25"/>
    <d v="1899-12-30T09:00:00"/>
    <d v="1899-12-30T15:20:00"/>
    <d v="2010-10-26T00:00:00"/>
    <n v="0"/>
    <d v="1899-12-30T06:20:00"/>
    <n v="380"/>
    <n v="12"/>
    <x v="1"/>
    <n v="38"/>
  </r>
  <r>
    <s v="840477"/>
    <n v="8"/>
    <x v="25"/>
    <d v="1899-12-30T09:30:00"/>
    <d v="1899-12-30T15:30:00"/>
    <d v="2010-10-26T00:00:00"/>
    <n v="0"/>
    <d v="1899-12-30T06:00:00"/>
    <n v="360"/>
    <n v="12"/>
    <x v="1"/>
    <n v="32"/>
  </r>
  <r>
    <s v="940477"/>
    <n v="9"/>
    <x v="25"/>
    <d v="1899-12-30T14:00:00"/>
    <d v="1899-12-30T20:40:00"/>
    <d v="2010-10-26T00:00:00"/>
    <n v="0"/>
    <d v="1899-12-30T06:40:00"/>
    <n v="400"/>
    <n v="12"/>
    <x v="1"/>
    <n v="31"/>
  </r>
  <r>
    <s v="1040477"/>
    <n v="10"/>
    <x v="25"/>
    <d v="1899-12-30T08:00:00"/>
    <d v="1899-12-30T14:37:00"/>
    <d v="2010-10-26T00:00:00"/>
    <n v="0"/>
    <d v="1899-12-30T06:37:00"/>
    <n v="397"/>
    <n v="12"/>
    <x v="1"/>
    <n v="49"/>
  </r>
  <r>
    <s v="140478"/>
    <n v="1"/>
    <x v="26"/>
    <d v="1899-12-30T08:30:00"/>
    <d v="1899-12-30T14:30:00"/>
    <d v="2010-10-27T00:00:00"/>
    <n v="0"/>
    <d v="1899-12-30T06:00:00"/>
    <n v="360"/>
    <n v="6"/>
    <x v="1"/>
    <n v="18"/>
  </r>
  <r>
    <s v="240478"/>
    <n v="2"/>
    <x v="26"/>
    <d v="1899-12-30T09:40:00"/>
    <d v="1899-12-30T16:25:00"/>
    <d v="2010-10-27T00:00:00"/>
    <n v="0"/>
    <d v="1899-12-30T06:45:00"/>
    <n v="405"/>
    <n v="6"/>
    <x v="1"/>
    <n v="45"/>
  </r>
  <r>
    <s v="340478"/>
    <n v="3"/>
    <x v="26"/>
    <d v="1899-12-30T14:00:00"/>
    <d v="1899-12-30T21:45:00"/>
    <d v="2010-10-27T00:00:00"/>
    <n v="0"/>
    <d v="1899-12-30T07:45:00"/>
    <n v="465"/>
    <n v="6"/>
    <x v="1"/>
    <n v="112"/>
  </r>
  <r>
    <s v="440478"/>
    <n v="4"/>
    <x v="26"/>
    <d v="1899-12-30T08:25:00"/>
    <d v="1899-12-30T15:45:00"/>
    <d v="2010-10-27T00:00:00"/>
    <n v="0"/>
    <d v="1899-12-30T07:20:00"/>
    <n v="440"/>
    <n v="6"/>
    <x v="1"/>
    <n v="69"/>
  </r>
  <r>
    <s v="740478"/>
    <n v="7"/>
    <x v="26"/>
    <d v="1899-12-30T09:10:00"/>
    <d v="1899-12-30T15:20:00"/>
    <d v="2010-10-27T00:00:00"/>
    <n v="0"/>
    <d v="1899-12-30T06:10:00"/>
    <n v="370"/>
    <n v="12"/>
    <x v="1"/>
    <n v="-2"/>
  </r>
  <r>
    <s v="840478"/>
    <n v="8"/>
    <x v="26"/>
    <d v="1899-12-30T09:26:00"/>
    <d v="1899-12-30T15:39:00"/>
    <d v="2010-10-27T00:00:00"/>
    <n v="0"/>
    <d v="1899-12-30T06:13:00"/>
    <n v="373"/>
    <n v="12"/>
    <x v="1"/>
    <n v="45"/>
  </r>
  <r>
    <s v="940478"/>
    <n v="9"/>
    <x v="26"/>
    <d v="1899-12-30T14:00:00"/>
    <d v="1899-12-30T20:40:00"/>
    <d v="2010-10-27T00:00:00"/>
    <n v="0"/>
    <d v="1899-12-30T06:40:00"/>
    <n v="400"/>
    <n v="12"/>
    <x v="1"/>
    <n v="31"/>
  </r>
  <r>
    <s v="1040478"/>
    <n v="10"/>
    <x v="26"/>
    <d v="1899-12-30T08:00:00"/>
    <d v="1899-12-30T14:37:00"/>
    <d v="2010-10-27T00:00:00"/>
    <n v="0"/>
    <d v="1899-12-30T06:37:00"/>
    <n v="397"/>
    <n v="12"/>
    <x v="1"/>
    <n v="49"/>
  </r>
  <r>
    <s v="140479"/>
    <n v="1"/>
    <x v="27"/>
    <d v="1899-12-30T08:30:00"/>
    <d v="1899-12-30T14:30:00"/>
    <d v="2010-10-28T00:00:00"/>
    <n v="0"/>
    <d v="1899-12-30T06:00:00"/>
    <n v="360"/>
    <n v="6"/>
    <x v="1"/>
    <n v="18"/>
  </r>
  <r>
    <s v="240479"/>
    <n v="2"/>
    <x v="27"/>
    <d v="1899-12-30T09:40:00"/>
    <d v="1899-12-30T16:25:00"/>
    <d v="2010-10-28T00:00:00"/>
    <n v="0"/>
    <d v="1899-12-30T06:45:00"/>
    <n v="405"/>
    <n v="6"/>
    <x v="1"/>
    <n v="45"/>
  </r>
  <r>
    <s v="340479"/>
    <n v="3"/>
    <x v="27"/>
    <d v="1899-12-30T14:10:00"/>
    <d v="1899-12-30T21:45:00"/>
    <d v="2010-10-28T00:00:00"/>
    <n v="0"/>
    <d v="1899-12-30T07:35:00"/>
    <n v="455"/>
    <n v="6"/>
    <x v="1"/>
    <n v="102"/>
  </r>
  <r>
    <s v="440479"/>
    <n v="4"/>
    <x v="27"/>
    <d v="1899-12-30T08:25:00"/>
    <d v="1899-12-30T15:45:00"/>
    <d v="2010-10-28T00:00:00"/>
    <n v="0"/>
    <d v="1899-12-30T07:20:00"/>
    <n v="440"/>
    <n v="6"/>
    <x v="1"/>
    <n v="69"/>
  </r>
  <r>
    <s v="740479"/>
    <n v="7"/>
    <x v="27"/>
    <d v="1899-12-30T09:10:00"/>
    <d v="1899-12-30T15:20:00"/>
    <d v="2010-10-28T00:00:00"/>
    <n v="0"/>
    <d v="1899-12-30T06:10:00"/>
    <n v="370"/>
    <n v="12"/>
    <x v="1"/>
    <n v="-2"/>
  </r>
  <r>
    <s v="840479"/>
    <n v="8"/>
    <x v="27"/>
    <d v="1899-12-30T09:26:00"/>
    <d v="1899-12-30T15:39:00"/>
    <d v="2010-10-28T00:00:00"/>
    <n v="0"/>
    <d v="1899-12-30T06:13:00"/>
    <n v="373"/>
    <n v="12"/>
    <x v="1"/>
    <n v="45"/>
  </r>
  <r>
    <s v="940479"/>
    <n v="9"/>
    <x v="27"/>
    <d v="1899-12-30T14:00:00"/>
    <d v="1899-12-30T20:40:00"/>
    <d v="2010-10-28T00:00:00"/>
    <n v="0"/>
    <d v="1899-12-30T06:40:00"/>
    <n v="400"/>
    <n v="12"/>
    <x v="1"/>
    <n v="31"/>
  </r>
  <r>
    <s v="1040479"/>
    <n v="10"/>
    <x v="27"/>
    <d v="1899-12-30T08:00:00"/>
    <d v="1899-12-30T14:37:00"/>
    <d v="2010-10-28T00:00:00"/>
    <n v="0"/>
    <d v="1899-12-30T06:37:00"/>
    <n v="397"/>
    <n v="12"/>
    <x v="1"/>
    <n v="40"/>
  </r>
  <r>
    <s v="140480"/>
    <n v="1"/>
    <x v="28"/>
    <d v="1899-12-30T08:30:00"/>
    <d v="1899-12-30T14:30:00"/>
    <d v="2010-10-29T00:00:00"/>
    <n v="0"/>
    <d v="1899-12-30T06:00:00"/>
    <n v="360"/>
    <n v="6"/>
    <x v="1"/>
    <n v="18"/>
  </r>
  <r>
    <s v="240480"/>
    <n v="2"/>
    <x v="28"/>
    <d v="1899-12-30T09:40:00"/>
    <d v="1899-12-30T16:25:00"/>
    <d v="2010-10-29T00:00:00"/>
    <n v="0"/>
    <d v="1899-12-30T06:45:00"/>
    <n v="405"/>
    <n v="6"/>
    <x v="1"/>
    <n v="45"/>
  </r>
  <r>
    <s v="340480"/>
    <n v="3"/>
    <x v="28"/>
    <d v="1899-12-30T13:35:00"/>
    <d v="1899-12-30T21:55:00"/>
    <d v="2010-10-29T00:00:00"/>
    <n v="0"/>
    <d v="1899-12-30T08:20:00"/>
    <n v="500"/>
    <n v="6"/>
    <x v="1"/>
    <n v="147"/>
  </r>
  <r>
    <s v="440480"/>
    <n v="4"/>
    <x v="28"/>
    <d v="1899-12-30T08:25:00"/>
    <d v="1899-12-30T15:45:00"/>
    <d v="2010-10-29T00:00:00"/>
    <n v="0"/>
    <d v="1899-12-30T07:20:00"/>
    <n v="440"/>
    <n v="6"/>
    <x v="1"/>
    <n v="69"/>
  </r>
  <r>
    <s v="740480"/>
    <n v="7"/>
    <x v="28"/>
    <d v="1899-12-30T09:12:00"/>
    <d v="1899-12-30T15:10:00"/>
    <d v="2010-10-29T00:00:00"/>
    <n v="0"/>
    <d v="1899-12-30T05:58:00"/>
    <n v="358"/>
    <n v="12"/>
    <x v="1"/>
    <n v="-14"/>
  </r>
  <r>
    <s v="840480"/>
    <n v="8"/>
    <x v="28"/>
    <d v="1899-12-30T09:26:00"/>
    <d v="1899-12-30T15:39:00"/>
    <d v="2010-10-29T00:00:00"/>
    <n v="0"/>
    <d v="1899-12-30T06:13:00"/>
    <n v="373"/>
    <n v="12"/>
    <x v="1"/>
    <n v="45"/>
  </r>
  <r>
    <s v="940480"/>
    <n v="9"/>
    <x v="28"/>
    <d v="1899-12-30T14:10:00"/>
    <d v="1899-12-30T20:40:00"/>
    <d v="2010-10-29T00:00:00"/>
    <n v="0"/>
    <d v="1899-12-30T06:30:00"/>
    <n v="390"/>
    <n v="12"/>
    <x v="1"/>
    <n v="21"/>
  </r>
  <r>
    <s v="1040480"/>
    <n v="10"/>
    <x v="28"/>
    <d v="1899-12-30T08:00:00"/>
    <d v="1899-12-30T14:37:00"/>
    <d v="2010-10-29T00:00:00"/>
    <n v="0"/>
    <d v="1899-12-30T06:37:00"/>
    <n v="397"/>
    <n v="12"/>
    <x v="1"/>
    <n v="40"/>
  </r>
  <r>
    <s v="140481"/>
    <n v="1"/>
    <x v="29"/>
    <d v="1899-12-30T08:30:00"/>
    <d v="1899-12-30T14:30:00"/>
    <d v="2010-10-30T00:00:00"/>
    <n v="0"/>
    <d v="1899-12-30T06:00:00"/>
    <n v="360"/>
    <n v="6"/>
    <x v="1"/>
    <n v="8"/>
  </r>
  <r>
    <s v="340481"/>
    <n v="3"/>
    <x v="29"/>
    <d v="1899-12-30T13:05:00"/>
    <d v="1899-12-30T22:00:00"/>
    <d v="2010-10-30T00:00:00"/>
    <n v="0"/>
    <d v="1899-12-30T08:55:00"/>
    <n v="535"/>
    <n v="6"/>
    <x v="1"/>
    <n v="182"/>
  </r>
  <r>
    <s v="740481"/>
    <n v="7"/>
    <x v="29"/>
    <d v="1899-12-30T09:10:00"/>
    <d v="1899-12-30T15:00:00"/>
    <d v="2010-10-30T00:00:00"/>
    <n v="0"/>
    <d v="1899-12-30T05:50:00"/>
    <n v="350"/>
    <n v="12"/>
    <x v="1"/>
    <n v="-22"/>
  </r>
  <r>
    <s v="940481"/>
    <n v="9"/>
    <x v="29"/>
    <d v="1899-12-30T14:10:00"/>
    <d v="1899-12-30T20:40:00"/>
    <d v="2010-10-30T00:00:00"/>
    <n v="0"/>
    <d v="1899-12-30T06:30:00"/>
    <n v="390"/>
    <n v="12"/>
    <x v="1"/>
    <n v="21"/>
  </r>
  <r>
    <s v="1040481"/>
    <n v="10"/>
    <x v="29"/>
    <d v="1899-12-30T09:10:00"/>
    <d v="1899-12-30T15:00:00"/>
    <d v="2010-10-30T00:00:00"/>
    <n v="0"/>
    <d v="1899-12-30T05:50:00"/>
    <n v="350"/>
    <n v="12"/>
    <x v="1"/>
    <n v="-7"/>
  </r>
  <r>
    <s v="240482"/>
    <n v="2"/>
    <x v="30"/>
    <d v="1899-12-30T09:10:00"/>
    <d v="1899-12-30T16:49:00"/>
    <d v="2010-10-31T00:00:00"/>
    <n v="0"/>
    <d v="1899-12-30T07:39:00"/>
    <n v="459"/>
    <n v="6"/>
    <x v="1"/>
    <n v="94"/>
  </r>
  <r>
    <s v="440482"/>
    <n v="4"/>
    <x v="30"/>
    <d v="1899-12-30T08:20:00"/>
    <d v="1899-12-30T15:45:00"/>
    <d v="2010-10-31T00:00:00"/>
    <n v="0"/>
    <d v="1899-12-30T07:25:00"/>
    <n v="445"/>
    <n v="6"/>
    <x v="1"/>
    <n v="74"/>
  </r>
  <r>
    <s v="840482"/>
    <n v="8"/>
    <x v="30"/>
    <d v="1899-12-30T09:20:00"/>
    <d v="1899-12-30T15:39:00"/>
    <d v="2010-10-31T00:00:00"/>
    <n v="0"/>
    <d v="1899-12-30T06:19:00"/>
    <n v="379"/>
    <n v="12"/>
    <x v="1"/>
    <n v="49"/>
  </r>
  <r>
    <s v="1040482"/>
    <n v="10"/>
    <x v="30"/>
    <d v="1899-12-30T08:10:00"/>
    <d v="1899-12-30T14:37:00"/>
    <d v="2010-10-31T00:00:00"/>
    <n v="0"/>
    <d v="1899-12-30T06:27:00"/>
    <n v="387"/>
    <n v="12"/>
    <x v="1"/>
    <n v="387"/>
  </r>
  <r>
    <s v="140483"/>
    <n v="1"/>
    <x v="31"/>
    <d v="1899-12-30T08:30:00"/>
    <d v="1899-12-30T14:35:00"/>
    <d v="2010-11-01T00:00:00"/>
    <n v="0"/>
    <d v="1899-12-30T06:05:00"/>
    <n v="365"/>
    <n v="6"/>
    <x v="2"/>
    <n v="23"/>
  </r>
  <r>
    <s v="240483"/>
    <n v="2"/>
    <x v="31"/>
    <d v="1899-12-30T09:43:00"/>
    <d v="1899-12-30T15:50:00"/>
    <d v="2010-11-01T00:00:00"/>
    <n v="0"/>
    <d v="1899-12-30T06:07:00"/>
    <n v="367"/>
    <n v="6"/>
    <x v="2"/>
    <n v="7"/>
  </r>
  <r>
    <s v="340483"/>
    <n v="3"/>
    <x v="31"/>
    <d v="1899-12-30T14:03:00"/>
    <d v="1899-12-30T20:40:00"/>
    <d v="2010-11-01T00:00:00"/>
    <n v="0"/>
    <d v="1899-12-30T06:37:00"/>
    <n v="397"/>
    <n v="6"/>
    <x v="2"/>
    <n v="44"/>
  </r>
  <r>
    <s v="440483"/>
    <n v="4"/>
    <x v="31"/>
    <d v="1899-12-30T08:30:00"/>
    <d v="1899-12-30T14:50:00"/>
    <d v="2010-11-01T00:00:00"/>
    <n v="0"/>
    <d v="1899-12-30T06:20:00"/>
    <n v="380"/>
    <n v="6"/>
    <x v="2"/>
    <n v="9"/>
  </r>
  <r>
    <s v="540483"/>
    <n v="5"/>
    <x v="31"/>
    <d v="1899-12-30T13:56:00"/>
    <d v="1899-12-30T20:04:00"/>
    <d v="2010-11-01T00:00:00"/>
    <n v="0"/>
    <d v="1899-12-30T06:08:00"/>
    <n v="368"/>
    <n v="6"/>
    <x v="2"/>
    <n v="43"/>
  </r>
  <r>
    <s v="740483"/>
    <n v="7"/>
    <x v="31"/>
    <d v="1899-12-30T09:00:00"/>
    <d v="1899-12-30T15:00:00"/>
    <d v="2010-11-01T00:00:00"/>
    <n v="0"/>
    <d v="1899-12-30T06:00:00"/>
    <n v="360"/>
    <n v="12"/>
    <x v="3"/>
    <n v="-12"/>
  </r>
  <r>
    <s v="840483"/>
    <n v="8"/>
    <x v="31"/>
    <d v="1899-12-30T09:30:00"/>
    <d v="1899-12-30T15:40:00"/>
    <d v="2010-11-01T00:00:00"/>
    <n v="0"/>
    <d v="1899-12-30T06:10:00"/>
    <n v="370"/>
    <n v="12"/>
    <x v="3"/>
    <n v="42"/>
  </r>
  <r>
    <s v="940483"/>
    <n v="9"/>
    <x v="31"/>
    <d v="1899-12-30T14:00:00"/>
    <d v="1899-12-30T20:40:00"/>
    <d v="2010-11-01T00:00:00"/>
    <n v="0"/>
    <d v="1899-12-30T06:40:00"/>
    <n v="400"/>
    <n v="12"/>
    <x v="3"/>
    <n v="31"/>
  </r>
  <r>
    <s v="1040483"/>
    <n v="10"/>
    <x v="31"/>
    <d v="1899-12-30T08:30:00"/>
    <d v="1899-12-30T14:30:00"/>
    <d v="2010-11-01T00:00:00"/>
    <n v="0"/>
    <d v="1899-12-30T06:00:00"/>
    <n v="360"/>
    <n v="12"/>
    <x v="3"/>
    <n v="3"/>
  </r>
  <r>
    <s v="1140483"/>
    <n v="11"/>
    <x v="31"/>
    <d v="1899-12-30T14:00:00"/>
    <d v="1899-12-30T20:00:00"/>
    <d v="2010-11-01T00:00:00"/>
    <n v="0"/>
    <d v="1899-12-30T06:00:00"/>
    <n v="360"/>
    <n v="12"/>
    <x v="3"/>
    <n v="33"/>
  </r>
  <r>
    <s v="140484"/>
    <n v="1"/>
    <x v="32"/>
    <d v="1899-12-30T08:30:00"/>
    <d v="1899-12-30T14:35:00"/>
    <d v="2010-11-02T00:00:00"/>
    <n v="0"/>
    <d v="1899-12-30T06:05:00"/>
    <n v="365"/>
    <n v="6"/>
    <x v="2"/>
    <n v="45"/>
  </r>
  <r>
    <s v="240484"/>
    <n v="2"/>
    <x v="32"/>
    <d v="1899-12-30T09:43:00"/>
    <d v="1899-12-30T15:50:00"/>
    <d v="2010-11-02T00:00:00"/>
    <n v="0"/>
    <d v="1899-12-30T06:07:00"/>
    <n v="367"/>
    <n v="6"/>
    <x v="2"/>
    <n v="7"/>
  </r>
  <r>
    <s v="340484"/>
    <n v="3"/>
    <x v="32"/>
    <d v="1899-12-30T14:00:00"/>
    <d v="1899-12-30T20:40:00"/>
    <d v="2010-11-02T00:00:00"/>
    <n v="0"/>
    <d v="1899-12-30T06:40:00"/>
    <n v="400"/>
    <n v="6"/>
    <x v="2"/>
    <n v="47"/>
  </r>
  <r>
    <s v="440484"/>
    <n v="4"/>
    <x v="32"/>
    <d v="1899-12-30T08:30:00"/>
    <d v="1899-12-30T14:50:00"/>
    <d v="2010-11-02T00:00:00"/>
    <n v="0"/>
    <d v="1899-12-30T06:20:00"/>
    <n v="380"/>
    <n v="6"/>
    <x v="2"/>
    <n v="9"/>
  </r>
  <r>
    <s v="540484"/>
    <n v="5"/>
    <x v="32"/>
    <d v="1899-12-30T13:56:00"/>
    <d v="1899-12-30T21:24:00"/>
    <d v="2010-11-02T00:00:00"/>
    <n v="0"/>
    <d v="1899-12-30T07:28:00"/>
    <n v="448"/>
    <n v="6"/>
    <x v="2"/>
    <n v="138"/>
  </r>
  <r>
    <s v="740484"/>
    <n v="7"/>
    <x v="32"/>
    <d v="1899-12-30T09:00:00"/>
    <d v="1899-12-30T15:00:00"/>
    <d v="2010-11-02T00:00:00"/>
    <n v="0"/>
    <d v="1899-12-30T06:00:00"/>
    <n v="360"/>
    <n v="12"/>
    <x v="3"/>
    <n v="18"/>
  </r>
  <r>
    <s v="840484"/>
    <n v="8"/>
    <x v="32"/>
    <d v="1899-12-30T09:30:00"/>
    <d v="1899-12-30T15:40:00"/>
    <d v="2010-11-02T00:00:00"/>
    <n v="0"/>
    <d v="1899-12-30T06:10:00"/>
    <n v="370"/>
    <n v="12"/>
    <x v="3"/>
    <n v="42"/>
  </r>
  <r>
    <s v="940484"/>
    <n v="9"/>
    <x v="32"/>
    <d v="1899-12-30T14:00:00"/>
    <d v="1899-12-30T20:40:00"/>
    <d v="2010-11-02T00:00:00"/>
    <n v="0"/>
    <d v="1899-12-30T06:40:00"/>
    <n v="400"/>
    <n v="12"/>
    <x v="3"/>
    <n v="31"/>
  </r>
  <r>
    <s v="1040484"/>
    <n v="10"/>
    <x v="32"/>
    <d v="1899-12-30T08:30:00"/>
    <d v="1899-12-30T14:30:00"/>
    <d v="2010-11-02T00:00:00"/>
    <n v="0"/>
    <d v="1899-12-30T06:00:00"/>
    <n v="360"/>
    <n v="12"/>
    <x v="3"/>
    <n v="12"/>
  </r>
  <r>
    <s v="1140484"/>
    <n v="11"/>
    <x v="32"/>
    <d v="1899-12-30T14:00:00"/>
    <d v="1899-12-30T20:00:00"/>
    <d v="2010-11-02T00:00:00"/>
    <n v="0"/>
    <d v="1899-12-30T06:00:00"/>
    <n v="360"/>
    <n v="12"/>
    <x v="3"/>
    <n v="32"/>
  </r>
  <r>
    <s v="140485"/>
    <n v="1"/>
    <x v="33"/>
    <d v="1899-12-30T08:30:00"/>
    <d v="1899-12-30T14:35:00"/>
    <d v="2010-11-03T00:00:00"/>
    <n v="0"/>
    <d v="1899-12-30T06:05:00"/>
    <n v="365"/>
    <n v="6"/>
    <x v="2"/>
    <n v="45"/>
  </r>
  <r>
    <s v="240485"/>
    <n v="2"/>
    <x v="33"/>
    <d v="1899-12-30T09:43:00"/>
    <d v="1899-12-30T15:50:00"/>
    <d v="2010-11-03T00:00:00"/>
    <n v="0"/>
    <d v="1899-12-30T06:07:00"/>
    <n v="367"/>
    <n v="6"/>
    <x v="2"/>
    <n v="7"/>
  </r>
  <r>
    <s v="340485"/>
    <n v="3"/>
    <x v="33"/>
    <d v="1899-12-30T14:00:00"/>
    <d v="1899-12-30T20:40:00"/>
    <d v="2010-11-03T00:00:00"/>
    <n v="0"/>
    <d v="1899-12-30T06:40:00"/>
    <n v="400"/>
    <n v="6"/>
    <x v="2"/>
    <n v="47"/>
  </r>
  <r>
    <s v="440485"/>
    <n v="4"/>
    <x v="33"/>
    <d v="1899-12-30T08:30:00"/>
    <d v="1899-12-30T14:50:00"/>
    <d v="2010-11-03T00:00:00"/>
    <n v="0"/>
    <d v="1899-12-30T06:20:00"/>
    <n v="380"/>
    <n v="6"/>
    <x v="2"/>
    <n v="9"/>
  </r>
  <r>
    <s v="540485"/>
    <n v="5"/>
    <x v="33"/>
    <d v="1899-12-30T13:56:00"/>
    <d v="1899-12-30T21:24:00"/>
    <d v="2010-11-03T00:00:00"/>
    <n v="0"/>
    <d v="1899-12-30T07:28:00"/>
    <n v="448"/>
    <n v="6"/>
    <x v="2"/>
    <n v="138"/>
  </r>
  <r>
    <s v="740485"/>
    <n v="7"/>
    <x v="33"/>
    <d v="1899-12-30T09:00:00"/>
    <d v="1899-12-30T15:00:00"/>
    <d v="2010-11-03T00:00:00"/>
    <n v="0"/>
    <d v="1899-12-30T06:00:00"/>
    <n v="360"/>
    <n v="12"/>
    <x v="3"/>
    <n v="5"/>
  </r>
  <r>
    <s v="840485"/>
    <n v="8"/>
    <x v="33"/>
    <d v="1899-12-30T09:30:00"/>
    <d v="1899-12-30T15:40:00"/>
    <d v="2010-11-03T00:00:00"/>
    <n v="0"/>
    <d v="1899-12-30T06:10:00"/>
    <n v="370"/>
    <n v="12"/>
    <x v="3"/>
    <n v="42"/>
  </r>
  <r>
    <s v="940485"/>
    <n v="9"/>
    <x v="33"/>
    <d v="1899-12-30T14:00:00"/>
    <d v="1899-12-30T20:40:00"/>
    <d v="2010-11-03T00:00:00"/>
    <n v="0"/>
    <d v="1899-12-30T06:40:00"/>
    <n v="400"/>
    <n v="12"/>
    <x v="3"/>
    <n v="31"/>
  </r>
  <r>
    <s v="1040485"/>
    <n v="10"/>
    <x v="33"/>
    <d v="1899-12-30T08:30:00"/>
    <d v="1899-12-30T14:30:00"/>
    <d v="2010-11-03T00:00:00"/>
    <n v="0"/>
    <d v="1899-12-30T06:00:00"/>
    <n v="360"/>
    <n v="12"/>
    <x v="3"/>
    <n v="12"/>
  </r>
  <r>
    <s v="1140485"/>
    <n v="11"/>
    <x v="33"/>
    <d v="1899-12-30T14:00:00"/>
    <d v="1899-12-30T20:00:00"/>
    <d v="2010-11-03T00:00:00"/>
    <n v="0"/>
    <d v="1899-12-30T06:00:00"/>
    <n v="360"/>
    <n v="12"/>
    <x v="3"/>
    <n v="32"/>
  </r>
  <r>
    <s v="140486"/>
    <n v="1"/>
    <x v="34"/>
    <d v="1899-12-30T08:30:00"/>
    <d v="1899-12-30T14:35:00"/>
    <d v="2010-11-04T00:00:00"/>
    <n v="0"/>
    <d v="1899-12-30T06:05:00"/>
    <n v="365"/>
    <n v="6"/>
    <x v="2"/>
    <n v="45"/>
  </r>
  <r>
    <s v="240486"/>
    <n v="2"/>
    <x v="34"/>
    <d v="1899-12-30T09:43:00"/>
    <d v="1899-12-30T15:50:00"/>
    <d v="2010-11-04T00:00:00"/>
    <n v="0"/>
    <d v="1899-12-30T06:07:00"/>
    <n v="367"/>
    <n v="6"/>
    <x v="2"/>
    <n v="7"/>
  </r>
  <r>
    <s v="340486"/>
    <n v="3"/>
    <x v="34"/>
    <d v="1899-12-30T14:00:00"/>
    <d v="1899-12-30T20:40:00"/>
    <d v="2010-11-04T00:00:00"/>
    <n v="0"/>
    <d v="1899-12-30T06:40:00"/>
    <n v="400"/>
    <n v="6"/>
    <x v="2"/>
    <n v="47"/>
  </r>
  <r>
    <s v="440486"/>
    <n v="4"/>
    <x v="34"/>
    <d v="1899-12-30T08:30:00"/>
    <d v="1899-12-30T14:50:00"/>
    <d v="2010-11-04T00:00:00"/>
    <n v="0"/>
    <d v="1899-12-30T06:20:00"/>
    <n v="380"/>
    <n v="6"/>
    <x v="2"/>
    <n v="5"/>
  </r>
  <r>
    <s v="540486"/>
    <n v="5"/>
    <x v="34"/>
    <d v="1899-12-30T12:59:00"/>
    <d v="1899-12-30T21:24:00"/>
    <d v="2010-11-04T00:00:00"/>
    <n v="0"/>
    <d v="1899-12-30T08:25:00"/>
    <n v="505"/>
    <n v="6"/>
    <x v="2"/>
    <n v="195"/>
  </r>
  <r>
    <s v="740486"/>
    <n v="7"/>
    <x v="34"/>
    <d v="1899-12-30T09:00:00"/>
    <d v="1899-12-30T15:20:00"/>
    <d v="2010-11-04T00:00:00"/>
    <n v="0"/>
    <d v="1899-12-30T06:20:00"/>
    <n v="380"/>
    <n v="12"/>
    <x v="3"/>
    <n v="25"/>
  </r>
  <r>
    <s v="840486"/>
    <n v="8"/>
    <x v="34"/>
    <d v="1899-12-30T09:30:00"/>
    <d v="1899-12-30T15:55:00"/>
    <d v="2010-11-04T00:00:00"/>
    <n v="0"/>
    <d v="1899-12-30T06:25:00"/>
    <n v="385"/>
    <n v="12"/>
    <x v="3"/>
    <n v="57"/>
  </r>
  <r>
    <s v="940486"/>
    <n v="9"/>
    <x v="34"/>
    <d v="1899-12-30T14:00:00"/>
    <d v="1899-12-30T20:40:00"/>
    <d v="2010-11-04T00:00:00"/>
    <n v="0"/>
    <d v="1899-12-30T06:40:00"/>
    <n v="400"/>
    <n v="12"/>
    <x v="3"/>
    <n v="31"/>
  </r>
  <r>
    <s v="1040486"/>
    <n v="10"/>
    <x v="34"/>
    <d v="1899-12-30T08:30:00"/>
    <d v="1899-12-30T14:30:00"/>
    <d v="2010-11-04T00:00:00"/>
    <n v="0"/>
    <d v="1899-12-30T06:00:00"/>
    <n v="360"/>
    <n v="12"/>
    <x v="3"/>
    <n v="12"/>
  </r>
  <r>
    <s v="1140486"/>
    <n v="11"/>
    <x v="34"/>
    <d v="1899-12-30T14:00:00"/>
    <d v="1899-12-30T20:00:00"/>
    <d v="2010-11-04T00:00:00"/>
    <n v="0"/>
    <d v="1899-12-30T06:00:00"/>
    <n v="360"/>
    <n v="12"/>
    <x v="3"/>
    <n v="32"/>
  </r>
  <r>
    <s v="140487"/>
    <n v="1"/>
    <x v="35"/>
    <d v="1899-12-30T08:30:00"/>
    <d v="1899-12-30T14:35:00"/>
    <d v="2010-11-05T00:00:00"/>
    <n v="0"/>
    <d v="1899-12-30T06:05:00"/>
    <n v="365"/>
    <n v="6"/>
    <x v="2"/>
    <n v="30"/>
  </r>
  <r>
    <s v="240487"/>
    <n v="2"/>
    <x v="35"/>
    <d v="1899-12-30T09:43:00"/>
    <d v="1899-12-30T15:50:00"/>
    <d v="2010-11-05T00:00:00"/>
    <n v="0"/>
    <d v="1899-12-30T06:07:00"/>
    <n v="367"/>
    <n v="6"/>
    <x v="2"/>
    <n v="7"/>
  </r>
  <r>
    <s v="340487"/>
    <n v="3"/>
    <x v="35"/>
    <d v="1899-12-30T14:00:00"/>
    <d v="1899-12-30T20:40:00"/>
    <d v="2010-11-05T00:00:00"/>
    <n v="0"/>
    <d v="1899-12-30T06:40:00"/>
    <n v="400"/>
    <n v="6"/>
    <x v="2"/>
    <n v="47"/>
  </r>
  <r>
    <s v="440487"/>
    <n v="4"/>
    <x v="35"/>
    <d v="1899-12-30T08:30:00"/>
    <d v="1899-12-30T14:50:00"/>
    <d v="2010-11-05T00:00:00"/>
    <n v="0"/>
    <d v="1899-12-30T06:20:00"/>
    <n v="380"/>
    <n v="6"/>
    <x v="2"/>
    <n v="5"/>
  </r>
  <r>
    <s v="540487"/>
    <n v="5"/>
    <x v="35"/>
    <d v="1899-12-30T12:59:00"/>
    <d v="1899-12-30T21:24:00"/>
    <d v="2010-11-05T00:00:00"/>
    <n v="0"/>
    <d v="1899-12-30T08:25:00"/>
    <n v="505"/>
    <n v="6"/>
    <x v="2"/>
    <n v="195"/>
  </r>
  <r>
    <s v="740487"/>
    <n v="7"/>
    <x v="35"/>
    <d v="1899-12-30T09:00:00"/>
    <d v="1899-12-30T15:20:00"/>
    <d v="2010-11-05T00:00:00"/>
    <n v="0"/>
    <d v="1899-12-30T06:20:00"/>
    <n v="380"/>
    <n v="12"/>
    <x v="3"/>
    <n v="25"/>
  </r>
  <r>
    <s v="840487"/>
    <n v="8"/>
    <x v="35"/>
    <d v="1899-12-30T09:30:00"/>
    <d v="1899-12-30T15:55:00"/>
    <d v="2010-11-05T00:00:00"/>
    <n v="0"/>
    <d v="1899-12-30T06:25:00"/>
    <n v="385"/>
    <n v="12"/>
    <x v="3"/>
    <n v="57"/>
  </r>
  <r>
    <s v="940487"/>
    <n v="9"/>
    <x v="35"/>
    <d v="1899-12-30T14:50:00"/>
    <d v="1899-12-30T21:50:00"/>
    <d v="2010-11-05T00:00:00"/>
    <n v="0"/>
    <d v="1899-12-30T07:00:00"/>
    <n v="420"/>
    <n v="12"/>
    <x v="3"/>
    <n v="51"/>
  </r>
  <r>
    <s v="1040487"/>
    <n v="10"/>
    <x v="35"/>
    <d v="1899-12-30T08:10:00"/>
    <d v="1899-12-30T14:35:00"/>
    <d v="2010-11-05T00:00:00"/>
    <n v="0"/>
    <d v="1899-12-30T06:25:00"/>
    <n v="385"/>
    <n v="12"/>
    <x v="3"/>
    <n v="37"/>
  </r>
  <r>
    <s v="1140487"/>
    <n v="11"/>
    <x v="35"/>
    <d v="1899-12-30T14:10:00"/>
    <d v="1899-12-30T20:50:00"/>
    <d v="2010-11-05T00:00:00"/>
    <n v="0"/>
    <d v="1899-12-30T06:40:00"/>
    <n v="400"/>
    <n v="12"/>
    <x v="3"/>
    <n v="72"/>
  </r>
  <r>
    <s v="140488"/>
    <n v="1"/>
    <x v="36"/>
    <d v="1899-12-30T08:20:00"/>
    <d v="1899-12-30T14:55:00"/>
    <d v="2010-11-06T00:00:00"/>
    <n v="0"/>
    <d v="1899-12-30T06:35:00"/>
    <n v="395"/>
    <n v="6"/>
    <x v="2"/>
    <n v="60"/>
  </r>
  <r>
    <s v="340488"/>
    <n v="3"/>
    <x v="36"/>
    <d v="1899-12-30T14:00:00"/>
    <d v="1899-12-30T20:40:00"/>
    <d v="2010-11-06T00:00:00"/>
    <n v="0"/>
    <d v="1899-12-30T06:40:00"/>
    <n v="400"/>
    <n v="6"/>
    <x v="2"/>
    <n v="47"/>
  </r>
  <r>
    <s v="540488"/>
    <n v="5"/>
    <x v="36"/>
    <d v="1899-12-30T12:59:00"/>
    <d v="1899-12-30T20:24:00"/>
    <d v="2010-11-06T00:00:00"/>
    <n v="0"/>
    <d v="1899-12-30T07:25:00"/>
    <n v="445"/>
    <n v="6"/>
    <x v="2"/>
    <n v="130"/>
  </r>
  <r>
    <s v="840488"/>
    <n v="8"/>
    <x v="36"/>
    <d v="1899-12-30T09:34:00"/>
    <d v="1899-12-30T15:55:00"/>
    <d v="2010-11-06T00:00:00"/>
    <n v="0"/>
    <d v="1899-12-30T06:21:00"/>
    <n v="381"/>
    <n v="12"/>
    <x v="3"/>
    <n v="53"/>
  </r>
  <r>
    <s v="1040488"/>
    <n v="10"/>
    <x v="36"/>
    <d v="1899-12-30T08:00:00"/>
    <d v="1899-12-30T14:55:00"/>
    <d v="2010-11-06T00:00:00"/>
    <n v="0"/>
    <d v="1899-12-30T06:55:00"/>
    <n v="415"/>
    <n v="12"/>
    <x v="3"/>
    <n v="67"/>
  </r>
  <r>
    <s v="240489"/>
    <n v="2"/>
    <x v="37"/>
    <d v="1899-12-30T09:43:00"/>
    <d v="1899-12-30T15:50:00"/>
    <d v="2010-11-07T00:00:00"/>
    <n v="0"/>
    <d v="1899-12-30T06:07:00"/>
    <n v="367"/>
    <n v="6"/>
    <x v="2"/>
    <n v="7"/>
  </r>
  <r>
    <s v="440489"/>
    <n v="4"/>
    <x v="37"/>
    <d v="1899-12-30T08:45:00"/>
    <d v="1899-12-30T15:55:00"/>
    <d v="2010-11-07T00:00:00"/>
    <n v="0"/>
    <d v="1899-12-30T07:10:00"/>
    <n v="430"/>
    <n v="6"/>
    <x v="2"/>
    <n v="55"/>
  </r>
  <r>
    <s v="740489"/>
    <n v="7"/>
    <x v="37"/>
    <d v="1899-12-30T09:10:00"/>
    <d v="1899-12-30T15:50:00"/>
    <d v="2010-11-07T00:00:00"/>
    <n v="0"/>
    <d v="1899-12-30T06:40:00"/>
    <n v="400"/>
    <n v="12"/>
    <x v="3"/>
    <n v="43"/>
  </r>
  <r>
    <s v="940489"/>
    <n v="9"/>
    <x v="37"/>
    <d v="1899-12-30T14:35:00"/>
    <d v="1899-12-30T22:14:00"/>
    <d v="2010-11-07T00:00:00"/>
    <n v="0"/>
    <d v="1899-12-30T07:39:00"/>
    <n v="459"/>
    <n v="12"/>
    <x v="3"/>
    <n v="90"/>
  </r>
  <r>
    <s v="1140489"/>
    <n v="11"/>
    <x v="37"/>
    <d v="1899-12-30T14:10:00"/>
    <d v="1899-12-30T20:50:00"/>
    <d v="2010-11-07T00:00:00"/>
    <n v="0"/>
    <d v="1899-12-30T06:40:00"/>
    <n v="400"/>
    <n v="12"/>
    <x v="3"/>
    <n v="72"/>
  </r>
  <r>
    <s v="140490"/>
    <n v="1"/>
    <x v="38"/>
    <d v="1899-12-30T08:30:00"/>
    <d v="1899-12-30T14:35:00"/>
    <d v="2010-11-08T00:00:00"/>
    <n v="0"/>
    <d v="1899-12-30T06:05:00"/>
    <n v="365"/>
    <n v="6"/>
    <x v="2"/>
    <n v="23"/>
  </r>
  <r>
    <s v="240490"/>
    <n v="2"/>
    <x v="38"/>
    <d v="1899-12-30T09:43:00"/>
    <d v="1899-12-30T15:50:00"/>
    <d v="2010-11-08T00:00:00"/>
    <n v="0"/>
    <d v="1899-12-30T06:07:00"/>
    <n v="367"/>
    <n v="6"/>
    <x v="2"/>
    <n v="7"/>
  </r>
  <r>
    <s v="340490"/>
    <n v="3"/>
    <x v="38"/>
    <d v="1899-12-30T14:03:00"/>
    <d v="1899-12-30T20:40:00"/>
    <d v="2010-11-08T00:00:00"/>
    <n v="0"/>
    <d v="1899-12-30T06:37:00"/>
    <n v="397"/>
    <n v="6"/>
    <x v="2"/>
    <n v="44"/>
  </r>
  <r>
    <s v="440490"/>
    <n v="4"/>
    <x v="38"/>
    <d v="1899-12-30T08:30:00"/>
    <d v="1899-12-30T14:50:00"/>
    <d v="2010-11-08T00:00:00"/>
    <n v="0"/>
    <d v="1899-12-30T06:20:00"/>
    <n v="380"/>
    <n v="6"/>
    <x v="2"/>
    <n v="9"/>
  </r>
  <r>
    <s v="540490"/>
    <n v="5"/>
    <x v="38"/>
    <d v="1899-12-30T13:56:00"/>
    <d v="1899-12-30T20:04:00"/>
    <d v="2010-11-08T00:00:00"/>
    <n v="0"/>
    <d v="1899-12-30T06:08:00"/>
    <n v="368"/>
    <n v="6"/>
    <x v="2"/>
    <n v="43"/>
  </r>
  <r>
    <s v="740490"/>
    <n v="7"/>
    <x v="38"/>
    <d v="1899-12-30T09:00:00"/>
    <d v="1899-12-30T15:00:00"/>
    <d v="2010-11-08T00:00:00"/>
    <n v="0"/>
    <d v="1899-12-30T06:00:00"/>
    <n v="360"/>
    <n v="12"/>
    <x v="3"/>
    <n v="-12"/>
  </r>
  <r>
    <s v="840490"/>
    <n v="8"/>
    <x v="38"/>
    <d v="1899-12-30T09:30:00"/>
    <d v="1899-12-30T15:40:00"/>
    <d v="2010-11-08T00:00:00"/>
    <n v="0"/>
    <d v="1899-12-30T06:10:00"/>
    <n v="370"/>
    <n v="12"/>
    <x v="3"/>
    <n v="42"/>
  </r>
  <r>
    <s v="940490"/>
    <n v="9"/>
    <x v="38"/>
    <d v="1899-12-30T14:00:00"/>
    <d v="1899-12-30T20:40:00"/>
    <d v="2010-11-08T00:00:00"/>
    <n v="0"/>
    <d v="1899-12-30T06:40:00"/>
    <n v="400"/>
    <n v="12"/>
    <x v="3"/>
    <n v="31"/>
  </r>
  <r>
    <s v="1040490"/>
    <n v="10"/>
    <x v="38"/>
    <d v="1899-12-30T08:30:00"/>
    <d v="1899-12-30T14:30:00"/>
    <d v="2010-11-08T00:00:00"/>
    <n v="0"/>
    <d v="1899-12-30T06:00:00"/>
    <n v="360"/>
    <n v="12"/>
    <x v="3"/>
    <n v="3"/>
  </r>
  <r>
    <s v="1140490"/>
    <n v="11"/>
    <x v="38"/>
    <d v="1899-12-30T14:00:00"/>
    <d v="1899-12-30T20:00:00"/>
    <d v="2010-11-08T00:00:00"/>
    <n v="0"/>
    <d v="1899-12-30T06:00:00"/>
    <n v="360"/>
    <n v="12"/>
    <x v="3"/>
    <n v="33"/>
  </r>
  <r>
    <s v="140491"/>
    <n v="1"/>
    <x v="39"/>
    <d v="1899-12-30T08:30:00"/>
    <d v="1899-12-30T14:35:00"/>
    <d v="2010-11-09T00:00:00"/>
    <n v="0"/>
    <d v="1899-12-30T06:05:00"/>
    <n v="365"/>
    <n v="6"/>
    <x v="2"/>
    <n v="45"/>
  </r>
  <r>
    <s v="240491"/>
    <n v="2"/>
    <x v="39"/>
    <d v="1899-12-30T09:43:00"/>
    <d v="1899-12-30T15:50:00"/>
    <d v="2010-11-09T00:00:00"/>
    <n v="0"/>
    <d v="1899-12-30T06:07:00"/>
    <n v="367"/>
    <n v="6"/>
    <x v="2"/>
    <n v="7"/>
  </r>
  <r>
    <s v="340491"/>
    <n v="3"/>
    <x v="39"/>
    <d v="1899-12-30T14:00:00"/>
    <d v="1899-12-30T20:40:00"/>
    <d v="2010-11-09T00:00:00"/>
    <n v="0"/>
    <d v="1899-12-30T06:40:00"/>
    <n v="400"/>
    <n v="6"/>
    <x v="2"/>
    <n v="47"/>
  </r>
  <r>
    <s v="440491"/>
    <n v="4"/>
    <x v="39"/>
    <d v="1899-12-30T08:30:00"/>
    <d v="1899-12-30T14:50:00"/>
    <d v="2010-11-09T00:00:00"/>
    <n v="0"/>
    <d v="1899-12-30T06:20:00"/>
    <n v="380"/>
    <n v="6"/>
    <x v="2"/>
    <n v="9"/>
  </r>
  <r>
    <s v="540491"/>
    <n v="5"/>
    <x v="39"/>
    <d v="1899-12-30T13:56:00"/>
    <d v="1899-12-30T21:24:00"/>
    <d v="2010-11-09T00:00:00"/>
    <n v="0"/>
    <d v="1899-12-30T07:28:00"/>
    <n v="448"/>
    <n v="6"/>
    <x v="2"/>
    <n v="138"/>
  </r>
  <r>
    <s v="740491"/>
    <n v="7"/>
    <x v="39"/>
    <d v="1899-12-30T09:00:00"/>
    <d v="1899-12-30T15:00:00"/>
    <d v="2010-11-09T00:00:00"/>
    <n v="0"/>
    <d v="1899-12-30T06:00:00"/>
    <n v="360"/>
    <n v="12"/>
    <x v="3"/>
    <n v="18"/>
  </r>
  <r>
    <s v="840491"/>
    <n v="8"/>
    <x v="39"/>
    <d v="1899-12-30T09:30:00"/>
    <d v="1899-12-30T15:40:00"/>
    <d v="2010-11-09T00:00:00"/>
    <n v="0"/>
    <d v="1899-12-30T06:10:00"/>
    <n v="370"/>
    <n v="12"/>
    <x v="3"/>
    <n v="42"/>
  </r>
  <r>
    <s v="940491"/>
    <n v="9"/>
    <x v="39"/>
    <d v="1899-12-30T14:00:00"/>
    <d v="1899-12-30T20:40:00"/>
    <d v="2010-11-09T00:00:00"/>
    <n v="0"/>
    <d v="1899-12-30T06:40:00"/>
    <n v="400"/>
    <n v="12"/>
    <x v="3"/>
    <n v="31"/>
  </r>
  <r>
    <s v="1040491"/>
    <n v="10"/>
    <x v="39"/>
    <d v="1899-12-30T08:30:00"/>
    <d v="1899-12-30T14:30:00"/>
    <d v="2010-11-09T00:00:00"/>
    <n v="0"/>
    <d v="1899-12-30T06:00:00"/>
    <n v="360"/>
    <n v="12"/>
    <x v="3"/>
    <n v="12"/>
  </r>
  <r>
    <s v="1140491"/>
    <n v="11"/>
    <x v="39"/>
    <d v="1899-12-30T14:00:00"/>
    <d v="1899-12-30T20:00:00"/>
    <d v="2010-11-09T00:00:00"/>
    <n v="0"/>
    <d v="1899-12-30T06:00:00"/>
    <n v="360"/>
    <n v="12"/>
    <x v="3"/>
    <n v="32"/>
  </r>
  <r>
    <s v="140492"/>
    <n v="1"/>
    <x v="40"/>
    <d v="1899-12-30T08:30:00"/>
    <d v="1899-12-30T14:35:00"/>
    <d v="2010-11-10T00:00:00"/>
    <n v="0"/>
    <d v="1899-12-30T06:05:00"/>
    <n v="365"/>
    <n v="6"/>
    <x v="2"/>
    <n v="45"/>
  </r>
  <r>
    <s v="240492"/>
    <n v="2"/>
    <x v="40"/>
    <d v="1899-12-30T09:43:00"/>
    <d v="1899-12-30T15:50:00"/>
    <d v="2010-11-10T00:00:00"/>
    <n v="0"/>
    <d v="1899-12-30T06:07:00"/>
    <n v="367"/>
    <n v="6"/>
    <x v="2"/>
    <n v="7"/>
  </r>
  <r>
    <s v="340492"/>
    <n v="3"/>
    <x v="40"/>
    <d v="1899-12-30T14:00:00"/>
    <d v="1899-12-30T20:40:00"/>
    <d v="2010-11-10T00:00:00"/>
    <n v="0"/>
    <d v="1899-12-30T06:40:00"/>
    <n v="400"/>
    <n v="6"/>
    <x v="2"/>
    <n v="47"/>
  </r>
  <r>
    <s v="440492"/>
    <n v="4"/>
    <x v="40"/>
    <d v="1899-12-30T08:30:00"/>
    <d v="1899-12-30T14:50:00"/>
    <d v="2010-11-10T00:00:00"/>
    <n v="0"/>
    <d v="1899-12-30T06:20:00"/>
    <n v="380"/>
    <n v="6"/>
    <x v="2"/>
    <n v="9"/>
  </r>
  <r>
    <s v="540492"/>
    <n v="5"/>
    <x v="40"/>
    <d v="1899-12-30T13:56:00"/>
    <d v="1899-12-30T21:24:00"/>
    <d v="2010-11-10T00:00:00"/>
    <n v="0"/>
    <d v="1899-12-30T07:28:00"/>
    <n v="448"/>
    <n v="6"/>
    <x v="2"/>
    <n v="138"/>
  </r>
  <r>
    <s v="740492"/>
    <n v="7"/>
    <x v="40"/>
    <d v="1899-12-30T09:00:00"/>
    <d v="1899-12-30T15:00:00"/>
    <d v="2010-11-10T00:00:00"/>
    <n v="0"/>
    <d v="1899-12-30T06:00:00"/>
    <n v="360"/>
    <n v="12"/>
    <x v="3"/>
    <n v="5"/>
  </r>
  <r>
    <s v="840492"/>
    <n v="8"/>
    <x v="40"/>
    <d v="1899-12-30T09:30:00"/>
    <d v="1899-12-30T15:40:00"/>
    <d v="2010-11-10T00:00:00"/>
    <n v="0"/>
    <d v="1899-12-30T06:10:00"/>
    <n v="370"/>
    <n v="12"/>
    <x v="3"/>
    <n v="42"/>
  </r>
  <r>
    <s v="940492"/>
    <n v="9"/>
    <x v="40"/>
    <d v="1899-12-30T14:00:00"/>
    <d v="1899-12-30T20:40:00"/>
    <d v="2010-11-10T00:00:00"/>
    <n v="0"/>
    <d v="1899-12-30T06:40:00"/>
    <n v="400"/>
    <n v="12"/>
    <x v="3"/>
    <n v="31"/>
  </r>
  <r>
    <s v="1040492"/>
    <n v="10"/>
    <x v="40"/>
    <d v="1899-12-30T08:30:00"/>
    <d v="1899-12-30T14:30:00"/>
    <d v="2010-11-10T00:00:00"/>
    <n v="0"/>
    <d v="1899-12-30T06:00:00"/>
    <n v="360"/>
    <n v="12"/>
    <x v="3"/>
    <n v="12"/>
  </r>
  <r>
    <s v="1140492"/>
    <n v="11"/>
    <x v="40"/>
    <d v="1899-12-30T14:00:00"/>
    <d v="1899-12-30T20:00:00"/>
    <d v="2010-11-10T00:00:00"/>
    <n v="0"/>
    <d v="1899-12-30T06:00:00"/>
    <n v="360"/>
    <n v="12"/>
    <x v="3"/>
    <n v="32"/>
  </r>
  <r>
    <s v="140493"/>
    <n v="1"/>
    <x v="41"/>
    <d v="1899-12-30T08:30:00"/>
    <d v="1899-12-30T14:35:00"/>
    <d v="2010-11-11T00:00:00"/>
    <n v="0"/>
    <d v="1899-12-30T06:05:00"/>
    <n v="365"/>
    <n v="6"/>
    <x v="2"/>
    <n v="45"/>
  </r>
  <r>
    <s v="240493"/>
    <n v="2"/>
    <x v="41"/>
    <d v="1899-12-30T09:43:00"/>
    <d v="1899-12-30T15:50:00"/>
    <d v="2010-11-11T00:00:00"/>
    <n v="0"/>
    <d v="1899-12-30T06:07:00"/>
    <n v="367"/>
    <n v="6"/>
    <x v="2"/>
    <n v="7"/>
  </r>
  <r>
    <s v="340493"/>
    <n v="3"/>
    <x v="41"/>
    <d v="1899-12-30T14:00:00"/>
    <d v="1899-12-30T20:40:00"/>
    <d v="2010-11-11T00:00:00"/>
    <n v="0"/>
    <d v="1899-12-30T06:40:00"/>
    <n v="400"/>
    <n v="6"/>
    <x v="2"/>
    <n v="47"/>
  </r>
  <r>
    <s v="440493"/>
    <n v="4"/>
    <x v="41"/>
    <d v="1899-12-30T08:30:00"/>
    <d v="1899-12-30T14:50:00"/>
    <d v="2010-11-11T00:00:00"/>
    <n v="0"/>
    <d v="1899-12-30T06:20:00"/>
    <n v="380"/>
    <n v="6"/>
    <x v="2"/>
    <n v="5"/>
  </r>
  <r>
    <s v="540493"/>
    <n v="5"/>
    <x v="41"/>
    <d v="1899-12-30T12:59:00"/>
    <d v="1899-12-30T21:24:00"/>
    <d v="2010-11-11T00:00:00"/>
    <n v="0"/>
    <d v="1899-12-30T08:25:00"/>
    <n v="505"/>
    <n v="6"/>
    <x v="2"/>
    <n v="195"/>
  </r>
  <r>
    <s v="740493"/>
    <n v="7"/>
    <x v="41"/>
    <d v="1899-12-30T09:00:00"/>
    <d v="1899-12-30T15:20:00"/>
    <d v="2010-11-11T00:00:00"/>
    <n v="0"/>
    <d v="1899-12-30T06:20:00"/>
    <n v="380"/>
    <n v="12"/>
    <x v="3"/>
    <n v="25"/>
  </r>
  <r>
    <s v="840493"/>
    <n v="8"/>
    <x v="41"/>
    <d v="1899-12-30T09:30:00"/>
    <d v="1899-12-30T15:55:00"/>
    <d v="2010-11-11T00:00:00"/>
    <n v="0"/>
    <d v="1899-12-30T06:25:00"/>
    <n v="385"/>
    <n v="12"/>
    <x v="3"/>
    <n v="57"/>
  </r>
  <r>
    <s v="940493"/>
    <n v="9"/>
    <x v="41"/>
    <d v="1899-12-30T14:00:00"/>
    <d v="1899-12-30T20:40:00"/>
    <d v="2010-11-11T00:00:00"/>
    <n v="0"/>
    <d v="1899-12-30T06:40:00"/>
    <n v="400"/>
    <n v="12"/>
    <x v="3"/>
    <n v="31"/>
  </r>
  <r>
    <s v="1040493"/>
    <n v="10"/>
    <x v="41"/>
    <d v="1899-12-30T08:30:00"/>
    <d v="1899-12-30T14:30:00"/>
    <d v="2010-11-11T00:00:00"/>
    <n v="0"/>
    <d v="1899-12-30T06:00:00"/>
    <n v="360"/>
    <n v="12"/>
    <x v="3"/>
    <n v="12"/>
  </r>
  <r>
    <s v="1140493"/>
    <n v="11"/>
    <x v="41"/>
    <d v="1899-12-30T14:00:00"/>
    <d v="1899-12-30T20:00:00"/>
    <d v="2010-11-11T00:00:00"/>
    <n v="0"/>
    <d v="1899-12-30T06:00:00"/>
    <n v="360"/>
    <n v="12"/>
    <x v="3"/>
    <n v="32"/>
  </r>
  <r>
    <s v="140494"/>
    <n v="1"/>
    <x v="42"/>
    <d v="1899-12-30T08:30:00"/>
    <d v="1899-12-30T14:35:00"/>
    <d v="2010-11-12T00:00:00"/>
    <n v="0"/>
    <d v="1899-12-30T06:05:00"/>
    <n v="365"/>
    <n v="6"/>
    <x v="2"/>
    <n v="30"/>
  </r>
  <r>
    <s v="240494"/>
    <n v="2"/>
    <x v="42"/>
    <d v="1899-12-30T09:43:00"/>
    <d v="1899-12-30T15:50:00"/>
    <d v="2010-11-12T00:00:00"/>
    <n v="0"/>
    <d v="1899-12-30T06:07:00"/>
    <n v="367"/>
    <n v="6"/>
    <x v="2"/>
    <n v="7"/>
  </r>
  <r>
    <s v="340494"/>
    <n v="3"/>
    <x v="42"/>
    <d v="1899-12-30T14:00:00"/>
    <d v="1899-12-30T20:40:00"/>
    <d v="2010-11-12T00:00:00"/>
    <n v="0"/>
    <d v="1899-12-30T06:40:00"/>
    <n v="400"/>
    <n v="6"/>
    <x v="2"/>
    <n v="47"/>
  </r>
  <r>
    <s v="440494"/>
    <n v="4"/>
    <x v="42"/>
    <d v="1899-12-30T08:30:00"/>
    <d v="1899-12-30T14:50:00"/>
    <d v="2010-11-12T00:00:00"/>
    <n v="0"/>
    <d v="1899-12-30T06:20:00"/>
    <n v="380"/>
    <n v="6"/>
    <x v="2"/>
    <n v="5"/>
  </r>
  <r>
    <s v="540494"/>
    <n v="5"/>
    <x v="42"/>
    <d v="1899-12-30T12:59:00"/>
    <d v="1899-12-30T21:24:00"/>
    <d v="2010-11-12T00:00:00"/>
    <n v="0"/>
    <d v="1899-12-30T08:25:00"/>
    <n v="505"/>
    <n v="6"/>
    <x v="2"/>
    <n v="195"/>
  </r>
  <r>
    <s v="740494"/>
    <n v="7"/>
    <x v="42"/>
    <d v="1899-12-30T09:00:00"/>
    <d v="1899-12-30T15:20:00"/>
    <d v="2010-11-12T00:00:00"/>
    <n v="0"/>
    <d v="1899-12-30T06:20:00"/>
    <n v="380"/>
    <n v="12"/>
    <x v="3"/>
    <n v="25"/>
  </r>
  <r>
    <s v="840494"/>
    <n v="8"/>
    <x v="42"/>
    <d v="1899-12-30T09:30:00"/>
    <d v="1899-12-30T15:55:00"/>
    <d v="2010-11-12T00:00:00"/>
    <n v="0"/>
    <d v="1899-12-30T06:25:00"/>
    <n v="385"/>
    <n v="12"/>
    <x v="3"/>
    <n v="57"/>
  </r>
  <r>
    <s v="940494"/>
    <n v="9"/>
    <x v="42"/>
    <d v="1899-12-30T14:50:00"/>
    <d v="1899-12-30T21:50:00"/>
    <d v="2010-11-12T00:00:00"/>
    <n v="0"/>
    <d v="1899-12-30T07:00:00"/>
    <n v="420"/>
    <n v="12"/>
    <x v="3"/>
    <n v="51"/>
  </r>
  <r>
    <s v="1040494"/>
    <n v="10"/>
    <x v="42"/>
    <d v="1899-12-30T08:10:00"/>
    <d v="1899-12-30T14:35:00"/>
    <d v="2010-11-12T00:00:00"/>
    <n v="0"/>
    <d v="1899-12-30T06:25:00"/>
    <n v="385"/>
    <n v="12"/>
    <x v="3"/>
    <n v="37"/>
  </r>
  <r>
    <s v="1140494"/>
    <n v="11"/>
    <x v="42"/>
    <d v="1899-12-30T14:10:00"/>
    <d v="1899-12-30T20:50:00"/>
    <d v="2010-11-12T00:00:00"/>
    <n v="0"/>
    <d v="1899-12-30T06:40:00"/>
    <n v="400"/>
    <n v="12"/>
    <x v="3"/>
    <n v="72"/>
  </r>
  <r>
    <s v="140495"/>
    <n v="1"/>
    <x v="43"/>
    <d v="1899-12-30T08:20:00"/>
    <d v="1899-12-30T14:55:00"/>
    <d v="2010-11-13T00:00:00"/>
    <n v="0"/>
    <d v="1899-12-30T06:35:00"/>
    <n v="395"/>
    <n v="6"/>
    <x v="2"/>
    <n v="60"/>
  </r>
  <r>
    <s v="340495"/>
    <n v="3"/>
    <x v="43"/>
    <d v="1899-12-30T14:00:00"/>
    <d v="1899-12-30T20:40:00"/>
    <d v="2010-11-13T00:00:00"/>
    <n v="0"/>
    <d v="1899-12-30T06:40:00"/>
    <n v="400"/>
    <n v="6"/>
    <x v="2"/>
    <n v="47"/>
  </r>
  <r>
    <s v="540495"/>
    <n v="5"/>
    <x v="43"/>
    <d v="1899-12-30T12:59:00"/>
    <d v="1899-12-30T20:24:00"/>
    <d v="2010-11-13T00:00:00"/>
    <n v="0"/>
    <d v="1899-12-30T07:25:00"/>
    <n v="445"/>
    <n v="6"/>
    <x v="2"/>
    <n v="130"/>
  </r>
  <r>
    <s v="840495"/>
    <n v="8"/>
    <x v="43"/>
    <d v="1899-12-30T09:34:00"/>
    <d v="1899-12-30T15:55:00"/>
    <d v="2010-11-13T00:00:00"/>
    <n v="0"/>
    <d v="1899-12-30T06:21:00"/>
    <n v="381"/>
    <n v="12"/>
    <x v="3"/>
    <n v="53"/>
  </r>
  <r>
    <s v="1040495"/>
    <n v="10"/>
    <x v="43"/>
    <d v="1899-12-30T08:00:00"/>
    <d v="1899-12-30T14:55:00"/>
    <d v="2010-11-13T00:00:00"/>
    <n v="0"/>
    <d v="1899-12-30T06:55:00"/>
    <n v="415"/>
    <n v="12"/>
    <x v="3"/>
    <n v="67"/>
  </r>
  <r>
    <s v="240496"/>
    <n v="2"/>
    <x v="44"/>
    <d v="1899-12-30T09:43:00"/>
    <d v="1899-12-30T15:50:00"/>
    <d v="2010-11-14T00:00:00"/>
    <n v="0"/>
    <d v="1899-12-30T06:07:00"/>
    <n v="367"/>
    <n v="6"/>
    <x v="2"/>
    <n v="7"/>
  </r>
  <r>
    <s v="440496"/>
    <n v="4"/>
    <x v="44"/>
    <d v="1899-12-30T08:45:00"/>
    <d v="1899-12-30T15:55:00"/>
    <d v="2010-11-14T00:00:00"/>
    <n v="0"/>
    <d v="1899-12-30T07:10:00"/>
    <n v="430"/>
    <n v="6"/>
    <x v="2"/>
    <n v="55"/>
  </r>
  <r>
    <s v="740496"/>
    <n v="7"/>
    <x v="44"/>
    <d v="1899-12-30T09:10:00"/>
    <d v="1899-12-30T15:50:00"/>
    <d v="2010-11-14T00:00:00"/>
    <n v="0"/>
    <d v="1899-12-30T06:40:00"/>
    <n v="400"/>
    <n v="12"/>
    <x v="3"/>
    <n v="43"/>
  </r>
  <r>
    <s v="940496"/>
    <n v="9"/>
    <x v="44"/>
    <d v="1899-12-30T14:35:00"/>
    <d v="1899-12-30T22:14:00"/>
    <d v="2010-11-14T00:00:00"/>
    <n v="0"/>
    <d v="1899-12-30T07:39:00"/>
    <n v="459"/>
    <n v="12"/>
    <x v="3"/>
    <n v="90"/>
  </r>
  <r>
    <s v="1140496"/>
    <n v="11"/>
    <x v="44"/>
    <d v="1899-12-30T14:10:00"/>
    <d v="1899-12-30T20:50:00"/>
    <d v="2010-11-14T00:00:00"/>
    <n v="0"/>
    <d v="1899-12-30T06:40:00"/>
    <n v="400"/>
    <n v="12"/>
    <x v="3"/>
    <n v="72"/>
  </r>
  <r>
    <s v="140497"/>
    <n v="1"/>
    <x v="45"/>
    <d v="1899-12-30T08:30:00"/>
    <d v="1899-12-30T14:35:00"/>
    <d v="2010-11-15T00:00:00"/>
    <n v="0"/>
    <d v="1899-12-30T06:05:00"/>
    <n v="365"/>
    <n v="6"/>
    <x v="2"/>
    <n v="23"/>
  </r>
  <r>
    <s v="240497"/>
    <n v="2"/>
    <x v="45"/>
    <d v="1899-12-30T09:43:00"/>
    <d v="1899-12-30T15:50:00"/>
    <d v="2010-11-15T00:00:00"/>
    <n v="0"/>
    <d v="1899-12-30T06:07:00"/>
    <n v="367"/>
    <n v="6"/>
    <x v="2"/>
    <n v="7"/>
  </r>
  <r>
    <s v="340497"/>
    <n v="3"/>
    <x v="45"/>
    <d v="1899-12-30T14:03:00"/>
    <d v="1899-12-30T20:40:00"/>
    <d v="2010-11-15T00:00:00"/>
    <n v="0"/>
    <d v="1899-12-30T06:37:00"/>
    <n v="397"/>
    <n v="6"/>
    <x v="2"/>
    <n v="44"/>
  </r>
  <r>
    <s v="440497"/>
    <n v="4"/>
    <x v="45"/>
    <d v="1899-12-30T08:30:00"/>
    <d v="1899-12-30T14:50:00"/>
    <d v="2010-11-15T00:00:00"/>
    <n v="0"/>
    <d v="1899-12-30T06:20:00"/>
    <n v="380"/>
    <n v="6"/>
    <x v="2"/>
    <n v="9"/>
  </r>
  <r>
    <s v="540497"/>
    <n v="5"/>
    <x v="45"/>
    <d v="1899-12-30T13:56:00"/>
    <d v="1899-12-30T20:04:00"/>
    <d v="2010-11-15T00:00:00"/>
    <n v="0"/>
    <d v="1899-12-30T06:08:00"/>
    <n v="368"/>
    <n v="6"/>
    <x v="2"/>
    <n v="43"/>
  </r>
  <r>
    <s v="740497"/>
    <n v="7"/>
    <x v="45"/>
    <d v="1899-12-30T09:00:00"/>
    <d v="1899-12-30T15:00:00"/>
    <d v="2010-11-15T00:00:00"/>
    <n v="0"/>
    <d v="1899-12-30T06:00:00"/>
    <n v="360"/>
    <n v="12"/>
    <x v="3"/>
    <n v="-12"/>
  </r>
  <r>
    <s v="840497"/>
    <n v="8"/>
    <x v="45"/>
    <d v="1899-12-30T09:30:00"/>
    <d v="1899-12-30T15:40:00"/>
    <d v="2010-11-15T00:00:00"/>
    <n v="0"/>
    <d v="1899-12-30T06:10:00"/>
    <n v="370"/>
    <n v="12"/>
    <x v="3"/>
    <n v="42"/>
  </r>
  <r>
    <s v="940497"/>
    <n v="9"/>
    <x v="45"/>
    <d v="1899-12-30T14:00:00"/>
    <d v="1899-12-30T20:40:00"/>
    <d v="2010-11-15T00:00:00"/>
    <n v="0"/>
    <d v="1899-12-30T06:40:00"/>
    <n v="400"/>
    <n v="12"/>
    <x v="3"/>
    <n v="31"/>
  </r>
  <r>
    <s v="1040497"/>
    <n v="10"/>
    <x v="45"/>
    <d v="1899-12-30T08:30:00"/>
    <d v="1899-12-30T14:30:00"/>
    <d v="2010-11-15T00:00:00"/>
    <n v="0"/>
    <d v="1899-12-30T06:00:00"/>
    <n v="360"/>
    <n v="12"/>
    <x v="3"/>
    <n v="3"/>
  </r>
  <r>
    <s v="1140497"/>
    <n v="11"/>
    <x v="45"/>
    <d v="1899-12-30T14:00:00"/>
    <d v="1899-12-30T20:00:00"/>
    <d v="2010-11-15T00:00:00"/>
    <n v="0"/>
    <d v="1899-12-30T06:00:00"/>
    <n v="360"/>
    <n v="12"/>
    <x v="3"/>
    <n v="33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m/>
    <m/>
    <x v="46"/>
    <m/>
    <m/>
    <m/>
    <n v="0"/>
    <d v="1899-12-30T00:00:00"/>
    <n v="0"/>
    <m/>
    <x v="5"/>
    <n v="0"/>
  </r>
  <r>
    <m/>
    <m/>
    <x v="46"/>
    <m/>
    <m/>
    <m/>
    <m/>
    <m/>
    <m/>
    <m/>
    <x v="5"/>
    <m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count="1078">
  <r>
    <s v="140452"/>
    <n v="1"/>
    <x v="0"/>
    <d v="1899-12-30T08:30:00"/>
    <d v="1899-12-30T14:30:00"/>
    <d v="2010-10-01T00:00:00"/>
    <n v="0"/>
    <d v="1899-12-30T06:00:00"/>
    <n v="6"/>
    <x v="0"/>
    <e v="#N/A"/>
    <e v="#N/A"/>
    <n v="0"/>
  </r>
  <r>
    <s v="240452"/>
    <n v="2"/>
    <x v="0"/>
    <d v="1899-12-30T09:00:00"/>
    <d v="1899-12-30T15:00:00"/>
    <d v="2010-10-01T00:00:00"/>
    <n v="0"/>
    <d v="1899-12-30T06:00:00"/>
    <n v="6"/>
    <x v="0"/>
    <e v="#N/A"/>
    <e v="#N/A"/>
    <n v="0"/>
  </r>
  <r>
    <s v="340452"/>
    <n v="3"/>
    <x v="0"/>
    <d v="1899-12-30T14:00:00"/>
    <d v="1899-12-30T20:00:00"/>
    <d v="2010-10-01T00:00:00"/>
    <n v="0"/>
    <d v="1899-12-30T06:00:00"/>
    <n v="6"/>
    <x v="0"/>
    <e v="#N/A"/>
    <e v="#N/A"/>
    <n v="0"/>
  </r>
  <r>
    <s v="440452"/>
    <n v="4"/>
    <x v="0"/>
    <d v="1899-12-30T08:30:00"/>
    <d v="1899-12-30T14:30:00"/>
    <d v="2010-10-01T00:00:00"/>
    <n v="0"/>
    <d v="1899-12-30T06:00:00"/>
    <n v="6"/>
    <x v="0"/>
    <e v="#N/A"/>
    <e v="#N/A"/>
    <n v="0"/>
  </r>
  <r>
    <s v="740452"/>
    <n v="7"/>
    <x v="0"/>
    <d v="1899-12-30T09:00:00"/>
    <d v="1899-12-30T15:00:00"/>
    <d v="2010-10-01T00:00:00"/>
    <n v="0"/>
    <d v="1899-12-30T06:00:00"/>
    <n v="12"/>
    <x v="0"/>
    <d v="1899-12-30T09:00:00"/>
    <d v="1899-12-30T14:30:00"/>
    <n v="30"/>
  </r>
  <r>
    <s v="840452"/>
    <n v="8"/>
    <x v="0"/>
    <d v="1899-12-30T09:30:00"/>
    <d v="1899-12-30T15:30:00"/>
    <d v="2010-10-01T00:00:00"/>
    <n v="0"/>
    <d v="1899-12-30T06:00:00"/>
    <n v="12"/>
    <x v="0"/>
    <d v="1899-12-30T09:00:00"/>
    <d v="1899-12-30T15:50:00"/>
    <n v="0"/>
  </r>
  <r>
    <s v="940452"/>
    <n v="9"/>
    <x v="0"/>
    <d v="1899-12-30T14:00:00"/>
    <d v="1899-12-30T20:00:00"/>
    <d v="2010-10-01T00:00:00"/>
    <n v="0"/>
    <d v="1899-12-30T06:00:00"/>
    <n v="12"/>
    <x v="0"/>
    <d v="1899-12-30T14:00:00"/>
    <d v="1899-12-30T21:00:00"/>
    <n v="0"/>
  </r>
  <r>
    <s v="1040452"/>
    <n v="10"/>
    <x v="0"/>
    <d v="1899-12-30T08:30:00"/>
    <d v="1899-12-30T14:30:00"/>
    <d v="2010-10-01T00:00:00"/>
    <n v="0"/>
    <d v="1899-12-30T06:00:00"/>
    <n v="12"/>
    <x v="0"/>
    <d v="1899-12-30T08:00:00"/>
    <d v="1899-12-30T16:00:00"/>
    <n v="0"/>
  </r>
  <r>
    <s v="140453"/>
    <n v="1"/>
    <x v="1"/>
    <d v="1899-12-30T08:30:00"/>
    <d v="1899-12-30T14:30:00"/>
    <d v="2010-10-02T00:00:00"/>
    <n v="0"/>
    <d v="1899-12-30T06:00:00"/>
    <n v="6"/>
    <x v="0"/>
    <d v="1899-12-30T08:30:00"/>
    <d v="1899-12-30T14:35:00"/>
    <n v="0"/>
  </r>
  <r>
    <s v="240453"/>
    <n v="2"/>
    <x v="1"/>
    <d v="1899-12-30T09:00:00"/>
    <d v="1899-12-30T15:00:00"/>
    <d v="2010-10-02T00:00:00"/>
    <n v="0"/>
    <d v="1899-12-30T06:00:00"/>
    <n v="6"/>
    <x v="0"/>
    <e v="#N/A"/>
    <e v="#N/A"/>
    <n v="0"/>
  </r>
  <r>
    <s v="340453"/>
    <n v="3"/>
    <x v="1"/>
    <d v="1899-12-30T14:00:00"/>
    <d v="1899-12-30T20:00:00"/>
    <d v="2010-10-02T00:00:00"/>
    <n v="0"/>
    <d v="1899-12-30T06:00:00"/>
    <n v="6"/>
    <x v="0"/>
    <d v="1899-12-30T14:03:00"/>
    <d v="1899-12-30T20:40:00"/>
    <n v="3"/>
  </r>
  <r>
    <s v="440453"/>
    <n v="4"/>
    <x v="1"/>
    <d v="1899-12-30T08:30:00"/>
    <d v="1899-12-30T14:30:00"/>
    <d v="2010-10-02T00:00:00"/>
    <n v="0"/>
    <d v="1899-12-30T06:00:00"/>
    <n v="6"/>
    <x v="0"/>
    <e v="#N/A"/>
    <e v="#N/A"/>
    <n v="0"/>
  </r>
  <r>
    <s v="740453"/>
    <n v="7"/>
    <x v="1"/>
    <d v="1899-12-30T09:00:00"/>
    <d v="1899-12-30T15:00:00"/>
    <d v="2010-10-02T00:00:00"/>
    <n v="0"/>
    <d v="1899-12-30T06:00:00"/>
    <n v="12"/>
    <x v="0"/>
    <e v="#N/A"/>
    <e v="#N/A"/>
    <n v="0"/>
  </r>
  <r>
    <s v="840453"/>
    <n v="8"/>
    <x v="1"/>
    <d v="1899-12-30T09:30:00"/>
    <d v="1899-12-30T15:30:00"/>
    <d v="2010-10-02T00:00:00"/>
    <n v="0"/>
    <d v="1899-12-30T06:00:00"/>
    <n v="12"/>
    <x v="0"/>
    <e v="#N/A"/>
    <e v="#N/A"/>
    <n v="0"/>
  </r>
  <r>
    <s v="940453"/>
    <n v="9"/>
    <x v="1"/>
    <d v="1899-12-30T14:00:00"/>
    <d v="1899-12-30T20:00:00"/>
    <d v="2010-10-02T00:00:00"/>
    <n v="0"/>
    <d v="1899-12-30T06:00:00"/>
    <n v="12"/>
    <x v="0"/>
    <e v="#N/A"/>
    <e v="#N/A"/>
    <n v="0"/>
  </r>
  <r>
    <s v="1040453"/>
    <n v="10"/>
    <x v="1"/>
    <d v="1899-12-30T08:30:00"/>
    <d v="1899-12-30T14:30:00"/>
    <d v="2010-10-02T00:00:00"/>
    <n v="0"/>
    <d v="1899-12-30T06:00:00"/>
    <n v="12"/>
    <x v="0"/>
    <d v="1899-12-30T08:30:00"/>
    <d v="1899-12-30T14:30:00"/>
    <n v="0"/>
  </r>
  <r>
    <s v="140454"/>
    <n v="1"/>
    <x v="2"/>
    <d v="1899-12-30T08:30:00"/>
    <d v="1899-12-30T14:30:00"/>
    <d v="2010-10-03T00:00:00"/>
    <n v="0"/>
    <d v="1899-12-30T06:00:00"/>
    <n v="6"/>
    <x v="0"/>
    <d v="1899-12-30T08:30:00"/>
    <d v="1899-12-30T14:35:00"/>
    <n v="0"/>
  </r>
  <r>
    <s v="240454"/>
    <n v="2"/>
    <x v="2"/>
    <d v="1899-12-30T09:00:00"/>
    <d v="1899-12-30T15:00:00"/>
    <d v="2010-10-03T00:00:00"/>
    <n v="0"/>
    <d v="1899-12-30T06:00:00"/>
    <n v="6"/>
    <x v="0"/>
    <d v="1899-12-30T09:40:00"/>
    <d v="1899-12-30T16:00:00"/>
    <n v="40"/>
  </r>
  <r>
    <s v="340454"/>
    <n v="3"/>
    <x v="2"/>
    <d v="1899-12-30T14:00:00"/>
    <d v="1899-12-30T20:00:00"/>
    <d v="2010-10-03T00:00:00"/>
    <n v="0"/>
    <d v="1899-12-30T06:00:00"/>
    <n v="6"/>
    <x v="0"/>
    <d v="1899-12-30T14:03:00"/>
    <d v="1899-12-30T20:40:00"/>
    <n v="3"/>
  </r>
  <r>
    <s v="440454"/>
    <n v="4"/>
    <x v="2"/>
    <d v="1899-12-30T08:30:00"/>
    <d v="1899-12-30T14:30:00"/>
    <d v="2010-10-03T00:00:00"/>
    <n v="0"/>
    <d v="1899-12-30T06:00:00"/>
    <n v="6"/>
    <x v="0"/>
    <d v="1899-12-30T08:30:00"/>
    <d v="1899-12-30T15:35:00"/>
    <n v="0"/>
  </r>
  <r>
    <s v="740454"/>
    <n v="7"/>
    <x v="2"/>
    <d v="1899-12-30T09:00:00"/>
    <d v="1899-12-30T15:00:00"/>
    <d v="2010-10-03T00:00:00"/>
    <n v="0"/>
    <d v="1899-12-30T06:00:00"/>
    <n v="12"/>
    <x v="0"/>
    <d v="1899-12-30T09:00:00"/>
    <d v="1899-12-30T15:00:00"/>
    <n v="0"/>
  </r>
  <r>
    <s v="840454"/>
    <n v="8"/>
    <x v="2"/>
    <d v="1899-12-30T09:00:00"/>
    <d v="1899-12-30T15:00:00"/>
    <d v="2010-10-03T00:00:00"/>
    <n v="0"/>
    <d v="1899-12-30T06:00:00"/>
    <n v="12"/>
    <x v="0"/>
    <d v="1899-12-30T09:30:00"/>
    <d v="1899-12-30T15:40:00"/>
    <n v="30"/>
  </r>
  <r>
    <s v="940454"/>
    <n v="9"/>
    <x v="2"/>
    <d v="1899-12-30T14:00:00"/>
    <d v="1899-12-30T20:00:00"/>
    <d v="2010-10-03T00:00:00"/>
    <n v="0"/>
    <d v="1899-12-30T06:00:00"/>
    <n v="12"/>
    <x v="0"/>
    <d v="1899-12-30T14:00:00"/>
    <d v="1899-12-30T20:40:00"/>
    <n v="0"/>
  </r>
  <r>
    <s v="1040454"/>
    <n v="10"/>
    <x v="2"/>
    <d v="1899-12-30T08:30:00"/>
    <d v="1899-12-30T14:30:00"/>
    <d v="2010-10-03T00:00:00"/>
    <n v="0"/>
    <d v="1899-12-30T06:00:00"/>
    <n v="12"/>
    <x v="0"/>
    <d v="1899-12-30T08:30:00"/>
    <d v="1899-12-30T14:30:00"/>
    <n v="0"/>
  </r>
  <r>
    <s v="140455"/>
    <n v="1"/>
    <x v="3"/>
    <d v="1899-12-30T08:30:00"/>
    <d v="1899-12-30T14:30:00"/>
    <d v="2010-10-04T00:00:00"/>
    <n v="0"/>
    <d v="1899-12-30T06:00:00"/>
    <n v="6"/>
    <x v="0"/>
    <d v="1899-12-30T08:30:00"/>
    <d v="1899-12-30T14:30:00"/>
    <n v="0"/>
  </r>
  <r>
    <s v="240455"/>
    <n v="2"/>
    <x v="3"/>
    <d v="1899-12-30T09:00:00"/>
    <d v="1899-12-30T15:00:00"/>
    <d v="2010-10-04T00:00:00"/>
    <n v="0"/>
    <d v="1899-12-30T06:00:00"/>
    <n v="6"/>
    <x v="0"/>
    <d v="1899-12-30T09:40:00"/>
    <d v="1899-12-30T16:00:00"/>
    <n v="40"/>
  </r>
  <r>
    <s v="340455"/>
    <n v="3"/>
    <x v="3"/>
    <d v="1899-12-30T14:00:00"/>
    <d v="1899-12-30T20:00:00"/>
    <d v="2010-10-04T00:00:00"/>
    <n v="0"/>
    <d v="1899-12-30T06:00:00"/>
    <n v="6"/>
    <x v="0"/>
    <d v="1899-12-30T14:00:00"/>
    <d v="1899-12-30T20:50:00"/>
    <n v="0"/>
  </r>
  <r>
    <s v="440455"/>
    <n v="4"/>
    <x v="3"/>
    <d v="1899-12-30T08:30:00"/>
    <d v="1899-12-30T14:30:00"/>
    <d v="2010-10-04T00:00:00"/>
    <n v="0"/>
    <d v="1899-12-30T06:00:00"/>
    <n v="6"/>
    <x v="0"/>
    <d v="1899-12-30T08:35:00"/>
    <d v="1899-12-30T15:40:00"/>
    <n v="5"/>
  </r>
  <r>
    <s v="740455"/>
    <n v="7"/>
    <x v="3"/>
    <d v="1899-12-30T09:00:00"/>
    <d v="1899-12-30T15:00:00"/>
    <d v="2010-10-04T00:00:00"/>
    <n v="0"/>
    <d v="1899-12-30T06:00:00"/>
    <n v="12"/>
    <x v="0"/>
    <d v="1899-12-30T09:00:00"/>
    <d v="1899-12-30T15:20:00"/>
    <n v="0"/>
  </r>
  <r>
    <s v="840455"/>
    <n v="8"/>
    <x v="3"/>
    <d v="1899-12-30T09:30:00"/>
    <d v="1899-12-30T15:30:00"/>
    <d v="2010-10-04T00:00:00"/>
    <n v="0"/>
    <d v="1899-12-30T06:00:00"/>
    <n v="12"/>
    <x v="0"/>
    <d v="1899-12-30T09:30:00"/>
    <d v="1899-12-30T15:30:00"/>
    <n v="0"/>
  </r>
  <r>
    <s v="940455"/>
    <n v="9"/>
    <x v="3"/>
    <d v="1899-12-30T14:00:00"/>
    <d v="1899-12-30T20:00:00"/>
    <d v="2010-10-04T00:00:00"/>
    <n v="0"/>
    <d v="1899-12-30T06:00:00"/>
    <n v="12"/>
    <x v="0"/>
    <d v="1899-12-30T14:00:00"/>
    <d v="1899-12-30T20:40:00"/>
    <n v="0"/>
  </r>
  <r>
    <s v="1040455"/>
    <n v="10"/>
    <x v="3"/>
    <d v="1899-12-30T08:30:00"/>
    <d v="1899-12-30T14:30:00"/>
    <d v="2010-10-04T00:00:00"/>
    <n v="0"/>
    <d v="1899-12-30T06:00:00"/>
    <n v="12"/>
    <x v="0"/>
    <d v="1899-12-30T08:30:00"/>
    <d v="1899-12-30T14:37:00"/>
    <n v="0"/>
  </r>
  <r>
    <s v="140456"/>
    <n v="1"/>
    <x v="4"/>
    <d v="1899-12-30T08:30:00"/>
    <d v="1899-12-30T14:30:00"/>
    <d v="2010-10-05T00:00:00"/>
    <n v="0"/>
    <d v="1899-12-30T06:00:00"/>
    <n v="6"/>
    <x v="0"/>
    <d v="1899-12-30T08:30:00"/>
    <d v="1899-12-30T14:44:00"/>
    <n v="0"/>
  </r>
  <r>
    <s v="240456"/>
    <n v="2"/>
    <x v="4"/>
    <d v="1899-12-30T09:00:00"/>
    <d v="1899-12-30T15:00:00"/>
    <d v="2010-10-05T00:00:00"/>
    <n v="0"/>
    <d v="1899-12-30T06:00:00"/>
    <n v="6"/>
    <x v="0"/>
    <d v="1899-12-30T09:00:00"/>
    <d v="1899-12-30T15:30:00"/>
    <n v="0"/>
  </r>
  <r>
    <s v="340456"/>
    <n v="3"/>
    <x v="4"/>
    <d v="1899-12-30T14:00:00"/>
    <d v="1899-12-30T20:00:00"/>
    <d v="2010-10-05T00:00:00"/>
    <n v="0"/>
    <d v="1899-12-30T06:00:00"/>
    <n v="6"/>
    <x v="0"/>
    <d v="1899-12-30T14:10:00"/>
    <d v="1899-12-30T20:30:00"/>
    <n v="10"/>
  </r>
  <r>
    <s v="440456"/>
    <n v="4"/>
    <x v="4"/>
    <d v="1899-12-30T08:30:00"/>
    <d v="1899-12-30T14:30:00"/>
    <d v="2010-10-05T00:00:00"/>
    <n v="0"/>
    <d v="1899-12-30T06:00:00"/>
    <n v="6"/>
    <x v="0"/>
    <d v="1899-12-30T08:30:00"/>
    <d v="1899-12-30T14:50:00"/>
    <n v="0"/>
  </r>
  <r>
    <s v="740456"/>
    <n v="7"/>
    <x v="4"/>
    <d v="1899-12-30T09:00:00"/>
    <d v="1899-12-30T15:00:00"/>
    <d v="2010-10-05T00:00:00"/>
    <n v="0"/>
    <d v="1899-12-30T06:00:00"/>
    <n v="12"/>
    <x v="0"/>
    <d v="1899-12-30T09:05:00"/>
    <d v="1899-12-30T15:25:00"/>
    <n v="5"/>
  </r>
  <r>
    <s v="840456"/>
    <n v="8"/>
    <x v="4"/>
    <d v="1899-12-30T09:30:00"/>
    <d v="1899-12-30T15:30:00"/>
    <d v="2010-10-05T00:00:00"/>
    <n v="0"/>
    <d v="1899-12-30T06:00:00"/>
    <n v="12"/>
    <x v="0"/>
    <d v="1899-12-30T09:20:00"/>
    <d v="1899-12-30T15:35:00"/>
    <n v="0"/>
  </r>
  <r>
    <s v="940456"/>
    <n v="9"/>
    <x v="4"/>
    <d v="1899-12-30T14:00:00"/>
    <d v="1899-12-30T20:00:00"/>
    <d v="2010-10-05T00:00:00"/>
    <n v="0"/>
    <d v="1899-12-30T06:00:00"/>
    <n v="12"/>
    <x v="0"/>
    <d v="1899-12-30T14:00:00"/>
    <d v="1899-12-30T20:30:00"/>
    <n v="0"/>
  </r>
  <r>
    <s v="1040456"/>
    <n v="10"/>
    <x v="4"/>
    <d v="1899-12-30T08:30:00"/>
    <d v="1899-12-30T14:30:00"/>
    <d v="2010-10-05T00:00:00"/>
    <n v="0"/>
    <d v="1899-12-30T06:00:00"/>
    <n v="12"/>
    <x v="0"/>
    <d v="1899-12-30T08:30:00"/>
    <d v="1899-12-30T14:50:00"/>
    <n v="0"/>
  </r>
  <r>
    <s v="140457"/>
    <n v="1"/>
    <x v="5"/>
    <d v="1899-12-30T08:30:00"/>
    <d v="1899-12-30T14:30:00"/>
    <d v="2010-10-06T00:00:00"/>
    <n v="0"/>
    <d v="1899-12-30T06:00:00"/>
    <n v="6"/>
    <x v="0"/>
    <d v="1899-12-30T08:30:00"/>
    <d v="1899-12-30T14:35:00"/>
    <n v="0"/>
  </r>
  <r>
    <s v="240457"/>
    <n v="2"/>
    <x v="5"/>
    <d v="1899-12-30T09:00:00"/>
    <d v="1899-12-30T15:00:00"/>
    <d v="2010-10-06T00:00:00"/>
    <n v="0"/>
    <d v="1899-12-30T06:00:00"/>
    <n v="6"/>
    <x v="0"/>
    <d v="1899-12-30T09:43:00"/>
    <d v="1899-12-30T15:50:00"/>
    <n v="43"/>
  </r>
  <r>
    <s v="340457"/>
    <n v="3"/>
    <x v="5"/>
    <d v="1899-12-30T14:00:00"/>
    <d v="1899-12-30T20:00:00"/>
    <d v="2010-10-06T00:00:00"/>
    <n v="0"/>
    <d v="1899-12-30T06:00:00"/>
    <n v="6"/>
    <x v="0"/>
    <d v="1899-12-30T14:03:00"/>
    <d v="1899-12-30T20:40:00"/>
    <n v="3"/>
  </r>
  <r>
    <s v="440457"/>
    <n v="4"/>
    <x v="5"/>
    <d v="1899-12-30T08:30:00"/>
    <d v="1899-12-30T14:30:00"/>
    <d v="2010-10-06T00:00:00"/>
    <n v="0"/>
    <d v="1899-12-30T06:00:00"/>
    <n v="6"/>
    <x v="0"/>
    <d v="1899-12-30T08:30:00"/>
    <d v="1899-12-30T14:50:00"/>
    <n v="0"/>
  </r>
  <r>
    <s v="740457"/>
    <n v="7"/>
    <x v="5"/>
    <d v="1899-12-30T09:00:00"/>
    <d v="1899-12-30T15:00:00"/>
    <d v="2010-10-06T00:00:00"/>
    <n v="0"/>
    <d v="1899-12-30T06:00:00"/>
    <n v="12"/>
    <x v="0"/>
    <d v="1899-12-30T09:00:00"/>
    <d v="1899-12-30T15:00:00"/>
    <n v="0"/>
  </r>
  <r>
    <s v="840457"/>
    <n v="8"/>
    <x v="5"/>
    <d v="1899-12-30T09:30:00"/>
    <d v="1899-12-30T15:30:00"/>
    <d v="2010-10-06T00:00:00"/>
    <n v="0"/>
    <d v="1899-12-30T06:00:00"/>
    <n v="12"/>
    <x v="0"/>
    <d v="1899-12-30T09:30:00"/>
    <d v="1899-12-30T15:40:00"/>
    <n v="0"/>
  </r>
  <r>
    <s v="940457"/>
    <n v="9"/>
    <x v="5"/>
    <d v="1899-12-30T14:00:00"/>
    <d v="1899-12-30T20:00:00"/>
    <d v="2010-10-06T00:00:00"/>
    <n v="0"/>
    <d v="1899-12-30T06:00:00"/>
    <n v="12"/>
    <x v="0"/>
    <d v="1899-12-30T14:00:00"/>
    <d v="1899-12-30T20:40:00"/>
    <n v="0"/>
  </r>
  <r>
    <s v="1040457"/>
    <n v="10"/>
    <x v="5"/>
    <d v="1899-12-30T08:30:00"/>
    <d v="1899-12-30T14:30:00"/>
    <d v="2010-10-06T00:00:00"/>
    <n v="0"/>
    <d v="1899-12-30T06:00:00"/>
    <n v="12"/>
    <x v="0"/>
    <d v="1899-12-30T08:30:00"/>
    <d v="1899-12-30T14:30:00"/>
    <n v="0"/>
  </r>
  <r>
    <s v="140458"/>
    <n v="1"/>
    <x v="6"/>
    <d v="1899-12-30T08:30:00"/>
    <d v="1899-12-30T14:30:00"/>
    <d v="2010-10-07T00:00:00"/>
    <n v="0"/>
    <d v="1899-12-30T06:00:00"/>
    <n v="6"/>
    <x v="0"/>
    <d v="1899-12-30T09:30:00"/>
    <d v="1899-12-30T15:30:00"/>
    <n v="60"/>
  </r>
  <r>
    <s v="240458"/>
    <n v="2"/>
    <x v="6"/>
    <d v="1899-12-30T09:00:00"/>
    <d v="1899-12-30T15:00:00"/>
    <d v="2010-10-07T00:00:00"/>
    <n v="0"/>
    <d v="1899-12-30T06:00:00"/>
    <n v="6"/>
    <x v="0"/>
    <d v="1899-12-30T09:30:00"/>
    <d v="1899-12-30T15:35:00"/>
    <n v="30"/>
  </r>
  <r>
    <s v="340458"/>
    <n v="3"/>
    <x v="6"/>
    <d v="1899-12-30T14:00:00"/>
    <d v="1899-12-30T20:00:00"/>
    <d v="2010-10-07T00:00:00"/>
    <n v="0"/>
    <d v="1899-12-30T06:00:00"/>
    <n v="6"/>
    <x v="0"/>
    <d v="1899-12-30T14:00:00"/>
    <d v="1899-12-30T20:30:00"/>
    <n v="0"/>
  </r>
  <r>
    <s v="440458"/>
    <n v="4"/>
    <x v="6"/>
    <d v="1899-12-30T08:30:00"/>
    <d v="1899-12-30T14:30:00"/>
    <d v="2010-10-07T00:00:00"/>
    <n v="0"/>
    <d v="1899-12-30T06:00:00"/>
    <n v="6"/>
    <x v="0"/>
    <d v="1899-12-30T08:00:00"/>
    <d v="1899-12-30T14:30:00"/>
    <n v="0"/>
  </r>
  <r>
    <s v="740458"/>
    <n v="7"/>
    <x v="6"/>
    <d v="1899-12-30T09:00:00"/>
    <d v="1899-12-30T15:00:00"/>
    <d v="2010-10-07T00:00:00"/>
    <n v="0"/>
    <d v="1899-12-30T06:00:00"/>
    <n v="12"/>
    <x v="0"/>
    <e v="#N/A"/>
    <e v="#N/A"/>
    <n v="0"/>
  </r>
  <r>
    <s v="840458"/>
    <n v="8"/>
    <x v="6"/>
    <d v="1899-12-30T09:30:00"/>
    <d v="1899-12-30T15:30:00"/>
    <d v="2010-10-07T00:00:00"/>
    <n v="0"/>
    <d v="1899-12-30T06:00:00"/>
    <n v="12"/>
    <x v="0"/>
    <e v="#N/A"/>
    <e v="#N/A"/>
    <n v="0"/>
  </r>
  <r>
    <s v="940458"/>
    <n v="9"/>
    <x v="6"/>
    <d v="1899-12-30T14:00:00"/>
    <d v="1899-12-30T20:00:00"/>
    <d v="2010-10-07T00:00:00"/>
    <n v="0"/>
    <d v="1899-12-30T06:00:00"/>
    <n v="12"/>
    <x v="0"/>
    <e v="#N/A"/>
    <e v="#N/A"/>
    <n v="0"/>
  </r>
  <r>
    <s v="1040458"/>
    <n v="10"/>
    <x v="6"/>
    <d v="1899-12-30T08:30:00"/>
    <d v="1899-12-30T14:30:00"/>
    <d v="2010-10-07T00:00:00"/>
    <n v="0"/>
    <d v="1899-12-30T06:00:00"/>
    <n v="12"/>
    <x v="0"/>
    <e v="#N/A"/>
    <e v="#N/A"/>
    <n v="0"/>
  </r>
  <r>
    <s v="140459"/>
    <n v="1"/>
    <x v="7"/>
    <d v="1899-12-30T08:30:00"/>
    <d v="1899-12-30T14:30:00"/>
    <d v="2010-10-08T00:00:00"/>
    <n v="0"/>
    <d v="1899-12-30T06:00:00"/>
    <n v="6"/>
    <x v="0"/>
    <e v="#N/A"/>
    <e v="#N/A"/>
    <n v="0"/>
  </r>
  <r>
    <s v="240459"/>
    <n v="2"/>
    <x v="7"/>
    <d v="1899-12-30T09:00:00"/>
    <d v="1899-12-30T15:00:00"/>
    <d v="2010-10-08T00:00:00"/>
    <n v="0"/>
    <d v="1899-12-30T06:00:00"/>
    <n v="6"/>
    <x v="0"/>
    <e v="#N/A"/>
    <e v="#N/A"/>
    <n v="0"/>
  </r>
  <r>
    <s v="340459"/>
    <n v="3"/>
    <x v="7"/>
    <d v="1899-12-30T14:00:00"/>
    <d v="1899-12-30T20:00:00"/>
    <d v="2010-10-08T00:00:00"/>
    <n v="0"/>
    <d v="1899-12-30T06:00:00"/>
    <n v="6"/>
    <x v="0"/>
    <e v="#N/A"/>
    <e v="#N/A"/>
    <n v="0"/>
  </r>
  <r>
    <s v="440459"/>
    <n v="4"/>
    <x v="7"/>
    <d v="1899-12-30T08:30:00"/>
    <d v="1899-12-30T14:30:00"/>
    <d v="2010-10-08T00:00:00"/>
    <n v="0"/>
    <d v="1899-12-30T06:00:00"/>
    <n v="6"/>
    <x v="0"/>
    <e v="#N/A"/>
    <e v="#N/A"/>
    <n v="0"/>
  </r>
  <r>
    <s v="740459"/>
    <n v="7"/>
    <x v="7"/>
    <d v="1899-12-30T09:00:00"/>
    <d v="1899-12-30T15:00:00"/>
    <d v="2010-10-08T00:00:00"/>
    <n v="0"/>
    <d v="1899-12-30T06:00:00"/>
    <n v="12"/>
    <x v="0"/>
    <d v="1899-12-30T09:00:00"/>
    <d v="1899-12-30T14:30:00"/>
    <n v="30"/>
  </r>
  <r>
    <s v="840459"/>
    <n v="8"/>
    <x v="7"/>
    <d v="1899-12-30T09:30:00"/>
    <d v="1899-12-30T15:30:00"/>
    <d v="2010-10-08T00:00:00"/>
    <n v="0"/>
    <d v="1899-12-30T06:00:00"/>
    <n v="12"/>
    <x v="0"/>
    <d v="1899-12-30T09:00:00"/>
    <d v="1899-12-30T15:50:00"/>
    <n v="0"/>
  </r>
  <r>
    <s v="940459"/>
    <n v="9"/>
    <x v="7"/>
    <d v="1899-12-30T14:00:00"/>
    <d v="1899-12-30T20:00:00"/>
    <d v="2010-10-08T00:00:00"/>
    <n v="0"/>
    <d v="1899-12-30T06:00:00"/>
    <n v="12"/>
    <x v="0"/>
    <d v="1899-12-30T14:00:00"/>
    <d v="1899-12-30T21:00:00"/>
    <n v="0"/>
  </r>
  <r>
    <s v="1040459"/>
    <n v="10"/>
    <x v="7"/>
    <d v="1899-12-30T08:30:00"/>
    <d v="1899-12-30T14:30:00"/>
    <d v="2010-10-08T00:00:00"/>
    <n v="0"/>
    <d v="1899-12-30T06:00:00"/>
    <n v="12"/>
    <x v="0"/>
    <d v="1899-12-30T08:00:00"/>
    <d v="1899-12-30T16:00:00"/>
    <n v="0"/>
  </r>
  <r>
    <s v="140460"/>
    <n v="1"/>
    <x v="8"/>
    <d v="1899-12-30T08:30:00"/>
    <d v="1899-12-30T14:30:00"/>
    <d v="2010-10-09T00:00:00"/>
    <n v="0"/>
    <d v="1899-12-30T06:00:00"/>
    <n v="6"/>
    <x v="0"/>
    <d v="1899-12-30T08:30:00"/>
    <d v="1899-12-30T14:35:00"/>
    <n v="0"/>
  </r>
  <r>
    <s v="240460"/>
    <n v="2"/>
    <x v="8"/>
    <d v="1899-12-30T09:00:00"/>
    <d v="1899-12-30T15:00:00"/>
    <d v="2010-10-09T00:00:00"/>
    <n v="0"/>
    <d v="1899-12-30T06:00:00"/>
    <n v="6"/>
    <x v="0"/>
    <e v="#N/A"/>
    <e v="#N/A"/>
    <n v="0"/>
  </r>
  <r>
    <s v="340460"/>
    <n v="3"/>
    <x v="8"/>
    <d v="1899-12-30T14:00:00"/>
    <d v="1899-12-30T20:00:00"/>
    <d v="2010-10-09T00:00:00"/>
    <n v="0"/>
    <d v="1899-12-30T06:00:00"/>
    <n v="6"/>
    <x v="0"/>
    <d v="1899-12-30T14:03:00"/>
    <d v="1899-12-30T20:40:00"/>
    <n v="3"/>
  </r>
  <r>
    <s v="440460"/>
    <n v="4"/>
    <x v="8"/>
    <d v="1899-12-30T08:30:00"/>
    <d v="1899-12-30T14:30:00"/>
    <d v="2010-10-09T00:00:00"/>
    <n v="0"/>
    <d v="1899-12-30T06:00:00"/>
    <n v="6"/>
    <x v="0"/>
    <e v="#N/A"/>
    <e v="#N/A"/>
    <n v="0"/>
  </r>
  <r>
    <s v="740460"/>
    <n v="7"/>
    <x v="8"/>
    <d v="1899-12-30T09:00:00"/>
    <d v="1899-12-30T15:00:00"/>
    <d v="2010-10-09T00:00:00"/>
    <n v="0"/>
    <d v="1899-12-30T06:00:00"/>
    <n v="12"/>
    <x v="0"/>
    <e v="#N/A"/>
    <e v="#N/A"/>
    <n v="0"/>
  </r>
  <r>
    <s v="840460"/>
    <n v="8"/>
    <x v="8"/>
    <d v="1899-12-30T09:30:00"/>
    <d v="1899-12-30T15:30:00"/>
    <d v="2010-10-09T00:00:00"/>
    <n v="0"/>
    <d v="1899-12-30T06:00:00"/>
    <n v="12"/>
    <x v="0"/>
    <e v="#N/A"/>
    <e v="#N/A"/>
    <n v="0"/>
  </r>
  <r>
    <s v="940460"/>
    <n v="9"/>
    <x v="8"/>
    <d v="1899-12-30T14:00:00"/>
    <d v="1899-12-30T20:00:00"/>
    <d v="2010-10-09T00:00:00"/>
    <n v="0"/>
    <d v="1899-12-30T06:00:00"/>
    <n v="12"/>
    <x v="0"/>
    <e v="#N/A"/>
    <e v="#N/A"/>
    <n v="0"/>
  </r>
  <r>
    <s v="1040460"/>
    <n v="10"/>
    <x v="8"/>
    <d v="1899-12-30T08:30:00"/>
    <d v="1899-12-30T14:30:00"/>
    <d v="2010-10-09T00:00:00"/>
    <n v="0"/>
    <d v="1899-12-30T06:00:00"/>
    <n v="12"/>
    <x v="0"/>
    <d v="1899-12-30T08:30:00"/>
    <d v="1899-12-30T14:30:00"/>
    <n v="0"/>
  </r>
  <r>
    <s v="140461"/>
    <n v="1"/>
    <x v="9"/>
    <d v="1899-12-30T08:30:00"/>
    <d v="1899-12-30T14:30:00"/>
    <d v="2010-10-10T00:00:00"/>
    <n v="0"/>
    <d v="1899-12-30T06:00:00"/>
    <n v="6"/>
    <x v="0"/>
    <d v="1899-12-30T08:30:00"/>
    <d v="1899-12-30T14:35:00"/>
    <n v="0"/>
  </r>
  <r>
    <s v="240461"/>
    <n v="2"/>
    <x v="9"/>
    <d v="1899-12-30T09:00:00"/>
    <d v="1899-12-30T15:00:00"/>
    <d v="2010-10-10T00:00:00"/>
    <n v="0"/>
    <d v="1899-12-30T06:00:00"/>
    <n v="6"/>
    <x v="0"/>
    <d v="1899-12-30T09:40:00"/>
    <d v="1899-12-30T16:00:00"/>
    <n v="40"/>
  </r>
  <r>
    <s v="340461"/>
    <n v="3"/>
    <x v="9"/>
    <d v="1899-12-30T14:00:00"/>
    <d v="1899-12-30T20:00:00"/>
    <d v="2010-10-10T00:00:00"/>
    <n v="0"/>
    <d v="1899-12-30T06:00:00"/>
    <n v="6"/>
    <x v="0"/>
    <d v="1899-12-30T14:03:00"/>
    <d v="1899-12-30T20:40:00"/>
    <n v="3"/>
  </r>
  <r>
    <s v="440461"/>
    <n v="4"/>
    <x v="9"/>
    <d v="1899-12-30T08:30:00"/>
    <d v="1899-12-30T14:30:00"/>
    <d v="2010-10-10T00:00:00"/>
    <n v="0"/>
    <d v="1899-12-30T06:00:00"/>
    <n v="6"/>
    <x v="0"/>
    <d v="1899-12-30T08:30:00"/>
    <d v="1899-12-30T15:35:00"/>
    <n v="0"/>
  </r>
  <r>
    <s v="740461"/>
    <n v="7"/>
    <x v="9"/>
    <d v="1899-12-30T09:00:00"/>
    <d v="1899-12-30T15:00:00"/>
    <d v="2010-10-10T00:00:00"/>
    <n v="0"/>
    <d v="1899-12-30T06:00:00"/>
    <n v="12"/>
    <x v="0"/>
    <d v="1899-12-30T09:00:00"/>
    <d v="1899-12-30T15:00:00"/>
    <n v="0"/>
  </r>
  <r>
    <s v="840461"/>
    <n v="8"/>
    <x v="9"/>
    <d v="1899-12-30T09:00:00"/>
    <d v="1899-12-30T15:00:00"/>
    <d v="2010-10-10T00:00:00"/>
    <n v="0"/>
    <d v="1899-12-30T06:00:00"/>
    <n v="12"/>
    <x v="0"/>
    <d v="1899-12-30T09:30:00"/>
    <d v="1899-12-30T15:40:00"/>
    <n v="30"/>
  </r>
  <r>
    <s v="940461"/>
    <n v="9"/>
    <x v="9"/>
    <d v="1899-12-30T14:00:00"/>
    <d v="1899-12-30T20:00:00"/>
    <d v="2010-10-10T00:00:00"/>
    <n v="0"/>
    <d v="1899-12-30T06:00:00"/>
    <n v="12"/>
    <x v="0"/>
    <d v="1899-12-30T14:00:00"/>
    <d v="1899-12-30T20:40:00"/>
    <n v="0"/>
  </r>
  <r>
    <s v="1040461"/>
    <n v="10"/>
    <x v="9"/>
    <d v="1899-12-30T08:30:00"/>
    <d v="1899-12-30T14:30:00"/>
    <d v="2010-10-10T00:00:00"/>
    <n v="0"/>
    <d v="1899-12-30T06:00:00"/>
    <n v="12"/>
    <x v="0"/>
    <d v="1899-12-30T08:30:00"/>
    <d v="1899-12-30T14:30:00"/>
    <n v="0"/>
  </r>
  <r>
    <s v="140462"/>
    <n v="1"/>
    <x v="10"/>
    <d v="1899-12-30T08:30:00"/>
    <d v="1899-12-30T14:30:00"/>
    <d v="2010-10-11T00:00:00"/>
    <n v="0"/>
    <d v="1899-12-30T06:00:00"/>
    <n v="6"/>
    <x v="0"/>
    <d v="1899-12-30T08:30:00"/>
    <d v="1899-12-30T14:30:00"/>
    <n v="0"/>
  </r>
  <r>
    <s v="240462"/>
    <n v="2"/>
    <x v="10"/>
    <d v="1899-12-30T09:00:00"/>
    <d v="1899-12-30T15:00:00"/>
    <d v="2010-10-11T00:00:00"/>
    <n v="0"/>
    <d v="1899-12-30T06:00:00"/>
    <n v="6"/>
    <x v="0"/>
    <d v="1899-12-30T09:40:00"/>
    <d v="1899-12-30T16:00:00"/>
    <n v="40"/>
  </r>
  <r>
    <s v="340462"/>
    <n v="3"/>
    <x v="10"/>
    <d v="1899-12-30T14:00:00"/>
    <d v="1899-12-30T20:00:00"/>
    <d v="2010-10-11T00:00:00"/>
    <n v="0"/>
    <d v="1899-12-30T06:00:00"/>
    <n v="6"/>
    <x v="0"/>
    <d v="1899-12-30T14:00:00"/>
    <d v="1899-12-30T20:50:00"/>
    <n v="0"/>
  </r>
  <r>
    <s v="440462"/>
    <n v="4"/>
    <x v="10"/>
    <d v="1899-12-30T08:30:00"/>
    <d v="1899-12-30T14:30:00"/>
    <d v="2010-10-11T00:00:00"/>
    <n v="0"/>
    <d v="1899-12-30T06:00:00"/>
    <n v="6"/>
    <x v="0"/>
    <d v="1899-12-30T08:35:00"/>
    <d v="1899-12-30T15:40:00"/>
    <n v="5"/>
  </r>
  <r>
    <s v="740462"/>
    <n v="7"/>
    <x v="10"/>
    <d v="1899-12-30T09:00:00"/>
    <d v="1899-12-30T15:00:00"/>
    <d v="2010-10-11T00:00:00"/>
    <n v="0"/>
    <d v="1899-12-30T06:00:00"/>
    <n v="12"/>
    <x v="0"/>
    <d v="1899-12-30T09:00:00"/>
    <d v="1899-12-30T15:20:00"/>
    <n v="0"/>
  </r>
  <r>
    <s v="840462"/>
    <n v="8"/>
    <x v="10"/>
    <d v="1899-12-30T09:30:00"/>
    <d v="1899-12-30T15:30:00"/>
    <d v="2010-10-11T00:00:00"/>
    <n v="0"/>
    <d v="1899-12-30T06:00:00"/>
    <n v="12"/>
    <x v="0"/>
    <d v="1899-12-30T09:30:00"/>
    <d v="1899-12-30T15:30:00"/>
    <n v="0"/>
  </r>
  <r>
    <s v="940462"/>
    <n v="9"/>
    <x v="10"/>
    <d v="1899-12-30T14:00:00"/>
    <d v="1899-12-30T20:00:00"/>
    <d v="2010-10-11T00:00:00"/>
    <n v="0"/>
    <d v="1899-12-30T06:00:00"/>
    <n v="12"/>
    <x v="0"/>
    <d v="1899-12-30T14:00:00"/>
    <d v="1899-12-30T20:40:00"/>
    <n v="0"/>
  </r>
  <r>
    <s v="1040462"/>
    <n v="10"/>
    <x v="10"/>
    <d v="1899-12-30T08:30:00"/>
    <d v="1899-12-30T14:30:00"/>
    <d v="2010-10-11T00:00:00"/>
    <n v="0"/>
    <d v="1899-12-30T06:00:00"/>
    <n v="12"/>
    <x v="0"/>
    <d v="1899-12-30T08:30:00"/>
    <d v="1899-12-30T14:37:00"/>
    <n v="0"/>
  </r>
  <r>
    <s v="140463"/>
    <n v="1"/>
    <x v="11"/>
    <d v="1899-12-30T08:30:00"/>
    <d v="1899-12-30T14:30:00"/>
    <d v="2010-10-12T00:00:00"/>
    <n v="0"/>
    <d v="1899-12-30T06:00:00"/>
    <n v="6"/>
    <x v="0"/>
    <d v="1899-12-30T08:30:00"/>
    <d v="1899-12-30T14:44:00"/>
    <n v="0"/>
  </r>
  <r>
    <s v="240463"/>
    <n v="2"/>
    <x v="11"/>
    <d v="1899-12-30T09:00:00"/>
    <d v="1899-12-30T15:00:00"/>
    <d v="2010-10-12T00:00:00"/>
    <n v="0"/>
    <d v="1899-12-30T06:00:00"/>
    <n v="6"/>
    <x v="0"/>
    <d v="1899-12-30T09:00:00"/>
    <d v="1899-12-30T15:30:00"/>
    <n v="0"/>
  </r>
  <r>
    <s v="340463"/>
    <n v="3"/>
    <x v="11"/>
    <d v="1899-12-30T14:00:00"/>
    <d v="1899-12-30T20:00:00"/>
    <d v="2010-10-12T00:00:00"/>
    <n v="0"/>
    <d v="1899-12-30T06:00:00"/>
    <n v="6"/>
    <x v="0"/>
    <d v="1899-12-30T14:10:00"/>
    <d v="1899-12-30T20:30:00"/>
    <n v="10"/>
  </r>
  <r>
    <s v="440463"/>
    <n v="4"/>
    <x v="11"/>
    <d v="1899-12-30T08:30:00"/>
    <d v="1899-12-30T14:30:00"/>
    <d v="2010-10-12T00:00:00"/>
    <n v="0"/>
    <d v="1899-12-30T06:00:00"/>
    <n v="6"/>
    <x v="0"/>
    <d v="1899-12-30T08:30:00"/>
    <d v="1899-12-30T14:50:00"/>
    <n v="0"/>
  </r>
  <r>
    <s v="740463"/>
    <n v="7"/>
    <x v="11"/>
    <d v="1899-12-30T09:00:00"/>
    <d v="1899-12-30T15:00:00"/>
    <d v="2010-10-12T00:00:00"/>
    <n v="0"/>
    <d v="1899-12-30T06:00:00"/>
    <n v="12"/>
    <x v="0"/>
    <d v="1899-12-30T09:05:00"/>
    <d v="1899-12-30T15:25:00"/>
    <n v="5"/>
  </r>
  <r>
    <s v="840463"/>
    <n v="8"/>
    <x v="11"/>
    <d v="1899-12-30T09:30:00"/>
    <d v="1899-12-30T15:30:00"/>
    <d v="2010-10-12T00:00:00"/>
    <n v="0"/>
    <d v="1899-12-30T06:00:00"/>
    <n v="12"/>
    <x v="0"/>
    <d v="1899-12-30T09:20:00"/>
    <d v="1899-12-30T15:35:00"/>
    <n v="0"/>
  </r>
  <r>
    <s v="940463"/>
    <n v="9"/>
    <x v="11"/>
    <d v="1899-12-30T14:00:00"/>
    <d v="1899-12-30T20:00:00"/>
    <d v="2010-10-12T00:00:00"/>
    <n v="0"/>
    <d v="1899-12-30T06:00:00"/>
    <n v="12"/>
    <x v="0"/>
    <d v="1899-12-30T14:00:00"/>
    <d v="1899-12-30T20:30:00"/>
    <n v="0"/>
  </r>
  <r>
    <s v="1040463"/>
    <n v="10"/>
    <x v="11"/>
    <d v="1899-12-30T08:30:00"/>
    <d v="1899-12-30T14:30:00"/>
    <d v="2010-10-12T00:00:00"/>
    <n v="0"/>
    <d v="1899-12-30T06:00:00"/>
    <n v="12"/>
    <x v="0"/>
    <d v="1899-12-30T08:30:00"/>
    <d v="1899-12-30T14:50:00"/>
    <n v="0"/>
  </r>
  <r>
    <s v="140464"/>
    <n v="1"/>
    <x v="12"/>
    <d v="1899-12-30T08:30:00"/>
    <d v="1899-12-30T14:30:00"/>
    <d v="2010-10-13T00:00:00"/>
    <n v="0"/>
    <d v="1899-12-30T06:00:00"/>
    <n v="6"/>
    <x v="1"/>
    <d v="1899-12-30T08:30:00"/>
    <d v="1899-12-30T14:35:00"/>
    <n v="0"/>
  </r>
  <r>
    <s v="240464"/>
    <n v="2"/>
    <x v="12"/>
    <d v="1899-12-30T09:00:00"/>
    <d v="1899-12-30T15:00:00"/>
    <d v="2010-10-13T00:00:00"/>
    <n v="0"/>
    <d v="1899-12-30T06:00:00"/>
    <n v="6"/>
    <x v="1"/>
    <d v="1899-12-30T09:43:00"/>
    <d v="1899-12-30T15:50:00"/>
    <n v="43"/>
  </r>
  <r>
    <s v="340464"/>
    <n v="3"/>
    <x v="12"/>
    <d v="1899-12-30T14:00:00"/>
    <d v="1899-12-30T20:00:00"/>
    <d v="2010-10-13T00:00:00"/>
    <n v="0"/>
    <d v="1899-12-30T06:00:00"/>
    <n v="6"/>
    <x v="1"/>
    <d v="1899-12-30T14:03:00"/>
    <d v="1899-12-30T20:40:00"/>
    <n v="3"/>
  </r>
  <r>
    <s v="440464"/>
    <n v="4"/>
    <x v="12"/>
    <d v="1899-12-30T08:30:00"/>
    <d v="1899-12-30T14:30:00"/>
    <d v="2010-10-13T00:00:00"/>
    <n v="0"/>
    <d v="1899-12-30T06:00:00"/>
    <n v="6"/>
    <x v="1"/>
    <d v="1899-12-30T08:30:00"/>
    <d v="1899-12-30T14:50:00"/>
    <n v="0"/>
  </r>
  <r>
    <s v="740464"/>
    <n v="7"/>
    <x v="12"/>
    <d v="1899-12-30T09:00:00"/>
    <d v="1899-12-30T15:00:00"/>
    <d v="2010-10-13T00:00:00"/>
    <n v="0"/>
    <d v="1899-12-30T06:00:00"/>
    <n v="12"/>
    <x v="1"/>
    <d v="1899-12-30T09:00:00"/>
    <d v="1899-12-30T15:00:00"/>
    <n v="0"/>
  </r>
  <r>
    <s v="840464"/>
    <n v="8"/>
    <x v="12"/>
    <d v="1899-12-30T09:30:00"/>
    <d v="1899-12-30T15:30:00"/>
    <d v="2010-10-13T00:00:00"/>
    <n v="0"/>
    <d v="1899-12-30T06:00:00"/>
    <n v="12"/>
    <x v="1"/>
    <d v="1899-12-30T09:30:00"/>
    <d v="1899-12-30T15:40:00"/>
    <n v="0"/>
  </r>
  <r>
    <s v="940464"/>
    <n v="9"/>
    <x v="12"/>
    <d v="1899-12-30T14:00:00"/>
    <d v="1899-12-30T20:00:00"/>
    <d v="2010-10-13T00:00:00"/>
    <n v="0"/>
    <d v="1899-12-30T06:00:00"/>
    <n v="12"/>
    <x v="1"/>
    <d v="1899-12-30T14:00:00"/>
    <d v="1899-12-30T20:40:00"/>
    <n v="0"/>
  </r>
  <r>
    <s v="1040464"/>
    <n v="10"/>
    <x v="12"/>
    <d v="1899-12-30T08:30:00"/>
    <d v="1899-12-30T14:30:00"/>
    <d v="2010-10-13T00:00:00"/>
    <n v="0"/>
    <d v="1899-12-30T06:00:00"/>
    <n v="12"/>
    <x v="1"/>
    <d v="1899-12-30T08:30:00"/>
    <d v="1899-12-30T14:30:00"/>
    <n v="0"/>
  </r>
  <r>
    <s v="140465"/>
    <n v="1"/>
    <x v="13"/>
    <d v="1899-12-30T08:30:00"/>
    <d v="1899-12-30T14:30:00"/>
    <d v="2010-10-13T00:00:00"/>
    <n v="-1"/>
    <d v="1899-12-30T06:00:00"/>
    <n v="6"/>
    <x v="1"/>
    <d v="1899-12-30T09:30:00"/>
    <d v="1899-12-30T15:30:00"/>
    <n v="60"/>
  </r>
  <r>
    <s v="240465"/>
    <n v="2"/>
    <x v="13"/>
    <d v="1899-12-30T09:00:00"/>
    <d v="1899-12-30T15:00:00"/>
    <d v="2010-10-13T00:00:00"/>
    <n v="-1"/>
    <d v="1899-12-30T06:00:00"/>
    <n v="6"/>
    <x v="1"/>
    <d v="1899-12-30T09:30:00"/>
    <d v="1899-12-30T15:35:00"/>
    <n v="30"/>
  </r>
  <r>
    <s v="340465"/>
    <n v="3"/>
    <x v="13"/>
    <d v="1899-12-30T14:00:00"/>
    <d v="1899-12-30T20:00:00"/>
    <d v="2010-10-13T00:00:00"/>
    <n v="-1"/>
    <d v="1899-12-30T06:00:00"/>
    <n v="6"/>
    <x v="1"/>
    <d v="1899-12-30T14:00:00"/>
    <d v="1899-12-30T20:30:00"/>
    <n v="0"/>
  </r>
  <r>
    <s v="440465"/>
    <n v="4"/>
    <x v="13"/>
    <d v="1899-12-30T08:30:00"/>
    <d v="1899-12-30T14:30:00"/>
    <d v="2010-10-13T00:00:00"/>
    <n v="-1"/>
    <d v="1899-12-30T06:00:00"/>
    <n v="6"/>
    <x v="1"/>
    <d v="1899-12-30T08:00:00"/>
    <d v="1899-12-30T14:30:00"/>
    <n v="0"/>
  </r>
  <r>
    <s v="740465"/>
    <n v="7"/>
    <x v="13"/>
    <d v="1899-12-30T09:00:00"/>
    <d v="1899-12-30T15:00:00"/>
    <d v="2010-10-13T00:00:00"/>
    <n v="-1"/>
    <d v="1899-12-30T06:00:00"/>
    <n v="12"/>
    <x v="1"/>
    <e v="#N/A"/>
    <e v="#N/A"/>
    <n v="0"/>
  </r>
  <r>
    <s v="840465"/>
    <n v="8"/>
    <x v="13"/>
    <d v="1899-12-30T09:30:00"/>
    <d v="1899-12-30T15:30:00"/>
    <d v="2010-10-13T00:00:00"/>
    <n v="-1"/>
    <d v="1899-12-30T06:00:00"/>
    <n v="12"/>
    <x v="1"/>
    <e v="#N/A"/>
    <e v="#N/A"/>
    <n v="0"/>
  </r>
  <r>
    <s v="940465"/>
    <n v="9"/>
    <x v="13"/>
    <d v="1899-12-30T14:00:00"/>
    <d v="1899-12-30T20:00:00"/>
    <d v="2010-10-13T00:00:00"/>
    <n v="-1"/>
    <d v="1899-12-30T06:00:00"/>
    <n v="12"/>
    <x v="1"/>
    <e v="#N/A"/>
    <e v="#N/A"/>
    <n v="0"/>
  </r>
  <r>
    <s v="1040465"/>
    <n v="10"/>
    <x v="13"/>
    <d v="1899-12-30T08:30:00"/>
    <d v="1899-12-30T14:30:00"/>
    <d v="2010-10-13T00:00:00"/>
    <n v="-1"/>
    <d v="1899-12-30T06:00:00"/>
    <n v="12"/>
    <x v="1"/>
    <e v="#N/A"/>
    <e v="#N/A"/>
    <n v="0"/>
  </r>
  <r>
    <s v="140466"/>
    <n v="1"/>
    <x v="14"/>
    <d v="1899-12-30T08:30:00"/>
    <d v="1899-12-30T14:30:00"/>
    <d v="2010-10-13T00:00:00"/>
    <n v="-2"/>
    <d v="1899-12-30T06:00:00"/>
    <n v="6"/>
    <x v="1"/>
    <e v="#N/A"/>
    <e v="#N/A"/>
    <n v="0"/>
  </r>
  <r>
    <s v="240466"/>
    <n v="2"/>
    <x v="14"/>
    <d v="1899-12-30T09:00:00"/>
    <d v="1899-12-30T15:00:00"/>
    <d v="2010-10-13T00:00:00"/>
    <n v="-2"/>
    <d v="1899-12-30T06:00:00"/>
    <n v="6"/>
    <x v="1"/>
    <e v="#N/A"/>
    <e v="#N/A"/>
    <n v="0"/>
  </r>
  <r>
    <s v="340466"/>
    <n v="3"/>
    <x v="14"/>
    <d v="1899-12-30T14:00:00"/>
    <d v="1899-12-30T20:00:00"/>
    <d v="2010-10-13T00:00:00"/>
    <n v="-2"/>
    <d v="1899-12-30T06:00:00"/>
    <n v="6"/>
    <x v="1"/>
    <e v="#N/A"/>
    <e v="#N/A"/>
    <n v="0"/>
  </r>
  <r>
    <s v="440466"/>
    <n v="4"/>
    <x v="14"/>
    <d v="1899-12-30T08:30:00"/>
    <d v="1899-12-30T14:30:00"/>
    <d v="2010-10-13T00:00:00"/>
    <n v="-2"/>
    <d v="1899-12-30T06:00:00"/>
    <n v="6"/>
    <x v="1"/>
    <e v="#N/A"/>
    <e v="#N/A"/>
    <n v="0"/>
  </r>
  <r>
    <s v="740466"/>
    <n v="7"/>
    <x v="14"/>
    <d v="1899-12-30T09:00:00"/>
    <d v="1899-12-30T15:00:00"/>
    <d v="2010-10-13T00:00:00"/>
    <n v="-2"/>
    <d v="1899-12-30T06:00:00"/>
    <n v="12"/>
    <x v="1"/>
    <d v="1899-12-30T09:00:00"/>
    <d v="1899-12-30T14:30:00"/>
    <n v="30"/>
  </r>
  <r>
    <s v="840466"/>
    <n v="8"/>
    <x v="14"/>
    <d v="1899-12-30T09:30:00"/>
    <d v="1899-12-30T15:30:00"/>
    <d v="2010-10-13T00:00:00"/>
    <n v="-2"/>
    <d v="1899-12-30T06:00:00"/>
    <n v="12"/>
    <x v="1"/>
    <d v="1899-12-30T09:00:00"/>
    <d v="1899-12-30T15:50:00"/>
    <n v="0"/>
  </r>
  <r>
    <s v="940466"/>
    <n v="9"/>
    <x v="14"/>
    <d v="1899-12-30T14:00:00"/>
    <d v="1899-12-30T20:00:00"/>
    <d v="2010-10-13T00:00:00"/>
    <n v="-2"/>
    <d v="1899-12-30T06:00:00"/>
    <n v="12"/>
    <x v="1"/>
    <d v="1899-12-30T14:00:00"/>
    <d v="1899-12-30T21:00:00"/>
    <n v="0"/>
  </r>
  <r>
    <s v="1040466"/>
    <n v="10"/>
    <x v="14"/>
    <d v="1899-12-30T08:30:00"/>
    <d v="1899-12-30T14:30:00"/>
    <d v="2010-10-13T00:00:00"/>
    <n v="-2"/>
    <d v="1899-12-30T06:00:00"/>
    <n v="12"/>
    <x v="1"/>
    <d v="1899-12-30T08:00:00"/>
    <d v="1899-12-30T16:00:00"/>
    <n v="0"/>
  </r>
  <r>
    <s v="140467"/>
    <n v="1"/>
    <x v="15"/>
    <d v="1899-12-30T08:30:00"/>
    <d v="1899-12-30T14:30:00"/>
    <d v="2010-10-16T00:00:00"/>
    <n v="0"/>
    <d v="1899-12-30T06:00:00"/>
    <n v="6"/>
    <x v="1"/>
    <d v="1899-12-30T08:30:00"/>
    <d v="1899-12-30T14:35:00"/>
    <n v="0"/>
  </r>
  <r>
    <s v="240467"/>
    <n v="2"/>
    <x v="15"/>
    <d v="1899-12-30T09:00:00"/>
    <d v="1899-12-30T15:00:00"/>
    <d v="2010-10-16T00:00:00"/>
    <n v="0"/>
    <d v="1899-12-30T06:00:00"/>
    <n v="6"/>
    <x v="1"/>
    <e v="#N/A"/>
    <e v="#N/A"/>
    <n v="0"/>
  </r>
  <r>
    <s v="340467"/>
    <n v="3"/>
    <x v="15"/>
    <d v="1899-12-30T14:00:00"/>
    <d v="1899-12-30T20:00:00"/>
    <d v="2010-10-16T00:00:00"/>
    <n v="0"/>
    <d v="1899-12-30T06:00:00"/>
    <n v="6"/>
    <x v="1"/>
    <d v="1899-12-30T14:03:00"/>
    <d v="1899-12-30T20:40:00"/>
    <n v="3"/>
  </r>
  <r>
    <s v="440467"/>
    <n v="4"/>
    <x v="15"/>
    <d v="1899-12-30T08:30:00"/>
    <d v="1899-12-30T14:30:00"/>
    <d v="2010-10-16T00:00:00"/>
    <n v="0"/>
    <d v="1899-12-30T06:00:00"/>
    <n v="6"/>
    <x v="1"/>
    <e v="#N/A"/>
    <e v="#N/A"/>
    <n v="0"/>
  </r>
  <r>
    <s v="740467"/>
    <n v="7"/>
    <x v="15"/>
    <d v="1899-12-30T09:00:00"/>
    <d v="1899-12-30T15:00:00"/>
    <d v="2010-10-16T00:00:00"/>
    <n v="0"/>
    <d v="1899-12-30T06:00:00"/>
    <n v="12"/>
    <x v="1"/>
    <e v="#N/A"/>
    <e v="#N/A"/>
    <n v="0"/>
  </r>
  <r>
    <s v="840467"/>
    <n v="8"/>
    <x v="15"/>
    <d v="1899-12-30T09:30:00"/>
    <d v="1899-12-30T15:30:00"/>
    <d v="2010-10-16T00:00:00"/>
    <n v="0"/>
    <d v="1899-12-30T06:00:00"/>
    <n v="12"/>
    <x v="1"/>
    <e v="#N/A"/>
    <e v="#N/A"/>
    <n v="0"/>
  </r>
  <r>
    <s v="940467"/>
    <n v="9"/>
    <x v="15"/>
    <d v="1899-12-30T14:00:00"/>
    <d v="1899-12-30T20:00:00"/>
    <d v="2010-10-16T00:00:00"/>
    <n v="0"/>
    <d v="1899-12-30T06:00:00"/>
    <n v="12"/>
    <x v="1"/>
    <e v="#N/A"/>
    <e v="#N/A"/>
    <n v="0"/>
  </r>
  <r>
    <s v="1040467"/>
    <n v="10"/>
    <x v="15"/>
    <d v="1899-12-30T08:30:00"/>
    <d v="1899-12-30T14:30:00"/>
    <d v="2010-10-16T00:00:00"/>
    <n v="0"/>
    <d v="1899-12-30T06:00:00"/>
    <n v="12"/>
    <x v="1"/>
    <d v="1899-12-30T08:30:00"/>
    <d v="1899-12-30T14:30:00"/>
    <n v="0"/>
  </r>
  <r>
    <s v="140468"/>
    <n v="1"/>
    <x v="16"/>
    <d v="1899-12-30T08:30:00"/>
    <d v="1899-12-30T14:30:00"/>
    <d v="2010-10-17T00:00:00"/>
    <n v="0"/>
    <d v="1899-12-30T06:00:00"/>
    <n v="6"/>
    <x v="1"/>
    <d v="1899-12-30T08:30:00"/>
    <d v="1899-12-30T14:35:00"/>
    <n v="0"/>
  </r>
  <r>
    <s v="240468"/>
    <n v="2"/>
    <x v="16"/>
    <d v="1899-12-30T09:00:00"/>
    <d v="1899-12-30T15:00:00"/>
    <d v="2010-10-17T00:00:00"/>
    <n v="0"/>
    <d v="1899-12-30T06:00:00"/>
    <n v="6"/>
    <x v="1"/>
    <d v="1899-12-30T09:40:00"/>
    <d v="1899-12-30T16:00:00"/>
    <n v="40"/>
  </r>
  <r>
    <s v="340468"/>
    <n v="3"/>
    <x v="16"/>
    <d v="1899-12-30T14:00:00"/>
    <d v="1899-12-30T20:00:00"/>
    <d v="2010-10-17T00:00:00"/>
    <n v="0"/>
    <d v="1899-12-30T06:00:00"/>
    <n v="6"/>
    <x v="1"/>
    <d v="1899-12-30T14:03:00"/>
    <d v="1899-12-30T20:40:00"/>
    <n v="3"/>
  </r>
  <r>
    <s v="440468"/>
    <n v="4"/>
    <x v="16"/>
    <d v="1899-12-30T08:30:00"/>
    <d v="1899-12-30T14:30:00"/>
    <d v="2010-10-17T00:00:00"/>
    <n v="0"/>
    <d v="1899-12-30T06:00:00"/>
    <n v="6"/>
    <x v="1"/>
    <d v="1899-12-30T08:30:00"/>
    <d v="1899-12-30T15:35:00"/>
    <n v="0"/>
  </r>
  <r>
    <s v="740468"/>
    <n v="7"/>
    <x v="16"/>
    <d v="1899-12-30T09:00:00"/>
    <d v="1899-12-30T15:00:00"/>
    <d v="2010-10-17T00:00:00"/>
    <n v="0"/>
    <d v="1899-12-30T06:00:00"/>
    <n v="12"/>
    <x v="1"/>
    <d v="1899-12-30T09:00:00"/>
    <d v="1899-12-30T15:00:00"/>
    <n v="0"/>
  </r>
  <r>
    <s v="840468"/>
    <n v="8"/>
    <x v="16"/>
    <d v="1899-12-30T09:00:00"/>
    <d v="1899-12-30T15:00:00"/>
    <d v="2010-10-17T00:00:00"/>
    <n v="0"/>
    <d v="1899-12-30T06:00:00"/>
    <n v="12"/>
    <x v="1"/>
    <d v="1899-12-30T09:30:00"/>
    <d v="1899-12-30T15:40:00"/>
    <n v="30"/>
  </r>
  <r>
    <s v="940468"/>
    <n v="9"/>
    <x v="16"/>
    <d v="1899-12-30T14:00:00"/>
    <d v="1899-12-30T20:00:00"/>
    <d v="2010-10-17T00:00:00"/>
    <n v="0"/>
    <d v="1899-12-30T06:00:00"/>
    <n v="12"/>
    <x v="1"/>
    <d v="1899-12-30T14:00:00"/>
    <d v="1899-12-30T20:40:00"/>
    <n v="0"/>
  </r>
  <r>
    <s v="1040468"/>
    <n v="10"/>
    <x v="16"/>
    <d v="1899-12-30T08:30:00"/>
    <d v="1899-12-30T14:30:00"/>
    <d v="2010-10-17T00:00:00"/>
    <n v="0"/>
    <d v="1899-12-30T06:00:00"/>
    <n v="12"/>
    <x v="1"/>
    <d v="1899-12-30T08:30:00"/>
    <d v="1899-12-30T14:30:00"/>
    <n v="0"/>
  </r>
  <r>
    <s v="140469"/>
    <n v="1"/>
    <x v="17"/>
    <d v="1899-12-30T08:30:00"/>
    <d v="1899-12-30T14:30:00"/>
    <d v="2010-10-18T00:00:00"/>
    <n v="0"/>
    <d v="1899-12-30T06:00:00"/>
    <n v="6"/>
    <x v="1"/>
    <d v="1899-12-30T08:30:00"/>
    <d v="1899-12-30T14:30:00"/>
    <n v="0"/>
  </r>
  <r>
    <s v="240469"/>
    <n v="2"/>
    <x v="17"/>
    <d v="1899-12-30T09:00:00"/>
    <d v="1899-12-30T15:00:00"/>
    <d v="2010-10-18T00:00:00"/>
    <n v="0"/>
    <d v="1899-12-30T06:00:00"/>
    <n v="6"/>
    <x v="1"/>
    <d v="1899-12-30T09:40:00"/>
    <d v="1899-12-30T16:00:00"/>
    <n v="40"/>
  </r>
  <r>
    <s v="340469"/>
    <n v="3"/>
    <x v="17"/>
    <d v="1899-12-30T14:00:00"/>
    <d v="1899-12-30T20:00:00"/>
    <d v="2010-10-18T00:00:00"/>
    <n v="0"/>
    <d v="1899-12-30T06:00:00"/>
    <n v="6"/>
    <x v="1"/>
    <d v="1899-12-30T14:00:00"/>
    <d v="1899-12-30T20:50:00"/>
    <n v="0"/>
  </r>
  <r>
    <s v="440469"/>
    <n v="4"/>
    <x v="17"/>
    <d v="1899-12-30T08:30:00"/>
    <d v="1899-12-30T14:30:00"/>
    <d v="2010-10-18T00:00:00"/>
    <n v="0"/>
    <d v="1899-12-30T06:00:00"/>
    <n v="6"/>
    <x v="1"/>
    <d v="1899-12-30T08:35:00"/>
    <d v="1899-12-30T15:40:00"/>
    <n v="5"/>
  </r>
  <r>
    <s v="740469"/>
    <n v="7"/>
    <x v="17"/>
    <d v="1899-12-30T09:00:00"/>
    <d v="1899-12-30T15:00:00"/>
    <d v="2010-10-18T00:00:00"/>
    <n v="0"/>
    <d v="1899-12-30T06:00:00"/>
    <n v="12"/>
    <x v="1"/>
    <d v="1899-12-30T09:00:00"/>
    <d v="1899-12-30T15:20:00"/>
    <n v="0"/>
  </r>
  <r>
    <s v="840469"/>
    <n v="8"/>
    <x v="17"/>
    <d v="1899-12-30T09:30:00"/>
    <d v="1899-12-30T15:30:00"/>
    <d v="2010-10-18T00:00:00"/>
    <n v="0"/>
    <d v="1899-12-30T06:00:00"/>
    <n v="12"/>
    <x v="1"/>
    <d v="1899-12-30T09:30:00"/>
    <d v="1899-12-30T15:30:00"/>
    <n v="0"/>
  </r>
  <r>
    <s v="940469"/>
    <n v="9"/>
    <x v="17"/>
    <d v="1899-12-30T14:00:00"/>
    <d v="1899-12-30T20:00:00"/>
    <d v="2010-10-18T00:00:00"/>
    <n v="0"/>
    <d v="1899-12-30T06:00:00"/>
    <n v="12"/>
    <x v="1"/>
    <d v="1899-12-30T14:00:00"/>
    <d v="1899-12-30T20:40:00"/>
    <n v="0"/>
  </r>
  <r>
    <s v="1040469"/>
    <n v="10"/>
    <x v="17"/>
    <d v="1899-12-30T08:30:00"/>
    <d v="1899-12-30T14:30:00"/>
    <d v="2010-10-18T00:00:00"/>
    <n v="0"/>
    <d v="1899-12-30T06:00:00"/>
    <n v="12"/>
    <x v="1"/>
    <d v="1899-12-30T08:30:00"/>
    <d v="1899-12-30T14:37:00"/>
    <n v="0"/>
  </r>
  <r>
    <s v="140470"/>
    <n v="1"/>
    <x v="18"/>
    <d v="1899-12-30T08:30:00"/>
    <d v="1899-12-30T14:30:00"/>
    <d v="2010-10-19T00:00:00"/>
    <n v="0"/>
    <d v="1899-12-30T06:00:00"/>
    <n v="6"/>
    <x v="1"/>
    <d v="1899-12-30T08:30:00"/>
    <d v="1899-12-30T14:44:00"/>
    <n v="0"/>
  </r>
  <r>
    <s v="240470"/>
    <n v="2"/>
    <x v="18"/>
    <d v="1899-12-30T09:00:00"/>
    <d v="1899-12-30T15:00:00"/>
    <d v="2010-10-19T00:00:00"/>
    <n v="0"/>
    <d v="1899-12-30T06:00:00"/>
    <n v="6"/>
    <x v="1"/>
    <d v="1899-12-30T09:00:00"/>
    <d v="1899-12-30T15:30:00"/>
    <n v="0"/>
  </r>
  <r>
    <s v="340470"/>
    <n v="3"/>
    <x v="18"/>
    <d v="1899-12-30T14:00:00"/>
    <d v="1899-12-30T20:00:00"/>
    <d v="2010-10-19T00:00:00"/>
    <n v="0"/>
    <d v="1899-12-30T06:00:00"/>
    <n v="6"/>
    <x v="1"/>
    <d v="1899-12-30T14:10:00"/>
    <d v="1899-12-30T20:30:00"/>
    <n v="10"/>
  </r>
  <r>
    <s v="440470"/>
    <n v="4"/>
    <x v="18"/>
    <d v="1899-12-30T08:30:00"/>
    <d v="1899-12-30T14:30:00"/>
    <d v="2010-10-19T00:00:00"/>
    <n v="0"/>
    <d v="1899-12-30T06:00:00"/>
    <n v="6"/>
    <x v="1"/>
    <d v="1899-12-30T08:30:00"/>
    <d v="1899-12-30T14:50:00"/>
    <n v="0"/>
  </r>
  <r>
    <s v="740470"/>
    <n v="7"/>
    <x v="18"/>
    <d v="1899-12-30T09:00:00"/>
    <d v="1899-12-30T15:00:00"/>
    <d v="2010-10-19T00:00:00"/>
    <n v="0"/>
    <d v="1899-12-30T06:00:00"/>
    <n v="12"/>
    <x v="1"/>
    <d v="1899-12-30T09:05:00"/>
    <d v="1899-12-30T15:25:00"/>
    <n v="5"/>
  </r>
  <r>
    <s v="840470"/>
    <n v="8"/>
    <x v="18"/>
    <d v="1899-12-30T09:30:00"/>
    <d v="1899-12-30T15:30:00"/>
    <d v="2010-10-19T00:00:00"/>
    <n v="0"/>
    <d v="1899-12-30T06:00:00"/>
    <n v="12"/>
    <x v="1"/>
    <d v="1899-12-30T09:20:00"/>
    <d v="1899-12-30T15:35:00"/>
    <n v="0"/>
  </r>
  <r>
    <s v="940470"/>
    <n v="9"/>
    <x v="18"/>
    <d v="1899-12-30T14:00:00"/>
    <d v="1899-12-30T20:00:00"/>
    <d v="2010-10-19T00:00:00"/>
    <n v="0"/>
    <d v="1899-12-30T06:00:00"/>
    <n v="12"/>
    <x v="1"/>
    <d v="1899-12-30T14:00:00"/>
    <d v="1899-12-30T20:30:00"/>
    <n v="0"/>
  </r>
  <r>
    <s v="1040470"/>
    <n v="10"/>
    <x v="18"/>
    <d v="1899-12-30T08:30:00"/>
    <d v="1899-12-30T14:30:00"/>
    <d v="2010-10-19T00:00:00"/>
    <n v="0"/>
    <d v="1899-12-30T06:00:00"/>
    <n v="12"/>
    <x v="1"/>
    <d v="1899-12-30T08:30:00"/>
    <d v="1899-12-30T14:50:00"/>
    <n v="0"/>
  </r>
  <r>
    <s v="140471"/>
    <n v="1"/>
    <x v="19"/>
    <d v="1899-12-30T09:00:00"/>
    <d v="1899-12-30T15:00:00"/>
    <d v="2010-10-20T00:00:00"/>
    <n v="0"/>
    <d v="1899-12-30T06:00:00"/>
    <n v="6"/>
    <x v="1"/>
    <d v="1899-12-30T08:30:00"/>
    <d v="1899-12-30T15:00:00"/>
    <n v="0"/>
  </r>
  <r>
    <s v="240471"/>
    <n v="2"/>
    <x v="19"/>
    <d v="1899-12-30T09:00:00"/>
    <d v="1899-12-30T15:00:00"/>
    <d v="2010-10-20T00:00:00"/>
    <n v="0"/>
    <d v="1899-12-30T06:00:00"/>
    <n v="6"/>
    <x v="1"/>
    <d v="1899-12-30T09:00:00"/>
    <d v="1899-12-30T16:30:00"/>
    <n v="0"/>
  </r>
  <r>
    <s v="340471"/>
    <n v="3"/>
    <x v="19"/>
    <d v="1899-12-30T14:00:00"/>
    <d v="1899-12-30T20:00:00"/>
    <d v="2010-10-20T00:00:00"/>
    <n v="0"/>
    <d v="1899-12-30T06:00:00"/>
    <n v="6"/>
    <x v="1"/>
    <d v="1899-12-30T14:00:00"/>
    <d v="1899-12-30T20:45:00"/>
    <n v="0"/>
  </r>
  <r>
    <s v="440471"/>
    <n v="4"/>
    <x v="19"/>
    <d v="1899-12-30T08:30:00"/>
    <d v="1899-12-30T14:30:00"/>
    <d v="2010-10-20T00:00:00"/>
    <n v="0"/>
    <d v="1899-12-30T06:00:00"/>
    <n v="6"/>
    <x v="1"/>
    <d v="1899-12-30T08:20:00"/>
    <d v="1899-12-30T15:20:00"/>
    <n v="0"/>
  </r>
  <r>
    <s v="740471"/>
    <n v="7"/>
    <x v="19"/>
    <d v="1899-12-30T09:00:00"/>
    <d v="1899-12-30T15:00:00"/>
    <d v="2010-10-20T00:00:00"/>
    <n v="0"/>
    <d v="1899-12-30T06:00:00"/>
    <n v="12"/>
    <x v="1"/>
    <d v="1899-12-30T09:00:00"/>
    <d v="1899-12-30T15:20:00"/>
    <n v="0"/>
  </r>
  <r>
    <s v="840471"/>
    <n v="8"/>
    <x v="19"/>
    <d v="1899-12-30T09:00:00"/>
    <d v="1899-12-30T15:00:00"/>
    <d v="2010-10-20T00:00:00"/>
    <n v="0"/>
    <d v="1899-12-30T06:00:00"/>
    <n v="12"/>
    <x v="1"/>
    <d v="1899-12-30T09:10:00"/>
    <d v="1899-12-30T15:40:00"/>
    <n v="10"/>
  </r>
  <r>
    <s v="940471"/>
    <n v="9"/>
    <x v="19"/>
    <d v="1899-12-30T14:00:00"/>
    <d v="1899-12-30T20:00:00"/>
    <d v="2010-10-20T00:00:00"/>
    <n v="0"/>
    <d v="1899-12-30T06:00:00"/>
    <n v="12"/>
    <x v="1"/>
    <d v="1899-12-30T14:00:00"/>
    <d v="1899-12-30T21:00:00"/>
    <n v="0"/>
  </r>
  <r>
    <s v="1040471"/>
    <n v="10"/>
    <x v="19"/>
    <d v="1899-12-30T08:00:00"/>
    <d v="1899-12-30T14:00:00"/>
    <d v="2010-10-20T00:00:00"/>
    <n v="0"/>
    <d v="1899-12-30T06:00:00"/>
    <n v="12"/>
    <x v="1"/>
    <d v="1899-12-30T08:00:00"/>
    <d v="1899-12-30T14:50:00"/>
    <n v="0"/>
  </r>
  <r>
    <s v="140472"/>
    <n v="1"/>
    <x v="20"/>
    <d v="1899-12-30T08:30:00"/>
    <d v="1899-12-30T14:30:00"/>
    <d v="2010-10-21T00:00:00"/>
    <n v="0"/>
    <d v="1899-12-30T06:00:00"/>
    <n v="6"/>
    <x v="1"/>
    <d v="1899-12-30T08:30:00"/>
    <d v="1899-12-30T14:35:00"/>
    <n v="0"/>
  </r>
  <r>
    <s v="240472"/>
    <n v="2"/>
    <x v="20"/>
    <d v="1899-12-30T10:00:00"/>
    <d v="1899-12-30T16:00:00"/>
    <d v="2010-10-21T00:00:00"/>
    <n v="0"/>
    <d v="1899-12-30T06:00:00"/>
    <n v="6"/>
    <x v="1"/>
    <d v="1899-12-30T09:40:00"/>
    <d v="1899-12-30T16:00:00"/>
    <n v="0"/>
  </r>
  <r>
    <s v="340472"/>
    <n v="3"/>
    <x v="20"/>
    <d v="1899-12-30T14:00:00"/>
    <d v="1899-12-30T20:00:00"/>
    <d v="2010-10-21T00:00:00"/>
    <n v="0"/>
    <d v="1899-12-30T06:00:00"/>
    <n v="6"/>
    <x v="1"/>
    <d v="1899-12-30T14:03:00"/>
    <d v="1899-12-30T20:40:00"/>
    <n v="3"/>
  </r>
  <r>
    <s v="440472"/>
    <n v="4"/>
    <x v="20"/>
    <d v="1899-12-30T08:30:00"/>
    <d v="1899-12-30T14:30:00"/>
    <d v="2010-10-21T00:00:00"/>
    <n v="0"/>
    <d v="1899-12-30T06:00:00"/>
    <n v="6"/>
    <x v="1"/>
    <d v="1899-12-30T08:30:00"/>
    <d v="1899-12-30T15:35:00"/>
    <n v="0"/>
  </r>
  <r>
    <s v="740472"/>
    <n v="7"/>
    <x v="20"/>
    <d v="1899-12-30T09:00:00"/>
    <d v="1899-12-30T15:00:00"/>
    <d v="2010-10-21T00:00:00"/>
    <n v="0"/>
    <d v="1899-12-30T06:00:00"/>
    <n v="12"/>
    <x v="1"/>
    <d v="1899-12-30T09:00:00"/>
    <d v="1899-12-30T15:20:00"/>
    <n v="0"/>
  </r>
  <r>
    <s v="840472"/>
    <n v="8"/>
    <x v="20"/>
    <d v="1899-12-30T09:30:00"/>
    <d v="1899-12-30T15:30:00"/>
    <d v="2010-10-21T00:00:00"/>
    <n v="0"/>
    <d v="1899-12-30T06:00:00"/>
    <n v="12"/>
    <x v="1"/>
    <d v="1899-12-30T09:30:00"/>
    <d v="1899-12-30T15:40:00"/>
    <n v="0"/>
  </r>
  <r>
    <s v="940472"/>
    <n v="9"/>
    <x v="20"/>
    <d v="1899-12-30T14:00:00"/>
    <d v="1899-12-30T20:00:00"/>
    <d v="2010-10-21T00:00:00"/>
    <n v="0"/>
    <d v="1899-12-30T06:00:00"/>
    <n v="12"/>
    <x v="1"/>
    <d v="1899-12-30T14:00:00"/>
    <d v="1899-12-30T20:40:00"/>
    <n v="0"/>
  </r>
  <r>
    <s v="1040472"/>
    <n v="10"/>
    <x v="20"/>
    <d v="1899-12-30T08:30:00"/>
    <d v="1899-12-30T14:30:00"/>
    <d v="2010-10-21T00:00:00"/>
    <n v="0"/>
    <d v="1899-12-30T06:00:00"/>
    <n v="12"/>
    <x v="1"/>
    <d v="1899-12-30T08:30:00"/>
    <d v="1899-12-30T14:30:00"/>
    <n v="0"/>
  </r>
  <r>
    <s v="240473"/>
    <n v="2"/>
    <x v="21"/>
    <d v="1899-12-30T09:00:00"/>
    <d v="1899-12-30T15:00:00"/>
    <d v="2010-10-22T00:00:00"/>
    <n v="0"/>
    <d v="1899-12-30T06:00:00"/>
    <n v="6"/>
    <x v="1"/>
    <d v="1899-12-30T09:00:00"/>
    <d v="1899-12-30T15:30:00"/>
    <n v="0"/>
  </r>
  <r>
    <s v="440473"/>
    <n v="4"/>
    <x v="21"/>
    <d v="1899-12-30T08:00:00"/>
    <d v="1899-12-30T14:00:00"/>
    <d v="2010-10-22T00:00:00"/>
    <n v="0"/>
    <d v="1899-12-30T06:00:00"/>
    <n v="6"/>
    <x v="1"/>
    <d v="1899-12-30T08:30:00"/>
    <d v="1899-12-30T14:50:00"/>
    <n v="30"/>
  </r>
  <r>
    <s v="840473"/>
    <n v="8"/>
    <x v="21"/>
    <d v="1899-12-30T09:30:00"/>
    <d v="1899-12-30T15:30:00"/>
    <d v="2010-10-22T00:00:00"/>
    <n v="0"/>
    <d v="1899-12-30T06:00:00"/>
    <n v="12"/>
    <x v="1"/>
    <d v="1899-12-30T09:20:00"/>
    <d v="1899-12-30T15:35:00"/>
    <n v="0"/>
  </r>
  <r>
    <s v="1040473"/>
    <n v="10"/>
    <x v="21"/>
    <d v="1899-12-30T08:00:00"/>
    <d v="1899-12-30T14:00:00"/>
    <d v="2010-10-22T00:00:00"/>
    <n v="0"/>
    <d v="1899-12-30T06:00:00"/>
    <n v="12"/>
    <x v="1"/>
    <d v="1899-12-30T08:30:00"/>
    <d v="1899-12-30T14:50:00"/>
    <n v="30"/>
  </r>
  <r>
    <s v="140474"/>
    <n v="1"/>
    <x v="22"/>
    <d v="1899-12-30T09:30:00"/>
    <d v="1899-12-30T15:30:00"/>
    <d v="2010-10-23T00:00:00"/>
    <n v="0"/>
    <d v="1899-12-30T06:00:00"/>
    <n v="6"/>
    <x v="1"/>
    <d v="1899-12-30T09:30:00"/>
    <d v="1899-12-30T16:30:00"/>
    <n v="0"/>
  </r>
  <r>
    <s v="240474"/>
    <n v="2"/>
    <x v="22"/>
    <d v="1899-12-30T09:30:00"/>
    <d v="1899-12-30T15:30:00"/>
    <d v="2010-10-23T00:00:00"/>
    <n v="0"/>
    <d v="1899-12-30T06:00:00"/>
    <n v="6"/>
    <x v="1"/>
    <d v="1899-12-30T09:30:00"/>
    <d v="1899-12-30T15:35:00"/>
    <n v="0"/>
  </r>
  <r>
    <s v="340474"/>
    <n v="3"/>
    <x v="22"/>
    <d v="1899-12-30T14:00:00"/>
    <d v="1899-12-30T20:00:00"/>
    <d v="2010-10-23T00:00:00"/>
    <n v="0"/>
    <d v="1899-12-30T06:00:00"/>
    <n v="6"/>
    <x v="1"/>
    <d v="1899-12-30T14:00:00"/>
    <d v="1899-12-30T20:05:00"/>
    <n v="0"/>
  </r>
  <r>
    <s v="740475"/>
    <n v="7"/>
    <x v="23"/>
    <d v="1899-12-30T09:00:00"/>
    <d v="1899-12-30T15:00:00"/>
    <d v="2010-10-24T00:00:00"/>
    <n v="0"/>
    <d v="1899-12-30T06:00:00"/>
    <n v="12"/>
    <x v="1"/>
    <d v="1899-12-30T09:00:00"/>
    <d v="1899-12-30T14:30:00"/>
    <n v="30"/>
  </r>
  <r>
    <s v="940475"/>
    <n v="9"/>
    <x v="23"/>
    <d v="1899-12-30T14:00:00"/>
    <d v="1899-12-30T20:00:00"/>
    <d v="2010-10-24T00:00:00"/>
    <n v="0"/>
    <d v="1899-12-30T06:00:00"/>
    <n v="12"/>
    <x v="1"/>
    <d v="1899-12-30T14:00:00"/>
    <d v="1899-12-30T21:00:00"/>
    <n v="0"/>
  </r>
  <r>
    <s v="140476"/>
    <n v="1"/>
    <x v="24"/>
    <d v="1899-12-30T08:30:00"/>
    <d v="1899-12-30T14:30:00"/>
    <d v="2010-10-25T00:00:00"/>
    <n v="0"/>
    <d v="1899-12-30T06:00:00"/>
    <n v="6"/>
    <x v="1"/>
    <d v="1899-12-30T08:30:00"/>
    <d v="1899-12-30T14:35:00"/>
    <n v="0"/>
  </r>
  <r>
    <s v="340476"/>
    <n v="3"/>
    <x v="24"/>
    <d v="1899-12-30T14:00:00"/>
    <d v="1899-12-30T20:00:00"/>
    <d v="2010-10-25T00:00:00"/>
    <n v="0"/>
    <d v="1899-12-30T06:00:00"/>
    <n v="6"/>
    <x v="1"/>
    <d v="1899-12-30T14:03:00"/>
    <d v="1899-12-30T20:40:00"/>
    <n v="3"/>
  </r>
  <r>
    <s v="740476"/>
    <n v="7"/>
    <x v="24"/>
    <d v="1899-12-30T09:00:00"/>
    <d v="1899-12-30T15:00:00"/>
    <d v="2010-10-25T00:00:00"/>
    <n v="0"/>
    <d v="1899-12-30T06:00:00"/>
    <n v="12"/>
    <x v="1"/>
    <d v="1899-12-30T09:00:00"/>
    <d v="1899-12-30T15:00:00"/>
    <n v="0"/>
  </r>
  <r>
    <s v="940476"/>
    <n v="9"/>
    <x v="24"/>
    <d v="1899-12-30T14:00:00"/>
    <d v="1899-12-30T20:00:00"/>
    <d v="2010-10-25T00:00:00"/>
    <n v="0"/>
    <d v="1899-12-30T06:00:00"/>
    <n v="12"/>
    <x v="1"/>
    <d v="1899-12-30T14:00:00"/>
    <d v="1899-12-30T20:40:00"/>
    <n v="0"/>
  </r>
  <r>
    <s v="140477"/>
    <n v="1"/>
    <x v="25"/>
    <d v="1899-12-30T08:30:00"/>
    <d v="1899-12-30T14:30:00"/>
    <d v="2010-10-26T00:00:00"/>
    <n v="0"/>
    <d v="1899-12-30T06:00:00"/>
    <n v="6"/>
    <x v="1"/>
    <d v="1899-12-30T08:30:00"/>
    <d v="1899-12-30T14:30:00"/>
    <n v="0"/>
  </r>
  <r>
    <s v="240477"/>
    <n v="2"/>
    <x v="25"/>
    <d v="1899-12-30T10:00:00"/>
    <d v="1899-12-30T16:00:00"/>
    <d v="2010-10-26T00:00:00"/>
    <n v="0"/>
    <d v="1899-12-30T06:00:00"/>
    <n v="6"/>
    <x v="1"/>
    <d v="1899-12-30T09:40:00"/>
    <d v="1899-12-30T16:25:00"/>
    <n v="0"/>
  </r>
  <r>
    <s v="340477"/>
    <n v="3"/>
    <x v="25"/>
    <d v="1899-12-30T14:00:00"/>
    <d v="1899-12-30T20:00:00"/>
    <d v="2010-10-26T00:00:00"/>
    <n v="0"/>
    <d v="1899-12-30T06:00:00"/>
    <n v="6"/>
    <x v="1"/>
    <d v="1899-12-30T14:10:00"/>
    <d v="1899-12-30T20:55:00"/>
    <n v="10"/>
  </r>
  <r>
    <s v="440477"/>
    <n v="4"/>
    <x v="25"/>
    <d v="1899-12-30T08:30:00"/>
    <d v="1899-12-30T14:30:00"/>
    <d v="2010-10-26T00:00:00"/>
    <n v="0"/>
    <d v="1899-12-30T06:00:00"/>
    <n v="6"/>
    <x v="1"/>
    <d v="1899-12-30T08:25:00"/>
    <d v="1899-12-30T15:40:00"/>
    <n v="0"/>
  </r>
  <r>
    <s v="740477"/>
    <n v="7"/>
    <x v="25"/>
    <d v="1899-12-30T09:00:00"/>
    <d v="1899-12-30T15:00:00"/>
    <d v="2010-10-26T00:00:00"/>
    <n v="0"/>
    <d v="1899-12-30T06:00:00"/>
    <n v="12"/>
    <x v="1"/>
    <d v="1899-12-30T09:00:00"/>
    <d v="1899-12-30T15:20:00"/>
    <n v="0"/>
  </r>
  <r>
    <s v="840477"/>
    <n v="8"/>
    <x v="25"/>
    <d v="1899-12-30T09:30:00"/>
    <d v="1899-12-30T15:30:00"/>
    <d v="2010-10-26T00:00:00"/>
    <n v="0"/>
    <d v="1899-12-30T06:00:00"/>
    <n v="12"/>
    <x v="1"/>
    <d v="1899-12-30T09:30:00"/>
    <d v="1899-12-30T15:30:00"/>
    <n v="0"/>
  </r>
  <r>
    <s v="940477"/>
    <n v="9"/>
    <x v="25"/>
    <d v="1899-12-30T14:00:00"/>
    <d v="1899-12-30T20:00:00"/>
    <d v="2010-10-26T00:00:00"/>
    <n v="0"/>
    <d v="1899-12-30T06:00:00"/>
    <n v="12"/>
    <x v="1"/>
    <d v="1899-12-30T14:00:00"/>
    <d v="1899-12-30T20:40:00"/>
    <n v="0"/>
  </r>
  <r>
    <s v="1040477"/>
    <n v="10"/>
    <x v="25"/>
    <d v="1899-12-30T08:00:00"/>
    <d v="1899-12-30T14:00:00"/>
    <d v="2010-10-26T00:00:00"/>
    <n v="0"/>
    <d v="1899-12-30T06:00:00"/>
    <n v="12"/>
    <x v="1"/>
    <d v="1899-12-30T08:00:00"/>
    <d v="1899-12-30T14:37:00"/>
    <n v="0"/>
  </r>
  <r>
    <s v="140478"/>
    <n v="1"/>
    <x v="26"/>
    <d v="1899-12-30T08:30:00"/>
    <d v="1899-12-30T14:30:00"/>
    <d v="2010-10-27T00:00:00"/>
    <n v="0"/>
    <d v="1899-12-30T06:00:00"/>
    <n v="6"/>
    <x v="1"/>
    <d v="1899-12-30T08:30:00"/>
    <d v="1899-12-30T14:30:00"/>
    <n v="0"/>
  </r>
  <r>
    <s v="240478"/>
    <n v="2"/>
    <x v="26"/>
    <d v="1899-12-30T09:30:00"/>
    <d v="1899-12-30T15:30:00"/>
    <d v="2010-10-27T00:00:00"/>
    <n v="0"/>
    <d v="1899-12-30T06:00:00"/>
    <n v="6"/>
    <x v="1"/>
    <d v="1899-12-30T09:40:00"/>
    <d v="1899-12-30T16:25:00"/>
    <n v="10"/>
  </r>
  <r>
    <s v="340478"/>
    <n v="3"/>
    <x v="26"/>
    <d v="1899-12-30T14:00:00"/>
    <d v="1899-12-30T20:00:00"/>
    <d v="2010-10-27T00:00:00"/>
    <n v="0"/>
    <d v="1899-12-30T06:00:00"/>
    <n v="6"/>
    <x v="1"/>
    <d v="1899-12-30T14:00:00"/>
    <d v="1899-12-30T21:45:00"/>
    <n v="0"/>
  </r>
  <r>
    <s v="440478"/>
    <n v="4"/>
    <x v="26"/>
    <d v="1899-12-30T08:30:00"/>
    <d v="1899-12-30T14:30:00"/>
    <d v="2010-10-27T00:00:00"/>
    <n v="0"/>
    <d v="1899-12-30T06:00:00"/>
    <n v="6"/>
    <x v="1"/>
    <d v="1899-12-30T08:25:00"/>
    <d v="1899-12-30T15:45:00"/>
    <n v="0"/>
  </r>
  <r>
    <s v="740478"/>
    <n v="7"/>
    <x v="26"/>
    <d v="1899-12-30T09:00:00"/>
    <d v="1899-12-30T15:00:00"/>
    <d v="2010-10-27T00:00:00"/>
    <n v="0"/>
    <d v="1899-12-30T06:00:00"/>
    <n v="12"/>
    <x v="1"/>
    <d v="1899-12-30T09:10:00"/>
    <d v="1899-12-30T15:20:00"/>
    <n v="10"/>
  </r>
  <r>
    <s v="840478"/>
    <n v="8"/>
    <x v="26"/>
    <d v="1899-12-30T09:00:00"/>
    <d v="1899-12-30T15:00:00"/>
    <d v="2010-10-27T00:00:00"/>
    <n v="0"/>
    <d v="1899-12-30T06:00:00"/>
    <n v="12"/>
    <x v="1"/>
    <d v="1899-12-30T09:26:00"/>
    <d v="1899-12-30T15:39:00"/>
    <n v="26"/>
  </r>
  <r>
    <s v="940478"/>
    <n v="9"/>
    <x v="26"/>
    <d v="1899-12-30T14:00:00"/>
    <d v="1899-12-30T20:00:00"/>
    <d v="2010-10-27T00:00:00"/>
    <n v="0"/>
    <d v="1899-12-30T06:00:00"/>
    <n v="12"/>
    <x v="1"/>
    <d v="1899-12-30T14:00:00"/>
    <d v="1899-12-30T20:40:00"/>
    <n v="0"/>
  </r>
  <r>
    <s v="1040478"/>
    <n v="10"/>
    <x v="26"/>
    <d v="1899-12-30T08:00:00"/>
    <d v="1899-12-30T14:00:00"/>
    <d v="2010-10-27T00:00:00"/>
    <n v="0"/>
    <d v="1899-12-30T06:00:00"/>
    <n v="12"/>
    <x v="1"/>
    <d v="1899-12-30T08:00:00"/>
    <d v="1899-12-30T14:37:00"/>
    <n v="0"/>
  </r>
  <r>
    <s v="140479"/>
    <n v="1"/>
    <x v="27"/>
    <d v="1899-12-30T08:30:00"/>
    <d v="1899-12-30T14:30:00"/>
    <d v="2010-10-28T00:00:00"/>
    <n v="0"/>
    <d v="1899-12-30T06:00:00"/>
    <n v="6"/>
    <x v="1"/>
    <d v="1899-12-30T08:30:00"/>
    <d v="1899-12-30T14:30:00"/>
    <n v="0"/>
  </r>
  <r>
    <s v="240479"/>
    <n v="2"/>
    <x v="27"/>
    <d v="1899-12-30T09:30:00"/>
    <d v="1899-12-30T15:30:00"/>
    <d v="2010-10-28T00:00:00"/>
    <n v="0"/>
    <d v="1899-12-30T06:00:00"/>
    <n v="6"/>
    <x v="1"/>
    <d v="1899-12-30T09:40:00"/>
    <d v="1899-12-30T16:25:00"/>
    <n v="10"/>
  </r>
  <r>
    <s v="340479"/>
    <n v="3"/>
    <x v="27"/>
    <d v="1899-12-30T14:00:00"/>
    <d v="1899-12-30T20:00:00"/>
    <d v="2010-10-28T00:00:00"/>
    <n v="0"/>
    <d v="1899-12-30T06:00:00"/>
    <n v="6"/>
    <x v="1"/>
    <d v="1899-12-30T14:10:00"/>
    <d v="1899-12-30T21:45:00"/>
    <n v="10"/>
  </r>
  <r>
    <s v="440479"/>
    <n v="4"/>
    <x v="27"/>
    <d v="1899-12-30T08:30:00"/>
    <d v="1899-12-30T14:30:00"/>
    <d v="2010-10-28T00:00:00"/>
    <n v="0"/>
    <d v="1899-12-30T06:00:00"/>
    <n v="6"/>
    <x v="1"/>
    <d v="1899-12-30T08:25:00"/>
    <d v="1899-12-30T15:45:00"/>
    <n v="0"/>
  </r>
  <r>
    <s v="740479"/>
    <n v="7"/>
    <x v="27"/>
    <d v="1899-12-30T09:00:00"/>
    <d v="1899-12-30T15:00:00"/>
    <d v="2010-10-28T00:00:00"/>
    <n v="0"/>
    <d v="1899-12-30T06:00:00"/>
    <n v="12"/>
    <x v="1"/>
    <d v="1899-12-30T09:10:00"/>
    <d v="1899-12-30T15:20:00"/>
    <n v="10"/>
  </r>
  <r>
    <s v="840479"/>
    <n v="8"/>
    <x v="27"/>
    <d v="1899-12-30T09:00:00"/>
    <d v="1899-12-30T15:00:00"/>
    <d v="2010-10-28T00:00:00"/>
    <n v="0"/>
    <d v="1899-12-30T06:00:00"/>
    <n v="12"/>
    <x v="1"/>
    <d v="1899-12-30T09:26:00"/>
    <d v="1899-12-30T15:39:00"/>
    <n v="26"/>
  </r>
  <r>
    <s v="940479"/>
    <n v="9"/>
    <x v="27"/>
    <d v="1899-12-30T14:00:00"/>
    <d v="1899-12-30T20:00:00"/>
    <d v="2010-10-28T00:00:00"/>
    <n v="0"/>
    <d v="1899-12-30T06:00:00"/>
    <n v="12"/>
    <x v="1"/>
    <d v="1899-12-30T14:00:00"/>
    <d v="1899-12-30T20:40:00"/>
    <n v="0"/>
  </r>
  <r>
    <s v="1040479"/>
    <n v="10"/>
    <x v="27"/>
    <d v="1899-12-30T08:00:00"/>
    <d v="1899-12-30T14:00:00"/>
    <d v="2010-10-28T00:00:00"/>
    <n v="0"/>
    <d v="1899-12-30T06:00:00"/>
    <n v="12"/>
    <x v="1"/>
    <d v="1899-12-30T08:00:00"/>
    <d v="1899-12-30T14:37:00"/>
    <n v="0"/>
  </r>
  <r>
    <s v="140480"/>
    <n v="1"/>
    <x v="28"/>
    <d v="1899-12-30T08:30:00"/>
    <d v="1899-12-30T14:30:00"/>
    <d v="2010-10-29T00:00:00"/>
    <n v="0"/>
    <d v="1899-12-30T06:00:00"/>
    <n v="6"/>
    <x v="1"/>
    <d v="1899-12-30T08:30:00"/>
    <d v="1899-12-30T14:30:00"/>
    <n v="0"/>
  </r>
  <r>
    <s v="240480"/>
    <n v="2"/>
    <x v="28"/>
    <d v="1899-12-30T09:30:00"/>
    <d v="1899-12-30T15:30:00"/>
    <d v="2010-10-29T00:00:00"/>
    <n v="0"/>
    <d v="1899-12-30T06:00:00"/>
    <n v="6"/>
    <x v="1"/>
    <d v="1899-12-30T09:40:00"/>
    <d v="1899-12-30T16:25:00"/>
    <n v="10"/>
  </r>
  <r>
    <s v="340480"/>
    <n v="3"/>
    <x v="28"/>
    <d v="1899-12-30T14:00:00"/>
    <d v="1899-12-30T20:00:00"/>
    <d v="2010-10-29T00:00:00"/>
    <n v="0"/>
    <d v="1899-12-30T06:00:00"/>
    <n v="6"/>
    <x v="1"/>
    <d v="1899-12-30T13:35:00"/>
    <d v="1899-12-30T21:55:00"/>
    <n v="0"/>
  </r>
  <r>
    <s v="440480"/>
    <n v="4"/>
    <x v="28"/>
    <d v="1899-12-30T08:30:00"/>
    <d v="1899-12-30T14:30:00"/>
    <d v="2010-10-29T00:00:00"/>
    <n v="0"/>
    <d v="1899-12-30T06:00:00"/>
    <n v="6"/>
    <x v="1"/>
    <d v="1899-12-30T08:25:00"/>
    <d v="1899-12-30T15:45:00"/>
    <n v="0"/>
  </r>
  <r>
    <s v="740480"/>
    <n v="7"/>
    <x v="28"/>
    <d v="1899-12-30T09:00:00"/>
    <d v="1899-12-30T15:00:00"/>
    <d v="2010-10-29T00:00:00"/>
    <n v="0"/>
    <d v="1899-12-30T06:00:00"/>
    <n v="12"/>
    <x v="1"/>
    <d v="1899-12-30T09:12:00"/>
    <d v="1899-12-30T15:10:00"/>
    <n v="12"/>
  </r>
  <r>
    <s v="840480"/>
    <n v="8"/>
    <x v="28"/>
    <d v="1899-12-30T09:00:00"/>
    <d v="1899-12-30T15:00:00"/>
    <d v="2010-10-29T00:00:00"/>
    <n v="0"/>
    <d v="1899-12-30T06:00:00"/>
    <n v="12"/>
    <x v="1"/>
    <d v="1899-12-30T09:26:00"/>
    <d v="1899-12-30T15:39:00"/>
    <n v="26"/>
  </r>
  <r>
    <s v="940480"/>
    <n v="9"/>
    <x v="28"/>
    <d v="1899-12-30T14:00:00"/>
    <d v="1899-12-30T20:00:00"/>
    <d v="2010-10-29T00:00:00"/>
    <n v="0"/>
    <d v="1899-12-30T06:00:00"/>
    <n v="12"/>
    <x v="1"/>
    <d v="1899-12-30T14:10:00"/>
    <d v="1899-12-30T20:40:00"/>
    <n v="10"/>
  </r>
  <r>
    <s v="1040480"/>
    <n v="10"/>
    <x v="28"/>
    <d v="1899-12-30T08:00:00"/>
    <d v="1899-12-30T14:00:00"/>
    <d v="2010-10-29T00:00:00"/>
    <n v="0"/>
    <d v="1899-12-30T06:00:00"/>
    <n v="12"/>
    <x v="1"/>
    <d v="1899-12-30T08:00:00"/>
    <d v="1899-12-30T14:37:00"/>
    <n v="0"/>
  </r>
  <r>
    <s v="140481"/>
    <n v="1"/>
    <x v="29"/>
    <d v="1899-12-30T08:30:00"/>
    <d v="1899-12-30T14:30:00"/>
    <d v="2010-10-30T00:00:00"/>
    <n v="0"/>
    <d v="1899-12-30T06:00:00"/>
    <n v="6"/>
    <x v="1"/>
    <d v="1899-12-30T08:30:00"/>
    <d v="1899-12-30T14:30:00"/>
    <n v="0"/>
  </r>
  <r>
    <s v="340481"/>
    <n v="3"/>
    <x v="29"/>
    <d v="1899-12-30T13:00:00"/>
    <d v="1899-12-30T19:00:00"/>
    <d v="2010-10-30T00:00:00"/>
    <n v="0"/>
    <d v="1899-12-30T06:00:00"/>
    <n v="6"/>
    <x v="1"/>
    <d v="1899-12-30T13:05:00"/>
    <d v="1899-12-30T22:00:00"/>
    <n v="5"/>
  </r>
  <r>
    <s v="740481"/>
    <n v="7"/>
    <x v="29"/>
    <d v="1899-12-30T09:00:00"/>
    <d v="1899-12-30T15:00:00"/>
    <d v="2010-10-30T00:00:00"/>
    <n v="0"/>
    <d v="1899-12-30T06:00:00"/>
    <n v="12"/>
    <x v="1"/>
    <d v="1899-12-30T09:10:00"/>
    <d v="1899-12-30T15:00:00"/>
    <n v="10"/>
  </r>
  <r>
    <s v="940481"/>
    <n v="9"/>
    <x v="29"/>
    <d v="1899-12-30T14:00:00"/>
    <d v="1899-12-30T20:00:00"/>
    <d v="2010-10-30T00:00:00"/>
    <n v="0"/>
    <d v="1899-12-30T06:00:00"/>
    <n v="12"/>
    <x v="1"/>
    <d v="1899-12-30T14:10:00"/>
    <d v="1899-12-30T20:40:00"/>
    <n v="10"/>
  </r>
  <r>
    <s v="240482"/>
    <n v="2"/>
    <x v="30"/>
    <d v="1899-12-30T09:00:00"/>
    <d v="1899-12-30T15:00:00"/>
    <d v="2010-10-31T00:00:00"/>
    <n v="0"/>
    <d v="1899-12-30T06:00:00"/>
    <n v="6"/>
    <x v="1"/>
    <d v="1899-12-30T09:10:00"/>
    <d v="1899-12-30T16:49:00"/>
    <n v="10"/>
  </r>
  <r>
    <s v="440482"/>
    <n v="4"/>
    <x v="30"/>
    <d v="1899-12-30T08:00:00"/>
    <d v="1899-12-30T14:00:00"/>
    <d v="2010-10-31T00:00:00"/>
    <n v="0"/>
    <d v="1899-12-30T06:00:00"/>
    <n v="6"/>
    <x v="1"/>
    <d v="1899-12-30T08:20:00"/>
    <d v="1899-12-30T15:45:00"/>
    <n v="20"/>
  </r>
  <r>
    <s v="840482"/>
    <n v="8"/>
    <x v="30"/>
    <d v="1899-12-30T09:00:00"/>
    <d v="1899-12-30T15:00:00"/>
    <d v="2010-10-31T00:00:00"/>
    <n v="0"/>
    <d v="1899-12-30T06:00:00"/>
    <n v="12"/>
    <x v="1"/>
    <d v="1899-12-30T09:20:00"/>
    <d v="1899-12-30T15:39:00"/>
    <n v="20"/>
  </r>
  <r>
    <s v="1040482"/>
    <n v="10"/>
    <x v="30"/>
    <d v="1899-12-30T08:00:00"/>
    <d v="1899-12-30T14:00:00"/>
    <d v="2010-10-31T00:00:00"/>
    <n v="0"/>
    <d v="1899-12-30T06:00:00"/>
    <n v="12"/>
    <x v="1"/>
    <d v="1899-12-30T08:10:00"/>
    <d v="1899-12-30T14:37:00"/>
    <n v="10"/>
  </r>
  <r>
    <s v="140483"/>
    <n v="1"/>
    <x v="31"/>
    <d v="1899-12-30T08:30:00"/>
    <d v="1899-12-30T14:30:00"/>
    <d v="2010-11-01T00:00:00"/>
    <n v="0"/>
    <d v="1899-12-30T06:00:00"/>
    <n v="6"/>
    <x v="2"/>
    <d v="1899-12-30T08:30:00"/>
    <d v="1899-12-30T14:35:00"/>
    <n v="0"/>
  </r>
  <r>
    <s v="240483"/>
    <n v="2"/>
    <x v="31"/>
    <d v="1899-12-30T09:30:00"/>
    <d v="1899-12-30T15:30:00"/>
    <d v="2010-11-01T00:00:00"/>
    <n v="0"/>
    <d v="1899-12-30T06:00:00"/>
    <n v="6"/>
    <x v="2"/>
    <d v="1899-12-30T09:43:00"/>
    <d v="1899-12-30T15:50:00"/>
    <n v="13"/>
  </r>
  <r>
    <s v="340483"/>
    <n v="3"/>
    <x v="31"/>
    <d v="1899-12-30T14:00:00"/>
    <d v="1899-12-30T20:00:00"/>
    <d v="2010-11-01T00:00:00"/>
    <n v="0"/>
    <d v="1899-12-30T06:00:00"/>
    <n v="6"/>
    <x v="2"/>
    <d v="1899-12-30T14:03:00"/>
    <d v="1899-12-30T20:40:00"/>
    <n v="3"/>
  </r>
  <r>
    <s v="440483"/>
    <n v="4"/>
    <x v="31"/>
    <d v="1899-12-30T08:30:00"/>
    <d v="1899-12-30T14:30:00"/>
    <d v="2010-11-01T00:00:00"/>
    <n v="0"/>
    <d v="1899-12-30T06:00:00"/>
    <n v="6"/>
    <x v="2"/>
    <d v="1899-12-30T08:30:00"/>
    <d v="1899-12-30T14:50:00"/>
    <n v="0"/>
  </r>
  <r>
    <s v="540483"/>
    <n v="5"/>
    <x v="31"/>
    <d v="1899-12-30T14:00:00"/>
    <d v="1899-12-30T20:00:00"/>
    <d v="2010-11-01T00:00:00"/>
    <n v="0"/>
    <d v="1899-12-30T06:00:00"/>
    <n v="6"/>
    <x v="2"/>
    <d v="1899-12-30T13:56:00"/>
    <d v="1899-12-30T20:04:00"/>
    <n v="0"/>
  </r>
  <r>
    <s v="740483"/>
    <n v="7"/>
    <x v="31"/>
    <d v="1899-12-30T09:00:00"/>
    <d v="1899-12-30T15:00:00"/>
    <d v="2010-11-01T00:00:00"/>
    <n v="0"/>
    <d v="1899-12-30T06:00:00"/>
    <n v="12"/>
    <x v="3"/>
    <d v="1899-12-30T09:00:00"/>
    <d v="1899-12-30T15:00:00"/>
    <n v="0"/>
  </r>
  <r>
    <s v="840483"/>
    <n v="8"/>
    <x v="31"/>
    <d v="1899-12-30T09:00:00"/>
    <d v="1899-12-30T15:00:00"/>
    <d v="2010-11-01T00:00:00"/>
    <n v="0"/>
    <d v="1899-12-30T06:00:00"/>
    <n v="12"/>
    <x v="3"/>
    <d v="1899-12-30T09:30:00"/>
    <d v="1899-12-30T15:40:00"/>
    <n v="30"/>
  </r>
  <r>
    <s v="940483"/>
    <n v="9"/>
    <x v="31"/>
    <d v="1899-12-30T14:00:00"/>
    <d v="1899-12-30T20:00:00"/>
    <d v="2010-11-01T00:00:00"/>
    <n v="0"/>
    <d v="1899-12-30T06:00:00"/>
    <n v="12"/>
    <x v="3"/>
    <d v="1899-12-30T14:00:00"/>
    <d v="1899-12-30T20:40:00"/>
    <n v="0"/>
  </r>
  <r>
    <s v="1040483"/>
    <n v="10"/>
    <x v="31"/>
    <d v="1899-12-30T08:30:00"/>
    <d v="1899-12-30T14:30:00"/>
    <d v="2010-11-01T00:00:00"/>
    <n v="0"/>
    <d v="1899-12-30T06:00:00"/>
    <n v="12"/>
    <x v="3"/>
    <d v="1899-12-30T08:30:00"/>
    <d v="1899-12-30T14:30:00"/>
    <n v="0"/>
  </r>
  <r>
    <s v="1140483"/>
    <n v="11"/>
    <x v="31"/>
    <d v="1899-12-30T14:00:00"/>
    <d v="1899-12-30T20:00:00"/>
    <d v="2010-11-01T00:00:00"/>
    <n v="0"/>
    <d v="1899-12-30T06:00:00"/>
    <n v="12"/>
    <x v="3"/>
    <d v="1899-12-30T14:00:00"/>
    <d v="1899-12-30T20:00:00"/>
    <n v="0"/>
  </r>
  <r>
    <s v="140484"/>
    <n v="1"/>
    <x v="32"/>
    <d v="1899-12-30T08:30:00"/>
    <d v="1899-12-30T14:30:00"/>
    <d v="2010-11-02T00:00:00"/>
    <n v="0"/>
    <d v="1899-12-30T06:00:00"/>
    <n v="6"/>
    <x v="2"/>
    <d v="1899-12-30T08:30:00"/>
    <d v="1899-12-30T14:35:00"/>
    <n v="0"/>
  </r>
  <r>
    <s v="240484"/>
    <n v="2"/>
    <x v="32"/>
    <d v="1899-12-30T09:30:00"/>
    <d v="1899-12-30T15:30:00"/>
    <d v="2010-11-02T00:00:00"/>
    <n v="0"/>
    <d v="1899-12-30T06:00:00"/>
    <n v="6"/>
    <x v="2"/>
    <d v="1899-12-30T09:43:00"/>
    <d v="1899-12-30T15:50:00"/>
    <n v="13"/>
  </r>
  <r>
    <s v="340484"/>
    <n v="3"/>
    <x v="32"/>
    <d v="1899-12-30T14:00:00"/>
    <d v="1899-12-30T20:00:00"/>
    <d v="2010-11-02T00:00:00"/>
    <n v="0"/>
    <d v="1899-12-30T06:00:00"/>
    <n v="6"/>
    <x v="2"/>
    <d v="1899-12-30T14:00:00"/>
    <d v="1899-12-30T20:40:00"/>
    <n v="0"/>
  </r>
  <r>
    <s v="440484"/>
    <n v="4"/>
    <x v="32"/>
    <d v="1899-12-30T08:30:00"/>
    <d v="1899-12-30T14:30:00"/>
    <d v="2010-11-02T00:00:00"/>
    <n v="0"/>
    <d v="1899-12-30T06:00:00"/>
    <n v="6"/>
    <x v="2"/>
    <d v="1899-12-30T08:30:00"/>
    <d v="1899-12-30T14:50:00"/>
    <n v="0"/>
  </r>
  <r>
    <s v="540484"/>
    <n v="5"/>
    <x v="32"/>
    <d v="1899-12-30T14:00:00"/>
    <d v="1899-12-30T20:00:00"/>
    <d v="2010-11-02T00:00:00"/>
    <n v="0"/>
    <d v="1899-12-30T06:00:00"/>
    <n v="6"/>
    <x v="2"/>
    <d v="1899-12-30T13:56:00"/>
    <d v="1899-12-30T21:24:00"/>
    <n v="0"/>
  </r>
  <r>
    <s v="740484"/>
    <n v="7"/>
    <x v="32"/>
    <d v="1899-12-30T09:00:00"/>
    <d v="1899-12-30T15:00:00"/>
    <d v="2010-11-02T00:00:00"/>
    <n v="0"/>
    <d v="1899-12-30T06:00:00"/>
    <n v="12"/>
    <x v="3"/>
    <d v="1899-12-30T09:00:00"/>
    <d v="1899-12-30T15:00:00"/>
    <n v="0"/>
  </r>
  <r>
    <s v="840484"/>
    <n v="8"/>
    <x v="32"/>
    <d v="1899-12-30T09:00:00"/>
    <d v="1899-12-30T15:00:00"/>
    <d v="2010-11-02T00:00:00"/>
    <n v="0"/>
    <d v="1899-12-30T06:00:00"/>
    <n v="12"/>
    <x v="3"/>
    <d v="1899-12-30T09:30:00"/>
    <d v="1899-12-30T15:40:00"/>
    <n v="30"/>
  </r>
  <r>
    <s v="940484"/>
    <n v="9"/>
    <x v="32"/>
    <d v="1899-12-30T14:00:00"/>
    <d v="1899-12-30T20:00:00"/>
    <d v="2010-11-02T00:00:00"/>
    <n v="0"/>
    <d v="1899-12-30T06:00:00"/>
    <n v="12"/>
    <x v="3"/>
    <d v="1899-12-30T14:00:00"/>
    <d v="1899-12-30T20:40:00"/>
    <n v="0"/>
  </r>
  <r>
    <s v="1040484"/>
    <n v="10"/>
    <x v="32"/>
    <d v="1899-12-30T08:30:00"/>
    <d v="1899-12-30T14:30:00"/>
    <d v="2010-11-02T00:00:00"/>
    <n v="0"/>
    <d v="1899-12-30T06:00:00"/>
    <n v="12"/>
    <x v="3"/>
    <d v="1899-12-30T08:30:00"/>
    <d v="1899-12-30T14:30:00"/>
    <n v="0"/>
  </r>
  <r>
    <s v="1140484"/>
    <n v="11"/>
    <x v="32"/>
    <d v="1899-12-30T14:00:00"/>
    <d v="1899-12-30T20:00:00"/>
    <d v="2010-11-02T00:00:00"/>
    <n v="0"/>
    <d v="1899-12-30T06:00:00"/>
    <n v="12"/>
    <x v="3"/>
    <d v="1899-12-30T14:00:00"/>
    <d v="1899-12-30T20:00:00"/>
    <n v="0"/>
  </r>
  <r>
    <s v="140485"/>
    <n v="1"/>
    <x v="33"/>
    <d v="1899-12-30T08:30:00"/>
    <d v="1899-12-30T14:30:00"/>
    <d v="2010-11-03T00:00:00"/>
    <n v="0"/>
    <d v="1899-12-30T06:00:00"/>
    <n v="6"/>
    <x v="2"/>
    <d v="1899-12-30T08:30:00"/>
    <d v="1899-12-30T14:35:00"/>
    <n v="0"/>
  </r>
  <r>
    <s v="240485"/>
    <n v="2"/>
    <x v="33"/>
    <d v="1899-12-30T09:30:00"/>
    <d v="1899-12-30T15:30:00"/>
    <d v="2010-11-03T00:00:00"/>
    <n v="0"/>
    <d v="1899-12-30T06:00:00"/>
    <n v="6"/>
    <x v="2"/>
    <d v="1899-12-30T09:43:00"/>
    <d v="1899-12-30T15:50:00"/>
    <n v="13"/>
  </r>
  <r>
    <s v="340485"/>
    <n v="3"/>
    <x v="33"/>
    <d v="1899-12-30T14:00:00"/>
    <d v="1899-12-30T20:00:00"/>
    <d v="2010-11-03T00:00:00"/>
    <n v="0"/>
    <d v="1899-12-30T06:00:00"/>
    <n v="6"/>
    <x v="2"/>
    <d v="1899-12-30T14:00:00"/>
    <d v="1899-12-30T20:40:00"/>
    <n v="0"/>
  </r>
  <r>
    <s v="440485"/>
    <n v="4"/>
    <x v="33"/>
    <d v="1899-12-30T08:30:00"/>
    <d v="1899-12-30T14:30:00"/>
    <d v="2010-11-03T00:00:00"/>
    <n v="0"/>
    <d v="1899-12-30T06:00:00"/>
    <n v="6"/>
    <x v="2"/>
    <d v="1899-12-30T08:30:00"/>
    <d v="1899-12-30T14:50:00"/>
    <n v="0"/>
  </r>
  <r>
    <s v="540485"/>
    <n v="5"/>
    <x v="33"/>
    <d v="1899-12-30T14:00:00"/>
    <d v="1899-12-30T20:00:00"/>
    <d v="2010-11-03T00:00:00"/>
    <n v="0"/>
    <d v="1899-12-30T06:00:00"/>
    <n v="6"/>
    <x v="2"/>
    <d v="1899-12-30T13:56:00"/>
    <d v="1899-12-30T21:24:00"/>
    <n v="0"/>
  </r>
  <r>
    <s v="740485"/>
    <n v="7"/>
    <x v="33"/>
    <d v="1899-12-30T09:00:00"/>
    <d v="1899-12-30T15:00:00"/>
    <d v="2010-11-03T00:00:00"/>
    <n v="0"/>
    <d v="1899-12-30T06:00:00"/>
    <n v="12"/>
    <x v="3"/>
    <d v="1899-12-30T09:00:00"/>
    <d v="1899-12-30T15:00:00"/>
    <n v="0"/>
  </r>
  <r>
    <s v="840485"/>
    <n v="8"/>
    <x v="33"/>
    <d v="1899-12-30T09:30:00"/>
    <d v="1899-12-30T15:30:00"/>
    <d v="2010-11-03T00:00:00"/>
    <n v="0"/>
    <d v="1899-12-30T06:00:00"/>
    <n v="12"/>
    <x v="3"/>
    <d v="1899-12-30T09:30:00"/>
    <d v="1899-12-30T15:40:00"/>
    <n v="0"/>
  </r>
  <r>
    <s v="940485"/>
    <n v="9"/>
    <x v="33"/>
    <d v="1899-12-30T14:00:00"/>
    <d v="1899-12-30T20:00:00"/>
    <d v="2010-11-03T00:00:00"/>
    <n v="0"/>
    <d v="1899-12-30T06:00:00"/>
    <n v="12"/>
    <x v="3"/>
    <d v="1899-12-30T14:00:00"/>
    <d v="1899-12-30T20:40:00"/>
    <n v="0"/>
  </r>
  <r>
    <s v="1040485"/>
    <n v="10"/>
    <x v="33"/>
    <d v="1899-12-30T08:30:00"/>
    <d v="1899-12-30T14:30:00"/>
    <d v="2010-11-03T00:00:00"/>
    <n v="0"/>
    <d v="1899-12-30T06:00:00"/>
    <n v="12"/>
    <x v="3"/>
    <d v="1899-12-30T08:30:00"/>
    <d v="1899-12-30T14:30:00"/>
    <n v="0"/>
  </r>
  <r>
    <s v="1140485"/>
    <n v="11"/>
    <x v="33"/>
    <d v="1899-12-30T14:00:00"/>
    <d v="1899-12-30T20:00:00"/>
    <d v="2010-11-03T00:00:00"/>
    <n v="0"/>
    <d v="1899-12-30T06:00:00"/>
    <n v="12"/>
    <x v="3"/>
    <d v="1899-12-30T14:00:00"/>
    <d v="1899-12-30T20:00:00"/>
    <n v="0"/>
  </r>
  <r>
    <s v="140486"/>
    <n v="1"/>
    <x v="34"/>
    <d v="1899-12-30T08:30:00"/>
    <d v="1899-12-30T14:30:00"/>
    <d v="2010-11-04T00:00:00"/>
    <n v="0"/>
    <d v="1899-12-30T06:00:00"/>
    <n v="6"/>
    <x v="2"/>
    <d v="1899-12-30T08:30:00"/>
    <d v="1899-12-30T14:35:00"/>
    <n v="0"/>
  </r>
  <r>
    <s v="240486"/>
    <n v="2"/>
    <x v="34"/>
    <d v="1899-12-30T09:30:00"/>
    <d v="1899-12-30T15:30:00"/>
    <d v="2010-11-04T00:00:00"/>
    <n v="0"/>
    <d v="1899-12-30T06:00:00"/>
    <n v="6"/>
    <x v="2"/>
    <d v="1899-12-30T09:43:00"/>
    <d v="1899-12-30T15:50:00"/>
    <n v="13"/>
  </r>
  <r>
    <s v="340486"/>
    <n v="3"/>
    <x v="34"/>
    <d v="1899-12-30T14:00:00"/>
    <d v="1899-12-30T20:00:00"/>
    <d v="2010-11-04T00:00:00"/>
    <n v="0"/>
    <d v="1899-12-30T06:00:00"/>
    <n v="6"/>
    <x v="2"/>
    <d v="1899-12-30T14:00:00"/>
    <d v="1899-12-30T20:40:00"/>
    <n v="0"/>
  </r>
  <r>
    <s v="440486"/>
    <n v="4"/>
    <x v="34"/>
    <d v="1899-12-30T08:30:00"/>
    <d v="1899-12-30T14:30:00"/>
    <d v="2010-11-04T00:00:00"/>
    <n v="0"/>
    <d v="1899-12-30T06:00:00"/>
    <n v="6"/>
    <x v="2"/>
    <d v="1899-12-30T08:30:00"/>
    <d v="1899-12-30T14:50:00"/>
    <n v="0"/>
  </r>
  <r>
    <s v="540486"/>
    <n v="5"/>
    <x v="34"/>
    <d v="1899-12-30T13:00:00"/>
    <d v="1899-12-30T19:00:00"/>
    <d v="2010-11-04T00:00:00"/>
    <n v="0"/>
    <d v="1899-12-30T06:00:00"/>
    <n v="6"/>
    <x v="2"/>
    <d v="1899-12-30T12:59:00"/>
    <d v="1899-12-30T21:24:00"/>
    <n v="0"/>
  </r>
  <r>
    <s v="740486"/>
    <n v="7"/>
    <x v="34"/>
    <d v="1899-12-30T09:00:00"/>
    <d v="1899-12-30T15:00:00"/>
    <d v="2010-11-04T00:00:00"/>
    <n v="0"/>
    <d v="1899-12-30T06:00:00"/>
    <n v="12"/>
    <x v="3"/>
    <d v="1899-12-30T09:00:00"/>
    <d v="1899-12-30T15:20:00"/>
    <n v="0"/>
  </r>
  <r>
    <s v="840486"/>
    <n v="8"/>
    <x v="34"/>
    <d v="1899-12-30T09:00:00"/>
    <d v="1899-12-30T15:00:00"/>
    <d v="2010-11-04T00:00:00"/>
    <n v="0"/>
    <d v="1899-12-30T06:00:00"/>
    <n v="12"/>
    <x v="3"/>
    <d v="1899-12-30T09:30:00"/>
    <d v="1899-12-30T15:55:00"/>
    <n v="30"/>
  </r>
  <r>
    <s v="940486"/>
    <n v="9"/>
    <x v="34"/>
    <d v="1899-12-30T14:00:00"/>
    <d v="1899-12-30T20:00:00"/>
    <d v="2010-11-04T00:00:00"/>
    <n v="0"/>
    <d v="1899-12-30T06:00:00"/>
    <n v="12"/>
    <x v="3"/>
    <d v="1899-12-30T14:00:00"/>
    <d v="1899-12-30T20:40:00"/>
    <n v="0"/>
  </r>
  <r>
    <s v="1040486"/>
    <n v="10"/>
    <x v="34"/>
    <d v="1899-12-30T08:30:00"/>
    <d v="1899-12-30T14:30:00"/>
    <d v="2010-11-04T00:00:00"/>
    <n v="0"/>
    <d v="1899-12-30T06:00:00"/>
    <n v="12"/>
    <x v="3"/>
    <d v="1899-12-30T08:30:00"/>
    <d v="1899-12-30T14:30:00"/>
    <n v="0"/>
  </r>
  <r>
    <s v="1140486"/>
    <n v="11"/>
    <x v="34"/>
    <d v="1899-12-30T14:00:00"/>
    <d v="1899-12-30T20:00:00"/>
    <d v="2010-11-04T00:00:00"/>
    <n v="0"/>
    <d v="1899-12-30T06:00:00"/>
    <n v="12"/>
    <x v="3"/>
    <d v="1899-12-30T14:00:00"/>
    <d v="1899-12-30T20:00:00"/>
    <n v="0"/>
  </r>
  <r>
    <s v="140487"/>
    <n v="1"/>
    <x v="35"/>
    <d v="1899-12-30T08:30:00"/>
    <d v="1899-12-30T14:30:00"/>
    <d v="2010-11-05T00:00:00"/>
    <n v="0"/>
    <d v="1899-12-30T06:00:00"/>
    <n v="6"/>
    <x v="2"/>
    <d v="1899-12-30T08:30:00"/>
    <d v="1899-12-30T14:35:00"/>
    <n v="0"/>
  </r>
  <r>
    <s v="240487"/>
    <n v="2"/>
    <x v="35"/>
    <d v="1899-12-30T09:30:00"/>
    <d v="1899-12-30T15:30:00"/>
    <d v="2010-11-05T00:00:00"/>
    <n v="0"/>
    <d v="1899-12-30T06:00:00"/>
    <n v="6"/>
    <x v="2"/>
    <d v="1899-12-30T09:43:00"/>
    <d v="1899-12-30T15:50:00"/>
    <n v="13"/>
  </r>
  <r>
    <s v="340487"/>
    <n v="3"/>
    <x v="35"/>
    <d v="1899-12-30T14:00:00"/>
    <d v="1899-12-30T20:00:00"/>
    <d v="2010-11-05T00:00:00"/>
    <n v="0"/>
    <d v="1899-12-30T06:00:00"/>
    <n v="6"/>
    <x v="2"/>
    <d v="1899-12-30T14:00:00"/>
    <d v="1899-12-30T20:40:00"/>
    <n v="0"/>
  </r>
  <r>
    <s v="440487"/>
    <n v="4"/>
    <x v="35"/>
    <d v="1899-12-30T08:30:00"/>
    <d v="1899-12-30T14:30:00"/>
    <d v="2010-11-05T00:00:00"/>
    <n v="0"/>
    <d v="1899-12-30T06:00:00"/>
    <n v="6"/>
    <x v="2"/>
    <d v="1899-12-30T08:30:00"/>
    <d v="1899-12-30T14:50:00"/>
    <n v="0"/>
  </r>
  <r>
    <s v="540487"/>
    <n v="5"/>
    <x v="35"/>
    <d v="1899-12-30T13:00:00"/>
    <d v="1899-12-30T19:00:00"/>
    <d v="2010-11-05T00:00:00"/>
    <n v="0"/>
    <d v="1899-12-30T06:00:00"/>
    <n v="6"/>
    <x v="2"/>
    <d v="1899-12-30T12:59:00"/>
    <d v="1899-12-30T21:24:00"/>
    <n v="0"/>
  </r>
  <r>
    <s v="740487"/>
    <n v="7"/>
    <x v="35"/>
    <d v="1899-12-30T09:00:00"/>
    <d v="1899-12-30T15:00:00"/>
    <d v="2010-11-05T00:00:00"/>
    <n v="0"/>
    <d v="1899-12-30T06:00:00"/>
    <n v="12"/>
    <x v="3"/>
    <d v="1899-12-30T09:00:00"/>
    <d v="1899-12-30T15:20:00"/>
    <n v="0"/>
  </r>
  <r>
    <s v="840487"/>
    <n v="8"/>
    <x v="35"/>
    <d v="1899-12-30T09:30:00"/>
    <d v="1899-12-30T15:30:00"/>
    <d v="2010-11-05T00:00:00"/>
    <n v="0"/>
    <d v="1899-12-30T06:00:00"/>
    <n v="12"/>
    <x v="3"/>
    <d v="1899-12-30T09:30:00"/>
    <d v="1899-12-30T15:55:00"/>
    <n v="0"/>
  </r>
  <r>
    <s v="940487"/>
    <n v="9"/>
    <x v="35"/>
    <d v="1899-12-30T14:00:00"/>
    <d v="1899-12-30T20:00:00"/>
    <d v="2010-11-05T00:00:00"/>
    <n v="0"/>
    <d v="1899-12-30T06:00:00"/>
    <n v="12"/>
    <x v="3"/>
    <d v="1899-12-30T14:50:00"/>
    <d v="1899-12-30T21:50:00"/>
    <n v="50"/>
  </r>
  <r>
    <s v="1040487"/>
    <n v="10"/>
    <x v="35"/>
    <d v="1899-12-30T08:00:00"/>
    <d v="1899-12-30T14:00:00"/>
    <d v="2010-11-05T00:00:00"/>
    <n v="0"/>
    <d v="1899-12-30T06:00:00"/>
    <n v="12"/>
    <x v="3"/>
    <d v="1899-12-30T08:10:00"/>
    <d v="1899-12-30T14:35:00"/>
    <n v="10"/>
  </r>
  <r>
    <s v="1140487"/>
    <n v="11"/>
    <x v="35"/>
    <d v="1899-12-30T14:00:00"/>
    <d v="1899-12-30T20:00:00"/>
    <d v="2010-11-05T00:00:00"/>
    <n v="0"/>
    <d v="1899-12-30T06:00:00"/>
    <n v="12"/>
    <x v="3"/>
    <d v="1899-12-30T14:10:00"/>
    <d v="1899-12-30T20:50:00"/>
    <n v="10"/>
  </r>
  <r>
    <s v="140488"/>
    <n v="1"/>
    <x v="36"/>
    <d v="1899-12-30T08:30:00"/>
    <d v="1899-12-30T14:30:00"/>
    <d v="2010-11-06T00:00:00"/>
    <n v="0"/>
    <d v="1899-12-30T06:00:00"/>
    <n v="6"/>
    <x v="2"/>
    <d v="1899-12-30T08:20:00"/>
    <d v="1899-12-30T14:55:00"/>
    <n v="0"/>
  </r>
  <r>
    <s v="340488"/>
    <n v="3"/>
    <x v="36"/>
    <d v="1899-12-30T14:00:00"/>
    <d v="1899-12-30T20:00:00"/>
    <d v="2010-11-06T00:00:00"/>
    <n v="0"/>
    <d v="1899-12-30T06:00:00"/>
    <n v="6"/>
    <x v="2"/>
    <d v="1899-12-30T14:00:00"/>
    <d v="1899-12-30T20:40:00"/>
    <n v="0"/>
  </r>
  <r>
    <s v="540488"/>
    <n v="5"/>
    <x v="36"/>
    <d v="1899-12-30T13:00:00"/>
    <d v="1899-12-30T19:00:00"/>
    <d v="2010-11-06T00:00:00"/>
    <n v="0"/>
    <d v="1899-12-30T06:00:00"/>
    <n v="6"/>
    <x v="2"/>
    <d v="1899-12-30T12:59:00"/>
    <d v="1899-12-30T20:24:00"/>
    <n v="0"/>
  </r>
  <r>
    <s v="840488"/>
    <n v="8"/>
    <x v="36"/>
    <d v="1899-12-30T09:30:00"/>
    <d v="1899-12-30T15:30:00"/>
    <d v="2010-11-06T00:00:00"/>
    <n v="0"/>
    <d v="1899-12-30T06:00:00"/>
    <n v="12"/>
    <x v="3"/>
    <d v="1899-12-30T09:34:00"/>
    <d v="1899-12-30T15:55:00"/>
    <n v="4"/>
  </r>
  <r>
    <s v="1040488"/>
    <n v="10"/>
    <x v="36"/>
    <d v="1899-12-30T08:00:00"/>
    <d v="1899-12-30T14:00:00"/>
    <d v="2010-11-06T00:00:00"/>
    <n v="0"/>
    <d v="1899-12-30T06:00:00"/>
    <n v="12"/>
    <x v="3"/>
    <d v="1899-12-30T08:00:00"/>
    <d v="1899-12-30T14:55:00"/>
    <n v="0"/>
  </r>
  <r>
    <s v="240489"/>
    <n v="2"/>
    <x v="37"/>
    <d v="1899-12-30T09:30:00"/>
    <d v="1899-12-30T15:30:00"/>
    <d v="2010-11-07T00:00:00"/>
    <n v="0"/>
    <d v="1899-12-30T06:00:00"/>
    <n v="6"/>
    <x v="2"/>
    <d v="1899-12-30T09:43:00"/>
    <d v="1899-12-30T15:50:00"/>
    <n v="13"/>
  </r>
  <r>
    <s v="440489"/>
    <n v="4"/>
    <x v="37"/>
    <d v="1899-12-30T08:30:00"/>
    <d v="1899-12-30T14:30:00"/>
    <d v="2010-11-07T00:00:00"/>
    <n v="0"/>
    <d v="1899-12-30T06:00:00"/>
    <n v="6"/>
    <x v="2"/>
    <d v="1899-12-30T08:45:00"/>
    <d v="1899-12-30T15:55:00"/>
    <n v="15"/>
  </r>
  <r>
    <s v="740489"/>
    <n v="7"/>
    <x v="37"/>
    <d v="1899-12-30T09:00:00"/>
    <d v="1899-12-30T15:00:00"/>
    <d v="2010-11-07T00:00:00"/>
    <n v="0"/>
    <d v="1899-12-30T06:00:00"/>
    <n v="12"/>
    <x v="3"/>
    <d v="1899-12-30T09:10:00"/>
    <d v="1899-12-30T15:50:00"/>
    <n v="10"/>
  </r>
  <r>
    <s v="940489"/>
    <n v="9"/>
    <x v="37"/>
    <d v="1899-12-30T14:00:00"/>
    <d v="1899-12-30T20:00:00"/>
    <d v="2010-11-07T00:00:00"/>
    <n v="0"/>
    <d v="1899-12-30T06:00:00"/>
    <n v="12"/>
    <x v="3"/>
    <d v="1899-12-30T14:35:00"/>
    <d v="1899-12-30T22:14:00"/>
    <n v="35"/>
  </r>
  <r>
    <s v="1140489"/>
    <n v="11"/>
    <x v="37"/>
    <d v="1899-12-30T14:00:00"/>
    <d v="1899-12-30T20:00:00"/>
    <d v="2010-11-07T00:00:00"/>
    <n v="0"/>
    <d v="1899-12-30T06:00:00"/>
    <n v="12"/>
    <x v="3"/>
    <d v="1899-12-30T14:10:00"/>
    <d v="1899-12-30T20:50:00"/>
    <n v="10"/>
  </r>
  <r>
    <s v="140490"/>
    <n v="1"/>
    <x v="38"/>
    <d v="1899-12-30T08:30:00"/>
    <d v="1899-12-30T14:30:00"/>
    <d v="2010-11-08T00:00:00"/>
    <n v="0"/>
    <d v="1899-12-30T06:00:00"/>
    <n v="6"/>
    <x v="2"/>
    <d v="1899-12-30T08:30:00"/>
    <d v="1899-12-30T14:35:00"/>
    <n v="0"/>
  </r>
  <r>
    <s v="240490"/>
    <n v="2"/>
    <x v="38"/>
    <d v="1899-12-30T09:30:00"/>
    <d v="1899-12-30T15:30:00"/>
    <d v="2010-11-08T00:00:00"/>
    <n v="0"/>
    <d v="1899-12-30T06:00:00"/>
    <n v="6"/>
    <x v="2"/>
    <d v="1899-12-30T09:43:00"/>
    <d v="1899-12-30T15:50:00"/>
    <n v="13"/>
  </r>
  <r>
    <s v="340490"/>
    <n v="3"/>
    <x v="38"/>
    <d v="1899-12-30T14:00:00"/>
    <d v="1899-12-30T20:00:00"/>
    <d v="2010-11-08T00:00:00"/>
    <n v="0"/>
    <d v="1899-12-30T06:00:00"/>
    <n v="6"/>
    <x v="2"/>
    <d v="1899-12-30T14:03:00"/>
    <d v="1899-12-30T20:40:00"/>
    <n v="3"/>
  </r>
  <r>
    <s v="440490"/>
    <n v="4"/>
    <x v="38"/>
    <d v="1899-12-30T08:30:00"/>
    <d v="1899-12-30T14:30:00"/>
    <d v="2010-11-08T00:00:00"/>
    <n v="0"/>
    <d v="1899-12-30T06:00:00"/>
    <n v="6"/>
    <x v="2"/>
    <d v="1899-12-30T08:30:00"/>
    <d v="1899-12-30T14:50:00"/>
    <n v="0"/>
  </r>
  <r>
    <s v="540490"/>
    <n v="5"/>
    <x v="38"/>
    <d v="1899-12-30T14:00:00"/>
    <d v="1899-12-30T20:00:00"/>
    <d v="2010-11-08T00:00:00"/>
    <n v="0"/>
    <d v="1899-12-30T06:00:00"/>
    <n v="6"/>
    <x v="2"/>
    <d v="1899-12-30T13:56:00"/>
    <d v="1899-12-30T20:04:00"/>
    <n v="0"/>
  </r>
  <r>
    <s v="740490"/>
    <n v="7"/>
    <x v="38"/>
    <d v="1899-12-30T09:00:00"/>
    <d v="1899-12-30T15:00:00"/>
    <d v="2010-11-08T00:00:00"/>
    <n v="0"/>
    <d v="1899-12-30T06:00:00"/>
    <n v="12"/>
    <x v="3"/>
    <d v="1899-12-30T09:00:00"/>
    <d v="1899-12-30T15:00:00"/>
    <n v="0"/>
  </r>
  <r>
    <s v="840490"/>
    <n v="8"/>
    <x v="38"/>
    <d v="1899-12-30T09:30:00"/>
    <d v="1899-12-30T15:30:00"/>
    <d v="2010-11-08T00:00:00"/>
    <n v="0"/>
    <d v="1899-12-30T06:00:00"/>
    <n v="12"/>
    <x v="3"/>
    <d v="1899-12-30T09:30:00"/>
    <d v="1899-12-30T15:40:00"/>
    <n v="0"/>
  </r>
  <r>
    <s v="940490"/>
    <n v="9"/>
    <x v="38"/>
    <d v="1899-12-30T14:00:00"/>
    <d v="1899-12-30T20:00:00"/>
    <d v="2010-11-08T00:00:00"/>
    <n v="0"/>
    <d v="1899-12-30T06:00:00"/>
    <n v="12"/>
    <x v="3"/>
    <d v="1899-12-30T14:00:00"/>
    <d v="1899-12-30T20:40:00"/>
    <n v="0"/>
  </r>
  <r>
    <s v="1040490"/>
    <n v="10"/>
    <x v="38"/>
    <d v="1899-12-30T08:30:00"/>
    <d v="1899-12-30T14:30:00"/>
    <d v="2010-11-08T00:00:00"/>
    <n v="0"/>
    <d v="1899-12-30T06:00:00"/>
    <n v="12"/>
    <x v="3"/>
    <d v="1899-12-30T08:30:00"/>
    <d v="1899-12-30T14:30:00"/>
    <n v="0"/>
  </r>
  <r>
    <s v="1140490"/>
    <n v="11"/>
    <x v="38"/>
    <d v="1899-12-30T14:00:00"/>
    <d v="1899-12-30T20:00:00"/>
    <d v="2010-11-08T00:00:00"/>
    <n v="0"/>
    <d v="1899-12-30T06:00:00"/>
    <n v="12"/>
    <x v="3"/>
    <d v="1899-12-30T14:00:00"/>
    <d v="1899-12-30T20:00:00"/>
    <n v="0"/>
  </r>
  <r>
    <s v="140491"/>
    <n v="1"/>
    <x v="39"/>
    <d v="1899-12-30T08:30:00"/>
    <d v="1899-12-30T14:30:00"/>
    <d v="2010-11-09T00:00:00"/>
    <n v="0"/>
    <d v="1899-12-30T06:00:00"/>
    <n v="6"/>
    <x v="2"/>
    <d v="1899-12-30T08:30:00"/>
    <d v="1899-12-30T14:35:00"/>
    <n v="0"/>
  </r>
  <r>
    <s v="240491"/>
    <n v="2"/>
    <x v="39"/>
    <d v="1899-12-30T09:30:00"/>
    <d v="1899-12-30T15:30:00"/>
    <d v="2010-11-09T00:00:00"/>
    <n v="0"/>
    <d v="1899-12-30T06:00:00"/>
    <n v="6"/>
    <x v="2"/>
    <d v="1899-12-30T09:43:00"/>
    <d v="1899-12-30T15:50:00"/>
    <n v="13"/>
  </r>
  <r>
    <s v="340491"/>
    <n v="3"/>
    <x v="39"/>
    <d v="1899-12-30T14:00:00"/>
    <d v="1899-12-30T20:00:00"/>
    <d v="2010-11-09T00:00:00"/>
    <n v="0"/>
    <d v="1899-12-30T06:00:00"/>
    <n v="6"/>
    <x v="2"/>
    <d v="1899-12-30T14:00:00"/>
    <d v="1899-12-30T20:40:00"/>
    <n v="0"/>
  </r>
  <r>
    <s v="440491"/>
    <n v="4"/>
    <x v="39"/>
    <d v="1899-12-30T08:30:00"/>
    <d v="1899-12-30T14:30:00"/>
    <d v="2010-11-09T00:00:00"/>
    <n v="0"/>
    <d v="1899-12-30T06:00:00"/>
    <n v="6"/>
    <x v="2"/>
    <d v="1899-12-30T08:30:00"/>
    <d v="1899-12-30T14:50:00"/>
    <n v="0"/>
  </r>
  <r>
    <s v="540491"/>
    <n v="5"/>
    <x v="39"/>
    <d v="1899-12-30T14:00:00"/>
    <d v="1899-12-30T20:00:00"/>
    <d v="2010-11-09T00:00:00"/>
    <n v="0"/>
    <d v="1899-12-30T06:00:00"/>
    <n v="6"/>
    <x v="2"/>
    <d v="1899-12-30T13:56:00"/>
    <d v="1899-12-30T21:24:00"/>
    <n v="0"/>
  </r>
  <r>
    <s v="740491"/>
    <n v="7"/>
    <x v="39"/>
    <d v="1899-12-30T09:00:00"/>
    <d v="1899-12-30T15:00:00"/>
    <d v="2010-11-09T00:00:00"/>
    <n v="0"/>
    <d v="1899-12-30T06:00:00"/>
    <n v="12"/>
    <x v="3"/>
    <d v="1899-12-30T09:00:00"/>
    <d v="1899-12-30T15:00:00"/>
    <n v="0"/>
  </r>
  <r>
    <s v="840491"/>
    <n v="8"/>
    <x v="39"/>
    <d v="1899-12-30T09:30:00"/>
    <d v="1899-12-30T15:30:00"/>
    <d v="2010-11-09T00:00:00"/>
    <n v="0"/>
    <d v="1899-12-30T06:00:00"/>
    <n v="12"/>
    <x v="3"/>
    <d v="1899-12-30T09:30:00"/>
    <d v="1899-12-30T15:40:00"/>
    <n v="0"/>
  </r>
  <r>
    <s v="940491"/>
    <n v="9"/>
    <x v="39"/>
    <d v="1899-12-30T14:00:00"/>
    <d v="1899-12-30T20:00:00"/>
    <d v="2010-11-09T00:00:00"/>
    <n v="0"/>
    <d v="1899-12-30T06:00:00"/>
    <n v="12"/>
    <x v="3"/>
    <d v="1899-12-30T14:00:00"/>
    <d v="1899-12-30T20:40:00"/>
    <n v="0"/>
  </r>
  <r>
    <s v="1040491"/>
    <n v="10"/>
    <x v="39"/>
    <d v="1899-12-30T08:30:00"/>
    <d v="1899-12-30T14:30:00"/>
    <d v="2010-11-09T00:00:00"/>
    <n v="0"/>
    <d v="1899-12-30T06:00:00"/>
    <n v="12"/>
    <x v="3"/>
    <d v="1899-12-30T08:30:00"/>
    <d v="1899-12-30T14:30:00"/>
    <n v="0"/>
  </r>
  <r>
    <s v="1140491"/>
    <n v="11"/>
    <x v="39"/>
    <d v="1899-12-30T14:00:00"/>
    <d v="1899-12-30T20:00:00"/>
    <d v="2010-11-09T00:00:00"/>
    <n v="0"/>
    <d v="1899-12-30T06:00:00"/>
    <n v="12"/>
    <x v="3"/>
    <d v="1899-12-30T14:00:00"/>
    <d v="1899-12-30T20:00:00"/>
    <n v="0"/>
  </r>
  <r>
    <s v="140492"/>
    <n v="1"/>
    <x v="40"/>
    <d v="1899-12-30T08:30:00"/>
    <d v="1899-12-30T14:30:00"/>
    <d v="2010-11-10T00:00:00"/>
    <n v="0"/>
    <d v="1899-12-30T06:00:00"/>
    <n v="6"/>
    <x v="2"/>
    <d v="1899-12-30T08:30:00"/>
    <d v="1899-12-30T14:35:00"/>
    <n v="0"/>
  </r>
  <r>
    <s v="240492"/>
    <n v="2"/>
    <x v="40"/>
    <d v="1899-12-30T09:30:00"/>
    <d v="1899-12-30T15:30:00"/>
    <d v="2010-11-10T00:00:00"/>
    <n v="0"/>
    <d v="1899-12-30T06:00:00"/>
    <n v="6"/>
    <x v="2"/>
    <d v="1899-12-30T09:43:00"/>
    <d v="1899-12-30T15:50:00"/>
    <n v="13"/>
  </r>
  <r>
    <s v="340492"/>
    <n v="3"/>
    <x v="40"/>
    <d v="1899-12-30T14:00:00"/>
    <d v="1899-12-30T20:00:00"/>
    <d v="2010-11-10T00:00:00"/>
    <n v="0"/>
    <d v="1899-12-30T06:00:00"/>
    <n v="6"/>
    <x v="2"/>
    <d v="1899-12-30T14:00:00"/>
    <d v="1899-12-30T20:40:00"/>
    <n v="0"/>
  </r>
  <r>
    <s v="440492"/>
    <n v="4"/>
    <x v="40"/>
    <d v="1899-12-30T08:30:00"/>
    <d v="1899-12-30T14:30:00"/>
    <d v="2010-11-10T00:00:00"/>
    <n v="0"/>
    <d v="1899-12-30T06:00:00"/>
    <n v="6"/>
    <x v="2"/>
    <d v="1899-12-30T08:30:00"/>
    <d v="1899-12-30T14:50:00"/>
    <n v="0"/>
  </r>
  <r>
    <s v="540492"/>
    <n v="5"/>
    <x v="40"/>
    <d v="1899-12-30T14:00:00"/>
    <d v="1899-12-30T20:00:00"/>
    <d v="2010-11-10T00:00:00"/>
    <n v="0"/>
    <d v="1899-12-30T06:00:00"/>
    <n v="6"/>
    <x v="2"/>
    <d v="1899-12-30T13:56:00"/>
    <d v="1899-12-30T21:24:00"/>
    <n v="0"/>
  </r>
  <r>
    <s v="740492"/>
    <n v="7"/>
    <x v="40"/>
    <d v="1899-12-30T09:00:00"/>
    <d v="1899-12-30T15:00:00"/>
    <d v="2010-11-10T00:00:00"/>
    <n v="0"/>
    <d v="1899-12-30T06:00:00"/>
    <n v="12"/>
    <x v="3"/>
    <d v="1899-12-30T09:00:00"/>
    <d v="1899-12-30T15:00:00"/>
    <n v="0"/>
  </r>
  <r>
    <s v="840492"/>
    <n v="8"/>
    <x v="40"/>
    <d v="1899-12-30T09:30:00"/>
    <d v="1899-12-30T15:30:00"/>
    <d v="2010-11-10T00:00:00"/>
    <n v="0"/>
    <d v="1899-12-30T06:00:00"/>
    <n v="12"/>
    <x v="3"/>
    <d v="1899-12-30T09:30:00"/>
    <d v="1899-12-30T15:40:00"/>
    <n v="0"/>
  </r>
  <r>
    <s v="940492"/>
    <n v="9"/>
    <x v="40"/>
    <d v="1899-12-30T14:00:00"/>
    <d v="1899-12-30T20:00:00"/>
    <d v="2010-11-10T00:00:00"/>
    <n v="0"/>
    <d v="1899-12-30T06:00:00"/>
    <n v="12"/>
    <x v="3"/>
    <d v="1899-12-30T14:00:00"/>
    <d v="1899-12-30T20:40:00"/>
    <n v="0"/>
  </r>
  <r>
    <s v="1040492"/>
    <n v="10"/>
    <x v="40"/>
    <d v="1899-12-30T08:30:00"/>
    <d v="1899-12-30T14:30:00"/>
    <d v="2010-11-10T00:00:00"/>
    <n v="0"/>
    <d v="1899-12-30T06:00:00"/>
    <n v="12"/>
    <x v="3"/>
    <d v="1899-12-30T08:30:00"/>
    <d v="1899-12-30T14:30:00"/>
    <n v="0"/>
  </r>
  <r>
    <s v="1140492"/>
    <n v="11"/>
    <x v="40"/>
    <d v="1899-12-30T14:00:00"/>
    <d v="1899-12-30T20:00:00"/>
    <d v="2010-11-10T00:00:00"/>
    <n v="0"/>
    <d v="1899-12-30T06:00:00"/>
    <n v="12"/>
    <x v="3"/>
    <d v="1899-12-30T14:00:00"/>
    <d v="1899-12-30T20:00:00"/>
    <n v="0"/>
  </r>
  <r>
    <s v="140493"/>
    <n v="1"/>
    <x v="41"/>
    <d v="1899-12-30T08:30:00"/>
    <d v="1899-12-30T14:30:00"/>
    <d v="2010-11-11T00:00:00"/>
    <n v="0"/>
    <d v="1899-12-30T06:00:00"/>
    <n v="6"/>
    <x v="2"/>
    <d v="1899-12-30T08:30:00"/>
    <d v="1899-12-30T14:35:00"/>
    <n v="0"/>
  </r>
  <r>
    <s v="240493"/>
    <n v="2"/>
    <x v="41"/>
    <d v="1899-12-30T09:30:00"/>
    <d v="1899-12-30T15:30:00"/>
    <d v="2010-11-11T00:00:00"/>
    <n v="0"/>
    <d v="1899-12-30T06:00:00"/>
    <n v="6"/>
    <x v="2"/>
    <d v="1899-12-30T09:43:00"/>
    <d v="1899-12-30T15:50:00"/>
    <n v="13"/>
  </r>
  <r>
    <s v="340493"/>
    <n v="3"/>
    <x v="41"/>
    <d v="1899-12-30T14:00:00"/>
    <d v="1899-12-30T20:00:00"/>
    <d v="2010-11-11T00:00:00"/>
    <n v="0"/>
    <d v="1899-12-30T06:00:00"/>
    <n v="6"/>
    <x v="2"/>
    <d v="1899-12-30T14:00:00"/>
    <d v="1899-12-30T20:40:00"/>
    <n v="0"/>
  </r>
  <r>
    <s v="440493"/>
    <n v="4"/>
    <x v="41"/>
    <d v="1899-12-30T08:30:00"/>
    <d v="1899-12-30T14:30:00"/>
    <d v="2010-11-11T00:00:00"/>
    <n v="0"/>
    <d v="1899-12-30T06:00:00"/>
    <n v="6"/>
    <x v="2"/>
    <d v="1899-12-30T08:30:00"/>
    <d v="1899-12-30T14:50:00"/>
    <n v="0"/>
  </r>
  <r>
    <s v="540493"/>
    <n v="5"/>
    <x v="41"/>
    <d v="1899-12-30T14:00:00"/>
    <d v="1899-12-30T20:00:00"/>
    <d v="2010-11-11T00:00:00"/>
    <n v="0"/>
    <d v="1899-12-30T06:00:00"/>
    <n v="6"/>
    <x v="2"/>
    <d v="1899-12-30T12:59:00"/>
    <d v="1899-12-30T21:24:00"/>
    <n v="0"/>
  </r>
  <r>
    <s v="740493"/>
    <n v="7"/>
    <x v="41"/>
    <d v="1899-12-30T09:00:00"/>
    <d v="1899-12-30T15:00:00"/>
    <d v="2010-11-11T00:00:00"/>
    <n v="0"/>
    <d v="1899-12-30T06:00:00"/>
    <n v="12"/>
    <x v="3"/>
    <d v="1899-12-30T09:00:00"/>
    <d v="1899-12-30T15:20:00"/>
    <n v="0"/>
  </r>
  <r>
    <s v="840493"/>
    <n v="8"/>
    <x v="41"/>
    <d v="1899-12-30T09:30:00"/>
    <d v="1899-12-30T15:30:00"/>
    <d v="2010-11-11T00:00:00"/>
    <n v="0"/>
    <d v="1899-12-30T06:00:00"/>
    <n v="12"/>
    <x v="3"/>
    <d v="1899-12-30T09:30:00"/>
    <d v="1899-12-30T15:55:00"/>
    <n v="0"/>
  </r>
  <r>
    <s v="940493"/>
    <n v="9"/>
    <x v="41"/>
    <d v="1899-12-30T14:00:00"/>
    <d v="1899-12-30T20:00:00"/>
    <d v="2010-11-11T00:00:00"/>
    <n v="0"/>
    <d v="1899-12-30T06:00:00"/>
    <n v="12"/>
    <x v="3"/>
    <d v="1899-12-30T14:00:00"/>
    <d v="1899-12-30T20:40:00"/>
    <n v="0"/>
  </r>
  <r>
    <s v="1040493"/>
    <n v="10"/>
    <x v="41"/>
    <d v="1899-12-30T08:30:00"/>
    <d v="1899-12-30T14:30:00"/>
    <d v="2010-11-11T00:00:00"/>
    <n v="0"/>
    <d v="1899-12-30T06:00:00"/>
    <n v="12"/>
    <x v="3"/>
    <d v="1899-12-30T08:30:00"/>
    <d v="1899-12-30T14:30:00"/>
    <n v="0"/>
  </r>
  <r>
    <s v="1140493"/>
    <n v="11"/>
    <x v="41"/>
    <d v="1899-12-30T14:00:00"/>
    <d v="1899-12-30T20:00:00"/>
    <d v="2010-11-11T00:00:00"/>
    <n v="0"/>
    <d v="1899-12-30T06:00:00"/>
    <n v="12"/>
    <x v="3"/>
    <d v="1899-12-30T14:00:00"/>
    <d v="1899-12-30T20:00:00"/>
    <n v="0"/>
  </r>
  <r>
    <s v="140494"/>
    <n v="1"/>
    <x v="42"/>
    <d v="1899-12-30T08:30:00"/>
    <d v="1899-12-30T14:30:00"/>
    <d v="2010-11-12T00:00:00"/>
    <n v="0"/>
    <d v="1899-12-30T06:00:00"/>
    <n v="6"/>
    <x v="2"/>
    <d v="1899-12-30T08:30:00"/>
    <d v="1899-12-30T14:35:00"/>
    <n v="0"/>
  </r>
  <r>
    <s v="240494"/>
    <n v="2"/>
    <x v="42"/>
    <d v="1899-12-30T09:30:00"/>
    <d v="1899-12-30T15:30:00"/>
    <d v="2010-11-12T00:00:00"/>
    <n v="0"/>
    <d v="1899-12-30T06:00:00"/>
    <n v="6"/>
    <x v="2"/>
    <d v="1899-12-30T09:43:00"/>
    <d v="1899-12-30T15:50:00"/>
    <n v="13"/>
  </r>
  <r>
    <s v="340494"/>
    <n v="3"/>
    <x v="42"/>
    <d v="1899-12-30T14:00:00"/>
    <d v="1899-12-30T20:00:00"/>
    <d v="2010-11-12T00:00:00"/>
    <n v="0"/>
    <d v="1899-12-30T06:00:00"/>
    <n v="6"/>
    <x v="2"/>
    <d v="1899-12-30T14:00:00"/>
    <d v="1899-12-30T20:40:00"/>
    <n v="0"/>
  </r>
  <r>
    <s v="440494"/>
    <n v="4"/>
    <x v="42"/>
    <d v="1899-12-30T08:30:00"/>
    <d v="1899-12-30T14:30:00"/>
    <d v="2010-11-12T00:00:00"/>
    <n v="0"/>
    <d v="1899-12-30T06:00:00"/>
    <n v="6"/>
    <x v="2"/>
    <d v="1899-12-30T08:30:00"/>
    <d v="1899-12-30T14:50:00"/>
    <n v="0"/>
  </r>
  <r>
    <s v="540494"/>
    <n v="5"/>
    <x v="42"/>
    <d v="1899-12-30T13:00:00"/>
    <d v="1899-12-30T19:00:00"/>
    <d v="2010-11-12T00:00:00"/>
    <n v="0"/>
    <d v="1899-12-30T06:00:00"/>
    <n v="6"/>
    <x v="2"/>
    <d v="1899-12-30T12:59:00"/>
    <d v="1899-12-30T21:24:00"/>
    <n v="0"/>
  </r>
  <r>
    <s v="740494"/>
    <n v="7"/>
    <x v="42"/>
    <d v="1899-12-30T09:00:00"/>
    <d v="1899-12-30T15:00:00"/>
    <d v="2010-11-12T00:00:00"/>
    <n v="0"/>
    <d v="1899-12-30T06:00:00"/>
    <n v="12"/>
    <x v="3"/>
    <d v="1899-12-30T09:00:00"/>
    <d v="1899-12-30T15:20:00"/>
    <n v="0"/>
  </r>
  <r>
    <s v="840494"/>
    <n v="8"/>
    <x v="42"/>
    <d v="1899-12-30T09:30:00"/>
    <d v="1899-12-30T15:30:00"/>
    <d v="2010-11-12T00:00:00"/>
    <n v="0"/>
    <d v="1899-12-30T06:00:00"/>
    <n v="12"/>
    <x v="3"/>
    <d v="1899-12-30T09:30:00"/>
    <d v="1899-12-30T15:55:00"/>
    <n v="0"/>
  </r>
  <r>
    <s v="940494"/>
    <n v="9"/>
    <x v="42"/>
    <d v="1899-12-30T15:00:00"/>
    <d v="1899-12-30T21:00:00"/>
    <d v="2010-11-12T00:00:00"/>
    <n v="0"/>
    <d v="1899-12-30T06:00:00"/>
    <n v="12"/>
    <x v="3"/>
    <d v="1899-12-30T14:50:00"/>
    <d v="1899-12-30T21:50:00"/>
    <n v="0"/>
  </r>
  <r>
    <s v="1040494"/>
    <n v="10"/>
    <x v="42"/>
    <d v="1899-12-30T08:00:00"/>
    <d v="1899-12-30T14:00:00"/>
    <d v="2010-11-12T00:00:00"/>
    <n v="0"/>
    <d v="1899-12-30T06:00:00"/>
    <n v="12"/>
    <x v="3"/>
    <d v="1899-12-30T08:10:00"/>
    <d v="1899-12-30T14:35:00"/>
    <n v="10"/>
  </r>
  <r>
    <s v="1140494"/>
    <n v="11"/>
    <x v="42"/>
    <d v="1899-12-30T14:00:00"/>
    <d v="1899-12-30T20:00:00"/>
    <d v="2010-11-12T00:00:00"/>
    <n v="0"/>
    <d v="1899-12-30T06:00:00"/>
    <n v="12"/>
    <x v="3"/>
    <d v="1899-12-30T14:10:00"/>
    <d v="1899-12-30T20:50:00"/>
    <n v="10"/>
  </r>
  <r>
    <s v="140495"/>
    <n v="1"/>
    <x v="43"/>
    <d v="1899-12-30T08:30:00"/>
    <d v="1899-12-30T14:30:00"/>
    <d v="2010-11-13T00:00:00"/>
    <n v="0"/>
    <d v="1899-12-30T06:00:00"/>
    <n v="6"/>
    <x v="2"/>
    <d v="1899-12-30T08:20:00"/>
    <d v="1899-12-30T14:55:00"/>
    <n v="0"/>
  </r>
  <r>
    <s v="340495"/>
    <n v="3"/>
    <x v="43"/>
    <d v="1899-12-30T14:00:00"/>
    <d v="1899-12-30T20:00:00"/>
    <d v="2010-11-13T00:00:00"/>
    <n v="0"/>
    <d v="1899-12-30T06:00:00"/>
    <n v="6"/>
    <x v="2"/>
    <d v="1899-12-30T14:00:00"/>
    <d v="1899-12-30T20:40:00"/>
    <n v="0"/>
  </r>
  <r>
    <s v="540495"/>
    <n v="5"/>
    <x v="43"/>
    <d v="1899-12-30T13:00:00"/>
    <d v="1899-12-30T19:00:00"/>
    <d v="2010-11-13T00:00:00"/>
    <n v="0"/>
    <d v="1899-12-30T06:00:00"/>
    <n v="6"/>
    <x v="2"/>
    <d v="1899-12-30T12:59:00"/>
    <d v="1899-12-30T20:24:00"/>
    <n v="0"/>
  </r>
  <r>
    <s v="840495"/>
    <n v="8"/>
    <x v="43"/>
    <d v="1899-12-30T09:30:00"/>
    <d v="1899-12-30T15:30:00"/>
    <d v="2010-11-13T00:00:00"/>
    <n v="0"/>
    <d v="1899-12-30T06:00:00"/>
    <n v="12"/>
    <x v="3"/>
    <d v="1899-12-30T09:34:00"/>
    <d v="1899-12-30T15:55:00"/>
    <n v="4"/>
  </r>
  <r>
    <s v="1040495"/>
    <n v="10"/>
    <x v="43"/>
    <d v="1899-12-30T08:00:00"/>
    <d v="1899-12-30T14:00:00"/>
    <d v="2010-11-13T00:00:00"/>
    <n v="0"/>
    <d v="1899-12-30T06:00:00"/>
    <n v="12"/>
    <x v="3"/>
    <d v="1899-12-30T08:00:00"/>
    <d v="1899-12-30T14:55:00"/>
    <n v="0"/>
  </r>
  <r>
    <s v="240496"/>
    <n v="2"/>
    <x v="44"/>
    <d v="1899-12-30T09:30:00"/>
    <d v="1899-12-30T15:30:00"/>
    <d v="2010-11-14T00:00:00"/>
    <n v="0"/>
    <d v="1899-12-30T06:00:00"/>
    <n v="6"/>
    <x v="2"/>
    <d v="1899-12-30T09:43:00"/>
    <d v="1899-12-30T15:50:00"/>
    <n v="13"/>
  </r>
  <r>
    <s v="440496"/>
    <n v="4"/>
    <x v="44"/>
    <d v="1899-12-30T08:30:00"/>
    <d v="1899-12-30T14:30:00"/>
    <d v="2010-11-14T00:00:00"/>
    <n v="0"/>
    <d v="1899-12-30T06:00:00"/>
    <n v="6"/>
    <x v="2"/>
    <d v="1899-12-30T08:45:00"/>
    <d v="1899-12-30T15:55:00"/>
    <n v="15"/>
  </r>
  <r>
    <s v="740496"/>
    <n v="7"/>
    <x v="44"/>
    <d v="1899-12-30T09:00:00"/>
    <d v="1899-12-30T15:00:00"/>
    <d v="2010-11-14T00:00:00"/>
    <n v="0"/>
    <d v="1899-12-30T06:00:00"/>
    <n v="12"/>
    <x v="3"/>
    <d v="1899-12-30T09:10:00"/>
    <d v="1899-12-30T15:50:00"/>
    <n v="10"/>
  </r>
  <r>
    <s v="940496"/>
    <n v="9"/>
    <x v="44"/>
    <d v="1899-12-30T14:30:00"/>
    <d v="1899-12-30T20:30:00"/>
    <d v="2010-11-14T00:00:00"/>
    <n v="0"/>
    <d v="1899-12-30T06:00:00"/>
    <n v="12"/>
    <x v="3"/>
    <d v="1899-12-30T14:35:00"/>
    <d v="1899-12-30T22:14:00"/>
    <n v="5"/>
  </r>
  <r>
    <s v="1140496"/>
    <n v="11"/>
    <x v="44"/>
    <d v="1899-12-30T14:00:00"/>
    <d v="1899-12-30T20:00:00"/>
    <d v="2010-11-14T00:00:00"/>
    <n v="0"/>
    <d v="1899-12-30T06:00:00"/>
    <n v="12"/>
    <x v="3"/>
    <d v="1899-12-30T14:10:00"/>
    <d v="1899-12-30T20:50:00"/>
    <n v="10"/>
  </r>
  <r>
    <s v="140497"/>
    <n v="1"/>
    <x v="45"/>
    <d v="1899-12-30T08:30:00"/>
    <d v="1899-12-30T14:30:00"/>
    <d v="2010-11-15T00:00:00"/>
    <n v="0"/>
    <d v="1899-12-30T06:00:00"/>
    <n v="6"/>
    <x v="2"/>
    <d v="1899-12-30T08:30:00"/>
    <d v="1899-12-30T14:35:00"/>
    <n v="0"/>
  </r>
  <r>
    <s v="240497"/>
    <n v="2"/>
    <x v="45"/>
    <d v="1899-12-30T09:30:00"/>
    <d v="1899-12-30T15:30:00"/>
    <d v="2010-11-15T00:00:00"/>
    <n v="0"/>
    <d v="1899-12-30T06:00:00"/>
    <n v="6"/>
    <x v="2"/>
    <d v="1899-12-30T09:43:00"/>
    <d v="1899-12-30T15:50:00"/>
    <n v="13"/>
  </r>
  <r>
    <s v="340497"/>
    <n v="3"/>
    <x v="45"/>
    <d v="1899-12-30T14:00:00"/>
    <d v="1899-12-30T20:00:00"/>
    <d v="2010-11-15T00:00:00"/>
    <n v="0"/>
    <d v="1899-12-30T06:00:00"/>
    <n v="6"/>
    <x v="2"/>
    <d v="1899-12-30T14:03:00"/>
    <d v="1899-12-30T20:40:00"/>
    <n v="3"/>
  </r>
  <r>
    <s v="440497"/>
    <n v="4"/>
    <x v="45"/>
    <d v="1899-12-30T08:30:00"/>
    <d v="1899-12-30T14:30:00"/>
    <d v="2010-11-15T00:00:00"/>
    <n v="0"/>
    <d v="1899-12-30T06:00:00"/>
    <n v="6"/>
    <x v="2"/>
    <d v="1899-12-30T08:30:00"/>
    <d v="1899-12-30T14:50:00"/>
    <n v="0"/>
  </r>
  <r>
    <s v="540497"/>
    <n v="5"/>
    <x v="45"/>
    <d v="1899-12-30T14:00:00"/>
    <d v="1899-12-30T20:00:00"/>
    <d v="2010-11-15T00:00:00"/>
    <n v="0"/>
    <d v="1899-12-30T06:00:00"/>
    <n v="6"/>
    <x v="2"/>
    <d v="1899-12-30T13:56:00"/>
    <d v="1899-12-30T20:04:00"/>
    <n v="0"/>
  </r>
  <r>
    <s v="740497"/>
    <n v="7"/>
    <x v="45"/>
    <d v="1899-12-30T09:00:00"/>
    <d v="1899-12-30T15:00:00"/>
    <d v="2010-11-15T00:00:00"/>
    <n v="0"/>
    <d v="1899-12-30T06:00:00"/>
    <n v="12"/>
    <x v="3"/>
    <d v="1899-12-30T09:00:00"/>
    <d v="1899-12-30T15:00:00"/>
    <n v="0"/>
  </r>
  <r>
    <s v="840497"/>
    <n v="8"/>
    <x v="45"/>
    <d v="1899-12-30T09:30:00"/>
    <d v="1899-12-30T15:30:00"/>
    <d v="2010-11-15T00:00:00"/>
    <n v="0"/>
    <d v="1899-12-30T06:00:00"/>
    <n v="12"/>
    <x v="3"/>
    <d v="1899-12-30T09:30:00"/>
    <d v="1899-12-30T15:40:00"/>
    <n v="0"/>
  </r>
  <r>
    <s v="940497"/>
    <n v="9"/>
    <x v="45"/>
    <d v="1899-12-30T14:00:00"/>
    <d v="1899-12-30T20:00:00"/>
    <d v="2010-11-15T00:00:00"/>
    <n v="0"/>
    <d v="1899-12-30T06:00:00"/>
    <n v="12"/>
    <x v="3"/>
    <d v="1899-12-30T14:00:00"/>
    <d v="1899-12-30T20:40:00"/>
    <n v="0"/>
  </r>
  <r>
    <s v="1040497"/>
    <n v="10"/>
    <x v="45"/>
    <d v="1899-12-30T08:30:00"/>
    <d v="1899-12-30T14:30:00"/>
    <d v="2010-11-15T00:00:00"/>
    <n v="0"/>
    <d v="1899-12-30T06:00:00"/>
    <n v="12"/>
    <x v="3"/>
    <d v="1899-12-30T08:30:00"/>
    <d v="1899-12-30T14:30:00"/>
    <n v="0"/>
  </r>
  <r>
    <s v="1140497"/>
    <n v="11"/>
    <x v="45"/>
    <d v="1899-12-30T14:00:00"/>
    <d v="1899-12-30T20:00:00"/>
    <d v="2010-11-15T00:00:00"/>
    <n v="0"/>
    <d v="1899-12-30T06:00:00"/>
    <n v="12"/>
    <x v="3"/>
    <d v="1899-12-30T14:00:00"/>
    <d v="1899-12-30T2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n v="0"/>
    <x v="4"/>
    <d v="1899-12-30T00:00:00"/>
    <d v="1899-12-30T00:00:00"/>
    <n v="0"/>
  </r>
  <r>
    <s v=""/>
    <m/>
    <x v="46"/>
    <m/>
    <m/>
    <m/>
    <n v="0"/>
    <d v="1899-12-30T00:00:00"/>
    <m/>
    <x v="4"/>
    <d v="1899-12-30T00:00:00"/>
    <d v="1899-12-30T00:00:00"/>
    <n v="0"/>
  </r>
  <r>
    <s v=""/>
    <m/>
    <x v="46"/>
    <m/>
    <m/>
    <m/>
    <n v="0"/>
    <d v="1899-12-30T00:00:00"/>
    <m/>
    <x v="4"/>
    <d v="1899-12-30T00:00:00"/>
    <d v="1899-12-30T00:00:00"/>
    <n v="0"/>
  </r>
  <r>
    <s v=""/>
    <m/>
    <x v="46"/>
    <m/>
    <m/>
    <m/>
    <n v="0"/>
    <d v="1899-12-30T00:00:00"/>
    <m/>
    <x v="4"/>
    <d v="1899-12-30T00:00:00"/>
    <d v="1899-12-30T00:00:00"/>
    <n v="0"/>
  </r>
  <r>
    <s v=""/>
    <m/>
    <x v="46"/>
    <m/>
    <m/>
    <m/>
    <n v="0"/>
    <d v="1899-12-30T00:00:00"/>
    <m/>
    <x v="4"/>
    <d v="1899-12-30T00:00:00"/>
    <d v="1899-12-30T00:00:00"/>
    <n v="0"/>
  </r>
  <r>
    <s v=""/>
    <m/>
    <x v="46"/>
    <m/>
    <m/>
    <m/>
    <n v="0"/>
    <d v="1899-12-30T00:00:00"/>
    <m/>
    <x v="4"/>
    <d v="1899-12-30T00:00:00"/>
    <d v="1899-12-30T00:00:00"/>
    <n v="0"/>
  </r>
  <r>
    <s v=""/>
    <m/>
    <x v="46"/>
    <m/>
    <m/>
    <m/>
    <n v="0"/>
    <d v="1899-12-30T00:00:00"/>
    <m/>
    <x v="4"/>
    <d v="1899-12-30T00:00:00"/>
    <d v="1899-12-30T00:00:00"/>
    <n v="0"/>
  </r>
  <r>
    <s v=""/>
    <m/>
    <x v="46"/>
    <m/>
    <m/>
    <m/>
    <n v="0"/>
    <d v="1899-12-30T00:00:00"/>
    <m/>
    <x v="4"/>
    <d v="1899-12-30T00:00:00"/>
    <d v="1899-12-30T00:00:00"/>
    <n v="0"/>
  </r>
  <r>
    <s v=""/>
    <m/>
    <x v="46"/>
    <m/>
    <m/>
    <m/>
    <n v="0"/>
    <d v="1899-12-30T00:00:00"/>
    <m/>
    <x v="4"/>
    <d v="1899-12-30T00:00:00"/>
    <d v="1899-12-30T00:00:00"/>
    <n v="0"/>
  </r>
  <r>
    <s v=""/>
    <m/>
    <x v="46"/>
    <m/>
    <m/>
    <m/>
    <n v="0"/>
    <d v="1899-12-30T00:00:00"/>
    <m/>
    <x v="4"/>
    <d v="1899-12-30T00:00:00"/>
    <d v="1899-12-30T00:00:00"/>
    <n v="0"/>
  </r>
  <r>
    <s v=""/>
    <m/>
    <x v="46"/>
    <m/>
    <m/>
    <m/>
    <n v="0"/>
    <d v="1899-12-30T00:00:00"/>
    <m/>
    <x v="4"/>
    <d v="1899-12-30T00:00:00"/>
    <d v="1899-12-30T00:00:00"/>
    <n v="0"/>
  </r>
  <r>
    <s v=""/>
    <m/>
    <x v="46"/>
    <m/>
    <m/>
    <m/>
    <n v="0"/>
    <d v="1899-12-30T00:00:00"/>
    <m/>
    <x v="4"/>
    <d v="1899-12-30T00:00:00"/>
    <d v="1899-12-30T00:00:00"/>
    <n v="0"/>
  </r>
  <r>
    <s v=""/>
    <m/>
    <x v="46"/>
    <m/>
    <m/>
    <m/>
    <n v="0"/>
    <d v="1899-12-30T00:00:00"/>
    <m/>
    <x v="4"/>
    <d v="1899-12-30T00:00:00"/>
    <d v="1899-12-30T00:00:00"/>
    <n v="0"/>
  </r>
  <r>
    <s v=""/>
    <m/>
    <x v="46"/>
    <m/>
    <m/>
    <m/>
    <n v="0"/>
    <d v="1899-12-30T00:00:00"/>
    <m/>
    <x v="4"/>
    <d v="1899-12-30T00:00:00"/>
    <d v="1899-12-30T00:00:00"/>
    <n v="0"/>
  </r>
  <r>
    <s v=""/>
    <m/>
    <x v="46"/>
    <m/>
    <m/>
    <m/>
    <n v="0"/>
    <d v="1899-12-30T00:00:00"/>
    <m/>
    <x v="4"/>
    <d v="1899-12-30T00:00:00"/>
    <d v="1899-12-30T00:00:00"/>
    <n v="0"/>
  </r>
  <r>
    <s v=""/>
    <m/>
    <x v="46"/>
    <m/>
    <m/>
    <m/>
    <n v="0"/>
    <d v="1899-12-30T00:00:00"/>
    <m/>
    <x v="4"/>
    <d v="1899-12-30T00:00:00"/>
    <d v="1899-12-30T00:00:00"/>
    <n v="0"/>
  </r>
  <r>
    <s v=""/>
    <m/>
    <x v="46"/>
    <m/>
    <m/>
    <m/>
    <n v="0"/>
    <d v="1899-12-30T00:00:00"/>
    <m/>
    <x v="4"/>
    <d v="1899-12-30T00:00:00"/>
    <d v="1899-12-30T00:00:00"/>
    <n v="0"/>
  </r>
  <r>
    <s v=""/>
    <m/>
    <x v="46"/>
    <m/>
    <m/>
    <m/>
    <n v="0"/>
    <d v="1899-12-30T00:00:00"/>
    <m/>
    <x v="4"/>
    <d v="1899-12-30T00:00:00"/>
    <d v="1899-12-30T00:00:00"/>
    <n v="0"/>
  </r>
  <r>
    <s v=""/>
    <m/>
    <x v="46"/>
    <m/>
    <m/>
    <m/>
    <n v="0"/>
    <d v="1899-12-30T00:00:00"/>
    <m/>
    <x v="4"/>
    <d v="1899-12-30T00:00:00"/>
    <d v="1899-12-30T00:00:00"/>
    <n v="0"/>
  </r>
  <r>
    <s v=""/>
    <m/>
    <x v="46"/>
    <m/>
    <m/>
    <m/>
    <n v="0"/>
    <d v="1899-12-30T00:00:00"/>
    <m/>
    <x v="4"/>
    <d v="1899-12-30T00:00:00"/>
    <d v="1899-12-30T00:00:00"/>
    <n v="0"/>
  </r>
  <r>
    <s v=""/>
    <m/>
    <x v="46"/>
    <m/>
    <m/>
    <m/>
    <n v="0"/>
    <d v="1899-12-30T00:00:00"/>
    <m/>
    <x v="4"/>
    <d v="1899-12-30T00:00:00"/>
    <d v="1899-12-30T00:00:00"/>
    <n v="0"/>
  </r>
  <r>
    <s v=""/>
    <m/>
    <x v="46"/>
    <m/>
    <m/>
    <m/>
    <n v="0"/>
    <d v="1899-12-30T00:00:00"/>
    <m/>
    <x v="4"/>
    <d v="1899-12-30T00:00:00"/>
    <d v="1899-12-30T00:00:00"/>
    <n v="0"/>
  </r>
  <r>
    <s v=""/>
    <m/>
    <x v="46"/>
    <m/>
    <m/>
    <m/>
    <n v="0"/>
    <d v="1899-12-30T00:00:00"/>
    <m/>
    <x v="5"/>
    <d v="1899-12-30T00:00:00"/>
    <d v="1899-12-30T00:00:00"/>
    <n v="0"/>
  </r>
  <r>
    <s v=""/>
    <m/>
    <x v="46"/>
    <m/>
    <m/>
    <m/>
    <n v="0"/>
    <d v="1899-12-30T00:00:00"/>
    <m/>
    <x v="5"/>
    <d v="1899-12-30T00:00:00"/>
    <d v="1899-12-30T00:00:00"/>
    <n v="0"/>
  </r>
  <r>
    <s v=""/>
    <m/>
    <x v="46"/>
    <m/>
    <m/>
    <m/>
    <n v="0"/>
    <d v="1899-12-30T00:00:00"/>
    <m/>
    <x v="5"/>
    <d v="1899-12-30T00:00:00"/>
    <d v="1899-12-30T00:00:00"/>
    <n v="0"/>
  </r>
  <r>
    <s v=""/>
    <m/>
    <x v="46"/>
    <m/>
    <m/>
    <m/>
    <n v="0"/>
    <d v="1899-12-30T00:00:00"/>
    <m/>
    <x v="5"/>
    <d v="1899-12-30T00:00:00"/>
    <d v="1899-12-30T00:00:00"/>
    <n v="0"/>
  </r>
  <r>
    <s v=""/>
    <m/>
    <x v="46"/>
    <m/>
    <m/>
    <m/>
    <n v="0"/>
    <d v="1899-12-30T00:00:00"/>
    <m/>
    <x v="5"/>
    <m/>
    <m/>
    <m/>
  </r>
  <r>
    <s v=""/>
    <m/>
    <x v="46"/>
    <m/>
    <m/>
    <m/>
    <n v="0"/>
    <d v="1899-12-30T00:00:00"/>
    <m/>
    <x v="5"/>
    <m/>
    <m/>
    <m/>
  </r>
  <r>
    <s v=""/>
    <m/>
    <x v="46"/>
    <m/>
    <m/>
    <m/>
    <n v="0"/>
    <d v="1899-12-30T00:00:00"/>
    <m/>
    <x v="5"/>
    <m/>
    <m/>
    <m/>
  </r>
  <r>
    <s v=""/>
    <m/>
    <x v="46"/>
    <m/>
    <m/>
    <m/>
    <n v="0"/>
    <d v="1899-12-30T00:00:00"/>
    <m/>
    <x v="5"/>
    <m/>
    <m/>
    <m/>
  </r>
  <r>
    <s v=""/>
    <m/>
    <x v="46"/>
    <m/>
    <m/>
    <m/>
    <n v="0"/>
    <d v="1899-12-30T00:00:00"/>
    <m/>
    <x v="5"/>
    <m/>
    <m/>
    <m/>
  </r>
  <r>
    <s v=""/>
    <m/>
    <x v="46"/>
    <m/>
    <m/>
    <m/>
    <n v="0"/>
    <d v="1899-12-30T00:00:00"/>
    <m/>
    <x v="5"/>
    <m/>
    <m/>
    <m/>
  </r>
  <r>
    <s v=""/>
    <m/>
    <x v="46"/>
    <m/>
    <m/>
    <m/>
    <n v="0"/>
    <d v="1899-12-30T00:00:00"/>
    <m/>
    <x v="5"/>
    <m/>
    <m/>
    <m/>
  </r>
  <r>
    <s v=""/>
    <m/>
    <x v="46"/>
    <m/>
    <m/>
    <m/>
    <n v="0"/>
    <d v="1899-12-30T00:00:00"/>
    <m/>
    <x v="5"/>
    <m/>
    <m/>
    <m/>
  </r>
  <r>
    <s v=""/>
    <m/>
    <x v="46"/>
    <m/>
    <m/>
    <m/>
    <n v="0"/>
    <d v="1899-12-30T00:00:00"/>
    <m/>
    <x v="5"/>
    <m/>
    <m/>
    <m/>
  </r>
  <r>
    <s v=""/>
    <m/>
    <x v="46"/>
    <m/>
    <m/>
    <m/>
    <n v="0"/>
    <d v="1899-12-30T00:00:00"/>
    <m/>
    <x v="5"/>
    <m/>
    <m/>
    <m/>
  </r>
  <r>
    <s v=""/>
    <m/>
    <x v="46"/>
    <m/>
    <m/>
    <m/>
    <n v="0"/>
    <d v="1899-12-30T00:00:00"/>
    <m/>
    <x v="5"/>
    <m/>
    <m/>
    <m/>
  </r>
  <r>
    <s v=""/>
    <m/>
    <x v="46"/>
    <m/>
    <m/>
    <m/>
    <n v="0"/>
    <d v="1899-12-30T00:00:00"/>
    <m/>
    <x v="5"/>
    <m/>
    <m/>
    <m/>
  </r>
  <r>
    <s v=""/>
    <m/>
    <x v="46"/>
    <m/>
    <m/>
    <m/>
    <n v="0"/>
    <d v="1899-12-30T00:00:00"/>
    <m/>
    <x v="5"/>
    <m/>
    <m/>
    <m/>
  </r>
  <r>
    <s v=""/>
    <m/>
    <x v="46"/>
    <m/>
    <m/>
    <m/>
    <n v="0"/>
    <d v="1899-12-30T00:00:00"/>
    <m/>
    <x v="5"/>
    <m/>
    <m/>
    <m/>
  </r>
  <r>
    <s v=""/>
    <m/>
    <x v="46"/>
    <m/>
    <m/>
    <m/>
    <n v="0"/>
    <d v="1899-12-30T00:00:00"/>
    <m/>
    <x v="5"/>
    <m/>
    <m/>
    <m/>
  </r>
  <r>
    <s v=""/>
    <m/>
    <x v="46"/>
    <m/>
    <m/>
    <m/>
    <n v="0"/>
    <d v="1899-12-30T00:00:00"/>
    <m/>
    <x v="5"/>
    <m/>
    <m/>
    <m/>
  </r>
  <r>
    <s v=""/>
    <m/>
    <x v="46"/>
    <m/>
    <m/>
    <m/>
    <n v="0"/>
    <d v="1899-12-30T00:00:00"/>
    <m/>
    <x v="5"/>
    <m/>
    <m/>
    <m/>
  </r>
  <r>
    <s v=""/>
    <m/>
    <x v="46"/>
    <m/>
    <m/>
    <m/>
    <n v="0"/>
    <d v="1899-12-30T00:00:00"/>
    <m/>
    <x v="5"/>
    <m/>
    <m/>
    <m/>
  </r>
  <r>
    <s v=""/>
    <m/>
    <x v="46"/>
    <m/>
    <m/>
    <m/>
    <n v="0"/>
    <d v="1899-12-30T00:00:00"/>
    <m/>
    <x v="5"/>
    <m/>
    <m/>
    <m/>
  </r>
  <r>
    <s v=""/>
    <m/>
    <x v="46"/>
    <m/>
    <m/>
    <m/>
    <n v="0"/>
    <d v="1899-12-30T00:00:00"/>
    <m/>
    <x v="5"/>
    <m/>
    <m/>
    <m/>
  </r>
  <r>
    <s v=""/>
    <m/>
    <x v="46"/>
    <m/>
    <m/>
    <m/>
    <n v="0"/>
    <d v="1899-12-30T00:00:00"/>
    <m/>
    <x v="5"/>
    <m/>
    <m/>
    <m/>
  </r>
  <r>
    <s v=""/>
    <m/>
    <x v="46"/>
    <m/>
    <m/>
    <m/>
    <n v="0"/>
    <d v="1899-12-30T00:00:00"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s v=""/>
    <m/>
    <x v="46"/>
    <m/>
    <m/>
    <m/>
    <m/>
    <m/>
    <m/>
    <x v="5"/>
    <m/>
    <m/>
    <m/>
  </r>
  <r>
    <m/>
    <m/>
    <x v="46"/>
    <m/>
    <m/>
    <m/>
    <m/>
    <m/>
    <m/>
    <x v="5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pivotTable1.xml><?xml version="1.0" encoding="utf-8"?>
<pivotTableDefinition xmlns="http://schemas.openxmlformats.org/spreadsheetml/2006/main" name="Tabla dinámica14" cacheId="0" dataOnRows="1" applyNumberFormats="0" applyBorderFormats="0" applyFontFormats="0" applyPatternFormats="0" applyAlignmentFormats="0" applyWidthHeightFormats="1" dataCaption="Datos" updatedVersion="3" showMemberPropertyTips="0" useAutoFormatting="1" itemPrintTitles="1" createdVersion="1" indent="0" compact="0" compactData="0" gridDropZones="1">
  <location ref="A3:G16" firstHeaderRow="1" firstDataRow="1" firstDataCol="1"/>
  <pivotFields count="7">
    <pivotField compact="0" numFmtId="14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 defaultSubtotal="0"/>
    <pivotField compact="0" numFmtId="164" outline="0" subtotalTop="0" showAll="0" includeNewItemsInFilter="1"/>
    <pivotField compact="0" numFmtId="164" outline="0" subtotalTop="0" showAll="0" includeNewItemsInFilter="1"/>
    <pivotField compact="0" numFmtId="1" outline="0" subtotalTop="0" showAll="0" includeNewItemsInFilter="1"/>
  </pivotField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la dinámica7" cacheId="13" applyNumberFormats="0" applyBorderFormats="0" applyFontFormats="0" applyPatternFormats="0" applyAlignmentFormats="0" applyWidthHeightFormats="1" dataCaption="Datos" updatedVersion="3" minRefreshableVersion="3" showMemberPropertyTips="0" useAutoFormatting="1" rowGrandTotals="0" itemPrintTitles="1" createdVersion="3" indent="0" compact="0" compactData="0" gridDropZones="1">
  <location ref="A3:I91" firstHeaderRow="1" firstDataRow="2" firstDataCol="3"/>
  <pivotFields count="16">
    <pivotField axis="axisRow" compact="0" outline="0" subtotalTop="0" showAll="0" includeNewItemsInFilter="1">
      <items count="48">
        <item x="17"/>
        <item x="18"/>
        <item x="19"/>
        <item x="20"/>
        <item h="1" x="4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axis="axisRow" compact="0" outline="0" subtotalTop="0" showAll="0" includeNewItemsInFilter="1">
      <items count="6">
        <item x="1"/>
        <item x="0"/>
        <item h="1" x="4"/>
        <item x="3"/>
        <item x="2"/>
        <item t="default"/>
      </items>
    </pivotField>
    <pivotField axis="axisRow" compact="0" outline="0" subtotalTop="0" showAll="0" includeNewItemsInFilter="1" defaultSubtotal="0">
      <items count="7">
        <item x="1"/>
        <item h="1" x="6"/>
        <item x="0"/>
        <item x="5"/>
        <item x="2"/>
        <item x="3"/>
        <item x="4"/>
      </items>
    </pivotField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</pivotFields>
  <rowFields count="3">
    <field x="8"/>
    <field x="9"/>
    <field x="0"/>
  </rowFields>
  <rowItems count="87">
    <i>
      <x/>
      <x/>
      <x/>
    </i>
    <i r="2">
      <x v="1"/>
    </i>
    <i r="2">
      <x v="2"/>
    </i>
    <i r="2">
      <x v="3"/>
    </i>
    <i r="2">
      <x v="17"/>
    </i>
    <i r="2">
      <x v="18"/>
    </i>
    <i r="2">
      <x v="20"/>
    </i>
    <i r="2">
      <x v="21"/>
    </i>
    <i r="2">
      <x v="22"/>
    </i>
    <i r="2">
      <x v="23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1">
      <x v="2"/>
      <x v="6"/>
    </i>
    <i r="2">
      <x v="7"/>
    </i>
    <i r="2">
      <x v="8"/>
    </i>
    <i r="2">
      <x v="9"/>
    </i>
    <i r="2">
      <x v="10"/>
    </i>
    <i r="2">
      <x v="11"/>
    </i>
    <i r="2">
      <x v="13"/>
    </i>
    <i r="2">
      <x v="14"/>
    </i>
    <i r="2">
      <x v="15"/>
    </i>
    <i r="2">
      <x v="16"/>
    </i>
    <i r="1">
      <x v="4"/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t="default">
      <x/>
    </i>
    <i>
      <x v="1"/>
      <x/>
      <x/>
    </i>
    <i r="2">
      <x v="1"/>
    </i>
    <i r="2">
      <x v="2"/>
    </i>
    <i r="2">
      <x v="3"/>
    </i>
    <i r="2">
      <x v="17"/>
    </i>
    <i r="2">
      <x v="19"/>
    </i>
    <i r="2">
      <x v="20"/>
    </i>
    <i r="2">
      <x v="21"/>
    </i>
    <i r="2">
      <x v="22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1">
      <x v="2"/>
      <x v="5"/>
    </i>
    <i r="2">
      <x v="6"/>
    </i>
    <i r="2">
      <x v="7"/>
    </i>
    <i r="2">
      <x v="8"/>
    </i>
    <i r="2">
      <x v="9"/>
    </i>
    <i r="2">
      <x v="10"/>
    </i>
    <i r="2">
      <x v="12"/>
    </i>
    <i r="2">
      <x v="13"/>
    </i>
    <i r="2">
      <x v="14"/>
    </i>
    <i r="2">
      <x v="15"/>
    </i>
    <i r="2">
      <x v="16"/>
    </i>
    <i r="1">
      <x v="5"/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t="default">
      <x v="1"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Promedio de I2C_PCT (1)" fld="10" subtotal="average" baseField="0" baseItem="0" numFmtId="10"/>
    <dataField name="Promedio de AVAIL_PCT (6)" fld="11" subtotal="average" baseField="0" baseItem="0" numFmtId="10"/>
    <dataField name="Promedio de AVG_ACW_TM (8)" fld="12" subtotal="average" baseField="0" baseItem="0" numFmtId="2"/>
    <dataField name="Promedio de CPH (12)" fld="13" subtotal="average" baseField="0" baseItem="0" numFmtId="2"/>
    <dataField name="Promedio de INCHAIR_OCC (13)" fld="14" subtotal="average" baseField="0" baseItem="0" numFmtId="10"/>
    <dataField name="Promedio de NCH (14)" fld="15" subtotal="average" baseField="0" baseItem="0" numFmtId="2"/>
  </dataFields>
  <pivotTableStyleInfo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Tabla dinámica9" cacheId="18" dataOnRows="1" applyNumberFormats="0" applyBorderFormats="0" applyFontFormats="0" applyPatternFormats="0" applyAlignmentFormats="0" applyWidthHeightFormats="1" dataCaption="Datos" updatedVersion="3" minRefreshableVersion="3" showMemberPropertyTips="0" useAutoFormatting="1" rowGrandTotals="0" itemPrintTitles="1" createdVersion="3" indent="0" compact="0" compactData="0" gridDropZones="1">
  <location ref="A3:D105" firstHeaderRow="2" firstDataRow="2" firstDataCol="3"/>
  <pivotFields count="8">
    <pivotField compact="0" outline="0" subtotalTop="0" showAll="0" includeNewItemsInFilter="1"/>
    <pivotField axis="axisRow" compact="0" outline="0" subtotalTop="0" showAll="0" includeNewItemsInFilter="1">
      <items count="48">
        <item x="46"/>
        <item x="17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5">
        <item h="1" x="3"/>
        <item x="0"/>
        <item x="1"/>
        <item x="2"/>
        <item t="default"/>
      </items>
    </pivotField>
    <pivotField axis="axisRow" compact="0" outline="0" subtotalTop="0" showAll="0" includeNewItemsInFilter="1">
      <items count="7">
        <item h="1" x="5"/>
        <item x="1"/>
        <item x="0"/>
        <item x="2"/>
        <item x="3"/>
        <item x="4"/>
        <item t="default"/>
      </items>
    </pivotField>
    <pivotField dataField="1" compact="0" outline="0" subtotalTop="0" showAll="0" includeNewItemsInFilter="1" defaultSubtotal="0"/>
  </pivotFields>
  <rowFields count="3">
    <field x="5"/>
    <field x="6"/>
    <field x="1"/>
  </rowFields>
  <rowItems count="101">
    <i>
      <x v="1"/>
      <x v="1"/>
      <x v="1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t="default" r="1">
      <x v="1"/>
    </i>
    <i r="1">
      <x v="2"/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t="default" r="1">
      <x v="2"/>
    </i>
    <i r="1">
      <x v="3"/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t="default" r="1">
      <x v="3"/>
    </i>
    <i t="default">
      <x v="1"/>
    </i>
    <i>
      <x v="2"/>
      <x v="1"/>
      <x v="1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t="default" r="1">
      <x v="1"/>
    </i>
    <i r="1">
      <x v="2"/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t="default" r="1">
      <x v="2"/>
    </i>
    <i r="1">
      <x v="4"/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t="default" r="1">
      <x v="4"/>
    </i>
    <i t="default">
      <x v="2"/>
    </i>
    <i>
      <x v="3"/>
      <x v="5"/>
      <x/>
    </i>
    <i t="default" r="1">
      <x v="5"/>
    </i>
    <i t="default">
      <x v="3"/>
    </i>
  </rowItems>
  <colItems count="1">
    <i/>
  </colItems>
  <dataFields count="1">
    <dataField name="Promedio de QA_SCORE (18)" fld="7" subtotal="average" baseField="0" baseItem="0" numFmtId="10"/>
  </dataFields>
  <pivotTableStyleInfo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Tabla dinámica2" cacheId="23" dataOnRows="1" applyNumberFormats="0" applyBorderFormats="0" applyFontFormats="0" applyPatternFormats="0" applyAlignmentFormats="0" applyWidthHeightFormats="1" dataCaption="Datos" updatedVersion="3" minRefreshableVersion="3" showMemberPropertyTips="0" useAutoFormatting="1" rowGrandTotals="0" itemPrintTitles="1" createdVersion="3" indent="0" compact="0" compactData="0" gridDropZones="1">
  <location ref="A3:D97" firstHeaderRow="2" firstDataRow="2" firstDataCol="3"/>
  <pivotFields count="12"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48">
        <item x="17"/>
        <item x="18"/>
        <item x="19"/>
        <item x="20"/>
        <item h="1" x="4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5">
        <item x="1"/>
        <item x="0"/>
        <item h="1" x="3"/>
        <item x="2"/>
        <item t="default"/>
      </items>
    </pivotField>
    <pivotField axis="axisRow" compact="0" outline="0" subtotalTop="0" showAll="0" includeNewItemsInFilter="1">
      <items count="7">
        <item x="1"/>
        <item h="1" x="5"/>
        <item x="0"/>
        <item x="2"/>
        <item x="3"/>
        <item x="4"/>
        <item t="default"/>
      </items>
    </pivotField>
    <pivotField dataField="1" compact="0" outline="0" subtotalTop="0" showAll="0" includeNewItemsInFilter="1" defaultSubtotal="0"/>
  </pivotFields>
  <rowFields count="3">
    <field x="9"/>
    <field x="10"/>
    <field x="2"/>
  </rowFields>
  <rowItems count="93">
    <i>
      <x/>
      <x/>
      <x/>
    </i>
    <i r="2">
      <x v="1"/>
    </i>
    <i r="2">
      <x v="2"/>
    </i>
    <i r="2">
      <x v="3"/>
    </i>
    <i r="2">
      <x v="17"/>
    </i>
    <i r="2">
      <x v="18"/>
    </i>
    <i r="2">
      <x v="20"/>
    </i>
    <i r="2">
      <x v="21"/>
    </i>
    <i r="2">
      <x v="22"/>
    </i>
    <i r="2">
      <x v="23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t="default" r="1">
      <x/>
    </i>
    <i r="1">
      <x v="2"/>
      <x v="6"/>
    </i>
    <i r="2">
      <x v="7"/>
    </i>
    <i r="2">
      <x v="8"/>
    </i>
    <i r="2">
      <x v="9"/>
    </i>
    <i r="2">
      <x v="10"/>
    </i>
    <i r="2">
      <x v="11"/>
    </i>
    <i r="2">
      <x v="13"/>
    </i>
    <i r="2">
      <x v="14"/>
    </i>
    <i r="2">
      <x v="15"/>
    </i>
    <i r="2">
      <x v="16"/>
    </i>
    <i t="default" r="1">
      <x v="2"/>
    </i>
    <i r="1">
      <x v="3"/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t="default" r="1">
      <x v="3"/>
    </i>
    <i t="default">
      <x/>
    </i>
    <i>
      <x v="1"/>
      <x/>
      <x/>
    </i>
    <i r="2">
      <x v="1"/>
    </i>
    <i r="2">
      <x v="2"/>
    </i>
    <i r="2">
      <x v="3"/>
    </i>
    <i r="2">
      <x v="17"/>
    </i>
    <i r="2">
      <x v="19"/>
    </i>
    <i r="2">
      <x v="20"/>
    </i>
    <i r="2">
      <x v="21"/>
    </i>
    <i r="2">
      <x v="22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t="default" r="1">
      <x/>
    </i>
    <i r="1">
      <x v="2"/>
      <x v="5"/>
    </i>
    <i r="2">
      <x v="6"/>
    </i>
    <i r="2">
      <x v="7"/>
    </i>
    <i r="2">
      <x v="8"/>
    </i>
    <i r="2">
      <x v="9"/>
    </i>
    <i r="2">
      <x v="10"/>
    </i>
    <i r="2">
      <x v="12"/>
    </i>
    <i r="2">
      <x v="13"/>
    </i>
    <i r="2">
      <x v="14"/>
    </i>
    <i r="2">
      <x v="15"/>
    </i>
    <i r="2">
      <x v="16"/>
    </i>
    <i t="default" r="1">
      <x v="2"/>
    </i>
    <i r="1">
      <x v="4"/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t="default" r="1">
      <x v="4"/>
    </i>
    <i t="default">
      <x v="1"/>
    </i>
  </rowItems>
  <colItems count="1">
    <i/>
  </colItems>
  <dataFields count="1">
    <dataField name="Promedio de AUX_TM (5)" fld="11" subtotal="average" baseField="0" baseItem="0"/>
  </dataFields>
  <pivotTableStyleInfo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Tabla dinámica3" cacheId="28" dataOnRows="1" applyNumberFormats="0" applyBorderFormats="0" applyFontFormats="0" applyPatternFormats="0" applyAlignmentFormats="0" applyWidthHeightFormats="1" dataCaption="Datos" updatedVersion="3" minRefreshableVersion="3" showMemberPropertyTips="0" useAutoFormatting="1" rowGrandTotals="0" itemPrintTitles="1" createdVersion="3" indent="0" compact="0" compactData="0" gridDropZones="1">
  <location ref="A3:D102" firstHeaderRow="2" firstDataRow="2" firstDataCol="3"/>
  <pivotFields count="13"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48">
        <item x="17"/>
        <item h="1" x="4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5">
        <item x="0"/>
        <item x="1"/>
        <item h="1" x="3"/>
        <item x="2"/>
        <item t="default"/>
      </items>
    </pivotField>
    <pivotField axis="axisRow" compact="0" outline="0" subtotalTop="0" showAll="0" includeNewItemsInFilter="1">
      <items count="7">
        <item x="1"/>
        <item h="1" x="5"/>
        <item x="0"/>
        <item x="2"/>
        <item x="3"/>
        <item x="4"/>
        <item t="default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dataField="1" compact="0" outline="0" subtotalTop="0" showAll="0" includeNewItemsInFilter="1" defaultSubtotal="0"/>
  </pivotFields>
  <rowFields count="3">
    <field x="8"/>
    <field x="9"/>
    <field x="2"/>
  </rowFields>
  <rowItems count="98">
    <i>
      <x/>
      <x/>
      <x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t="default" r="1">
      <x/>
    </i>
    <i r="1">
      <x v="2"/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t="default" r="1">
      <x v="2"/>
    </i>
    <i r="1">
      <x v="3"/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t="default" r="1">
      <x v="3"/>
    </i>
    <i t="default">
      <x/>
    </i>
    <i>
      <x v="1"/>
      <x/>
      <x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t="default" r="1">
      <x/>
    </i>
    <i r="1">
      <x v="2"/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t="default" r="1">
      <x v="2"/>
    </i>
    <i r="1">
      <x v="4"/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t="default" r="1">
      <x v="4"/>
    </i>
    <i t="default">
      <x v="1"/>
    </i>
  </rowItems>
  <colItems count="1">
    <i/>
  </colItems>
  <dataFields count="1">
    <dataField name="Promedio de SCHED_ADG (20)" fld="12" subtotal="average" baseField="0" baseItem="0" numFmtId="2"/>
  </dataFields>
  <pivotTableStyleInfo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Tabla dinámica8" cacheId="32" applyNumberFormats="0" applyBorderFormats="0" applyFontFormats="0" applyPatternFormats="0" applyAlignmentFormats="0" applyWidthHeightFormats="1" dataCaption="Datos" updatedVersion="3" minRefreshableVersion="3" showMemberPropertyTips="0" useAutoFormatting="1" rowGrandTotals="0" itemPrintTitles="1" createdVersion="3" indent="0" compact="0" compactData="0" gridDropZones="1">
  <location ref="A3:H73" firstHeaderRow="1" firstDataRow="2" firstDataCol="2"/>
  <pivotFields count="17">
    <pivotField compact="0" outline="0" subtotalTop="0" showAll="0" includeNewItemsInFilter="1"/>
    <pivotField axis="axisRow" compact="0" outline="0" subtotalTop="0" showAll="0" includeNewItemsInFilter="1">
      <items count="48">
        <item x="17"/>
        <item x="18"/>
        <item x="19"/>
        <item x="20"/>
        <item x="4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8">
        <item x="1"/>
        <item h="1" x="6"/>
        <item x="0"/>
        <item x="5"/>
        <item x="2"/>
        <item x="3"/>
        <item x="4"/>
        <item t="default"/>
      </items>
    </pivotField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</pivotFields>
  <rowFields count="2">
    <field x="10"/>
    <field x="1"/>
  </rowFields>
  <rowItems count="69">
    <i>
      <x/>
      <x/>
    </i>
    <i r="1">
      <x v="1"/>
    </i>
    <i r="1">
      <x v="2"/>
    </i>
    <i r="1">
      <x v="3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t="default">
      <x/>
    </i>
    <i>
      <x v="2"/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t="default">
      <x v="2"/>
    </i>
    <i>
      <x v="3"/>
      <x v="4"/>
    </i>
    <i t="default">
      <x v="3"/>
    </i>
    <i>
      <x v="4"/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t="default">
      <x v="4"/>
    </i>
    <i>
      <x v="5"/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t="default">
      <x v="5"/>
    </i>
    <i>
      <x v="6"/>
      <x v="4"/>
    </i>
    <i t="default">
      <x v="6"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Promedio de I2C_PCT (1)" fld="11" subtotal="average" baseField="0" baseItem="0" numFmtId="10"/>
    <dataField name="Promedio de AVAIL_PCT (6)" fld="12" subtotal="average" baseField="0" baseItem="0" numFmtId="10"/>
    <dataField name="Suma de AVG_ACW_TM (8)" fld="13" baseField="0" baseItem="0" numFmtId="1"/>
    <dataField name="Suma de CPH (12)" fld="14" baseField="0" baseItem="0" numFmtId="1"/>
    <dataField name="Promedio de INCHAIR_OCC (13)" fld="15" subtotal="average" baseField="0" baseItem="0" numFmtId="10"/>
    <dataField name="Suma de NCH (14)" fld="16" baseField="0" baseItem="0" numFmtId="1"/>
  </dataFields>
  <formats count="4">
    <format dxfId="7">
      <pivotArea outline="0" fieldPosition="0">
        <references count="3">
          <reference field="4294967294" count="1" selected="0">
            <x v="3"/>
          </reference>
          <reference field="1" count="1" selected="0">
            <x v="0"/>
          </reference>
          <reference field="10" count="1" selected="0">
            <x v="0"/>
          </reference>
        </references>
      </pivotArea>
    </format>
    <format dxfId="6">
      <pivotArea outline="0" fieldPosition="0">
        <references count="1">
          <reference field="4294967294" count="1">
            <x v="3"/>
          </reference>
        </references>
      </pivotArea>
    </format>
    <format dxfId="5">
      <pivotArea outline="0" fieldPosition="0">
        <references count="1">
          <reference field="4294967294" count="1">
            <x v="4"/>
          </reference>
        </references>
      </pivotArea>
    </format>
    <format dxfId="4">
      <pivotArea outline="0" fieldPosition="0">
        <references count="1">
          <reference field="4294967294" count="1">
            <x v="5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Tabla dinámica1" cacheId="36" dataOnRows="1" applyNumberFormats="0" applyBorderFormats="0" applyFontFormats="0" applyPatternFormats="0" applyAlignmentFormats="0" applyWidthHeightFormats="1" dataCaption="Datos" updatedVersion="3" minRefreshableVersion="3" showMemberPropertyTips="0" useAutoFormatting="1" itemPrintTitles="1" createdVersion="3" indent="0" compact="0" compactData="0" gridDropZones="1">
  <location ref="A3:C70" firstHeaderRow="2" firstDataRow="2" firstDataCol="2"/>
  <pivotFields count="9"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48">
        <item x="17"/>
        <item h="1" x="4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7">
        <item x="1"/>
        <item h="1" x="5"/>
        <item x="0"/>
        <item x="2"/>
        <item x="3"/>
        <item x="4"/>
        <item t="default"/>
      </items>
    </pivotField>
    <pivotField dataField="1" compact="0" outline="0" subtotalTop="0" showAll="0" includeNewItemsInFilter="1"/>
  </pivotFields>
  <rowFields count="2">
    <field x="7"/>
    <field x="2"/>
  </rowFields>
  <rowItems count="66">
    <i>
      <x/>
      <x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t="default">
      <x/>
    </i>
    <i>
      <x v="2"/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2"/>
    </i>
    <i>
      <x v="3"/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t="default">
      <x v="3"/>
    </i>
    <i>
      <x v="4"/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t="default">
      <x v="4"/>
    </i>
    <i t="grand">
      <x/>
    </i>
  </rowItems>
  <colItems count="1">
    <i/>
  </colItems>
  <dataFields count="1">
    <dataField name="Promedio de QA_SCORE (18)" fld="8" subtotal="average" baseField="0" baseItem="0" numFmtId="10"/>
  </dataFields>
  <pivotTableStyleInfo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name="Tabla dinámica2" cacheId="40" dataOnRows="1" applyNumberFormats="0" applyBorderFormats="0" applyFontFormats="0" applyPatternFormats="0" applyAlignmentFormats="0" applyWidthHeightFormats="1" dataCaption="Datos" updatedVersion="3" minRefreshableVersion="3" showMemberPropertyTips="0" useAutoFormatting="1" itemPrintTitles="1" createdVersion="3" indent="0" compact="0" compactData="0" gridDropZones="1">
  <location ref="A3:C70" firstHeaderRow="2" firstDataRow="2" firstDataCol="2"/>
  <pivotFields count="12"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48">
        <item x="17"/>
        <item x="18"/>
        <item x="19"/>
        <item x="20"/>
        <item h="1" x="4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7">
        <item x="1"/>
        <item h="1" x="5"/>
        <item x="0"/>
        <item x="2"/>
        <item x="3"/>
        <item x="4"/>
        <item t="default"/>
      </items>
    </pivotField>
    <pivotField dataField="1" compact="0" outline="0" subtotalTop="0" showAll="0" includeNewItemsInFilter="1"/>
  </pivotFields>
  <rowFields count="2">
    <field x="10"/>
    <field x="2"/>
  </rowFields>
  <rowItems count="66">
    <i>
      <x/>
      <x/>
    </i>
    <i r="1">
      <x v="1"/>
    </i>
    <i r="1">
      <x v="2"/>
    </i>
    <i r="1">
      <x v="3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t="default">
      <x/>
    </i>
    <i>
      <x v="2"/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t="default">
      <x v="2"/>
    </i>
    <i>
      <x v="3"/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t="default">
      <x v="3"/>
    </i>
    <i>
      <x v="4"/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t="default">
      <x v="4"/>
    </i>
    <i t="grand">
      <x/>
    </i>
  </rowItems>
  <colItems count="1">
    <i/>
  </colItems>
  <dataFields count="1">
    <dataField name="Suma de AUX_TM (5)" fld="11" baseField="0" baseItem="0" numFmtId="1"/>
  </dataFields>
  <pivotTableStyleInfo showRowHeaders="1" showColHeaders="1" showRowStripes="0" showColStripes="0" showLastColumn="1"/>
</pivotTableDefinition>
</file>

<file path=xl/pivotTables/pivotTable9.xml><?xml version="1.0" encoding="utf-8"?>
<pivotTableDefinition xmlns="http://schemas.openxmlformats.org/spreadsheetml/2006/main" name="Tabla dinámica3" cacheId="44" dataOnRows="1" applyNumberFormats="0" applyBorderFormats="0" applyFontFormats="0" applyPatternFormats="0" applyAlignmentFormats="0" applyWidthHeightFormats="1" dataCaption="Datos" updatedVersion="3" minRefreshableVersion="3" showMemberPropertyTips="0" useAutoFormatting="1" itemPrintTitles="1" createdVersion="3" indent="0" compact="0" compactData="0" gridDropZones="1">
  <location ref="A3:C70" firstHeaderRow="2" firstDataRow="2" firstDataCol="2"/>
  <pivotFields count="13"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48">
        <item x="17"/>
        <item h="1" x="4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7">
        <item x="1"/>
        <item h="1" x="5"/>
        <item x="0"/>
        <item x="2"/>
        <item x="3"/>
        <item x="4"/>
        <item t="default"/>
      </items>
    </pivotField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</pivotFields>
  <rowFields count="2">
    <field x="9"/>
    <field x="2"/>
  </rowFields>
  <rowItems count="66">
    <i>
      <x/>
      <x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t="default">
      <x/>
    </i>
    <i>
      <x v="2"/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2"/>
    </i>
    <i>
      <x v="3"/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t="default">
      <x v="3"/>
    </i>
    <i>
      <x v="4"/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t="default">
      <x v="4"/>
    </i>
    <i t="grand">
      <x/>
    </i>
  </rowItems>
  <colItems count="1">
    <i/>
  </colItems>
  <dataFields count="1">
    <dataField name="Suma de SCHED_ADG (20)" fld="12" baseField="0" baseItem="0"/>
  </dataFields>
  <pivotTableStyleInfo showRowHeaders="1" showColHeaders="1" showRowStripes="0" showColStripes="0" showLastColumn="1"/>
</pivotTableDefinition>
</file>

<file path=xl/queryTables/queryTable1.xml><?xml version="1.0" encoding="utf-8"?>
<queryTable xmlns="http://schemas.openxmlformats.org/spreadsheetml/2006/main" name="HF System_1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HF System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ummary_20101115" connectionId="14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ummary_20101114" connectionId="141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ummary_20101113" connectionId="140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ummary_20101112" connectionId="139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ummary_20101111" connectionId="138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ummary_20101110" connectionId="137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ummary_20101109" connectionId="136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Summary_20101108" connectionId="135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Summary_20101107" connectionId="134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Summary_20101106" connectionId="133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Summary_20101105" connectionId="132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Summary_20101104" connectionId="131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Summary_20101103" connectionId="130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Summary_20101102" connectionId="129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Summary_20101101" connectionId="128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Summary_20101015" connectionId="111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Summary_20101012" connectionId="108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Summary_20101031" connectionId="127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name="Summary_20101028" connectionId="124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name="Summary_20101014" connectionId="110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name="Summary_20101011" connectionId="107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name="Summary_20101020" connectionId="116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name="Summary_20101004" connectionId="100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name="Summary_20101023" connectionId="119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name="Summary_20101030" connectionId="126" autoFormatId="16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name="Summary_20101008" connectionId="104" autoFormatId="16" applyNumberFormats="0" applyBorderFormats="0" applyFontFormats="1" applyPatternFormats="1" applyAlignmentFormats="0" applyWidthHeightFormats="0"/>
</file>

<file path=xl/queryTables/queryTable29.xml><?xml version="1.0" encoding="utf-8"?>
<queryTable xmlns="http://schemas.openxmlformats.org/spreadsheetml/2006/main" name="Summary_20101001" connectionId="97" autoFormatId="16" applyNumberFormats="0" applyBorderFormats="0" applyFontFormats="1" applyPatternFormats="1" applyAlignmentFormats="0" applyWidthHeightFormats="0"/>
</file>

<file path=xl/queryTables/queryTable30.xml><?xml version="1.0" encoding="utf-8"?>
<queryTable xmlns="http://schemas.openxmlformats.org/spreadsheetml/2006/main" name="Summary_20101019" connectionId="115" autoFormatId="16" applyNumberFormats="0" applyBorderFormats="0" applyFontFormats="1" applyPatternFormats="1" applyAlignmentFormats="0" applyWidthHeightFormats="0"/>
</file>

<file path=xl/queryTables/queryTable31.xml><?xml version="1.0" encoding="utf-8"?>
<queryTable xmlns="http://schemas.openxmlformats.org/spreadsheetml/2006/main" name="Summary_20101025" connectionId="121" autoFormatId="16" applyNumberFormats="0" applyBorderFormats="0" applyFontFormats="1" applyPatternFormats="1" applyAlignmentFormats="0" applyWidthHeightFormats="0"/>
</file>

<file path=xl/queryTables/queryTable32.xml><?xml version="1.0" encoding="utf-8"?>
<queryTable xmlns="http://schemas.openxmlformats.org/spreadsheetml/2006/main" name="Summary_20101016" connectionId="112" autoFormatId="16" applyNumberFormats="0" applyBorderFormats="0" applyFontFormats="1" applyPatternFormats="1" applyAlignmentFormats="0" applyWidthHeightFormats="0"/>
</file>

<file path=xl/queryTables/queryTable33.xml><?xml version="1.0" encoding="utf-8"?>
<queryTable xmlns="http://schemas.openxmlformats.org/spreadsheetml/2006/main" name="Summary_20101005" connectionId="101" autoFormatId="16" applyNumberFormats="0" applyBorderFormats="0" applyFontFormats="1" applyPatternFormats="1" applyAlignmentFormats="0" applyWidthHeightFormats="0"/>
</file>

<file path=xl/queryTables/queryTable34.xml><?xml version="1.0" encoding="utf-8"?>
<queryTable xmlns="http://schemas.openxmlformats.org/spreadsheetml/2006/main" name="Summary_20101024" connectionId="120" autoFormatId="16" applyNumberFormats="0" applyBorderFormats="0" applyFontFormats="1" applyPatternFormats="1" applyAlignmentFormats="0" applyWidthHeightFormats="0"/>
</file>

<file path=xl/queryTables/queryTable35.xml><?xml version="1.0" encoding="utf-8"?>
<queryTable xmlns="http://schemas.openxmlformats.org/spreadsheetml/2006/main" name="Summary_20101007" connectionId="103" autoFormatId="16" applyNumberFormats="0" applyBorderFormats="0" applyFontFormats="1" applyPatternFormats="1" applyAlignmentFormats="0" applyWidthHeightFormats="0"/>
</file>

<file path=xl/queryTables/queryTable36.xml><?xml version="1.0" encoding="utf-8"?>
<queryTable xmlns="http://schemas.openxmlformats.org/spreadsheetml/2006/main" name="Summary_20101013" connectionId="109" autoFormatId="16" applyNumberFormats="0" applyBorderFormats="0" applyFontFormats="1" applyPatternFormats="1" applyAlignmentFormats="0" applyWidthHeightFormats="0"/>
</file>

<file path=xl/queryTables/queryTable37.xml><?xml version="1.0" encoding="utf-8"?>
<queryTable xmlns="http://schemas.openxmlformats.org/spreadsheetml/2006/main" name="Summary_20101009" connectionId="105" autoFormatId="16" applyNumberFormats="0" applyBorderFormats="0" applyFontFormats="1" applyPatternFormats="1" applyAlignmentFormats="0" applyWidthHeightFormats="0"/>
</file>

<file path=xl/queryTables/queryTable38.xml><?xml version="1.0" encoding="utf-8"?>
<queryTable xmlns="http://schemas.openxmlformats.org/spreadsheetml/2006/main" name="Summary_20101003" connectionId="99" autoFormatId="16" applyNumberFormats="0" applyBorderFormats="0" applyFontFormats="1" applyPatternFormats="1" applyAlignmentFormats="0" applyWidthHeightFormats="0"/>
</file>

<file path=xl/queryTables/queryTable39.xml><?xml version="1.0" encoding="utf-8"?>
<queryTable xmlns="http://schemas.openxmlformats.org/spreadsheetml/2006/main" name="Summary_20101021" connectionId="117" autoFormatId="16" applyNumberFormats="0" applyBorderFormats="0" applyFontFormats="1" applyPatternFormats="1" applyAlignmentFormats="0" applyWidthHeightFormats="0"/>
</file>

<file path=xl/queryTables/queryTable40.xml><?xml version="1.0" encoding="utf-8"?>
<queryTable xmlns="http://schemas.openxmlformats.org/spreadsheetml/2006/main" name="Summary_20101022" connectionId="118" autoFormatId="16" applyNumberFormats="0" applyBorderFormats="0" applyFontFormats="1" applyPatternFormats="1" applyAlignmentFormats="0" applyWidthHeightFormats="0"/>
</file>

<file path=xl/queryTables/queryTable41.xml><?xml version="1.0" encoding="utf-8"?>
<queryTable xmlns="http://schemas.openxmlformats.org/spreadsheetml/2006/main" name="Summary_20101010" connectionId="106" autoFormatId="16" applyNumberFormats="0" applyBorderFormats="0" applyFontFormats="1" applyPatternFormats="1" applyAlignmentFormats="0" applyWidthHeightFormats="0"/>
</file>

<file path=xl/queryTables/queryTable42.xml><?xml version="1.0" encoding="utf-8"?>
<queryTable xmlns="http://schemas.openxmlformats.org/spreadsheetml/2006/main" name="Summary_20101029" connectionId="125" autoFormatId="16" applyNumberFormats="0" applyBorderFormats="0" applyFontFormats="1" applyPatternFormats="1" applyAlignmentFormats="0" applyWidthHeightFormats="0"/>
</file>

<file path=xl/queryTables/queryTable43.xml><?xml version="1.0" encoding="utf-8"?>
<queryTable xmlns="http://schemas.openxmlformats.org/spreadsheetml/2006/main" name="Summary_20101017" connectionId="113" autoFormatId="16" applyNumberFormats="0" applyBorderFormats="0" applyFontFormats="1" applyPatternFormats="1" applyAlignmentFormats="0" applyWidthHeightFormats="0"/>
</file>

<file path=xl/queryTables/queryTable44.xml><?xml version="1.0" encoding="utf-8"?>
<queryTable xmlns="http://schemas.openxmlformats.org/spreadsheetml/2006/main" name="Summary_20101006" connectionId="102" autoFormatId="16" applyNumberFormats="0" applyBorderFormats="0" applyFontFormats="1" applyPatternFormats="1" applyAlignmentFormats="0" applyWidthHeightFormats="0"/>
</file>

<file path=xl/queryTables/queryTable45.xml><?xml version="1.0" encoding="utf-8"?>
<queryTable xmlns="http://schemas.openxmlformats.org/spreadsheetml/2006/main" name="Summary_20101026" connectionId="122" autoFormatId="16" applyNumberFormats="0" applyBorderFormats="0" applyFontFormats="1" applyPatternFormats="1" applyAlignmentFormats="0" applyWidthHeightFormats="0"/>
</file>

<file path=xl/queryTables/queryTable46.xml><?xml version="1.0" encoding="utf-8"?>
<queryTable xmlns="http://schemas.openxmlformats.org/spreadsheetml/2006/main" name="Summary_20101027" connectionId="123" autoFormatId="16" applyNumberFormats="0" applyBorderFormats="0" applyFontFormats="1" applyPatternFormats="1" applyAlignmentFormats="0" applyWidthHeightFormats="0"/>
</file>

<file path=xl/queryTables/queryTable47.xml><?xml version="1.0" encoding="utf-8"?>
<queryTable xmlns="http://schemas.openxmlformats.org/spreadsheetml/2006/main" name="Summary_20101018" connectionId="114" autoFormatId="16" applyNumberFormats="0" applyBorderFormats="0" applyFontFormats="1" applyPatternFormats="1" applyAlignmentFormats="0" applyWidthHeightFormats="0"/>
</file>

<file path=xl/queryTables/queryTable48.xml><?xml version="1.0" encoding="utf-8"?>
<queryTable xmlns="http://schemas.openxmlformats.org/spreadsheetml/2006/main" name="Summary_20101002" connectionId="98" autoFormatId="16" applyNumberFormats="0" applyBorderFormats="0" applyFontFormats="1" applyPatternFormats="1" applyAlignmentFormats="0" applyWidthHeightFormats="0"/>
</file>

<file path=xl/queryTables/queryTable49.xml><?xml version="1.0" encoding="utf-8"?>
<queryTable xmlns="http://schemas.openxmlformats.org/spreadsheetml/2006/main" name="QA_20101115" connectionId="49" autoFormatId="16" applyNumberFormats="0" applyBorderFormats="0" applyFontFormats="1" applyPatternFormats="1" applyAlignmentFormats="0" applyWidthHeightFormats="0"/>
</file>

<file path=xl/queryTables/queryTable50.xml><?xml version="1.0" encoding="utf-8"?>
<queryTable xmlns="http://schemas.openxmlformats.org/spreadsheetml/2006/main" name="QA_20101114" connectionId="48" autoFormatId="16" applyNumberFormats="0" applyBorderFormats="0" applyFontFormats="1" applyPatternFormats="1" applyAlignmentFormats="0" applyWidthHeightFormats="0"/>
</file>

<file path=xl/queryTables/queryTable51.xml><?xml version="1.0" encoding="utf-8"?>
<queryTable xmlns="http://schemas.openxmlformats.org/spreadsheetml/2006/main" name="QA_20101113" connectionId="47" autoFormatId="16" applyNumberFormats="0" applyBorderFormats="0" applyFontFormats="1" applyPatternFormats="1" applyAlignmentFormats="0" applyWidthHeightFormats="0"/>
</file>

<file path=xl/queryTables/queryTable52.xml><?xml version="1.0" encoding="utf-8"?>
<queryTable xmlns="http://schemas.openxmlformats.org/spreadsheetml/2006/main" name="QA_20101112" connectionId="46" autoFormatId="16" applyNumberFormats="0" applyBorderFormats="0" applyFontFormats="1" applyPatternFormats="1" applyAlignmentFormats="0" applyWidthHeightFormats="0"/>
</file>

<file path=xl/queryTables/queryTable53.xml><?xml version="1.0" encoding="utf-8"?>
<queryTable xmlns="http://schemas.openxmlformats.org/spreadsheetml/2006/main" name="QA_20101111" connectionId="45" autoFormatId="16" applyNumberFormats="0" applyBorderFormats="0" applyFontFormats="1" applyPatternFormats="1" applyAlignmentFormats="0" applyWidthHeightFormats="0"/>
</file>

<file path=xl/queryTables/queryTable54.xml><?xml version="1.0" encoding="utf-8"?>
<queryTable xmlns="http://schemas.openxmlformats.org/spreadsheetml/2006/main" name="QA_20101110" connectionId="44" autoFormatId="16" applyNumberFormats="0" applyBorderFormats="0" applyFontFormats="1" applyPatternFormats="1" applyAlignmentFormats="0" applyWidthHeightFormats="0"/>
</file>

<file path=xl/queryTables/queryTable55.xml><?xml version="1.0" encoding="utf-8"?>
<queryTable xmlns="http://schemas.openxmlformats.org/spreadsheetml/2006/main" name="QA_20101109" connectionId="43" autoFormatId="16" applyNumberFormats="0" applyBorderFormats="0" applyFontFormats="1" applyPatternFormats="1" applyAlignmentFormats="0" applyWidthHeightFormats="0"/>
</file>

<file path=xl/queryTables/queryTable56.xml><?xml version="1.0" encoding="utf-8"?>
<queryTable xmlns="http://schemas.openxmlformats.org/spreadsheetml/2006/main" name="QA_20101108" connectionId="42" autoFormatId="16" applyNumberFormats="0" applyBorderFormats="0" applyFontFormats="1" applyPatternFormats="1" applyAlignmentFormats="0" applyWidthHeightFormats="0"/>
</file>

<file path=xl/queryTables/queryTable57.xml><?xml version="1.0" encoding="utf-8"?>
<queryTable xmlns="http://schemas.openxmlformats.org/spreadsheetml/2006/main" name="QA_20101107" connectionId="41" autoFormatId="16" applyNumberFormats="0" applyBorderFormats="0" applyFontFormats="1" applyPatternFormats="1" applyAlignmentFormats="0" applyWidthHeightFormats="0"/>
</file>

<file path=xl/queryTables/queryTable58.xml><?xml version="1.0" encoding="utf-8"?>
<queryTable xmlns="http://schemas.openxmlformats.org/spreadsheetml/2006/main" name="QA_20101106" connectionId="40" autoFormatId="16" applyNumberFormats="0" applyBorderFormats="0" applyFontFormats="1" applyPatternFormats="1" applyAlignmentFormats="0" applyWidthHeightFormats="0"/>
</file>

<file path=xl/queryTables/queryTable59.xml><?xml version="1.0" encoding="utf-8"?>
<queryTable xmlns="http://schemas.openxmlformats.org/spreadsheetml/2006/main" name="QA_20101105" connectionId="39" autoFormatId="16" applyNumberFormats="0" applyBorderFormats="0" applyFontFormats="1" applyPatternFormats="1" applyAlignmentFormats="0" applyWidthHeightFormats="0"/>
</file>

<file path=xl/queryTables/queryTable60.xml><?xml version="1.0" encoding="utf-8"?>
<queryTable xmlns="http://schemas.openxmlformats.org/spreadsheetml/2006/main" name="QA_20101104" connectionId="38" autoFormatId="16" applyNumberFormats="0" applyBorderFormats="0" applyFontFormats="1" applyPatternFormats="1" applyAlignmentFormats="0" applyWidthHeightFormats="0"/>
</file>

<file path=xl/queryTables/queryTable61.xml><?xml version="1.0" encoding="utf-8"?>
<queryTable xmlns="http://schemas.openxmlformats.org/spreadsheetml/2006/main" name="QA_20101103" connectionId="37" autoFormatId="16" applyNumberFormats="0" applyBorderFormats="0" applyFontFormats="1" applyPatternFormats="1" applyAlignmentFormats="0" applyWidthHeightFormats="0"/>
</file>

<file path=xl/queryTables/queryTable62.xml><?xml version="1.0" encoding="utf-8"?>
<queryTable xmlns="http://schemas.openxmlformats.org/spreadsheetml/2006/main" name="QA_20101102" connectionId="36" autoFormatId="16" applyNumberFormats="0" applyBorderFormats="0" applyFontFormats="1" applyPatternFormats="1" applyAlignmentFormats="0" applyWidthHeightFormats="0"/>
</file>

<file path=xl/queryTables/queryTable63.xml><?xml version="1.0" encoding="utf-8"?>
<queryTable xmlns="http://schemas.openxmlformats.org/spreadsheetml/2006/main" name="QA_20101101" connectionId="35" autoFormatId="16" applyNumberFormats="0" applyBorderFormats="0" applyFontFormats="1" applyPatternFormats="1" applyAlignmentFormats="0" applyWidthHeightFormats="0"/>
</file>

<file path=xl/queryTables/queryTable64.xml><?xml version="1.0" encoding="utf-8"?>
<queryTable xmlns="http://schemas.openxmlformats.org/spreadsheetml/2006/main" name="QA_20101014" connectionId="17" autoFormatId="16" applyNumberFormats="0" applyBorderFormats="0" applyFontFormats="1" applyPatternFormats="1" applyAlignmentFormats="0" applyWidthHeightFormats="0"/>
</file>

<file path=xl/queryTables/queryTable65.xml><?xml version="1.0" encoding="utf-8"?>
<queryTable xmlns="http://schemas.openxmlformats.org/spreadsheetml/2006/main" name="QA_20101011" adjustColumnWidth="0" connectionId="14" autoFormatId="16" applyNumberFormats="0" applyBorderFormats="0" applyFontFormats="1" applyPatternFormats="1" applyAlignmentFormats="0" applyWidthHeightFormats="0"/>
</file>

<file path=xl/queryTables/queryTable66.xml><?xml version="1.0" encoding="utf-8"?>
<queryTable xmlns="http://schemas.openxmlformats.org/spreadsheetml/2006/main" name="QA_20101030" connectionId="33" autoFormatId="16" applyNumberFormats="0" applyBorderFormats="0" applyFontFormats="1" applyPatternFormats="1" applyAlignmentFormats="0" applyWidthHeightFormats="0"/>
</file>

<file path=xl/queryTables/queryTable67.xml><?xml version="1.0" encoding="utf-8"?>
<queryTable xmlns="http://schemas.openxmlformats.org/spreadsheetml/2006/main" name="QA_20100809" connectionId="3" autoFormatId="16" applyNumberFormats="0" applyBorderFormats="0" applyFontFormats="1" applyPatternFormats="1" applyAlignmentFormats="0" applyWidthHeightFormats="0"/>
</file>

<file path=xl/queryTables/queryTable68.xml><?xml version="1.0" encoding="utf-8"?>
<queryTable xmlns="http://schemas.openxmlformats.org/spreadsheetml/2006/main" name="QA_20101022" connectionId="25" autoFormatId="16" applyNumberFormats="0" applyBorderFormats="0" applyFontFormats="1" applyPatternFormats="1" applyAlignmentFormats="0" applyWidthHeightFormats="0"/>
</file>

<file path=xl/queryTables/queryTable69.xml><?xml version="1.0" encoding="utf-8"?>
<queryTable xmlns="http://schemas.openxmlformats.org/spreadsheetml/2006/main" name="QA_20101018" connectionId="21" autoFormatId="16" applyNumberFormats="0" applyBorderFormats="0" applyFontFormats="1" applyPatternFormats="1" applyAlignmentFormats="0" applyWidthHeightFormats="0"/>
</file>

<file path=xl/queryTables/queryTable70.xml><?xml version="1.0" encoding="utf-8"?>
<queryTable xmlns="http://schemas.openxmlformats.org/spreadsheetml/2006/main" name="QA_20101019" connectionId="22" autoFormatId="16" applyNumberFormats="0" applyBorderFormats="0" applyFontFormats="1" applyPatternFormats="1" applyAlignmentFormats="0" applyWidthHeightFormats="0"/>
</file>

<file path=xl/queryTables/queryTable71.xml><?xml version="1.0" encoding="utf-8"?>
<queryTable xmlns="http://schemas.openxmlformats.org/spreadsheetml/2006/main" name="QA_20101003" adjustColumnWidth="0" connectionId="6" autoFormatId="16" applyNumberFormats="0" applyBorderFormats="0" applyFontFormats="1" applyPatternFormats="1" applyAlignmentFormats="0" applyWidthHeightFormats="0"/>
</file>

<file path=xl/queryTables/queryTable72.xml><?xml version="1.0" encoding="utf-8"?>
<queryTable xmlns="http://schemas.openxmlformats.org/spreadsheetml/2006/main" name="QA_20101004" adjustColumnWidth="0" connectionId="7" autoFormatId="16" applyNumberFormats="0" applyBorderFormats="0" applyFontFormats="1" applyPatternFormats="1" applyAlignmentFormats="0" applyWidthHeightFormats="0"/>
</file>

<file path=xl/queryTables/queryTable73.xml><?xml version="1.0" encoding="utf-8"?>
<queryTable xmlns="http://schemas.openxmlformats.org/spreadsheetml/2006/main" name="QA_20101029" connectionId="32" autoFormatId="16" applyNumberFormats="0" applyBorderFormats="0" applyFontFormats="1" applyPatternFormats="1" applyAlignmentFormats="0" applyWidthHeightFormats="0"/>
</file>

<file path=xl/queryTables/queryTable74.xml><?xml version="1.0" encoding="utf-8"?>
<queryTable xmlns="http://schemas.openxmlformats.org/spreadsheetml/2006/main" name="QA_20101007" adjustColumnWidth="0" connectionId="10" autoFormatId="16" applyNumberFormats="0" applyBorderFormats="0" applyFontFormats="1" applyPatternFormats="1" applyAlignmentFormats="0" applyWidthHeightFormats="0"/>
</file>

<file path=xl/queryTables/queryTable75.xml><?xml version="1.0" encoding="utf-8"?>
<queryTable xmlns="http://schemas.openxmlformats.org/spreadsheetml/2006/main" name="QA_20101008" adjustColumnWidth="0" connectionId="11" autoFormatId="16" applyNumberFormats="0" applyBorderFormats="0" applyFontFormats="1" applyPatternFormats="1" applyAlignmentFormats="0" applyWidthHeightFormats="0"/>
</file>

<file path=xl/queryTables/queryTable76.xml><?xml version="1.0" encoding="utf-8"?>
<queryTable xmlns="http://schemas.openxmlformats.org/spreadsheetml/2006/main" name="QA_20101023" connectionId="26" autoFormatId="16" applyNumberFormats="0" applyBorderFormats="0" applyFontFormats="1" applyPatternFormats="1" applyAlignmentFormats="0" applyWidthHeightFormats="0"/>
</file>

<file path=xl/queryTables/queryTable77.xml><?xml version="1.0" encoding="utf-8"?>
<queryTable xmlns="http://schemas.openxmlformats.org/spreadsheetml/2006/main" name="QA_20101024" connectionId="27" autoFormatId="16" applyNumberFormats="0" applyBorderFormats="0" applyFontFormats="1" applyPatternFormats="1" applyAlignmentFormats="0" applyWidthHeightFormats="0"/>
</file>

<file path=xl/queryTables/queryTable78.xml><?xml version="1.0" encoding="utf-8"?>
<queryTable xmlns="http://schemas.openxmlformats.org/spreadsheetml/2006/main" name="QA_20101015" connectionId="18" autoFormatId="16" applyNumberFormats="0" applyBorderFormats="0" applyFontFormats="1" applyPatternFormats="1" applyAlignmentFormats="0" applyWidthHeightFormats="0"/>
</file>

<file path=xl/queryTables/queryTable79.xml><?xml version="1.0" encoding="utf-8"?>
<queryTable xmlns="http://schemas.openxmlformats.org/spreadsheetml/2006/main" name="QA_20101009" adjustColumnWidth="0" connectionId="12" autoFormatId="16" applyNumberFormats="0" applyBorderFormats="0" applyFontFormats="1" applyPatternFormats="1" applyAlignmentFormats="0" applyWidthHeightFormats="0"/>
</file>

<file path=xl/queryTables/queryTable80.xml><?xml version="1.0" encoding="utf-8"?>
<queryTable xmlns="http://schemas.openxmlformats.org/spreadsheetml/2006/main" name="QA_20101028" connectionId="31" autoFormatId="16" applyNumberFormats="0" applyBorderFormats="0" applyFontFormats="1" applyPatternFormats="1" applyAlignmentFormats="0" applyWidthHeightFormats="0"/>
</file>

<file path=xl/queryTables/queryTable81.xml><?xml version="1.0" encoding="utf-8"?>
<queryTable xmlns="http://schemas.openxmlformats.org/spreadsheetml/2006/main" name="QA_20101002" adjustColumnWidth="0" connectionId="5" autoFormatId="16" applyNumberFormats="0" applyBorderFormats="0" applyFontFormats="1" applyPatternFormats="1" applyAlignmentFormats="0" applyWidthHeightFormats="0"/>
</file>

<file path=xl/queryTables/queryTable82.xml><?xml version="1.0" encoding="utf-8"?>
<queryTable xmlns="http://schemas.openxmlformats.org/spreadsheetml/2006/main" name="QA_20101006" adjustColumnWidth="0" connectionId="9" autoFormatId="16" applyNumberFormats="0" applyBorderFormats="0" applyFontFormats="1" applyPatternFormats="1" applyAlignmentFormats="0" applyWidthHeightFormats="0"/>
</file>

<file path=xl/queryTables/queryTable83.xml><?xml version="1.0" encoding="utf-8"?>
<queryTable xmlns="http://schemas.openxmlformats.org/spreadsheetml/2006/main" name="QA_20101012" adjustColumnWidth="0" connectionId="15" autoFormatId="16" applyNumberFormats="0" applyBorderFormats="0" applyFontFormats="1" applyPatternFormats="1" applyAlignmentFormats="0" applyWidthHeightFormats="0"/>
</file>

<file path=xl/queryTables/queryTable84.xml><?xml version="1.0" encoding="utf-8"?>
<queryTable xmlns="http://schemas.openxmlformats.org/spreadsheetml/2006/main" name="QA_20101021" connectionId="24" autoFormatId="16" applyNumberFormats="0" applyBorderFormats="0" applyFontFormats="1" applyPatternFormats="1" applyAlignmentFormats="0" applyWidthHeightFormats="0"/>
</file>

<file path=xl/queryTables/queryTable85.xml><?xml version="1.0" encoding="utf-8"?>
<queryTable xmlns="http://schemas.openxmlformats.org/spreadsheetml/2006/main" name="QA_20101005" adjustColumnWidth="0" connectionId="8" autoFormatId="16" applyNumberFormats="0" applyBorderFormats="0" applyFontFormats="1" applyPatternFormats="1" applyAlignmentFormats="0" applyWidthHeightFormats="0"/>
</file>

<file path=xl/queryTables/queryTable86.xml><?xml version="1.0" encoding="utf-8"?>
<queryTable xmlns="http://schemas.openxmlformats.org/spreadsheetml/2006/main" name="QA_20101020" connectionId="23" autoFormatId="16" applyNumberFormats="0" applyBorderFormats="0" applyFontFormats="1" applyPatternFormats="1" applyAlignmentFormats="0" applyWidthHeightFormats="0"/>
</file>

<file path=xl/queryTables/queryTable87.xml><?xml version="1.0" encoding="utf-8"?>
<queryTable xmlns="http://schemas.openxmlformats.org/spreadsheetml/2006/main" name="QA_20101026" connectionId="29" autoFormatId="16" applyNumberFormats="0" applyBorderFormats="0" applyFontFormats="1" applyPatternFormats="1" applyAlignmentFormats="0" applyWidthHeightFormats="0"/>
</file>

<file path=xl/queryTables/queryTable88.xml><?xml version="1.0" encoding="utf-8"?>
<queryTable xmlns="http://schemas.openxmlformats.org/spreadsheetml/2006/main" name="QA_20101017" connectionId="20" autoFormatId="16" applyNumberFormats="0" applyBorderFormats="0" applyFontFormats="1" applyPatternFormats="1" applyAlignmentFormats="0" applyWidthHeightFormats="0"/>
</file>

<file path=xl/queryTables/queryTable89.xml><?xml version="1.0" encoding="utf-8"?>
<queryTable xmlns="http://schemas.openxmlformats.org/spreadsheetml/2006/main" name="QA_20101001" connectionId="4" autoFormatId="16" applyNumberFormats="0" applyBorderFormats="0" applyFontFormats="1" applyPatternFormats="1" applyAlignmentFormats="0" applyWidthHeightFormats="0"/>
</file>

<file path=xl/queryTables/queryTable90.xml><?xml version="1.0" encoding="utf-8"?>
<queryTable xmlns="http://schemas.openxmlformats.org/spreadsheetml/2006/main" name="QA_20101016" connectionId="19" autoFormatId="16" applyNumberFormats="0" applyBorderFormats="0" applyFontFormats="1" applyPatternFormats="1" applyAlignmentFormats="0" applyWidthHeightFormats="0"/>
</file>

<file path=xl/queryTables/queryTable91.xml><?xml version="1.0" encoding="utf-8"?>
<queryTable xmlns="http://schemas.openxmlformats.org/spreadsheetml/2006/main" name="QA_20101010" adjustColumnWidth="0" connectionId="13" autoFormatId="16" applyNumberFormats="0" applyBorderFormats="0" applyFontFormats="1" applyPatternFormats="1" applyAlignmentFormats="0" applyWidthHeightFormats="0"/>
</file>

<file path=xl/queryTables/queryTable92.xml><?xml version="1.0" encoding="utf-8"?>
<queryTable xmlns="http://schemas.openxmlformats.org/spreadsheetml/2006/main" name="QA_20101025" connectionId="28" autoFormatId="16" applyNumberFormats="0" applyBorderFormats="0" applyFontFormats="1" applyPatternFormats="1" applyAlignmentFormats="0" applyWidthHeightFormats="0"/>
</file>

<file path=xl/queryTables/queryTable93.xml><?xml version="1.0" encoding="utf-8"?>
<queryTable xmlns="http://schemas.openxmlformats.org/spreadsheetml/2006/main" name="QA_20101031" connectionId="34" autoFormatId="16" applyNumberFormats="0" applyBorderFormats="0" applyFontFormats="1" applyPatternFormats="1" applyAlignmentFormats="0" applyWidthHeightFormats="0"/>
</file>

<file path=xl/queryTables/queryTable94.xml><?xml version="1.0" encoding="utf-8"?>
<queryTable xmlns="http://schemas.openxmlformats.org/spreadsheetml/2006/main" name="QA_20101027" connectionId="30" autoFormatId="16" applyNumberFormats="0" applyBorderFormats="0" applyFontFormats="1" applyPatternFormats="1" applyAlignmentFormats="0" applyWidthHeightFormats="0"/>
</file>

<file path=xl/queryTables/queryTable95.xml><?xml version="1.0" encoding="utf-8"?>
<queryTable xmlns="http://schemas.openxmlformats.org/spreadsheetml/2006/main" name="QA_20101013" connectionId="16" autoFormatId="16" applyNumberFormats="0" applyBorderFormats="0" applyFontFormats="1" applyPatternFormats="1" applyAlignmentFormats="0" applyWidthHeightFormats="0"/>
</file>

<file path=xl/queryTables/queryTable96.xml><?xml version="1.0" encoding="utf-8"?>
<queryTable xmlns="http://schemas.openxmlformats.org/spreadsheetml/2006/main" name="TTS_20101115" connectionId="192" autoFormatId="16" applyNumberFormats="0" applyBorderFormats="0" applyFontFormats="1" applyPatternFormats="1" applyAlignmentFormats="0" applyWidthHeightFormats="0"/>
</file>

<file path=xl/queryTables/queryTable97.xml><?xml version="1.0" encoding="utf-8"?>
<queryTable xmlns="http://schemas.openxmlformats.org/spreadsheetml/2006/main" name="TTS_20101114" connectionId="191" autoFormatId="16" applyNumberFormats="0" applyBorderFormats="0" applyFontFormats="1" applyPatternFormats="1" applyAlignmentFormats="0" applyWidthHeightFormats="0"/>
</file>

<file path=xl/queryTables/queryTable98.xml><?xml version="1.0" encoding="utf-8"?>
<queryTable xmlns="http://schemas.openxmlformats.org/spreadsheetml/2006/main" name="TTS_20101113" connectionId="190" autoFormatId="16" applyNumberFormats="0" applyBorderFormats="0" applyFontFormats="1" applyPatternFormats="1" applyAlignmentFormats="0" applyWidthHeightFormats="0"/>
</file>

<file path=xl/queryTables/queryTable99.xml><?xml version="1.0" encoding="utf-8"?>
<queryTable xmlns="http://schemas.openxmlformats.org/spreadsheetml/2006/main" name="TTS_20101112" connectionId="189" autoFormatId="16" applyNumberFormats="0" applyBorderFormats="0" applyFontFormats="1" applyPatternFormats="1" applyAlignmentFormats="0" applyWidthHeightFormats="0"/>
</file>

<file path=xl/queryTables/queryTable100.xml><?xml version="1.0" encoding="utf-8"?>
<queryTable xmlns="http://schemas.openxmlformats.org/spreadsheetml/2006/main" name="TTS_20101111" connectionId="188" autoFormatId="16" applyNumberFormats="0" applyBorderFormats="0" applyFontFormats="1" applyPatternFormats="1" applyAlignmentFormats="0" applyWidthHeightFormats="0"/>
</file>

<file path=xl/queryTables/queryTable101.xml><?xml version="1.0" encoding="utf-8"?>
<queryTable xmlns="http://schemas.openxmlformats.org/spreadsheetml/2006/main" name="TTS_20101110" connectionId="187" autoFormatId="16" applyNumberFormats="0" applyBorderFormats="0" applyFontFormats="1" applyPatternFormats="1" applyAlignmentFormats="0" applyWidthHeightFormats="0"/>
</file>

<file path=xl/queryTables/queryTable102.xml><?xml version="1.0" encoding="utf-8"?>
<queryTable xmlns="http://schemas.openxmlformats.org/spreadsheetml/2006/main" name="TTS_20101109" connectionId="186" autoFormatId="16" applyNumberFormats="0" applyBorderFormats="0" applyFontFormats="1" applyPatternFormats="1" applyAlignmentFormats="0" applyWidthHeightFormats="0"/>
</file>

<file path=xl/queryTables/queryTable103.xml><?xml version="1.0" encoding="utf-8"?>
<queryTable xmlns="http://schemas.openxmlformats.org/spreadsheetml/2006/main" name="TTS_20101108" connectionId="185" autoFormatId="16" applyNumberFormats="0" applyBorderFormats="0" applyFontFormats="1" applyPatternFormats="1" applyAlignmentFormats="0" applyWidthHeightFormats="0"/>
</file>

<file path=xl/queryTables/queryTable104.xml><?xml version="1.0" encoding="utf-8"?>
<queryTable xmlns="http://schemas.openxmlformats.org/spreadsheetml/2006/main" name="TTS_20101107" connectionId="184" autoFormatId="16" applyNumberFormats="0" applyBorderFormats="0" applyFontFormats="1" applyPatternFormats="1" applyAlignmentFormats="0" applyWidthHeightFormats="0"/>
</file>

<file path=xl/queryTables/queryTable105.xml><?xml version="1.0" encoding="utf-8"?>
<queryTable xmlns="http://schemas.openxmlformats.org/spreadsheetml/2006/main" name="TTS_20101106" connectionId="183" autoFormatId="16" applyNumberFormats="0" applyBorderFormats="0" applyFontFormats="1" applyPatternFormats="1" applyAlignmentFormats="0" applyWidthHeightFormats="0"/>
</file>

<file path=xl/queryTables/queryTable106.xml><?xml version="1.0" encoding="utf-8"?>
<queryTable xmlns="http://schemas.openxmlformats.org/spreadsheetml/2006/main" name="TTS_20101105" connectionId="182" autoFormatId="16" applyNumberFormats="0" applyBorderFormats="0" applyFontFormats="1" applyPatternFormats="1" applyAlignmentFormats="0" applyWidthHeightFormats="0"/>
</file>

<file path=xl/queryTables/queryTable107.xml><?xml version="1.0" encoding="utf-8"?>
<queryTable xmlns="http://schemas.openxmlformats.org/spreadsheetml/2006/main" name="TTS_20101104" connectionId="181" autoFormatId="16" applyNumberFormats="0" applyBorderFormats="0" applyFontFormats="1" applyPatternFormats="1" applyAlignmentFormats="0" applyWidthHeightFormats="0"/>
</file>

<file path=xl/queryTables/queryTable108.xml><?xml version="1.0" encoding="utf-8"?>
<queryTable xmlns="http://schemas.openxmlformats.org/spreadsheetml/2006/main" name="TTS_20101103" connectionId="180" autoFormatId="16" applyNumberFormats="0" applyBorderFormats="0" applyFontFormats="1" applyPatternFormats="1" applyAlignmentFormats="0" applyWidthHeightFormats="0"/>
</file>

<file path=xl/queryTables/queryTable109.xml><?xml version="1.0" encoding="utf-8"?>
<queryTable xmlns="http://schemas.openxmlformats.org/spreadsheetml/2006/main" name="TTS_20101102" connectionId="179" autoFormatId="16" applyNumberFormats="0" applyBorderFormats="0" applyFontFormats="1" applyPatternFormats="1" applyAlignmentFormats="0" applyWidthHeightFormats="0"/>
</file>

<file path=xl/queryTables/queryTable110.xml><?xml version="1.0" encoding="utf-8"?>
<queryTable xmlns="http://schemas.openxmlformats.org/spreadsheetml/2006/main" name="TTS_20101101" connectionId="178" autoFormatId="16" applyNumberFormats="0" applyBorderFormats="0" applyFontFormats="1" applyPatternFormats="1" applyAlignmentFormats="0" applyWidthHeightFormats="0"/>
</file>

<file path=xl/queryTables/queryTable111.xml><?xml version="1.0" encoding="utf-8"?>
<queryTable xmlns="http://schemas.openxmlformats.org/spreadsheetml/2006/main" name="TTS_20101007" adjustColumnWidth="0" connectionId="149" autoFormatId="16" applyNumberFormats="0" applyBorderFormats="0" applyFontFormats="1" applyPatternFormats="1" applyAlignmentFormats="0" applyWidthHeightFormats="0"/>
</file>

<file path=xl/queryTables/queryTable112.xml><?xml version="1.0" encoding="utf-8"?>
<queryTable xmlns="http://schemas.openxmlformats.org/spreadsheetml/2006/main" name="TTS_20101030" connectionId="172" autoFormatId="16" applyNumberFormats="0" applyBorderFormats="0" applyFontFormats="1" applyPatternFormats="1" applyAlignmentFormats="0" applyWidthHeightFormats="0"/>
</file>

<file path=xl/queryTables/queryTable113.xml><?xml version="1.0" encoding="utf-8"?>
<queryTable xmlns="http://schemas.openxmlformats.org/spreadsheetml/2006/main" name="TTS_20101035" connectionId="177" autoFormatId="16" applyNumberFormats="0" applyBorderFormats="0" applyFontFormats="1" applyPatternFormats="1" applyAlignmentFormats="0" applyWidthHeightFormats="0"/>
</file>

<file path=xl/queryTables/queryTable114.xml><?xml version="1.0" encoding="utf-8"?>
<queryTable xmlns="http://schemas.openxmlformats.org/spreadsheetml/2006/main" name="TTS_20101032" connectionId="174" autoFormatId="16" applyNumberFormats="0" applyBorderFormats="0" applyFontFormats="1" applyPatternFormats="1" applyAlignmentFormats="0" applyWidthHeightFormats="0"/>
</file>

<file path=xl/queryTables/queryTable115.xml><?xml version="1.0" encoding="utf-8"?>
<queryTable xmlns="http://schemas.openxmlformats.org/spreadsheetml/2006/main" name="TTS_20101014" connectionId="156" autoFormatId="16" applyNumberFormats="0" applyBorderFormats="0" applyFontFormats="1" applyPatternFormats="1" applyAlignmentFormats="0" applyWidthHeightFormats="0"/>
</file>

<file path=xl/queryTables/queryTable116.xml><?xml version="1.0" encoding="utf-8"?>
<queryTable xmlns="http://schemas.openxmlformats.org/spreadsheetml/2006/main" name="TTS_20101011" adjustColumnWidth="0" connectionId="153" autoFormatId="16" applyNumberFormats="0" applyBorderFormats="0" applyFontFormats="1" applyPatternFormats="1" applyAlignmentFormats="0" applyWidthHeightFormats="0"/>
</file>

<file path=xl/queryTables/queryTable117.xml><?xml version="1.0" encoding="utf-8"?>
<queryTable xmlns="http://schemas.openxmlformats.org/spreadsheetml/2006/main" name="TTS_20101015" connectionId="157" autoFormatId="16" applyNumberFormats="0" applyBorderFormats="0" applyFontFormats="1" applyPatternFormats="1" applyAlignmentFormats="0" applyWidthHeightFormats="0"/>
</file>

<file path=xl/queryTables/queryTable118.xml><?xml version="1.0" encoding="utf-8"?>
<queryTable xmlns="http://schemas.openxmlformats.org/spreadsheetml/2006/main" name="TTS_20101004" adjustColumnWidth="0" connectionId="146" autoFormatId="16" applyNumberFormats="0" applyBorderFormats="0" applyFontFormats="1" applyPatternFormats="1" applyAlignmentFormats="0" applyWidthHeightFormats="0"/>
</file>

<file path=xl/queryTables/queryTable119.xml><?xml version="1.0" encoding="utf-8"?>
<queryTable xmlns="http://schemas.openxmlformats.org/spreadsheetml/2006/main" name="TTS_20101027" connectionId="169" autoFormatId="16" applyNumberFormats="0" applyBorderFormats="0" applyFontFormats="1" applyPatternFormats="1" applyAlignmentFormats="0" applyWidthHeightFormats="0"/>
</file>

<file path=xl/queryTables/queryTable120.xml><?xml version="1.0" encoding="utf-8"?>
<queryTable xmlns="http://schemas.openxmlformats.org/spreadsheetml/2006/main" name="TTS_20101012" adjustColumnWidth="0" connectionId="154" autoFormatId="16" applyNumberFormats="0" applyBorderFormats="0" applyFontFormats="1" applyPatternFormats="1" applyAlignmentFormats="0" applyWidthHeightFormats="0"/>
</file>

<file path=xl/queryTables/queryTable121.xml><?xml version="1.0" encoding="utf-8"?>
<queryTable xmlns="http://schemas.openxmlformats.org/spreadsheetml/2006/main" name="TTS_20101018" connectionId="160" autoFormatId="16" applyNumberFormats="0" applyBorderFormats="0" applyFontFormats="1" applyPatternFormats="1" applyAlignmentFormats="0" applyWidthHeightFormats="0"/>
</file>

<file path=xl/queryTables/queryTable122.xml><?xml version="1.0" encoding="utf-8"?>
<queryTable xmlns="http://schemas.openxmlformats.org/spreadsheetml/2006/main" name="TTS_20101001" adjustColumnWidth="0" connectionId="143" autoFormatId="16" applyNumberFormats="0" applyBorderFormats="0" applyFontFormats="1" applyPatternFormats="1" applyAlignmentFormats="0" applyWidthHeightFormats="0"/>
</file>

<file path=xl/queryTables/queryTable123.xml><?xml version="1.0" encoding="utf-8"?>
<queryTable xmlns="http://schemas.openxmlformats.org/spreadsheetml/2006/main" name="TTS_20101023" connectionId="163" autoFormatId="16" applyNumberFormats="0" applyBorderFormats="0" applyFontFormats="1" applyPatternFormats="1" applyAlignmentFormats="0" applyWidthHeightFormats="0"/>
</file>

<file path=xl/queryTables/queryTable124.xml><?xml version="1.0" encoding="utf-8"?>
<queryTable xmlns="http://schemas.openxmlformats.org/spreadsheetml/2006/main" name="TTS_20101024" connectionId="165" autoFormatId="16" applyNumberFormats="0" applyBorderFormats="0" applyFontFormats="1" applyPatternFormats="1" applyAlignmentFormats="0" applyWidthHeightFormats="0"/>
</file>

<file path=xl/queryTables/queryTable125.xml><?xml version="1.0" encoding="utf-8"?>
<queryTable xmlns="http://schemas.openxmlformats.org/spreadsheetml/2006/main" name="TTS_20101008" adjustColumnWidth="0" connectionId="150" autoFormatId="16" applyNumberFormats="0" applyBorderFormats="0" applyFontFormats="1" applyPatternFormats="1" applyAlignmentFormats="0" applyWidthHeightFormats="0"/>
</file>

<file path=xl/queryTables/queryTable126.xml><?xml version="1.0" encoding="utf-8"?>
<queryTable xmlns="http://schemas.openxmlformats.org/spreadsheetml/2006/main" name="TTS_20101005" adjustColumnWidth="0" connectionId="147" autoFormatId="16" applyNumberFormats="0" applyBorderFormats="0" applyFontFormats="1" applyPatternFormats="1" applyAlignmentFormats="0" applyWidthHeightFormats="0"/>
</file>

<file path=xl/queryTables/queryTable127.xml><?xml version="1.0" encoding="utf-8"?>
<queryTable xmlns="http://schemas.openxmlformats.org/spreadsheetml/2006/main" name="TTS_20101028" connectionId="170" autoFormatId="16" applyNumberFormats="0" applyBorderFormats="0" applyFontFormats="1" applyPatternFormats="1" applyAlignmentFormats="0" applyWidthHeightFormats="0"/>
</file>

<file path=xl/queryTables/queryTable128.xml><?xml version="1.0" encoding="utf-8"?>
<queryTable xmlns="http://schemas.openxmlformats.org/spreadsheetml/2006/main" name="TTS_20101034" connectionId="176" autoFormatId="16" applyNumberFormats="0" applyBorderFormats="0" applyFontFormats="1" applyPatternFormats="1" applyAlignmentFormats="0" applyWidthHeightFormats="0"/>
</file>

<file path=xl/queryTables/queryTable129.xml><?xml version="1.0" encoding="utf-8"?>
<queryTable xmlns="http://schemas.openxmlformats.org/spreadsheetml/2006/main" name="TTS_20101013" connectionId="155" autoFormatId="16" applyNumberFormats="0" applyBorderFormats="0" applyFontFormats="1" applyPatternFormats="1" applyAlignmentFormats="0" applyWidthHeightFormats="0"/>
</file>

<file path=xl/queryTables/queryTable130.xml><?xml version="1.0" encoding="utf-8"?>
<queryTable xmlns="http://schemas.openxmlformats.org/spreadsheetml/2006/main" name="TTS_20101009" adjustColumnWidth="0" connectionId="151" autoFormatId="16" applyNumberFormats="0" applyBorderFormats="0" applyFontFormats="1" applyPatternFormats="1" applyAlignmentFormats="0" applyWidthHeightFormats="0"/>
</file>

<file path=xl/queryTables/queryTable131.xml><?xml version="1.0" encoding="utf-8"?>
<queryTable xmlns="http://schemas.openxmlformats.org/spreadsheetml/2006/main" name="TTS_20101003" adjustColumnWidth="0" connectionId="145" autoFormatId="16" applyNumberFormats="0" applyBorderFormats="0" applyFontFormats="1" applyPatternFormats="1" applyAlignmentFormats="0" applyWidthHeightFormats="0"/>
</file>

<file path=xl/queryTables/queryTable132.xml><?xml version="1.0" encoding="utf-8"?>
<queryTable xmlns="http://schemas.openxmlformats.org/spreadsheetml/2006/main" name="TTS_20101029" connectionId="171" autoFormatId="16" applyNumberFormats="0" applyBorderFormats="0" applyFontFormats="1" applyPatternFormats="1" applyAlignmentFormats="0" applyWidthHeightFormats="0"/>
</file>

<file path=xl/queryTables/queryTable133.xml><?xml version="1.0" encoding="utf-8"?>
<queryTable xmlns="http://schemas.openxmlformats.org/spreadsheetml/2006/main" name="TTS_20101016" connectionId="158" autoFormatId="16" applyNumberFormats="0" applyBorderFormats="0" applyFontFormats="1" applyPatternFormats="1" applyAlignmentFormats="0" applyWidthHeightFormats="0"/>
</file>

<file path=xl/queryTables/queryTable134.xml><?xml version="1.0" encoding="utf-8"?>
<queryTable xmlns="http://schemas.openxmlformats.org/spreadsheetml/2006/main" name="TTS_20101026" connectionId="168" autoFormatId="16" applyNumberFormats="0" applyBorderFormats="0" applyFontFormats="1" applyPatternFormats="1" applyAlignmentFormats="0" applyWidthHeightFormats="0"/>
</file>

<file path=xl/queryTables/queryTable135.xml><?xml version="1.0" encoding="utf-8"?>
<queryTable xmlns="http://schemas.openxmlformats.org/spreadsheetml/2006/main" name="TTS_20101010" adjustColumnWidth="0" connectionId="152" autoFormatId="16" applyNumberFormats="0" applyBorderFormats="0" applyFontFormats="1" applyPatternFormats="1" applyAlignmentFormats="0" applyWidthHeightFormats="0"/>
</file>

<file path=xl/queryTables/queryTable136.xml><?xml version="1.0" encoding="utf-8"?>
<queryTable xmlns="http://schemas.openxmlformats.org/spreadsheetml/2006/main" name="TTS_20101033" connectionId="175" autoFormatId="16" applyNumberFormats="0" applyBorderFormats="0" applyFontFormats="1" applyPatternFormats="1" applyAlignmentFormats="0" applyWidthHeightFormats="0"/>
</file>

<file path=xl/queryTables/queryTable137.xml><?xml version="1.0" encoding="utf-8"?>
<queryTable xmlns="http://schemas.openxmlformats.org/spreadsheetml/2006/main" name="TTS_20101017" connectionId="159" autoFormatId="16" applyNumberFormats="0" applyBorderFormats="0" applyFontFormats="1" applyPatternFormats="1" applyAlignmentFormats="0" applyWidthHeightFormats="0"/>
</file>

<file path=xl/queryTables/queryTable138.xml><?xml version="1.0" encoding="utf-8"?>
<queryTable xmlns="http://schemas.openxmlformats.org/spreadsheetml/2006/main" name="TTS_20101006" adjustColumnWidth="0" connectionId="148" autoFormatId="16" applyNumberFormats="0" applyBorderFormats="0" applyFontFormats="1" applyPatternFormats="1" applyAlignmentFormats="0" applyWidthHeightFormats="0"/>
</file>

<file path=xl/queryTables/queryTable139.xml><?xml version="1.0" encoding="utf-8"?>
<queryTable xmlns="http://schemas.openxmlformats.org/spreadsheetml/2006/main" name="TTS_20101025" connectionId="167" autoFormatId="16" applyNumberFormats="0" applyBorderFormats="0" applyFontFormats="1" applyPatternFormats="1" applyAlignmentFormats="0" applyWidthHeightFormats="0"/>
</file>

<file path=xl/queryTables/queryTable140.xml><?xml version="1.0" encoding="utf-8"?>
<queryTable xmlns="http://schemas.openxmlformats.org/spreadsheetml/2006/main" name="TTS_20101031" connectionId="173" autoFormatId="16" applyNumberFormats="0" applyBorderFormats="0" applyFontFormats="1" applyPatternFormats="1" applyAlignmentFormats="0" applyWidthHeightFormats="0"/>
</file>

<file path=xl/queryTables/queryTable141.xml><?xml version="1.0" encoding="utf-8"?>
<queryTable xmlns="http://schemas.openxmlformats.org/spreadsheetml/2006/main" name="TTS_20101022" connectionId="161" autoFormatId="16" applyNumberFormats="0" applyBorderFormats="0" applyFontFormats="1" applyPatternFormats="1" applyAlignmentFormats="0" applyWidthHeightFormats="0"/>
</file>

<file path=xl/queryTables/queryTable142.xml><?xml version="1.0" encoding="utf-8"?>
<queryTable xmlns="http://schemas.openxmlformats.org/spreadsheetml/2006/main" name="TTS_20101002" adjustColumnWidth="0" connectionId="144" autoFormatId="16" applyNumberFormats="0" applyBorderFormats="0" applyFontFormats="1" applyPatternFormats="1" applyAlignmentFormats="0" applyWidthHeightFormats="0"/>
</file>

<file path=xl/queryTables/queryTable143.xml><?xml version="1.0" encoding="utf-8"?>
<queryTable xmlns="http://schemas.openxmlformats.org/spreadsheetml/2006/main" name="STS_20101115" connectionId="95" autoFormatId="16" applyNumberFormats="0" applyBorderFormats="0" applyFontFormats="1" applyPatternFormats="1" applyAlignmentFormats="0" applyWidthHeightFormats="0"/>
</file>

<file path=xl/queryTables/queryTable144.xml><?xml version="1.0" encoding="utf-8"?>
<queryTable xmlns="http://schemas.openxmlformats.org/spreadsheetml/2006/main" name="STS_20101114" connectionId="94" autoFormatId="16" applyNumberFormats="0" applyBorderFormats="0" applyFontFormats="1" applyPatternFormats="1" applyAlignmentFormats="0" applyWidthHeightFormats="0"/>
</file>

<file path=xl/queryTables/queryTable145.xml><?xml version="1.0" encoding="utf-8"?>
<queryTable xmlns="http://schemas.openxmlformats.org/spreadsheetml/2006/main" name="STS_20101113" connectionId="93" autoFormatId="16" applyNumberFormats="0" applyBorderFormats="0" applyFontFormats="1" applyPatternFormats="1" applyAlignmentFormats="0" applyWidthHeightFormats="0"/>
</file>

<file path=xl/queryTables/queryTable146.xml><?xml version="1.0" encoding="utf-8"?>
<queryTable xmlns="http://schemas.openxmlformats.org/spreadsheetml/2006/main" name="STS_20101112" connectionId="92" autoFormatId="16" applyNumberFormats="0" applyBorderFormats="0" applyFontFormats="1" applyPatternFormats="1" applyAlignmentFormats="0" applyWidthHeightFormats="0"/>
</file>

<file path=xl/queryTables/queryTable147.xml><?xml version="1.0" encoding="utf-8"?>
<queryTable xmlns="http://schemas.openxmlformats.org/spreadsheetml/2006/main" name="STS_20101111" connectionId="91" autoFormatId="16" applyNumberFormats="0" applyBorderFormats="0" applyFontFormats="1" applyPatternFormats="1" applyAlignmentFormats="0" applyWidthHeightFormats="0"/>
</file>

<file path=xl/queryTables/queryTable148.xml><?xml version="1.0" encoding="utf-8"?>
<queryTable xmlns="http://schemas.openxmlformats.org/spreadsheetml/2006/main" name="STS_20101110" connectionId="90" autoFormatId="16" applyNumberFormats="0" applyBorderFormats="0" applyFontFormats="1" applyPatternFormats="1" applyAlignmentFormats="0" applyWidthHeightFormats="0"/>
</file>

<file path=xl/queryTables/queryTable149.xml><?xml version="1.0" encoding="utf-8"?>
<queryTable xmlns="http://schemas.openxmlformats.org/spreadsheetml/2006/main" name="STS_20101109" connectionId="89" autoFormatId="16" applyNumberFormats="0" applyBorderFormats="0" applyFontFormats="1" applyPatternFormats="1" applyAlignmentFormats="0" applyWidthHeightFormats="0"/>
</file>

<file path=xl/queryTables/queryTable150.xml><?xml version="1.0" encoding="utf-8"?>
<queryTable xmlns="http://schemas.openxmlformats.org/spreadsheetml/2006/main" name="STS_20101108" connectionId="88" autoFormatId="16" applyNumberFormats="0" applyBorderFormats="0" applyFontFormats="1" applyPatternFormats="1" applyAlignmentFormats="0" applyWidthHeightFormats="0"/>
</file>

<file path=xl/queryTables/queryTable151.xml><?xml version="1.0" encoding="utf-8"?>
<queryTable xmlns="http://schemas.openxmlformats.org/spreadsheetml/2006/main" name="STS_20101107" connectionId="87" autoFormatId="16" applyNumberFormats="0" applyBorderFormats="0" applyFontFormats="1" applyPatternFormats="1" applyAlignmentFormats="0" applyWidthHeightFormats="0"/>
</file>

<file path=xl/queryTables/queryTable152.xml><?xml version="1.0" encoding="utf-8"?>
<queryTable xmlns="http://schemas.openxmlformats.org/spreadsheetml/2006/main" name="STS_20101106" connectionId="86" autoFormatId="16" applyNumberFormats="0" applyBorderFormats="0" applyFontFormats="1" applyPatternFormats="1" applyAlignmentFormats="0" applyWidthHeightFormats="0"/>
</file>

<file path=xl/queryTables/queryTable153.xml><?xml version="1.0" encoding="utf-8"?>
<queryTable xmlns="http://schemas.openxmlformats.org/spreadsheetml/2006/main" name="STS_20101105" connectionId="85" autoFormatId="16" applyNumberFormats="0" applyBorderFormats="0" applyFontFormats="1" applyPatternFormats="1" applyAlignmentFormats="0" applyWidthHeightFormats="0"/>
</file>

<file path=xl/queryTables/queryTable154.xml><?xml version="1.0" encoding="utf-8"?>
<queryTable xmlns="http://schemas.openxmlformats.org/spreadsheetml/2006/main" name="STS_20101104" connectionId="84" autoFormatId="16" applyNumberFormats="0" applyBorderFormats="0" applyFontFormats="1" applyPatternFormats="1" applyAlignmentFormats="0" applyWidthHeightFormats="0"/>
</file>

<file path=xl/queryTables/queryTable155.xml><?xml version="1.0" encoding="utf-8"?>
<queryTable xmlns="http://schemas.openxmlformats.org/spreadsheetml/2006/main" name="STS_20101103" connectionId="83" autoFormatId="16" applyNumberFormats="0" applyBorderFormats="0" applyFontFormats="1" applyPatternFormats="1" applyAlignmentFormats="0" applyWidthHeightFormats="0"/>
</file>

<file path=xl/queryTables/queryTable156.xml><?xml version="1.0" encoding="utf-8"?>
<queryTable xmlns="http://schemas.openxmlformats.org/spreadsheetml/2006/main" name="STS_20101102" connectionId="82" autoFormatId="16" applyNumberFormats="0" applyBorderFormats="0" applyFontFormats="1" applyPatternFormats="1" applyAlignmentFormats="0" applyWidthHeightFormats="0"/>
</file>

<file path=xl/queryTables/queryTable157.xml><?xml version="1.0" encoding="utf-8"?>
<queryTable xmlns="http://schemas.openxmlformats.org/spreadsheetml/2006/main" name="STS_20101101" connectionId="81" autoFormatId="16" applyNumberFormats="0" applyBorderFormats="0" applyFontFormats="1" applyPatternFormats="1" applyAlignmentFormats="0" applyWidthHeightFormats="0"/>
</file>

<file path=xl/queryTables/queryTable158.xml><?xml version="1.0" encoding="utf-8"?>
<queryTable xmlns="http://schemas.openxmlformats.org/spreadsheetml/2006/main" name="STS_20101007" adjustColumnWidth="0" connectionId="56" autoFormatId="16" applyNumberFormats="0" applyBorderFormats="0" applyFontFormats="1" applyPatternFormats="1" applyAlignmentFormats="0" applyWidthHeightFormats="0"/>
</file>

<file path=xl/queryTables/queryTable159.xml><?xml version="1.0" encoding="utf-8"?>
<queryTable xmlns="http://schemas.openxmlformats.org/spreadsheetml/2006/main" name="STS_20101026" connectionId="75" autoFormatId="16" applyNumberFormats="0" applyBorderFormats="0" applyFontFormats="1" applyPatternFormats="1" applyAlignmentFormats="0" applyWidthHeightFormats="0"/>
</file>

<file path=xl/queryTables/queryTable160.xml><?xml version="1.0" encoding="utf-8"?>
<queryTable xmlns="http://schemas.openxmlformats.org/spreadsheetml/2006/main" name="STS_20101031" connectionId="80" autoFormatId="16" applyNumberFormats="0" applyBorderFormats="0" applyFontFormats="1" applyPatternFormats="1" applyAlignmentFormats="0" applyWidthHeightFormats="0"/>
</file>

<file path=xl/queryTables/queryTable161.xml><?xml version="1.0" encoding="utf-8"?>
<queryTable xmlns="http://schemas.openxmlformats.org/spreadsheetml/2006/main" name="STS_20101028" connectionId="77" autoFormatId="16" applyNumberFormats="0" applyBorderFormats="0" applyFontFormats="1" applyPatternFormats="1" applyAlignmentFormats="0" applyWidthHeightFormats="0"/>
</file>

<file path=xl/queryTables/queryTable162.xml><?xml version="1.0" encoding="utf-8"?>
<queryTable xmlns="http://schemas.openxmlformats.org/spreadsheetml/2006/main" name="STS_20101014" connectionId="63" autoFormatId="16" applyNumberFormats="0" applyBorderFormats="0" applyFontFormats="1" applyPatternFormats="1" applyAlignmentFormats="0" applyWidthHeightFormats="0"/>
</file>

<file path=xl/queryTables/queryTable163.xml><?xml version="1.0" encoding="utf-8"?>
<queryTable xmlns="http://schemas.openxmlformats.org/spreadsheetml/2006/main" name="STS_20101011" adjustColumnWidth="0" connectionId="60" autoFormatId="16" applyNumberFormats="0" applyBorderFormats="0" applyFontFormats="1" applyPatternFormats="1" applyAlignmentFormats="0" applyWidthHeightFormats="0"/>
</file>

<file path=xl/queryTables/queryTable164.xml><?xml version="1.0" encoding="utf-8"?>
<queryTable xmlns="http://schemas.openxmlformats.org/spreadsheetml/2006/main" name="STS_20101015" connectionId="64" autoFormatId="16" applyNumberFormats="0" applyBorderFormats="0" applyFontFormats="1" applyPatternFormats="1" applyAlignmentFormats="0" applyWidthHeightFormats="0"/>
</file>

<file path=xl/queryTables/queryTable165.xml><?xml version="1.0" encoding="utf-8"?>
<queryTable xmlns="http://schemas.openxmlformats.org/spreadsheetml/2006/main" name="STS_20101004" adjustColumnWidth="0" connectionId="53" autoFormatId="16" applyNumberFormats="0" applyBorderFormats="0" applyFontFormats="1" applyPatternFormats="1" applyAlignmentFormats="0" applyWidthHeightFormats="0"/>
</file>

<file path=xl/queryTables/queryTable166.xml><?xml version="1.0" encoding="utf-8"?>
<queryTable xmlns="http://schemas.openxmlformats.org/spreadsheetml/2006/main" name="STS_20101023" connectionId="72" autoFormatId="16" applyNumberFormats="0" applyBorderFormats="0" applyFontFormats="1" applyPatternFormats="1" applyAlignmentFormats="0" applyWidthHeightFormats="0"/>
</file>

<file path=xl/queryTables/queryTable167.xml><?xml version="1.0" encoding="utf-8"?>
<queryTable xmlns="http://schemas.openxmlformats.org/spreadsheetml/2006/main" name="STS_20101012" adjustColumnWidth="0" connectionId="61" autoFormatId="16" applyNumberFormats="0" applyBorderFormats="0" applyFontFormats="1" applyPatternFormats="1" applyAlignmentFormats="0" applyWidthHeightFormats="0"/>
</file>

<file path=xl/queryTables/queryTable168.xml><?xml version="1.0" encoding="utf-8"?>
<queryTable xmlns="http://schemas.openxmlformats.org/spreadsheetml/2006/main" name="STS_Agosto2010" connectionId="96" autoFormatId="16" applyNumberFormats="0" applyBorderFormats="0" applyFontFormats="1" applyPatternFormats="1" applyAlignmentFormats="0" applyWidthHeightFormats="0"/>
</file>

<file path=xl/queryTables/queryTable169.xml><?xml version="1.0" encoding="utf-8"?>
<queryTable xmlns="http://schemas.openxmlformats.org/spreadsheetml/2006/main" name="STS_20101001" adjustColumnWidth="0" connectionId="50" autoFormatId="16" applyNumberFormats="0" applyBorderFormats="0" applyFontFormats="1" applyPatternFormats="1" applyAlignmentFormats="0" applyWidthHeightFormats="0"/>
</file>

<file path=xl/queryTables/queryTable170.xml><?xml version="1.0" encoding="utf-8"?>
<queryTable xmlns="http://schemas.openxmlformats.org/spreadsheetml/2006/main" name="STS_20101019" connectionId="68" autoFormatId="16" applyNumberFormats="0" applyBorderFormats="0" applyFontFormats="1" applyPatternFormats="1" applyAlignmentFormats="0" applyWidthHeightFormats="0"/>
</file>

<file path=xl/queryTables/queryTable171.xml><?xml version="1.0" encoding="utf-8"?>
<queryTable xmlns="http://schemas.openxmlformats.org/spreadsheetml/2006/main" name="STS_20101020" connectionId="69" autoFormatId="16" applyNumberFormats="0" applyBorderFormats="0" applyFontFormats="1" applyPatternFormats="1" applyAlignmentFormats="0" applyWidthHeightFormats="0"/>
</file>

<file path=xl/queryTables/queryTable172.xml><?xml version="1.0" encoding="utf-8"?>
<queryTable xmlns="http://schemas.openxmlformats.org/spreadsheetml/2006/main" name="STS_20101008" adjustColumnWidth="0" connectionId="57" autoFormatId="16" applyNumberFormats="0" applyBorderFormats="0" applyFontFormats="1" applyPatternFormats="1" applyAlignmentFormats="0" applyWidthHeightFormats="0"/>
</file>

<file path=xl/queryTables/queryTable173.xml><?xml version="1.0" encoding="utf-8"?>
<queryTable xmlns="http://schemas.openxmlformats.org/spreadsheetml/2006/main" name="STS_20101005" adjustColumnWidth="0" connectionId="54" autoFormatId="16" applyNumberFormats="0" applyBorderFormats="0" applyFontFormats="1" applyPatternFormats="1" applyAlignmentFormats="0" applyWidthHeightFormats="0"/>
</file>

<file path=xl/queryTables/queryTable174.xml><?xml version="1.0" encoding="utf-8"?>
<queryTable xmlns="http://schemas.openxmlformats.org/spreadsheetml/2006/main" name="STS_20101024" connectionId="73" autoFormatId="16" applyNumberFormats="0" applyBorderFormats="0" applyFontFormats="1" applyPatternFormats="1" applyAlignmentFormats="0" applyWidthHeightFormats="0"/>
</file>

<file path=xl/queryTables/queryTable175.xml><?xml version="1.0" encoding="utf-8"?>
<queryTable xmlns="http://schemas.openxmlformats.org/spreadsheetml/2006/main" name="STS_20101030" connectionId="79" autoFormatId="16" applyNumberFormats="0" applyBorderFormats="0" applyFontFormats="1" applyPatternFormats="1" applyAlignmentFormats="0" applyWidthHeightFormats="0"/>
</file>

<file path=xl/queryTables/queryTable176.xml><?xml version="1.0" encoding="utf-8"?>
<queryTable xmlns="http://schemas.openxmlformats.org/spreadsheetml/2006/main" name="STS_20101013" connectionId="62" autoFormatId="16" applyNumberFormats="0" applyBorderFormats="0" applyFontFormats="1" applyPatternFormats="1" applyAlignmentFormats="0" applyWidthHeightFormats="0"/>
</file>

<file path=xl/queryTables/queryTable177.xml><?xml version="1.0" encoding="utf-8"?>
<queryTable xmlns="http://schemas.openxmlformats.org/spreadsheetml/2006/main" name="STS_20101009" adjustColumnWidth="0" connectionId="58" autoFormatId="16" applyNumberFormats="0" applyBorderFormats="0" applyFontFormats="1" applyPatternFormats="1" applyAlignmentFormats="0" applyWidthHeightFormats="0"/>
</file>

<file path=xl/queryTables/queryTable178.xml><?xml version="1.0" encoding="utf-8"?>
<queryTable xmlns="http://schemas.openxmlformats.org/spreadsheetml/2006/main" name="STS_20101003" adjustColumnWidth="0" connectionId="52" autoFormatId="16" applyNumberFormats="0" applyBorderFormats="0" applyFontFormats="1" applyPatternFormats="1" applyAlignmentFormats="0" applyWidthHeightFormats="0"/>
</file>

<file path=xl/queryTables/queryTable179.xml><?xml version="1.0" encoding="utf-8"?>
<queryTable xmlns="http://schemas.openxmlformats.org/spreadsheetml/2006/main" name="STS_20101025" connectionId="74" autoFormatId="16" applyNumberFormats="0" applyBorderFormats="0" applyFontFormats="1" applyPatternFormats="1" applyAlignmentFormats="0" applyWidthHeightFormats="0"/>
</file>

<file path=xl/queryTables/queryTable180.xml><?xml version="1.0" encoding="utf-8"?>
<queryTable xmlns="http://schemas.openxmlformats.org/spreadsheetml/2006/main" name="STS_20101016" connectionId="65" autoFormatId="16" applyNumberFormats="0" applyBorderFormats="0" applyFontFormats="1" applyPatternFormats="1" applyAlignmentFormats="0" applyWidthHeightFormats="0"/>
</file>

<file path=xl/queryTables/queryTable181.xml><?xml version="1.0" encoding="utf-8"?>
<queryTable xmlns="http://schemas.openxmlformats.org/spreadsheetml/2006/main" name="STS_20101022" connectionId="71" autoFormatId="16" applyNumberFormats="0" applyBorderFormats="0" applyFontFormats="1" applyPatternFormats="1" applyAlignmentFormats="0" applyWidthHeightFormats="0"/>
</file>

<file path=xl/queryTables/queryTable182.xml><?xml version="1.0" encoding="utf-8"?>
<queryTable xmlns="http://schemas.openxmlformats.org/spreadsheetml/2006/main" name="STS_20101010" adjustColumnWidth="0" connectionId="59" autoFormatId="16" applyNumberFormats="0" applyBorderFormats="0" applyFontFormats="1" applyPatternFormats="1" applyAlignmentFormats="0" applyWidthHeightFormats="0"/>
</file>

<file path=xl/queryTables/queryTable183.xml><?xml version="1.0" encoding="utf-8"?>
<queryTable xmlns="http://schemas.openxmlformats.org/spreadsheetml/2006/main" name="STS_20101029" connectionId="78" autoFormatId="16" applyNumberFormats="0" applyBorderFormats="0" applyFontFormats="1" applyPatternFormats="1" applyAlignmentFormats="0" applyWidthHeightFormats="0"/>
</file>

<file path=xl/queryTables/queryTable184.xml><?xml version="1.0" encoding="utf-8"?>
<queryTable xmlns="http://schemas.openxmlformats.org/spreadsheetml/2006/main" name="STS_20101017" connectionId="66" autoFormatId="16" applyNumberFormats="0" applyBorderFormats="0" applyFontFormats="1" applyPatternFormats="1" applyAlignmentFormats="0" applyWidthHeightFormats="0"/>
</file>

<file path=xl/queryTables/queryTable185.xml><?xml version="1.0" encoding="utf-8"?>
<queryTable xmlns="http://schemas.openxmlformats.org/spreadsheetml/2006/main" name="STS_20101006" adjustColumnWidth="0" connectionId="55" autoFormatId="16" applyNumberFormats="0" applyBorderFormats="0" applyFontFormats="1" applyPatternFormats="1" applyAlignmentFormats="0" applyWidthHeightFormats="0"/>
</file>

<file path=xl/queryTables/queryTable186.xml><?xml version="1.0" encoding="utf-8"?>
<queryTable xmlns="http://schemas.openxmlformats.org/spreadsheetml/2006/main" name="STS_20101021" connectionId="70" autoFormatId="16" applyNumberFormats="0" applyBorderFormats="0" applyFontFormats="1" applyPatternFormats="1" applyAlignmentFormats="0" applyWidthHeightFormats="0"/>
</file>

<file path=xl/queryTables/queryTable187.xml><?xml version="1.0" encoding="utf-8"?>
<queryTable xmlns="http://schemas.openxmlformats.org/spreadsheetml/2006/main" name="STS_20101027" connectionId="76" autoFormatId="16" applyNumberFormats="0" applyBorderFormats="0" applyFontFormats="1" applyPatternFormats="1" applyAlignmentFormats="0" applyWidthHeightFormats="0"/>
</file>

<file path=xl/queryTables/queryTable188.xml><?xml version="1.0" encoding="utf-8"?>
<queryTable xmlns="http://schemas.openxmlformats.org/spreadsheetml/2006/main" name="STS_20101018" connectionId="67" autoFormatId="16" applyNumberFormats="0" applyBorderFormats="0" applyFontFormats="1" applyPatternFormats="1" applyAlignmentFormats="0" applyWidthHeightFormats="0"/>
</file>

<file path=xl/queryTables/queryTable189.xml><?xml version="1.0" encoding="utf-8"?>
<queryTable xmlns="http://schemas.openxmlformats.org/spreadsheetml/2006/main" name="STS_20101002" adjustColumnWidth="0" connectionId="5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9.xml"/><Relationship Id="rId13" Type="http://schemas.openxmlformats.org/officeDocument/2006/relationships/queryTable" Target="../queryTables/queryTable14.xml"/><Relationship Id="rId18" Type="http://schemas.openxmlformats.org/officeDocument/2006/relationships/queryTable" Target="../queryTables/queryTable19.xml"/><Relationship Id="rId26" Type="http://schemas.openxmlformats.org/officeDocument/2006/relationships/queryTable" Target="../queryTables/queryTable27.xml"/><Relationship Id="rId39" Type="http://schemas.openxmlformats.org/officeDocument/2006/relationships/queryTable" Target="../queryTables/queryTable40.xml"/><Relationship Id="rId3" Type="http://schemas.openxmlformats.org/officeDocument/2006/relationships/queryTable" Target="../queryTables/queryTable4.xml"/><Relationship Id="rId21" Type="http://schemas.openxmlformats.org/officeDocument/2006/relationships/queryTable" Target="../queryTables/queryTable22.xml"/><Relationship Id="rId34" Type="http://schemas.openxmlformats.org/officeDocument/2006/relationships/queryTable" Target="../queryTables/queryTable35.xml"/><Relationship Id="rId42" Type="http://schemas.openxmlformats.org/officeDocument/2006/relationships/queryTable" Target="../queryTables/queryTable43.xml"/><Relationship Id="rId47" Type="http://schemas.openxmlformats.org/officeDocument/2006/relationships/queryTable" Target="../queryTables/queryTable48.xml"/><Relationship Id="rId7" Type="http://schemas.openxmlformats.org/officeDocument/2006/relationships/queryTable" Target="../queryTables/queryTable8.xml"/><Relationship Id="rId12" Type="http://schemas.openxmlformats.org/officeDocument/2006/relationships/queryTable" Target="../queryTables/queryTable13.xml"/><Relationship Id="rId17" Type="http://schemas.openxmlformats.org/officeDocument/2006/relationships/queryTable" Target="../queryTables/queryTable18.xml"/><Relationship Id="rId25" Type="http://schemas.openxmlformats.org/officeDocument/2006/relationships/queryTable" Target="../queryTables/queryTable26.xml"/><Relationship Id="rId33" Type="http://schemas.openxmlformats.org/officeDocument/2006/relationships/queryTable" Target="../queryTables/queryTable34.xml"/><Relationship Id="rId38" Type="http://schemas.openxmlformats.org/officeDocument/2006/relationships/queryTable" Target="../queryTables/queryTable39.xml"/><Relationship Id="rId46" Type="http://schemas.openxmlformats.org/officeDocument/2006/relationships/queryTable" Target="../queryTables/queryTable47.xml"/><Relationship Id="rId2" Type="http://schemas.openxmlformats.org/officeDocument/2006/relationships/queryTable" Target="../queryTables/queryTable3.xml"/><Relationship Id="rId16" Type="http://schemas.openxmlformats.org/officeDocument/2006/relationships/queryTable" Target="../queryTables/queryTable17.xml"/><Relationship Id="rId20" Type="http://schemas.openxmlformats.org/officeDocument/2006/relationships/queryTable" Target="../queryTables/queryTable21.xml"/><Relationship Id="rId29" Type="http://schemas.openxmlformats.org/officeDocument/2006/relationships/queryTable" Target="../queryTables/queryTable30.xml"/><Relationship Id="rId41" Type="http://schemas.openxmlformats.org/officeDocument/2006/relationships/queryTable" Target="../queryTables/queryTable42.xml"/><Relationship Id="rId1" Type="http://schemas.openxmlformats.org/officeDocument/2006/relationships/printerSettings" Target="../printerSettings/printerSettings2.bin"/><Relationship Id="rId6" Type="http://schemas.openxmlformats.org/officeDocument/2006/relationships/queryTable" Target="../queryTables/queryTable7.xml"/><Relationship Id="rId11" Type="http://schemas.openxmlformats.org/officeDocument/2006/relationships/queryTable" Target="../queryTables/queryTable12.xml"/><Relationship Id="rId24" Type="http://schemas.openxmlformats.org/officeDocument/2006/relationships/queryTable" Target="../queryTables/queryTable25.xml"/><Relationship Id="rId32" Type="http://schemas.openxmlformats.org/officeDocument/2006/relationships/queryTable" Target="../queryTables/queryTable33.xml"/><Relationship Id="rId37" Type="http://schemas.openxmlformats.org/officeDocument/2006/relationships/queryTable" Target="../queryTables/queryTable38.xml"/><Relationship Id="rId40" Type="http://schemas.openxmlformats.org/officeDocument/2006/relationships/queryTable" Target="../queryTables/queryTable41.xml"/><Relationship Id="rId45" Type="http://schemas.openxmlformats.org/officeDocument/2006/relationships/queryTable" Target="../queryTables/queryTable46.xml"/><Relationship Id="rId5" Type="http://schemas.openxmlformats.org/officeDocument/2006/relationships/queryTable" Target="../queryTables/queryTable6.xml"/><Relationship Id="rId15" Type="http://schemas.openxmlformats.org/officeDocument/2006/relationships/queryTable" Target="../queryTables/queryTable16.xml"/><Relationship Id="rId23" Type="http://schemas.openxmlformats.org/officeDocument/2006/relationships/queryTable" Target="../queryTables/queryTable24.xml"/><Relationship Id="rId28" Type="http://schemas.openxmlformats.org/officeDocument/2006/relationships/queryTable" Target="../queryTables/queryTable29.xml"/><Relationship Id="rId36" Type="http://schemas.openxmlformats.org/officeDocument/2006/relationships/queryTable" Target="../queryTables/queryTable37.xml"/><Relationship Id="rId10" Type="http://schemas.openxmlformats.org/officeDocument/2006/relationships/queryTable" Target="../queryTables/queryTable11.xml"/><Relationship Id="rId19" Type="http://schemas.openxmlformats.org/officeDocument/2006/relationships/queryTable" Target="../queryTables/queryTable20.xml"/><Relationship Id="rId31" Type="http://schemas.openxmlformats.org/officeDocument/2006/relationships/queryTable" Target="../queryTables/queryTable32.xml"/><Relationship Id="rId44" Type="http://schemas.openxmlformats.org/officeDocument/2006/relationships/queryTable" Target="../queryTables/queryTable45.xml"/><Relationship Id="rId4" Type="http://schemas.openxmlformats.org/officeDocument/2006/relationships/queryTable" Target="../queryTables/queryTable5.xml"/><Relationship Id="rId9" Type="http://schemas.openxmlformats.org/officeDocument/2006/relationships/queryTable" Target="../queryTables/queryTable10.xml"/><Relationship Id="rId14" Type="http://schemas.openxmlformats.org/officeDocument/2006/relationships/queryTable" Target="../queryTables/queryTable15.xml"/><Relationship Id="rId22" Type="http://schemas.openxmlformats.org/officeDocument/2006/relationships/queryTable" Target="../queryTables/queryTable23.xml"/><Relationship Id="rId27" Type="http://schemas.openxmlformats.org/officeDocument/2006/relationships/queryTable" Target="../queryTables/queryTable28.xml"/><Relationship Id="rId30" Type="http://schemas.openxmlformats.org/officeDocument/2006/relationships/queryTable" Target="../queryTables/queryTable31.xml"/><Relationship Id="rId35" Type="http://schemas.openxmlformats.org/officeDocument/2006/relationships/queryTable" Target="../queryTables/queryTable36.xml"/><Relationship Id="rId43" Type="http://schemas.openxmlformats.org/officeDocument/2006/relationships/queryTable" Target="../queryTables/queryTable44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56.xml"/><Relationship Id="rId13" Type="http://schemas.openxmlformats.org/officeDocument/2006/relationships/queryTable" Target="../queryTables/queryTable61.xml"/><Relationship Id="rId18" Type="http://schemas.openxmlformats.org/officeDocument/2006/relationships/queryTable" Target="../queryTables/queryTable66.xml"/><Relationship Id="rId26" Type="http://schemas.openxmlformats.org/officeDocument/2006/relationships/queryTable" Target="../queryTables/queryTable74.xml"/><Relationship Id="rId39" Type="http://schemas.openxmlformats.org/officeDocument/2006/relationships/queryTable" Target="../queryTables/queryTable87.xml"/><Relationship Id="rId3" Type="http://schemas.openxmlformats.org/officeDocument/2006/relationships/queryTable" Target="../queryTables/queryTable51.xml"/><Relationship Id="rId21" Type="http://schemas.openxmlformats.org/officeDocument/2006/relationships/queryTable" Target="../queryTables/queryTable69.xml"/><Relationship Id="rId34" Type="http://schemas.openxmlformats.org/officeDocument/2006/relationships/queryTable" Target="../queryTables/queryTable82.xml"/><Relationship Id="rId42" Type="http://schemas.openxmlformats.org/officeDocument/2006/relationships/queryTable" Target="../queryTables/queryTable90.xml"/><Relationship Id="rId47" Type="http://schemas.openxmlformats.org/officeDocument/2006/relationships/queryTable" Target="../queryTables/queryTable95.xml"/><Relationship Id="rId7" Type="http://schemas.openxmlformats.org/officeDocument/2006/relationships/queryTable" Target="../queryTables/queryTable55.xml"/><Relationship Id="rId12" Type="http://schemas.openxmlformats.org/officeDocument/2006/relationships/queryTable" Target="../queryTables/queryTable60.xml"/><Relationship Id="rId17" Type="http://schemas.openxmlformats.org/officeDocument/2006/relationships/queryTable" Target="../queryTables/queryTable65.xml"/><Relationship Id="rId25" Type="http://schemas.openxmlformats.org/officeDocument/2006/relationships/queryTable" Target="../queryTables/queryTable73.xml"/><Relationship Id="rId33" Type="http://schemas.openxmlformats.org/officeDocument/2006/relationships/queryTable" Target="../queryTables/queryTable81.xml"/><Relationship Id="rId38" Type="http://schemas.openxmlformats.org/officeDocument/2006/relationships/queryTable" Target="../queryTables/queryTable86.xml"/><Relationship Id="rId46" Type="http://schemas.openxmlformats.org/officeDocument/2006/relationships/queryTable" Target="../queryTables/queryTable94.xml"/><Relationship Id="rId2" Type="http://schemas.openxmlformats.org/officeDocument/2006/relationships/queryTable" Target="../queryTables/queryTable50.xml"/><Relationship Id="rId16" Type="http://schemas.openxmlformats.org/officeDocument/2006/relationships/queryTable" Target="../queryTables/queryTable64.xml"/><Relationship Id="rId20" Type="http://schemas.openxmlformats.org/officeDocument/2006/relationships/queryTable" Target="../queryTables/queryTable68.xml"/><Relationship Id="rId29" Type="http://schemas.openxmlformats.org/officeDocument/2006/relationships/queryTable" Target="../queryTables/queryTable77.xml"/><Relationship Id="rId41" Type="http://schemas.openxmlformats.org/officeDocument/2006/relationships/queryTable" Target="../queryTables/queryTable89.xml"/><Relationship Id="rId1" Type="http://schemas.openxmlformats.org/officeDocument/2006/relationships/queryTable" Target="../queryTables/queryTable49.xml"/><Relationship Id="rId6" Type="http://schemas.openxmlformats.org/officeDocument/2006/relationships/queryTable" Target="../queryTables/queryTable54.xml"/><Relationship Id="rId11" Type="http://schemas.openxmlformats.org/officeDocument/2006/relationships/queryTable" Target="../queryTables/queryTable59.xml"/><Relationship Id="rId24" Type="http://schemas.openxmlformats.org/officeDocument/2006/relationships/queryTable" Target="../queryTables/queryTable72.xml"/><Relationship Id="rId32" Type="http://schemas.openxmlformats.org/officeDocument/2006/relationships/queryTable" Target="../queryTables/queryTable80.xml"/><Relationship Id="rId37" Type="http://schemas.openxmlformats.org/officeDocument/2006/relationships/queryTable" Target="../queryTables/queryTable85.xml"/><Relationship Id="rId40" Type="http://schemas.openxmlformats.org/officeDocument/2006/relationships/queryTable" Target="../queryTables/queryTable88.xml"/><Relationship Id="rId45" Type="http://schemas.openxmlformats.org/officeDocument/2006/relationships/queryTable" Target="../queryTables/queryTable93.xml"/><Relationship Id="rId5" Type="http://schemas.openxmlformats.org/officeDocument/2006/relationships/queryTable" Target="../queryTables/queryTable53.xml"/><Relationship Id="rId15" Type="http://schemas.openxmlformats.org/officeDocument/2006/relationships/queryTable" Target="../queryTables/queryTable63.xml"/><Relationship Id="rId23" Type="http://schemas.openxmlformats.org/officeDocument/2006/relationships/queryTable" Target="../queryTables/queryTable71.xml"/><Relationship Id="rId28" Type="http://schemas.openxmlformats.org/officeDocument/2006/relationships/queryTable" Target="../queryTables/queryTable76.xml"/><Relationship Id="rId36" Type="http://schemas.openxmlformats.org/officeDocument/2006/relationships/queryTable" Target="../queryTables/queryTable84.xml"/><Relationship Id="rId10" Type="http://schemas.openxmlformats.org/officeDocument/2006/relationships/queryTable" Target="../queryTables/queryTable58.xml"/><Relationship Id="rId19" Type="http://schemas.openxmlformats.org/officeDocument/2006/relationships/queryTable" Target="../queryTables/queryTable67.xml"/><Relationship Id="rId31" Type="http://schemas.openxmlformats.org/officeDocument/2006/relationships/queryTable" Target="../queryTables/queryTable79.xml"/><Relationship Id="rId44" Type="http://schemas.openxmlformats.org/officeDocument/2006/relationships/queryTable" Target="../queryTables/queryTable92.xml"/><Relationship Id="rId4" Type="http://schemas.openxmlformats.org/officeDocument/2006/relationships/queryTable" Target="../queryTables/queryTable52.xml"/><Relationship Id="rId9" Type="http://schemas.openxmlformats.org/officeDocument/2006/relationships/queryTable" Target="../queryTables/queryTable57.xml"/><Relationship Id="rId14" Type="http://schemas.openxmlformats.org/officeDocument/2006/relationships/queryTable" Target="../queryTables/queryTable62.xml"/><Relationship Id="rId22" Type="http://schemas.openxmlformats.org/officeDocument/2006/relationships/queryTable" Target="../queryTables/queryTable70.xml"/><Relationship Id="rId27" Type="http://schemas.openxmlformats.org/officeDocument/2006/relationships/queryTable" Target="../queryTables/queryTable75.xml"/><Relationship Id="rId30" Type="http://schemas.openxmlformats.org/officeDocument/2006/relationships/queryTable" Target="../queryTables/queryTable78.xml"/><Relationship Id="rId35" Type="http://schemas.openxmlformats.org/officeDocument/2006/relationships/queryTable" Target="../queryTables/queryTable83.xml"/><Relationship Id="rId43" Type="http://schemas.openxmlformats.org/officeDocument/2006/relationships/queryTable" Target="../queryTables/queryTable91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102.xml"/><Relationship Id="rId13" Type="http://schemas.openxmlformats.org/officeDocument/2006/relationships/queryTable" Target="../queryTables/queryTable107.xml"/><Relationship Id="rId18" Type="http://schemas.openxmlformats.org/officeDocument/2006/relationships/queryTable" Target="../queryTables/queryTable112.xml"/><Relationship Id="rId26" Type="http://schemas.openxmlformats.org/officeDocument/2006/relationships/queryTable" Target="../queryTables/queryTable120.xml"/><Relationship Id="rId39" Type="http://schemas.openxmlformats.org/officeDocument/2006/relationships/queryTable" Target="../queryTables/queryTable133.xml"/><Relationship Id="rId3" Type="http://schemas.openxmlformats.org/officeDocument/2006/relationships/queryTable" Target="../queryTables/queryTable97.xml"/><Relationship Id="rId21" Type="http://schemas.openxmlformats.org/officeDocument/2006/relationships/queryTable" Target="../queryTables/queryTable115.xml"/><Relationship Id="rId34" Type="http://schemas.openxmlformats.org/officeDocument/2006/relationships/queryTable" Target="../queryTables/queryTable128.xml"/><Relationship Id="rId42" Type="http://schemas.openxmlformats.org/officeDocument/2006/relationships/queryTable" Target="../queryTables/queryTable136.xml"/><Relationship Id="rId47" Type="http://schemas.openxmlformats.org/officeDocument/2006/relationships/queryTable" Target="../queryTables/queryTable141.xml"/><Relationship Id="rId7" Type="http://schemas.openxmlformats.org/officeDocument/2006/relationships/queryTable" Target="../queryTables/queryTable101.xml"/><Relationship Id="rId12" Type="http://schemas.openxmlformats.org/officeDocument/2006/relationships/queryTable" Target="../queryTables/queryTable106.xml"/><Relationship Id="rId17" Type="http://schemas.openxmlformats.org/officeDocument/2006/relationships/queryTable" Target="../queryTables/queryTable111.xml"/><Relationship Id="rId25" Type="http://schemas.openxmlformats.org/officeDocument/2006/relationships/queryTable" Target="../queryTables/queryTable119.xml"/><Relationship Id="rId33" Type="http://schemas.openxmlformats.org/officeDocument/2006/relationships/queryTable" Target="../queryTables/queryTable127.xml"/><Relationship Id="rId38" Type="http://schemas.openxmlformats.org/officeDocument/2006/relationships/queryTable" Target="../queryTables/queryTable132.xml"/><Relationship Id="rId46" Type="http://schemas.openxmlformats.org/officeDocument/2006/relationships/queryTable" Target="../queryTables/queryTable140.xml"/><Relationship Id="rId2" Type="http://schemas.openxmlformats.org/officeDocument/2006/relationships/queryTable" Target="../queryTables/queryTable96.xml"/><Relationship Id="rId16" Type="http://schemas.openxmlformats.org/officeDocument/2006/relationships/queryTable" Target="../queryTables/queryTable110.xml"/><Relationship Id="rId20" Type="http://schemas.openxmlformats.org/officeDocument/2006/relationships/queryTable" Target="../queryTables/queryTable114.xml"/><Relationship Id="rId29" Type="http://schemas.openxmlformats.org/officeDocument/2006/relationships/queryTable" Target="../queryTables/queryTable123.xml"/><Relationship Id="rId41" Type="http://schemas.openxmlformats.org/officeDocument/2006/relationships/queryTable" Target="../queryTables/queryTable135.xml"/><Relationship Id="rId1" Type="http://schemas.openxmlformats.org/officeDocument/2006/relationships/printerSettings" Target="../printerSettings/printerSettings3.bin"/><Relationship Id="rId6" Type="http://schemas.openxmlformats.org/officeDocument/2006/relationships/queryTable" Target="../queryTables/queryTable100.xml"/><Relationship Id="rId11" Type="http://schemas.openxmlformats.org/officeDocument/2006/relationships/queryTable" Target="../queryTables/queryTable105.xml"/><Relationship Id="rId24" Type="http://schemas.openxmlformats.org/officeDocument/2006/relationships/queryTable" Target="../queryTables/queryTable118.xml"/><Relationship Id="rId32" Type="http://schemas.openxmlformats.org/officeDocument/2006/relationships/queryTable" Target="../queryTables/queryTable126.xml"/><Relationship Id="rId37" Type="http://schemas.openxmlformats.org/officeDocument/2006/relationships/queryTable" Target="../queryTables/queryTable131.xml"/><Relationship Id="rId40" Type="http://schemas.openxmlformats.org/officeDocument/2006/relationships/queryTable" Target="../queryTables/queryTable134.xml"/><Relationship Id="rId45" Type="http://schemas.openxmlformats.org/officeDocument/2006/relationships/queryTable" Target="../queryTables/queryTable139.xml"/><Relationship Id="rId5" Type="http://schemas.openxmlformats.org/officeDocument/2006/relationships/queryTable" Target="../queryTables/queryTable99.xml"/><Relationship Id="rId15" Type="http://schemas.openxmlformats.org/officeDocument/2006/relationships/queryTable" Target="../queryTables/queryTable109.xml"/><Relationship Id="rId23" Type="http://schemas.openxmlformats.org/officeDocument/2006/relationships/queryTable" Target="../queryTables/queryTable117.xml"/><Relationship Id="rId28" Type="http://schemas.openxmlformats.org/officeDocument/2006/relationships/queryTable" Target="../queryTables/queryTable122.xml"/><Relationship Id="rId36" Type="http://schemas.openxmlformats.org/officeDocument/2006/relationships/queryTable" Target="../queryTables/queryTable130.xml"/><Relationship Id="rId10" Type="http://schemas.openxmlformats.org/officeDocument/2006/relationships/queryTable" Target="../queryTables/queryTable104.xml"/><Relationship Id="rId19" Type="http://schemas.openxmlformats.org/officeDocument/2006/relationships/queryTable" Target="../queryTables/queryTable113.xml"/><Relationship Id="rId31" Type="http://schemas.openxmlformats.org/officeDocument/2006/relationships/queryTable" Target="../queryTables/queryTable125.xml"/><Relationship Id="rId44" Type="http://schemas.openxmlformats.org/officeDocument/2006/relationships/queryTable" Target="../queryTables/queryTable138.xml"/><Relationship Id="rId4" Type="http://schemas.openxmlformats.org/officeDocument/2006/relationships/queryTable" Target="../queryTables/queryTable98.xml"/><Relationship Id="rId9" Type="http://schemas.openxmlformats.org/officeDocument/2006/relationships/queryTable" Target="../queryTables/queryTable103.xml"/><Relationship Id="rId14" Type="http://schemas.openxmlformats.org/officeDocument/2006/relationships/queryTable" Target="../queryTables/queryTable108.xml"/><Relationship Id="rId22" Type="http://schemas.openxmlformats.org/officeDocument/2006/relationships/queryTable" Target="../queryTables/queryTable116.xml"/><Relationship Id="rId27" Type="http://schemas.openxmlformats.org/officeDocument/2006/relationships/queryTable" Target="../queryTables/queryTable121.xml"/><Relationship Id="rId30" Type="http://schemas.openxmlformats.org/officeDocument/2006/relationships/queryTable" Target="../queryTables/queryTable124.xml"/><Relationship Id="rId35" Type="http://schemas.openxmlformats.org/officeDocument/2006/relationships/queryTable" Target="../queryTables/queryTable129.xml"/><Relationship Id="rId43" Type="http://schemas.openxmlformats.org/officeDocument/2006/relationships/queryTable" Target="../queryTables/queryTable137.xml"/><Relationship Id="rId48" Type="http://schemas.openxmlformats.org/officeDocument/2006/relationships/queryTable" Target="../queryTables/queryTable142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149.xml"/><Relationship Id="rId13" Type="http://schemas.openxmlformats.org/officeDocument/2006/relationships/queryTable" Target="../queryTables/queryTable154.xml"/><Relationship Id="rId18" Type="http://schemas.openxmlformats.org/officeDocument/2006/relationships/queryTable" Target="../queryTables/queryTable159.xml"/><Relationship Id="rId26" Type="http://schemas.openxmlformats.org/officeDocument/2006/relationships/queryTable" Target="../queryTables/queryTable167.xml"/><Relationship Id="rId39" Type="http://schemas.openxmlformats.org/officeDocument/2006/relationships/queryTable" Target="../queryTables/queryTable180.xml"/><Relationship Id="rId3" Type="http://schemas.openxmlformats.org/officeDocument/2006/relationships/queryTable" Target="../queryTables/queryTable144.xml"/><Relationship Id="rId21" Type="http://schemas.openxmlformats.org/officeDocument/2006/relationships/queryTable" Target="../queryTables/queryTable162.xml"/><Relationship Id="rId34" Type="http://schemas.openxmlformats.org/officeDocument/2006/relationships/queryTable" Target="../queryTables/queryTable175.xml"/><Relationship Id="rId42" Type="http://schemas.openxmlformats.org/officeDocument/2006/relationships/queryTable" Target="../queryTables/queryTable183.xml"/><Relationship Id="rId47" Type="http://schemas.openxmlformats.org/officeDocument/2006/relationships/queryTable" Target="../queryTables/queryTable188.xml"/><Relationship Id="rId7" Type="http://schemas.openxmlformats.org/officeDocument/2006/relationships/queryTable" Target="../queryTables/queryTable148.xml"/><Relationship Id="rId12" Type="http://schemas.openxmlformats.org/officeDocument/2006/relationships/queryTable" Target="../queryTables/queryTable153.xml"/><Relationship Id="rId17" Type="http://schemas.openxmlformats.org/officeDocument/2006/relationships/queryTable" Target="../queryTables/queryTable158.xml"/><Relationship Id="rId25" Type="http://schemas.openxmlformats.org/officeDocument/2006/relationships/queryTable" Target="../queryTables/queryTable166.xml"/><Relationship Id="rId33" Type="http://schemas.openxmlformats.org/officeDocument/2006/relationships/queryTable" Target="../queryTables/queryTable174.xml"/><Relationship Id="rId38" Type="http://schemas.openxmlformats.org/officeDocument/2006/relationships/queryTable" Target="../queryTables/queryTable179.xml"/><Relationship Id="rId46" Type="http://schemas.openxmlformats.org/officeDocument/2006/relationships/queryTable" Target="../queryTables/queryTable187.xml"/><Relationship Id="rId2" Type="http://schemas.openxmlformats.org/officeDocument/2006/relationships/queryTable" Target="../queryTables/queryTable143.xml"/><Relationship Id="rId16" Type="http://schemas.openxmlformats.org/officeDocument/2006/relationships/queryTable" Target="../queryTables/queryTable157.xml"/><Relationship Id="rId20" Type="http://schemas.openxmlformats.org/officeDocument/2006/relationships/queryTable" Target="../queryTables/queryTable161.xml"/><Relationship Id="rId29" Type="http://schemas.openxmlformats.org/officeDocument/2006/relationships/queryTable" Target="../queryTables/queryTable170.xml"/><Relationship Id="rId41" Type="http://schemas.openxmlformats.org/officeDocument/2006/relationships/queryTable" Target="../queryTables/queryTable182.xml"/><Relationship Id="rId1" Type="http://schemas.openxmlformats.org/officeDocument/2006/relationships/printerSettings" Target="../printerSettings/printerSettings4.bin"/><Relationship Id="rId6" Type="http://schemas.openxmlformats.org/officeDocument/2006/relationships/queryTable" Target="../queryTables/queryTable147.xml"/><Relationship Id="rId11" Type="http://schemas.openxmlformats.org/officeDocument/2006/relationships/queryTable" Target="../queryTables/queryTable152.xml"/><Relationship Id="rId24" Type="http://schemas.openxmlformats.org/officeDocument/2006/relationships/queryTable" Target="../queryTables/queryTable165.xml"/><Relationship Id="rId32" Type="http://schemas.openxmlformats.org/officeDocument/2006/relationships/queryTable" Target="../queryTables/queryTable173.xml"/><Relationship Id="rId37" Type="http://schemas.openxmlformats.org/officeDocument/2006/relationships/queryTable" Target="../queryTables/queryTable178.xml"/><Relationship Id="rId40" Type="http://schemas.openxmlformats.org/officeDocument/2006/relationships/queryTable" Target="../queryTables/queryTable181.xml"/><Relationship Id="rId45" Type="http://schemas.openxmlformats.org/officeDocument/2006/relationships/queryTable" Target="../queryTables/queryTable186.xml"/><Relationship Id="rId5" Type="http://schemas.openxmlformats.org/officeDocument/2006/relationships/queryTable" Target="../queryTables/queryTable146.xml"/><Relationship Id="rId15" Type="http://schemas.openxmlformats.org/officeDocument/2006/relationships/queryTable" Target="../queryTables/queryTable156.xml"/><Relationship Id="rId23" Type="http://schemas.openxmlformats.org/officeDocument/2006/relationships/queryTable" Target="../queryTables/queryTable164.xml"/><Relationship Id="rId28" Type="http://schemas.openxmlformats.org/officeDocument/2006/relationships/queryTable" Target="../queryTables/queryTable169.xml"/><Relationship Id="rId36" Type="http://schemas.openxmlformats.org/officeDocument/2006/relationships/queryTable" Target="../queryTables/queryTable177.xml"/><Relationship Id="rId10" Type="http://schemas.openxmlformats.org/officeDocument/2006/relationships/queryTable" Target="../queryTables/queryTable151.xml"/><Relationship Id="rId19" Type="http://schemas.openxmlformats.org/officeDocument/2006/relationships/queryTable" Target="../queryTables/queryTable160.xml"/><Relationship Id="rId31" Type="http://schemas.openxmlformats.org/officeDocument/2006/relationships/queryTable" Target="../queryTables/queryTable172.xml"/><Relationship Id="rId44" Type="http://schemas.openxmlformats.org/officeDocument/2006/relationships/queryTable" Target="../queryTables/queryTable185.xml"/><Relationship Id="rId4" Type="http://schemas.openxmlformats.org/officeDocument/2006/relationships/queryTable" Target="../queryTables/queryTable145.xml"/><Relationship Id="rId9" Type="http://schemas.openxmlformats.org/officeDocument/2006/relationships/queryTable" Target="../queryTables/queryTable150.xml"/><Relationship Id="rId14" Type="http://schemas.openxmlformats.org/officeDocument/2006/relationships/queryTable" Target="../queryTables/queryTable155.xml"/><Relationship Id="rId22" Type="http://schemas.openxmlformats.org/officeDocument/2006/relationships/queryTable" Target="../queryTables/queryTable163.xml"/><Relationship Id="rId27" Type="http://schemas.openxmlformats.org/officeDocument/2006/relationships/queryTable" Target="../queryTables/queryTable168.xml"/><Relationship Id="rId30" Type="http://schemas.openxmlformats.org/officeDocument/2006/relationships/queryTable" Target="../queryTables/queryTable171.xml"/><Relationship Id="rId35" Type="http://schemas.openxmlformats.org/officeDocument/2006/relationships/queryTable" Target="../queryTables/queryTable176.xml"/><Relationship Id="rId43" Type="http://schemas.openxmlformats.org/officeDocument/2006/relationships/queryTable" Target="../queryTables/queryTable184.xml"/><Relationship Id="rId48" Type="http://schemas.openxmlformats.org/officeDocument/2006/relationships/queryTable" Target="../queryTables/queryTable189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G16"/>
  <sheetViews>
    <sheetView workbookViewId="0">
      <selection activeCell="A3" sqref="A3"/>
    </sheetView>
  </sheetViews>
  <sheetFormatPr baseColWidth="10" defaultRowHeight="15"/>
  <sheetData>
    <row r="3" spans="1:7">
      <c r="A3" s="7"/>
      <c r="B3" s="7"/>
      <c r="C3" s="8"/>
      <c r="D3" s="8"/>
      <c r="E3" s="8"/>
      <c r="F3" s="8"/>
      <c r="G3" s="9"/>
    </row>
    <row r="4" spans="1:7">
      <c r="A4" s="7"/>
      <c r="B4" s="7"/>
      <c r="C4" s="8"/>
      <c r="D4" s="8"/>
      <c r="E4" s="8"/>
      <c r="F4" s="8"/>
      <c r="G4" s="9"/>
    </row>
    <row r="5" spans="1:7">
      <c r="A5" s="10"/>
      <c r="B5" s="10"/>
      <c r="C5" s="11"/>
      <c r="D5" s="11"/>
      <c r="E5" s="11"/>
      <c r="F5" s="11"/>
      <c r="G5" s="12"/>
    </row>
    <row r="6" spans="1:7">
      <c r="A6" s="10"/>
      <c r="B6" s="10"/>
      <c r="C6" s="11"/>
      <c r="D6" s="11"/>
      <c r="E6" s="11"/>
      <c r="F6" s="11"/>
      <c r="G6" s="12"/>
    </row>
    <row r="7" spans="1:7">
      <c r="A7" s="10"/>
      <c r="B7" s="10"/>
      <c r="C7" s="11"/>
      <c r="D7" s="11"/>
      <c r="E7" s="11"/>
      <c r="F7" s="11"/>
      <c r="G7" s="12"/>
    </row>
    <row r="8" spans="1:7">
      <c r="A8" s="10"/>
      <c r="B8" s="10"/>
      <c r="C8" s="11"/>
      <c r="D8" s="11"/>
      <c r="E8" s="11"/>
      <c r="F8" s="11"/>
      <c r="G8" s="12"/>
    </row>
    <row r="9" spans="1:7">
      <c r="A9" s="10"/>
      <c r="B9" s="10"/>
      <c r="C9" s="11"/>
      <c r="D9" s="11"/>
      <c r="E9" s="11"/>
      <c r="F9" s="11"/>
      <c r="G9" s="12"/>
    </row>
    <row r="10" spans="1:7">
      <c r="A10" s="10"/>
      <c r="B10" s="10"/>
      <c r="C10" s="11"/>
      <c r="D10" s="11"/>
      <c r="E10" s="11"/>
      <c r="F10" s="11"/>
      <c r="G10" s="12"/>
    </row>
    <row r="11" spans="1:7">
      <c r="A11" s="10"/>
      <c r="B11" s="10"/>
      <c r="C11" s="11"/>
      <c r="D11" s="11"/>
      <c r="E11" s="11"/>
      <c r="F11" s="11"/>
      <c r="G11" s="12"/>
    </row>
    <row r="12" spans="1:7">
      <c r="A12" s="10"/>
      <c r="B12" s="10"/>
      <c r="C12" s="11"/>
      <c r="D12" s="11"/>
      <c r="E12" s="11"/>
      <c r="F12" s="11"/>
      <c r="G12" s="12"/>
    </row>
    <row r="13" spans="1:7">
      <c r="A13" s="10"/>
      <c r="B13" s="10"/>
      <c r="C13" s="11"/>
      <c r="D13" s="11"/>
      <c r="E13" s="11"/>
      <c r="F13" s="11"/>
      <c r="G13" s="12"/>
    </row>
    <row r="14" spans="1:7">
      <c r="A14" s="10"/>
      <c r="B14" s="10"/>
      <c r="C14" s="11"/>
      <c r="D14" s="11"/>
      <c r="E14" s="11"/>
      <c r="F14" s="11"/>
      <c r="G14" s="12"/>
    </row>
    <row r="15" spans="1:7">
      <c r="A15" s="10"/>
      <c r="B15" s="10"/>
      <c r="C15" s="11"/>
      <c r="D15" s="11"/>
      <c r="E15" s="11"/>
      <c r="F15" s="11"/>
      <c r="G15" s="12"/>
    </row>
    <row r="16" spans="1:7">
      <c r="A16" s="13"/>
      <c r="B16" s="13"/>
      <c r="C16" s="14"/>
      <c r="D16" s="14"/>
      <c r="E16" s="14"/>
      <c r="F16" s="14"/>
      <c r="G16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25"/>
  <sheetViews>
    <sheetView tabSelected="1" workbookViewId="0">
      <selection activeCell="B1" sqref="B1"/>
    </sheetView>
  </sheetViews>
  <sheetFormatPr baseColWidth="10" defaultRowHeight="15"/>
  <cols>
    <col min="1" max="1" width="11.42578125" style="48"/>
    <col min="2" max="2" width="11.42578125" style="49"/>
    <col min="3" max="3" width="6.42578125" style="62" bestFit="1" customWidth="1"/>
    <col min="4" max="4" width="9" style="63" bestFit="1" customWidth="1"/>
    <col min="5" max="5" width="8" style="63" customWidth="1"/>
    <col min="6" max="6" width="8.28515625" style="63" customWidth="1"/>
    <col min="7" max="7" width="12.28515625" style="63" bestFit="1" customWidth="1"/>
    <col min="8" max="8" width="12.140625" style="63" bestFit="1" customWidth="1"/>
    <col min="9" max="9" width="6.85546875" style="63" bestFit="1" customWidth="1"/>
    <col min="10" max="10" width="12.140625" style="63" bestFit="1" customWidth="1"/>
    <col min="11" max="11" width="13.28515625" style="63" bestFit="1" customWidth="1"/>
    <col min="12" max="12" width="11.85546875" style="64" bestFit="1" customWidth="1"/>
  </cols>
  <sheetData>
    <row r="1" spans="1:12" ht="30.75" thickBot="1">
      <c r="B1" s="51" t="s">
        <v>54</v>
      </c>
      <c r="C1" s="92" t="s">
        <v>52</v>
      </c>
      <c r="D1" s="93"/>
      <c r="E1" s="93"/>
      <c r="F1" s="93"/>
      <c r="G1" s="93"/>
      <c r="H1" s="93"/>
      <c r="I1" s="93"/>
      <c r="J1" s="93"/>
      <c r="K1" s="93"/>
      <c r="L1" s="94"/>
    </row>
    <row r="2" spans="1:12">
      <c r="A2" s="48" t="s">
        <v>42</v>
      </c>
      <c r="B2" s="49" t="s">
        <v>43</v>
      </c>
      <c r="C2" s="62" t="s">
        <v>12</v>
      </c>
      <c r="D2" s="63" t="s">
        <v>44</v>
      </c>
      <c r="E2" s="63" t="s">
        <v>45</v>
      </c>
      <c r="F2" s="63" t="s">
        <v>46</v>
      </c>
      <c r="G2" s="63" t="s">
        <v>47</v>
      </c>
      <c r="H2" s="63" t="s">
        <v>48</v>
      </c>
      <c r="I2" s="63" t="s">
        <v>49</v>
      </c>
      <c r="J2" s="63" t="s">
        <v>8</v>
      </c>
      <c r="K2" s="63" t="s">
        <v>50</v>
      </c>
      <c r="L2" s="64" t="s">
        <v>51</v>
      </c>
    </row>
    <row r="3" spans="1:12">
      <c r="A3" s="48" t="str">
        <f t="shared" ref="A3:A66" si="0">CONCATENATE(C3,B3)</f>
        <v>140452</v>
      </c>
      <c r="B3" s="50">
        <v>40452</v>
      </c>
      <c r="C3" s="62">
        <v>1</v>
      </c>
      <c r="J3" s="63">
        <v>6</v>
      </c>
      <c r="L3" s="64">
        <v>3</v>
      </c>
    </row>
    <row r="4" spans="1:12">
      <c r="A4" s="48" t="str">
        <f t="shared" si="0"/>
        <v>240452</v>
      </c>
      <c r="B4" s="50">
        <v>40452</v>
      </c>
      <c r="C4" s="62">
        <v>2</v>
      </c>
      <c r="J4" s="63">
        <v>6</v>
      </c>
      <c r="L4" s="64">
        <v>3</v>
      </c>
    </row>
    <row r="5" spans="1:12">
      <c r="A5" s="48" t="str">
        <f t="shared" si="0"/>
        <v>340452</v>
      </c>
      <c r="B5" s="50">
        <v>40452</v>
      </c>
      <c r="C5" s="62">
        <v>3</v>
      </c>
      <c r="J5" s="63">
        <v>6</v>
      </c>
      <c r="L5" s="64">
        <v>3</v>
      </c>
    </row>
    <row r="6" spans="1:12">
      <c r="A6" s="48" t="str">
        <f t="shared" si="0"/>
        <v>440452</v>
      </c>
      <c r="B6" s="50">
        <v>40452</v>
      </c>
      <c r="C6" s="62">
        <v>4</v>
      </c>
      <c r="J6" s="63">
        <v>6</v>
      </c>
      <c r="L6" s="64">
        <v>3</v>
      </c>
    </row>
    <row r="7" spans="1:12">
      <c r="A7" s="48" t="str">
        <f t="shared" si="0"/>
        <v>540452</v>
      </c>
      <c r="B7" s="50">
        <v>40452</v>
      </c>
      <c r="C7" s="62">
        <v>5</v>
      </c>
      <c r="J7" s="63">
        <v>6</v>
      </c>
      <c r="L7" s="64">
        <v>3</v>
      </c>
    </row>
    <row r="8" spans="1:12">
      <c r="A8" s="48" t="str">
        <f t="shared" si="0"/>
        <v>740452</v>
      </c>
      <c r="B8" s="50">
        <v>40452</v>
      </c>
      <c r="C8" s="62">
        <v>7</v>
      </c>
      <c r="J8" s="63">
        <v>12</v>
      </c>
      <c r="L8" s="64">
        <v>3</v>
      </c>
    </row>
    <row r="9" spans="1:12">
      <c r="A9" s="48" t="str">
        <f t="shared" si="0"/>
        <v>840452</v>
      </c>
      <c r="B9" s="50">
        <v>40452</v>
      </c>
      <c r="C9" s="62">
        <v>8</v>
      </c>
      <c r="J9" s="63">
        <v>12</v>
      </c>
      <c r="L9" s="64">
        <v>3</v>
      </c>
    </row>
    <row r="10" spans="1:12">
      <c r="A10" s="48" t="str">
        <f t="shared" si="0"/>
        <v>940452</v>
      </c>
      <c r="B10" s="50">
        <v>40452</v>
      </c>
      <c r="C10" s="62">
        <v>9</v>
      </c>
      <c r="J10" s="63">
        <v>12</v>
      </c>
      <c r="L10" s="64">
        <v>3</v>
      </c>
    </row>
    <row r="11" spans="1:12">
      <c r="A11" s="48" t="str">
        <f t="shared" si="0"/>
        <v>1040452</v>
      </c>
      <c r="B11" s="50">
        <v>40452</v>
      </c>
      <c r="C11" s="62">
        <v>10</v>
      </c>
      <c r="J11" s="63">
        <v>12</v>
      </c>
      <c r="L11" s="64">
        <v>3</v>
      </c>
    </row>
    <row r="12" spans="1:12">
      <c r="A12" s="48" t="str">
        <f t="shared" si="0"/>
        <v>1140452</v>
      </c>
      <c r="B12" s="50">
        <v>40452</v>
      </c>
      <c r="C12" s="62">
        <v>11</v>
      </c>
      <c r="J12" s="63">
        <v>12</v>
      </c>
      <c r="L12" s="64">
        <v>3</v>
      </c>
    </row>
    <row r="13" spans="1:12">
      <c r="A13" s="48" t="str">
        <f t="shared" si="0"/>
        <v>140453</v>
      </c>
      <c r="B13" s="50">
        <v>40453</v>
      </c>
      <c r="C13" s="62">
        <v>1</v>
      </c>
      <c r="J13" s="63">
        <v>6</v>
      </c>
      <c r="L13" s="64">
        <v>3</v>
      </c>
    </row>
    <row r="14" spans="1:12">
      <c r="A14" s="48" t="str">
        <f t="shared" si="0"/>
        <v>240453</v>
      </c>
      <c r="B14" s="50">
        <v>40453</v>
      </c>
      <c r="C14" s="62">
        <v>2</v>
      </c>
      <c r="J14" s="63">
        <v>6</v>
      </c>
      <c r="L14" s="64">
        <v>3</v>
      </c>
    </row>
    <row r="15" spans="1:12">
      <c r="A15" s="48" t="str">
        <f t="shared" si="0"/>
        <v>340453</v>
      </c>
      <c r="B15" s="50">
        <v>40453</v>
      </c>
      <c r="C15" s="62">
        <v>3</v>
      </c>
      <c r="J15" s="63">
        <v>6</v>
      </c>
      <c r="L15" s="64">
        <v>3</v>
      </c>
    </row>
    <row r="16" spans="1:12">
      <c r="A16" s="48" t="str">
        <f t="shared" si="0"/>
        <v>440453</v>
      </c>
      <c r="B16" s="50">
        <v>40453</v>
      </c>
      <c r="C16" s="62">
        <v>4</v>
      </c>
      <c r="J16" s="63">
        <v>6</v>
      </c>
      <c r="L16" s="64">
        <v>3</v>
      </c>
    </row>
    <row r="17" spans="1:12">
      <c r="A17" s="48" t="str">
        <f t="shared" si="0"/>
        <v>540453</v>
      </c>
      <c r="B17" s="50">
        <v>40453</v>
      </c>
      <c r="C17" s="62">
        <v>5</v>
      </c>
      <c r="J17" s="63">
        <v>6</v>
      </c>
      <c r="L17" s="64">
        <v>3</v>
      </c>
    </row>
    <row r="18" spans="1:12">
      <c r="A18" s="48" t="str">
        <f t="shared" si="0"/>
        <v>740453</v>
      </c>
      <c r="B18" s="50">
        <v>40453</v>
      </c>
      <c r="C18" s="62">
        <v>7</v>
      </c>
      <c r="J18" s="63">
        <v>12</v>
      </c>
      <c r="L18" s="64">
        <v>3</v>
      </c>
    </row>
    <row r="19" spans="1:12">
      <c r="A19" s="48" t="str">
        <f t="shared" si="0"/>
        <v>840453</v>
      </c>
      <c r="B19" s="50">
        <v>40453</v>
      </c>
      <c r="C19" s="62">
        <v>8</v>
      </c>
      <c r="J19" s="63">
        <v>12</v>
      </c>
      <c r="L19" s="64">
        <v>3</v>
      </c>
    </row>
    <row r="20" spans="1:12">
      <c r="A20" s="48" t="str">
        <f t="shared" si="0"/>
        <v>940453</v>
      </c>
      <c r="B20" s="50">
        <v>40453</v>
      </c>
      <c r="C20" s="62">
        <v>9</v>
      </c>
      <c r="J20" s="63">
        <v>12</v>
      </c>
      <c r="L20" s="64">
        <v>3</v>
      </c>
    </row>
    <row r="21" spans="1:12">
      <c r="A21" s="48" t="str">
        <f t="shared" si="0"/>
        <v>1040453</v>
      </c>
      <c r="B21" s="50">
        <v>40453</v>
      </c>
      <c r="C21" s="62">
        <v>10</v>
      </c>
      <c r="J21" s="63">
        <v>12</v>
      </c>
      <c r="L21" s="64">
        <v>3</v>
      </c>
    </row>
    <row r="22" spans="1:12">
      <c r="A22" s="48" t="str">
        <f t="shared" si="0"/>
        <v>1140453</v>
      </c>
      <c r="B22" s="50">
        <v>40453</v>
      </c>
      <c r="C22" s="62">
        <v>11</v>
      </c>
      <c r="J22" s="63">
        <v>12</v>
      </c>
      <c r="L22" s="64">
        <v>3</v>
      </c>
    </row>
    <row r="23" spans="1:12">
      <c r="A23" s="48" t="str">
        <f t="shared" si="0"/>
        <v>140454</v>
      </c>
      <c r="B23" s="50">
        <v>40454</v>
      </c>
      <c r="C23" s="62">
        <v>1</v>
      </c>
      <c r="J23" s="63">
        <v>6</v>
      </c>
      <c r="L23" s="64">
        <v>3</v>
      </c>
    </row>
    <row r="24" spans="1:12">
      <c r="A24" s="48" t="str">
        <f t="shared" si="0"/>
        <v>240454</v>
      </c>
      <c r="B24" s="50">
        <v>40454</v>
      </c>
      <c r="C24" s="62">
        <v>2</v>
      </c>
      <c r="J24" s="63">
        <v>6</v>
      </c>
      <c r="L24" s="64">
        <v>3</v>
      </c>
    </row>
    <row r="25" spans="1:12">
      <c r="A25" s="48" t="str">
        <f t="shared" si="0"/>
        <v>340454</v>
      </c>
      <c r="B25" s="50">
        <v>40454</v>
      </c>
      <c r="C25" s="62">
        <v>3</v>
      </c>
      <c r="J25" s="63">
        <v>6</v>
      </c>
      <c r="L25" s="64">
        <v>3</v>
      </c>
    </row>
    <row r="26" spans="1:12">
      <c r="A26" s="48" t="str">
        <f t="shared" si="0"/>
        <v>440454</v>
      </c>
      <c r="B26" s="50">
        <v>40454</v>
      </c>
      <c r="C26" s="62">
        <v>4</v>
      </c>
      <c r="J26" s="63">
        <v>6</v>
      </c>
      <c r="L26" s="64">
        <v>3</v>
      </c>
    </row>
    <row r="27" spans="1:12">
      <c r="A27" s="48" t="str">
        <f t="shared" si="0"/>
        <v>540454</v>
      </c>
      <c r="B27" s="50">
        <v>40454</v>
      </c>
      <c r="C27" s="62">
        <v>5</v>
      </c>
      <c r="J27" s="63">
        <v>6</v>
      </c>
      <c r="L27" s="64">
        <v>3</v>
      </c>
    </row>
    <row r="28" spans="1:12">
      <c r="A28" s="48" t="str">
        <f t="shared" si="0"/>
        <v>740454</v>
      </c>
      <c r="B28" s="50">
        <v>40454</v>
      </c>
      <c r="C28" s="62">
        <v>7</v>
      </c>
      <c r="J28" s="63">
        <v>12</v>
      </c>
      <c r="L28" s="64">
        <v>3</v>
      </c>
    </row>
    <row r="29" spans="1:12">
      <c r="A29" s="48" t="str">
        <f t="shared" si="0"/>
        <v>840454</v>
      </c>
      <c r="B29" s="50">
        <v>40454</v>
      </c>
      <c r="C29" s="62">
        <v>8</v>
      </c>
      <c r="J29" s="63">
        <v>12</v>
      </c>
      <c r="L29" s="64">
        <v>3</v>
      </c>
    </row>
    <row r="30" spans="1:12">
      <c r="A30" s="48" t="str">
        <f t="shared" si="0"/>
        <v>940454</v>
      </c>
      <c r="B30" s="50">
        <v>40454</v>
      </c>
      <c r="C30" s="62">
        <v>9</v>
      </c>
      <c r="J30" s="63">
        <v>12</v>
      </c>
      <c r="L30" s="64">
        <v>3</v>
      </c>
    </row>
    <row r="31" spans="1:12">
      <c r="A31" s="48" t="str">
        <f t="shared" si="0"/>
        <v>1040454</v>
      </c>
      <c r="B31" s="50">
        <v>40454</v>
      </c>
      <c r="C31" s="62">
        <v>10</v>
      </c>
      <c r="J31" s="63">
        <v>12</v>
      </c>
      <c r="L31" s="64">
        <v>3</v>
      </c>
    </row>
    <row r="32" spans="1:12">
      <c r="A32" s="48" t="str">
        <f t="shared" si="0"/>
        <v>1140454</v>
      </c>
      <c r="B32" s="50">
        <v>40454</v>
      </c>
      <c r="C32" s="62">
        <v>11</v>
      </c>
      <c r="J32" s="63">
        <v>12</v>
      </c>
      <c r="L32" s="64">
        <v>3</v>
      </c>
    </row>
    <row r="33" spans="1:12">
      <c r="A33" s="48" t="str">
        <f t="shared" si="0"/>
        <v>140455</v>
      </c>
      <c r="B33" s="50">
        <v>40455</v>
      </c>
      <c r="C33" s="62">
        <v>1</v>
      </c>
      <c r="J33" s="63">
        <v>6</v>
      </c>
      <c r="L33" s="64">
        <v>3</v>
      </c>
    </row>
    <row r="34" spans="1:12">
      <c r="A34" s="48" t="str">
        <f t="shared" si="0"/>
        <v>240455</v>
      </c>
      <c r="B34" s="50">
        <v>40455</v>
      </c>
      <c r="C34" s="62">
        <v>2</v>
      </c>
      <c r="J34" s="63">
        <v>6</v>
      </c>
      <c r="L34" s="64">
        <v>3</v>
      </c>
    </row>
    <row r="35" spans="1:12">
      <c r="A35" s="48" t="str">
        <f t="shared" si="0"/>
        <v>340455</v>
      </c>
      <c r="B35" s="50">
        <v>40455</v>
      </c>
      <c r="C35" s="62">
        <v>3</v>
      </c>
      <c r="J35" s="63">
        <v>6</v>
      </c>
      <c r="L35" s="64">
        <v>3</v>
      </c>
    </row>
    <row r="36" spans="1:12">
      <c r="A36" s="48" t="str">
        <f t="shared" si="0"/>
        <v>440455</v>
      </c>
      <c r="B36" s="50">
        <v>40455</v>
      </c>
      <c r="C36" s="62">
        <v>4</v>
      </c>
      <c r="J36" s="63">
        <v>6</v>
      </c>
      <c r="L36" s="64">
        <v>3</v>
      </c>
    </row>
    <row r="37" spans="1:12">
      <c r="A37" s="48" t="str">
        <f t="shared" si="0"/>
        <v>540455</v>
      </c>
      <c r="B37" s="50">
        <v>40455</v>
      </c>
      <c r="C37" s="62">
        <v>5</v>
      </c>
      <c r="J37" s="63">
        <v>6</v>
      </c>
      <c r="L37" s="64">
        <v>3</v>
      </c>
    </row>
    <row r="38" spans="1:12">
      <c r="A38" s="48" t="str">
        <f t="shared" si="0"/>
        <v>740455</v>
      </c>
      <c r="B38" s="50">
        <v>40455</v>
      </c>
      <c r="C38" s="62">
        <v>7</v>
      </c>
      <c r="J38" s="63">
        <v>12</v>
      </c>
      <c r="L38" s="64">
        <v>3</v>
      </c>
    </row>
    <row r="39" spans="1:12">
      <c r="A39" s="48" t="str">
        <f t="shared" si="0"/>
        <v>840455</v>
      </c>
      <c r="B39" s="50">
        <v>40455</v>
      </c>
      <c r="C39" s="62">
        <v>8</v>
      </c>
      <c r="J39" s="63">
        <v>12</v>
      </c>
      <c r="L39" s="64">
        <v>3</v>
      </c>
    </row>
    <row r="40" spans="1:12">
      <c r="A40" s="48" t="str">
        <f t="shared" si="0"/>
        <v>940455</v>
      </c>
      <c r="B40" s="50">
        <v>40455</v>
      </c>
      <c r="C40" s="62">
        <v>9</v>
      </c>
      <c r="J40" s="63">
        <v>12</v>
      </c>
      <c r="L40" s="64">
        <v>3</v>
      </c>
    </row>
    <row r="41" spans="1:12">
      <c r="A41" s="48" t="str">
        <f t="shared" si="0"/>
        <v>1040455</v>
      </c>
      <c r="B41" s="50">
        <v>40455</v>
      </c>
      <c r="C41" s="62">
        <v>10</v>
      </c>
      <c r="J41" s="63">
        <v>12</v>
      </c>
      <c r="L41" s="64">
        <v>3</v>
      </c>
    </row>
    <row r="42" spans="1:12">
      <c r="A42" s="48" t="str">
        <f t="shared" si="0"/>
        <v>1140455</v>
      </c>
      <c r="B42" s="50">
        <v>40455</v>
      </c>
      <c r="C42" s="62">
        <v>11</v>
      </c>
      <c r="J42" s="63">
        <v>12</v>
      </c>
      <c r="L42" s="64">
        <v>3</v>
      </c>
    </row>
    <row r="43" spans="1:12">
      <c r="A43" s="48" t="str">
        <f t="shared" si="0"/>
        <v>140456</v>
      </c>
      <c r="B43" s="50">
        <v>40456</v>
      </c>
      <c r="C43" s="62">
        <v>1</v>
      </c>
      <c r="J43" s="63">
        <v>6</v>
      </c>
      <c r="L43" s="64">
        <v>3</v>
      </c>
    </row>
    <row r="44" spans="1:12">
      <c r="A44" s="48" t="str">
        <f t="shared" si="0"/>
        <v>240456</v>
      </c>
      <c r="B44" s="50">
        <v>40456</v>
      </c>
      <c r="C44" s="62">
        <v>2</v>
      </c>
      <c r="J44" s="63">
        <v>6</v>
      </c>
      <c r="L44" s="64">
        <v>3</v>
      </c>
    </row>
    <row r="45" spans="1:12">
      <c r="A45" s="48" t="str">
        <f t="shared" si="0"/>
        <v>340456</v>
      </c>
      <c r="B45" s="50">
        <v>40456</v>
      </c>
      <c r="C45" s="62">
        <v>3</v>
      </c>
      <c r="J45" s="63">
        <v>6</v>
      </c>
      <c r="L45" s="64">
        <v>3</v>
      </c>
    </row>
    <row r="46" spans="1:12">
      <c r="A46" s="48" t="str">
        <f t="shared" si="0"/>
        <v>440456</v>
      </c>
      <c r="B46" s="50">
        <v>40456</v>
      </c>
      <c r="C46" s="62">
        <v>4</v>
      </c>
      <c r="J46" s="63">
        <v>6</v>
      </c>
      <c r="L46" s="64">
        <v>3</v>
      </c>
    </row>
    <row r="47" spans="1:12">
      <c r="A47" s="48" t="str">
        <f t="shared" si="0"/>
        <v>540456</v>
      </c>
      <c r="B47" s="50">
        <v>40456</v>
      </c>
      <c r="C47" s="62">
        <v>5</v>
      </c>
      <c r="J47" s="63">
        <v>6</v>
      </c>
      <c r="L47" s="64">
        <v>3</v>
      </c>
    </row>
    <row r="48" spans="1:12">
      <c r="A48" s="48" t="str">
        <f t="shared" si="0"/>
        <v>740456</v>
      </c>
      <c r="B48" s="50">
        <v>40456</v>
      </c>
      <c r="C48" s="62">
        <v>7</v>
      </c>
      <c r="J48" s="63">
        <v>12</v>
      </c>
      <c r="L48" s="64">
        <v>3</v>
      </c>
    </row>
    <row r="49" spans="1:12">
      <c r="A49" s="48" t="str">
        <f t="shared" si="0"/>
        <v>840456</v>
      </c>
      <c r="B49" s="50">
        <v>40456</v>
      </c>
      <c r="C49" s="62">
        <v>8</v>
      </c>
      <c r="J49" s="63">
        <v>12</v>
      </c>
      <c r="L49" s="64">
        <v>3</v>
      </c>
    </row>
    <row r="50" spans="1:12">
      <c r="A50" s="48" t="str">
        <f t="shared" si="0"/>
        <v>940456</v>
      </c>
      <c r="B50" s="50">
        <v>40456</v>
      </c>
      <c r="C50" s="62">
        <v>9</v>
      </c>
      <c r="J50" s="63">
        <v>12</v>
      </c>
      <c r="L50" s="64">
        <v>3</v>
      </c>
    </row>
    <row r="51" spans="1:12">
      <c r="A51" s="48" t="str">
        <f t="shared" si="0"/>
        <v>1040456</v>
      </c>
      <c r="B51" s="50">
        <v>40456</v>
      </c>
      <c r="C51" s="62">
        <v>10</v>
      </c>
      <c r="J51" s="63">
        <v>12</v>
      </c>
      <c r="L51" s="64">
        <v>3</v>
      </c>
    </row>
    <row r="52" spans="1:12">
      <c r="A52" s="48" t="str">
        <f t="shared" si="0"/>
        <v>1140456</v>
      </c>
      <c r="B52" s="50">
        <v>40456</v>
      </c>
      <c r="C52" s="62">
        <v>11</v>
      </c>
      <c r="J52" s="63">
        <v>12</v>
      </c>
      <c r="L52" s="64">
        <v>3</v>
      </c>
    </row>
    <row r="53" spans="1:12">
      <c r="A53" s="48" t="str">
        <f t="shared" si="0"/>
        <v>140457</v>
      </c>
      <c r="B53" s="50">
        <v>40457</v>
      </c>
      <c r="C53" s="62">
        <v>1</v>
      </c>
      <c r="J53" s="63">
        <v>6</v>
      </c>
      <c r="L53" s="64">
        <v>3</v>
      </c>
    </row>
    <row r="54" spans="1:12">
      <c r="A54" s="48" t="str">
        <f t="shared" si="0"/>
        <v>240457</v>
      </c>
      <c r="B54" s="50">
        <v>40457</v>
      </c>
      <c r="C54" s="62">
        <v>2</v>
      </c>
      <c r="J54" s="63">
        <v>6</v>
      </c>
      <c r="L54" s="64">
        <v>3</v>
      </c>
    </row>
    <row r="55" spans="1:12">
      <c r="A55" s="48" t="str">
        <f t="shared" si="0"/>
        <v>340457</v>
      </c>
      <c r="B55" s="50">
        <v>40457</v>
      </c>
      <c r="C55" s="62">
        <v>3</v>
      </c>
      <c r="J55" s="63">
        <v>6</v>
      </c>
      <c r="L55" s="64">
        <v>3</v>
      </c>
    </row>
    <row r="56" spans="1:12">
      <c r="A56" s="48" t="str">
        <f t="shared" si="0"/>
        <v>440457</v>
      </c>
      <c r="B56" s="50">
        <v>40457</v>
      </c>
      <c r="C56" s="62">
        <v>4</v>
      </c>
      <c r="J56" s="63">
        <v>6</v>
      </c>
      <c r="L56" s="64">
        <v>3</v>
      </c>
    </row>
    <row r="57" spans="1:12">
      <c r="A57" s="48" t="str">
        <f t="shared" si="0"/>
        <v>540457</v>
      </c>
      <c r="B57" s="50">
        <v>40457</v>
      </c>
      <c r="C57" s="62">
        <v>5</v>
      </c>
      <c r="J57" s="63">
        <v>6</v>
      </c>
      <c r="L57" s="64">
        <v>3</v>
      </c>
    </row>
    <row r="58" spans="1:12">
      <c r="A58" s="48" t="str">
        <f t="shared" si="0"/>
        <v>740457</v>
      </c>
      <c r="B58" s="50">
        <v>40457</v>
      </c>
      <c r="C58" s="62">
        <v>7</v>
      </c>
      <c r="J58" s="63">
        <v>12</v>
      </c>
      <c r="L58" s="64">
        <v>3</v>
      </c>
    </row>
    <row r="59" spans="1:12">
      <c r="A59" s="48" t="str">
        <f t="shared" si="0"/>
        <v>840457</v>
      </c>
      <c r="B59" s="50">
        <v>40457</v>
      </c>
      <c r="C59" s="62">
        <v>8</v>
      </c>
      <c r="J59" s="63">
        <v>12</v>
      </c>
      <c r="L59" s="64">
        <v>3</v>
      </c>
    </row>
    <row r="60" spans="1:12">
      <c r="A60" s="48" t="str">
        <f t="shared" si="0"/>
        <v>940457</v>
      </c>
      <c r="B60" s="50">
        <v>40457</v>
      </c>
      <c r="C60" s="62">
        <v>9</v>
      </c>
      <c r="J60" s="63">
        <v>12</v>
      </c>
      <c r="L60" s="64">
        <v>3</v>
      </c>
    </row>
    <row r="61" spans="1:12">
      <c r="A61" s="48" t="str">
        <f t="shared" si="0"/>
        <v>1040457</v>
      </c>
      <c r="B61" s="50">
        <v>40457</v>
      </c>
      <c r="C61" s="62">
        <v>10</v>
      </c>
      <c r="J61" s="63">
        <v>12</v>
      </c>
      <c r="L61" s="64">
        <v>3</v>
      </c>
    </row>
    <row r="62" spans="1:12">
      <c r="A62" s="48" t="str">
        <f t="shared" si="0"/>
        <v>1140457</v>
      </c>
      <c r="B62" s="50">
        <v>40457</v>
      </c>
      <c r="C62" s="62">
        <v>11</v>
      </c>
      <c r="J62" s="63">
        <v>12</v>
      </c>
      <c r="L62" s="64">
        <v>3</v>
      </c>
    </row>
    <row r="63" spans="1:12">
      <c r="A63" s="48" t="str">
        <f t="shared" si="0"/>
        <v>140458</v>
      </c>
      <c r="B63" s="50">
        <v>40458</v>
      </c>
      <c r="C63" s="62">
        <v>1</v>
      </c>
      <c r="J63" s="63">
        <v>6</v>
      </c>
      <c r="L63" s="64">
        <v>3</v>
      </c>
    </row>
    <row r="64" spans="1:12">
      <c r="A64" s="48" t="str">
        <f t="shared" si="0"/>
        <v>240458</v>
      </c>
      <c r="B64" s="50">
        <v>40458</v>
      </c>
      <c r="C64" s="62">
        <v>2</v>
      </c>
      <c r="J64" s="63">
        <v>6</v>
      </c>
      <c r="L64" s="64">
        <v>3</v>
      </c>
    </row>
    <row r="65" spans="1:12">
      <c r="A65" s="48" t="str">
        <f t="shared" si="0"/>
        <v>340458</v>
      </c>
      <c r="B65" s="50">
        <v>40458</v>
      </c>
      <c r="C65" s="62">
        <v>3</v>
      </c>
      <c r="J65" s="63">
        <v>6</v>
      </c>
      <c r="L65" s="64">
        <v>3</v>
      </c>
    </row>
    <row r="66" spans="1:12">
      <c r="A66" s="48" t="str">
        <f t="shared" si="0"/>
        <v>440458</v>
      </c>
      <c r="B66" s="50">
        <v>40458</v>
      </c>
      <c r="C66" s="62">
        <v>4</v>
      </c>
      <c r="J66" s="63">
        <v>6</v>
      </c>
      <c r="L66" s="64">
        <v>3</v>
      </c>
    </row>
    <row r="67" spans="1:12">
      <c r="A67" s="48" t="str">
        <f t="shared" ref="A67:A130" si="1">CONCATENATE(C67,B67)</f>
        <v>540458</v>
      </c>
      <c r="B67" s="50">
        <v>40458</v>
      </c>
      <c r="C67" s="62">
        <v>5</v>
      </c>
      <c r="J67" s="63">
        <v>6</v>
      </c>
      <c r="L67" s="64">
        <v>3</v>
      </c>
    </row>
    <row r="68" spans="1:12">
      <c r="A68" s="48" t="str">
        <f t="shared" si="1"/>
        <v>740458</v>
      </c>
      <c r="B68" s="50">
        <v>40458</v>
      </c>
      <c r="C68" s="62">
        <v>7</v>
      </c>
      <c r="J68" s="63">
        <v>12</v>
      </c>
      <c r="L68" s="64">
        <v>3</v>
      </c>
    </row>
    <row r="69" spans="1:12">
      <c r="A69" s="48" t="str">
        <f t="shared" si="1"/>
        <v>840458</v>
      </c>
      <c r="B69" s="50">
        <v>40458</v>
      </c>
      <c r="C69" s="62">
        <v>8</v>
      </c>
      <c r="J69" s="63">
        <v>12</v>
      </c>
      <c r="L69" s="64">
        <v>3</v>
      </c>
    </row>
    <row r="70" spans="1:12">
      <c r="A70" s="48" t="str">
        <f t="shared" si="1"/>
        <v>940458</v>
      </c>
      <c r="B70" s="50">
        <v>40458</v>
      </c>
      <c r="C70" s="62">
        <v>9</v>
      </c>
      <c r="J70" s="63">
        <v>12</v>
      </c>
      <c r="L70" s="64">
        <v>3</v>
      </c>
    </row>
    <row r="71" spans="1:12">
      <c r="A71" s="48" t="str">
        <f t="shared" si="1"/>
        <v>1040458</v>
      </c>
      <c r="B71" s="50">
        <v>40458</v>
      </c>
      <c r="C71" s="62">
        <v>10</v>
      </c>
      <c r="J71" s="63">
        <v>12</v>
      </c>
      <c r="L71" s="64">
        <v>3</v>
      </c>
    </row>
    <row r="72" spans="1:12">
      <c r="A72" s="48" t="str">
        <f t="shared" si="1"/>
        <v>1140458</v>
      </c>
      <c r="B72" s="50">
        <v>40458</v>
      </c>
      <c r="C72" s="62">
        <v>11</v>
      </c>
      <c r="J72" s="63">
        <v>12</v>
      </c>
      <c r="L72" s="64">
        <v>3</v>
      </c>
    </row>
    <row r="73" spans="1:12">
      <c r="A73" s="48" t="str">
        <f t="shared" si="1"/>
        <v>140459</v>
      </c>
      <c r="B73" s="50">
        <v>40459</v>
      </c>
      <c r="C73" s="62">
        <v>1</v>
      </c>
      <c r="J73" s="63">
        <v>6</v>
      </c>
      <c r="L73" s="64">
        <v>3</v>
      </c>
    </row>
    <row r="74" spans="1:12">
      <c r="A74" s="48" t="str">
        <f t="shared" si="1"/>
        <v>240459</v>
      </c>
      <c r="B74" s="50">
        <v>40459</v>
      </c>
      <c r="C74" s="62">
        <v>2</v>
      </c>
      <c r="J74" s="63">
        <v>6</v>
      </c>
      <c r="L74" s="64">
        <v>3</v>
      </c>
    </row>
    <row r="75" spans="1:12">
      <c r="A75" s="48" t="str">
        <f t="shared" si="1"/>
        <v>340459</v>
      </c>
      <c r="B75" s="50">
        <v>40459</v>
      </c>
      <c r="C75" s="62">
        <v>3</v>
      </c>
      <c r="J75" s="63">
        <v>6</v>
      </c>
      <c r="L75" s="64">
        <v>3</v>
      </c>
    </row>
    <row r="76" spans="1:12">
      <c r="A76" s="48" t="str">
        <f t="shared" si="1"/>
        <v>440459</v>
      </c>
      <c r="B76" s="50">
        <v>40459</v>
      </c>
      <c r="C76" s="62">
        <v>4</v>
      </c>
      <c r="J76" s="63">
        <v>6</v>
      </c>
      <c r="L76" s="64">
        <v>3</v>
      </c>
    </row>
    <row r="77" spans="1:12">
      <c r="A77" s="48" t="str">
        <f t="shared" si="1"/>
        <v>540459</v>
      </c>
      <c r="B77" s="50">
        <v>40459</v>
      </c>
      <c r="C77" s="62">
        <v>5</v>
      </c>
      <c r="J77" s="63">
        <v>6</v>
      </c>
      <c r="L77" s="64">
        <v>3</v>
      </c>
    </row>
    <row r="78" spans="1:12">
      <c r="A78" s="48" t="str">
        <f t="shared" si="1"/>
        <v>740459</v>
      </c>
      <c r="B78" s="50">
        <v>40459</v>
      </c>
      <c r="C78" s="62">
        <v>7</v>
      </c>
      <c r="J78" s="63">
        <v>12</v>
      </c>
      <c r="L78" s="64">
        <v>3</v>
      </c>
    </row>
    <row r="79" spans="1:12">
      <c r="A79" s="48" t="str">
        <f t="shared" si="1"/>
        <v>840459</v>
      </c>
      <c r="B79" s="50">
        <v>40459</v>
      </c>
      <c r="C79" s="62">
        <v>8</v>
      </c>
      <c r="J79" s="63">
        <v>12</v>
      </c>
      <c r="L79" s="64">
        <v>3</v>
      </c>
    </row>
    <row r="80" spans="1:12">
      <c r="A80" s="48" t="str">
        <f t="shared" si="1"/>
        <v>940459</v>
      </c>
      <c r="B80" s="50">
        <v>40459</v>
      </c>
      <c r="C80" s="62">
        <v>9</v>
      </c>
      <c r="J80" s="63">
        <v>12</v>
      </c>
      <c r="L80" s="64">
        <v>3</v>
      </c>
    </row>
    <row r="81" spans="1:12">
      <c r="A81" s="48" t="str">
        <f t="shared" si="1"/>
        <v>1040459</v>
      </c>
      <c r="B81" s="50">
        <v>40459</v>
      </c>
      <c r="C81" s="62">
        <v>10</v>
      </c>
      <c r="J81" s="63">
        <v>12</v>
      </c>
      <c r="L81" s="64">
        <v>3</v>
      </c>
    </row>
    <row r="82" spans="1:12">
      <c r="A82" s="48" t="str">
        <f t="shared" si="1"/>
        <v>1140459</v>
      </c>
      <c r="B82" s="50">
        <v>40459</v>
      </c>
      <c r="C82" s="62">
        <v>11</v>
      </c>
      <c r="J82" s="63">
        <v>12</v>
      </c>
      <c r="L82" s="64">
        <v>3</v>
      </c>
    </row>
    <row r="83" spans="1:12">
      <c r="A83" s="48" t="str">
        <f t="shared" si="1"/>
        <v>140460</v>
      </c>
      <c r="B83" s="50">
        <v>40460</v>
      </c>
      <c r="C83" s="62">
        <v>1</v>
      </c>
      <c r="J83" s="63">
        <v>6</v>
      </c>
      <c r="L83" s="64">
        <v>3</v>
      </c>
    </row>
    <row r="84" spans="1:12">
      <c r="A84" s="48" t="str">
        <f t="shared" si="1"/>
        <v>240460</v>
      </c>
      <c r="B84" s="50">
        <v>40460</v>
      </c>
      <c r="C84" s="62">
        <v>2</v>
      </c>
      <c r="J84" s="63">
        <v>6</v>
      </c>
      <c r="L84" s="64">
        <v>3</v>
      </c>
    </row>
    <row r="85" spans="1:12">
      <c r="A85" s="48" t="str">
        <f t="shared" si="1"/>
        <v>340460</v>
      </c>
      <c r="B85" s="50">
        <v>40460</v>
      </c>
      <c r="C85" s="62">
        <v>3</v>
      </c>
      <c r="J85" s="63">
        <v>6</v>
      </c>
      <c r="L85" s="64">
        <v>3</v>
      </c>
    </row>
    <row r="86" spans="1:12">
      <c r="A86" s="48" t="str">
        <f t="shared" si="1"/>
        <v>440460</v>
      </c>
      <c r="B86" s="50">
        <v>40460</v>
      </c>
      <c r="C86" s="62">
        <v>4</v>
      </c>
      <c r="J86" s="63">
        <v>6</v>
      </c>
      <c r="L86" s="64">
        <v>3</v>
      </c>
    </row>
    <row r="87" spans="1:12">
      <c r="A87" s="48" t="str">
        <f t="shared" si="1"/>
        <v>540460</v>
      </c>
      <c r="B87" s="50">
        <v>40460</v>
      </c>
      <c r="C87" s="62">
        <v>5</v>
      </c>
      <c r="J87" s="63">
        <v>6</v>
      </c>
      <c r="L87" s="64">
        <v>3</v>
      </c>
    </row>
    <row r="88" spans="1:12">
      <c r="A88" s="48" t="str">
        <f t="shared" si="1"/>
        <v>740460</v>
      </c>
      <c r="B88" s="50">
        <v>40460</v>
      </c>
      <c r="C88" s="62">
        <v>7</v>
      </c>
      <c r="J88" s="63">
        <v>12</v>
      </c>
      <c r="L88" s="64">
        <v>3</v>
      </c>
    </row>
    <row r="89" spans="1:12">
      <c r="A89" s="48" t="str">
        <f t="shared" si="1"/>
        <v>840460</v>
      </c>
      <c r="B89" s="50">
        <v>40460</v>
      </c>
      <c r="C89" s="62">
        <v>8</v>
      </c>
      <c r="J89" s="63">
        <v>12</v>
      </c>
      <c r="L89" s="64">
        <v>3</v>
      </c>
    </row>
    <row r="90" spans="1:12">
      <c r="A90" s="48" t="str">
        <f t="shared" si="1"/>
        <v>940460</v>
      </c>
      <c r="B90" s="50">
        <v>40460</v>
      </c>
      <c r="C90" s="62">
        <v>9</v>
      </c>
      <c r="J90" s="63">
        <v>12</v>
      </c>
      <c r="L90" s="64">
        <v>3</v>
      </c>
    </row>
    <row r="91" spans="1:12">
      <c r="A91" s="48" t="str">
        <f t="shared" si="1"/>
        <v>1040460</v>
      </c>
      <c r="B91" s="50">
        <v>40460</v>
      </c>
      <c r="C91" s="62">
        <v>10</v>
      </c>
      <c r="J91" s="63">
        <v>12</v>
      </c>
      <c r="L91" s="64">
        <v>3</v>
      </c>
    </row>
    <row r="92" spans="1:12">
      <c r="A92" s="48" t="str">
        <f t="shared" si="1"/>
        <v>1140460</v>
      </c>
      <c r="B92" s="50">
        <v>40460</v>
      </c>
      <c r="C92" s="62">
        <v>11</v>
      </c>
      <c r="J92" s="63">
        <v>12</v>
      </c>
      <c r="L92" s="64">
        <v>3</v>
      </c>
    </row>
    <row r="93" spans="1:12">
      <c r="A93" s="48" t="str">
        <f t="shared" si="1"/>
        <v>140461</v>
      </c>
      <c r="B93" s="50">
        <v>40461</v>
      </c>
      <c r="C93" s="62">
        <v>1</v>
      </c>
      <c r="J93" s="63">
        <v>6</v>
      </c>
      <c r="L93" s="64">
        <v>3</v>
      </c>
    </row>
    <row r="94" spans="1:12">
      <c r="A94" s="48" t="str">
        <f t="shared" si="1"/>
        <v>240461</v>
      </c>
      <c r="B94" s="50">
        <v>40461</v>
      </c>
      <c r="C94" s="62">
        <v>2</v>
      </c>
      <c r="J94" s="63">
        <v>6</v>
      </c>
      <c r="L94" s="64">
        <v>3</v>
      </c>
    </row>
    <row r="95" spans="1:12">
      <c r="A95" s="48" t="str">
        <f t="shared" si="1"/>
        <v>340461</v>
      </c>
      <c r="B95" s="50">
        <v>40461</v>
      </c>
      <c r="C95" s="62">
        <v>3</v>
      </c>
      <c r="J95" s="63">
        <v>6</v>
      </c>
      <c r="L95" s="64">
        <v>3</v>
      </c>
    </row>
    <row r="96" spans="1:12">
      <c r="A96" s="48" t="str">
        <f t="shared" si="1"/>
        <v>440461</v>
      </c>
      <c r="B96" s="50">
        <v>40461</v>
      </c>
      <c r="C96" s="62">
        <v>4</v>
      </c>
      <c r="J96" s="63">
        <v>6</v>
      </c>
      <c r="L96" s="64">
        <v>3</v>
      </c>
    </row>
    <row r="97" spans="1:12">
      <c r="A97" s="48" t="str">
        <f t="shared" si="1"/>
        <v>540461</v>
      </c>
      <c r="B97" s="50">
        <v>40461</v>
      </c>
      <c r="C97" s="62">
        <v>5</v>
      </c>
      <c r="J97" s="63">
        <v>6</v>
      </c>
      <c r="L97" s="64">
        <v>3</v>
      </c>
    </row>
    <row r="98" spans="1:12">
      <c r="A98" s="48" t="str">
        <f t="shared" si="1"/>
        <v>740461</v>
      </c>
      <c r="B98" s="50">
        <v>40461</v>
      </c>
      <c r="C98" s="62">
        <v>7</v>
      </c>
      <c r="J98" s="63">
        <v>12</v>
      </c>
      <c r="L98" s="64">
        <v>3</v>
      </c>
    </row>
    <row r="99" spans="1:12">
      <c r="A99" s="48" t="str">
        <f t="shared" si="1"/>
        <v>840461</v>
      </c>
      <c r="B99" s="50">
        <v>40461</v>
      </c>
      <c r="C99" s="62">
        <v>8</v>
      </c>
      <c r="J99" s="63">
        <v>12</v>
      </c>
      <c r="L99" s="64">
        <v>3</v>
      </c>
    </row>
    <row r="100" spans="1:12">
      <c r="A100" s="48" t="str">
        <f t="shared" si="1"/>
        <v>940461</v>
      </c>
      <c r="B100" s="50">
        <v>40461</v>
      </c>
      <c r="C100" s="62">
        <v>9</v>
      </c>
      <c r="J100" s="63">
        <v>12</v>
      </c>
      <c r="L100" s="64">
        <v>3</v>
      </c>
    </row>
    <row r="101" spans="1:12">
      <c r="A101" s="48" t="str">
        <f t="shared" si="1"/>
        <v>1040461</v>
      </c>
      <c r="B101" s="50">
        <v>40461</v>
      </c>
      <c r="C101" s="62">
        <v>10</v>
      </c>
      <c r="J101" s="63">
        <v>12</v>
      </c>
      <c r="L101" s="64">
        <v>3</v>
      </c>
    </row>
    <row r="102" spans="1:12">
      <c r="A102" s="48" t="str">
        <f t="shared" si="1"/>
        <v>1140461</v>
      </c>
      <c r="B102" s="50">
        <v>40461</v>
      </c>
      <c r="C102" s="62">
        <v>11</v>
      </c>
      <c r="J102" s="63">
        <v>12</v>
      </c>
      <c r="L102" s="64">
        <v>3</v>
      </c>
    </row>
    <row r="103" spans="1:12">
      <c r="A103" s="48" t="str">
        <f t="shared" si="1"/>
        <v>140462</v>
      </c>
      <c r="B103" s="50">
        <v>40462</v>
      </c>
      <c r="C103" s="62">
        <v>1</v>
      </c>
      <c r="J103" s="63">
        <v>6</v>
      </c>
      <c r="L103" s="64">
        <v>3</v>
      </c>
    </row>
    <row r="104" spans="1:12">
      <c r="A104" s="48" t="str">
        <f t="shared" si="1"/>
        <v>240462</v>
      </c>
      <c r="B104" s="50">
        <v>40462</v>
      </c>
      <c r="C104" s="62">
        <v>2</v>
      </c>
      <c r="J104" s="63">
        <v>6</v>
      </c>
      <c r="L104" s="64">
        <v>3</v>
      </c>
    </row>
    <row r="105" spans="1:12">
      <c r="A105" s="48" t="str">
        <f t="shared" si="1"/>
        <v>340462</v>
      </c>
      <c r="B105" s="50">
        <v>40462</v>
      </c>
      <c r="C105" s="62">
        <v>3</v>
      </c>
      <c r="J105" s="63">
        <v>6</v>
      </c>
      <c r="L105" s="64">
        <v>3</v>
      </c>
    </row>
    <row r="106" spans="1:12">
      <c r="A106" s="48" t="str">
        <f t="shared" si="1"/>
        <v>440462</v>
      </c>
      <c r="B106" s="50">
        <v>40462</v>
      </c>
      <c r="C106" s="62">
        <v>4</v>
      </c>
      <c r="J106" s="63">
        <v>6</v>
      </c>
      <c r="L106" s="64">
        <v>3</v>
      </c>
    </row>
    <row r="107" spans="1:12">
      <c r="A107" s="48" t="str">
        <f t="shared" si="1"/>
        <v>540462</v>
      </c>
      <c r="B107" s="50">
        <v>40462</v>
      </c>
      <c r="C107" s="62">
        <v>5</v>
      </c>
      <c r="J107" s="63">
        <v>6</v>
      </c>
      <c r="L107" s="64">
        <v>3</v>
      </c>
    </row>
    <row r="108" spans="1:12">
      <c r="A108" s="48" t="str">
        <f t="shared" si="1"/>
        <v>740462</v>
      </c>
      <c r="B108" s="50">
        <v>40462</v>
      </c>
      <c r="C108" s="62">
        <v>7</v>
      </c>
      <c r="J108" s="63">
        <v>12</v>
      </c>
      <c r="L108" s="64">
        <v>3</v>
      </c>
    </row>
    <row r="109" spans="1:12">
      <c r="A109" s="48" t="str">
        <f t="shared" si="1"/>
        <v>840462</v>
      </c>
      <c r="B109" s="50">
        <v>40462</v>
      </c>
      <c r="C109" s="62">
        <v>8</v>
      </c>
      <c r="J109" s="63">
        <v>12</v>
      </c>
      <c r="L109" s="64">
        <v>3</v>
      </c>
    </row>
    <row r="110" spans="1:12">
      <c r="A110" s="48" t="str">
        <f t="shared" si="1"/>
        <v>940462</v>
      </c>
      <c r="B110" s="50">
        <v>40462</v>
      </c>
      <c r="C110" s="62">
        <v>9</v>
      </c>
      <c r="J110" s="63">
        <v>12</v>
      </c>
      <c r="L110" s="64">
        <v>3</v>
      </c>
    </row>
    <row r="111" spans="1:12">
      <c r="A111" s="48" t="str">
        <f t="shared" si="1"/>
        <v>1040462</v>
      </c>
      <c r="B111" s="50">
        <v>40462</v>
      </c>
      <c r="C111" s="62">
        <v>10</v>
      </c>
      <c r="J111" s="63">
        <v>12</v>
      </c>
      <c r="L111" s="64">
        <v>3</v>
      </c>
    </row>
    <row r="112" spans="1:12">
      <c r="A112" s="48" t="str">
        <f t="shared" si="1"/>
        <v>1140462</v>
      </c>
      <c r="B112" s="50">
        <v>40462</v>
      </c>
      <c r="C112" s="62">
        <v>11</v>
      </c>
      <c r="J112" s="63">
        <v>12</v>
      </c>
      <c r="L112" s="64">
        <v>3</v>
      </c>
    </row>
    <row r="113" spans="1:12">
      <c r="A113" s="48" t="str">
        <f t="shared" si="1"/>
        <v>140463</v>
      </c>
      <c r="B113" s="50">
        <v>40463</v>
      </c>
      <c r="C113" s="62">
        <v>1</v>
      </c>
      <c r="J113" s="63">
        <v>6</v>
      </c>
      <c r="L113" s="64">
        <v>3</v>
      </c>
    </row>
    <row r="114" spans="1:12">
      <c r="A114" s="48" t="str">
        <f t="shared" si="1"/>
        <v>240463</v>
      </c>
      <c r="B114" s="50">
        <v>40463</v>
      </c>
      <c r="C114" s="62">
        <v>2</v>
      </c>
      <c r="J114" s="63">
        <v>6</v>
      </c>
      <c r="L114" s="64">
        <v>3</v>
      </c>
    </row>
    <row r="115" spans="1:12">
      <c r="A115" s="48" t="str">
        <f t="shared" si="1"/>
        <v>340463</v>
      </c>
      <c r="B115" s="50">
        <v>40463</v>
      </c>
      <c r="C115" s="62">
        <v>3</v>
      </c>
      <c r="J115" s="63">
        <v>6</v>
      </c>
      <c r="L115" s="64">
        <v>3</v>
      </c>
    </row>
    <row r="116" spans="1:12">
      <c r="A116" s="48" t="str">
        <f t="shared" si="1"/>
        <v>440463</v>
      </c>
      <c r="B116" s="50">
        <v>40463</v>
      </c>
      <c r="C116" s="62">
        <v>4</v>
      </c>
      <c r="J116" s="63">
        <v>6</v>
      </c>
      <c r="L116" s="64">
        <v>3</v>
      </c>
    </row>
    <row r="117" spans="1:12">
      <c r="A117" s="48" t="str">
        <f t="shared" si="1"/>
        <v>540463</v>
      </c>
      <c r="B117" s="50">
        <v>40463</v>
      </c>
      <c r="C117" s="62">
        <v>5</v>
      </c>
      <c r="J117" s="63">
        <v>6</v>
      </c>
      <c r="L117" s="64">
        <v>3</v>
      </c>
    </row>
    <row r="118" spans="1:12">
      <c r="A118" s="48" t="str">
        <f t="shared" si="1"/>
        <v>740463</v>
      </c>
      <c r="B118" s="50">
        <v>40463</v>
      </c>
      <c r="C118" s="62">
        <v>7</v>
      </c>
      <c r="J118" s="63">
        <v>12</v>
      </c>
      <c r="L118" s="64">
        <v>3</v>
      </c>
    </row>
    <row r="119" spans="1:12">
      <c r="A119" s="48" t="str">
        <f t="shared" si="1"/>
        <v>840463</v>
      </c>
      <c r="B119" s="50">
        <v>40463</v>
      </c>
      <c r="C119" s="62">
        <v>8</v>
      </c>
      <c r="J119" s="63">
        <v>12</v>
      </c>
      <c r="L119" s="64">
        <v>3</v>
      </c>
    </row>
    <row r="120" spans="1:12">
      <c r="A120" s="48" t="str">
        <f t="shared" si="1"/>
        <v>940463</v>
      </c>
      <c r="B120" s="50">
        <v>40463</v>
      </c>
      <c r="C120" s="62">
        <v>9</v>
      </c>
      <c r="J120" s="63">
        <v>12</v>
      </c>
      <c r="L120" s="64">
        <v>3</v>
      </c>
    </row>
    <row r="121" spans="1:12">
      <c r="A121" s="48" t="str">
        <f t="shared" si="1"/>
        <v>1040463</v>
      </c>
      <c r="B121" s="50">
        <v>40463</v>
      </c>
      <c r="C121" s="62">
        <v>10</v>
      </c>
      <c r="J121" s="63">
        <v>12</v>
      </c>
      <c r="L121" s="64">
        <v>3</v>
      </c>
    </row>
    <row r="122" spans="1:12">
      <c r="A122" s="48" t="str">
        <f t="shared" si="1"/>
        <v>1140463</v>
      </c>
      <c r="B122" s="50">
        <v>40463</v>
      </c>
      <c r="C122" s="62">
        <v>11</v>
      </c>
      <c r="J122" s="63">
        <v>12</v>
      </c>
      <c r="L122" s="64">
        <v>3</v>
      </c>
    </row>
    <row r="123" spans="1:12">
      <c r="A123" s="48" t="str">
        <f t="shared" si="1"/>
        <v>140464</v>
      </c>
      <c r="B123" s="50">
        <v>40464</v>
      </c>
      <c r="C123" s="62">
        <v>1</v>
      </c>
      <c r="J123" s="63">
        <v>6</v>
      </c>
      <c r="L123" s="64">
        <v>1</v>
      </c>
    </row>
    <row r="124" spans="1:12">
      <c r="A124" s="48" t="str">
        <f t="shared" si="1"/>
        <v>240464</v>
      </c>
      <c r="B124" s="50">
        <v>40464</v>
      </c>
      <c r="C124" s="62">
        <v>2</v>
      </c>
      <c r="J124" s="63">
        <v>6</v>
      </c>
      <c r="L124" s="64">
        <v>1</v>
      </c>
    </row>
    <row r="125" spans="1:12">
      <c r="A125" s="48" t="str">
        <f t="shared" si="1"/>
        <v>340464</v>
      </c>
      <c r="B125" s="50">
        <v>40464</v>
      </c>
      <c r="C125" s="62">
        <v>3</v>
      </c>
      <c r="J125" s="63">
        <v>6</v>
      </c>
      <c r="L125" s="64">
        <v>1</v>
      </c>
    </row>
    <row r="126" spans="1:12">
      <c r="A126" s="48" t="str">
        <f t="shared" si="1"/>
        <v>440464</v>
      </c>
      <c r="B126" s="50">
        <v>40464</v>
      </c>
      <c r="C126" s="62">
        <v>4</v>
      </c>
      <c r="J126" s="63">
        <v>6</v>
      </c>
      <c r="L126" s="64">
        <v>1</v>
      </c>
    </row>
    <row r="127" spans="1:12">
      <c r="A127" s="48" t="str">
        <f t="shared" si="1"/>
        <v>540464</v>
      </c>
      <c r="B127" s="50">
        <v>40464</v>
      </c>
      <c r="C127" s="62">
        <v>5</v>
      </c>
      <c r="J127" s="63">
        <v>6</v>
      </c>
      <c r="L127" s="64">
        <v>1</v>
      </c>
    </row>
    <row r="128" spans="1:12">
      <c r="A128" s="48" t="str">
        <f t="shared" si="1"/>
        <v>740464</v>
      </c>
      <c r="B128" s="50">
        <v>40464</v>
      </c>
      <c r="C128" s="62">
        <v>7</v>
      </c>
      <c r="J128" s="63">
        <v>12</v>
      </c>
      <c r="L128" s="64">
        <v>1</v>
      </c>
    </row>
    <row r="129" spans="1:12">
      <c r="A129" s="48" t="str">
        <f t="shared" si="1"/>
        <v>840464</v>
      </c>
      <c r="B129" s="50">
        <v>40464</v>
      </c>
      <c r="C129" s="62">
        <v>8</v>
      </c>
      <c r="J129" s="63">
        <v>12</v>
      </c>
      <c r="L129" s="64">
        <v>1</v>
      </c>
    </row>
    <row r="130" spans="1:12">
      <c r="A130" s="48" t="str">
        <f t="shared" si="1"/>
        <v>940464</v>
      </c>
      <c r="B130" s="50">
        <v>40464</v>
      </c>
      <c r="C130" s="62">
        <v>9</v>
      </c>
      <c r="J130" s="63">
        <v>12</v>
      </c>
      <c r="L130" s="64">
        <v>1</v>
      </c>
    </row>
    <row r="131" spans="1:12">
      <c r="A131" s="48" t="str">
        <f t="shared" ref="A131:A194" si="2">CONCATENATE(C131,B131)</f>
        <v>1040464</v>
      </c>
      <c r="B131" s="50">
        <v>40464</v>
      </c>
      <c r="C131" s="62">
        <v>10</v>
      </c>
      <c r="J131" s="63">
        <v>12</v>
      </c>
      <c r="L131" s="64">
        <v>1</v>
      </c>
    </row>
    <row r="132" spans="1:12">
      <c r="A132" s="48" t="str">
        <f t="shared" si="2"/>
        <v>1140464</v>
      </c>
      <c r="B132" s="50">
        <v>40464</v>
      </c>
      <c r="C132" s="62">
        <v>11</v>
      </c>
      <c r="J132" s="63">
        <v>12</v>
      </c>
      <c r="L132" s="64">
        <v>1</v>
      </c>
    </row>
    <row r="133" spans="1:12">
      <c r="A133" s="48" t="str">
        <f t="shared" si="2"/>
        <v>140465</v>
      </c>
      <c r="B133" s="50">
        <v>40465</v>
      </c>
      <c r="C133" s="62">
        <v>1</v>
      </c>
      <c r="J133" s="63">
        <v>6</v>
      </c>
      <c r="L133" s="64">
        <v>1</v>
      </c>
    </row>
    <row r="134" spans="1:12">
      <c r="A134" s="48" t="str">
        <f t="shared" si="2"/>
        <v>240465</v>
      </c>
      <c r="B134" s="50">
        <v>40465</v>
      </c>
      <c r="C134" s="62">
        <v>2</v>
      </c>
      <c r="J134" s="63">
        <v>6</v>
      </c>
      <c r="L134" s="64">
        <v>1</v>
      </c>
    </row>
    <row r="135" spans="1:12">
      <c r="A135" s="48" t="str">
        <f t="shared" si="2"/>
        <v>340465</v>
      </c>
      <c r="B135" s="50">
        <v>40465</v>
      </c>
      <c r="C135" s="62">
        <v>3</v>
      </c>
      <c r="J135" s="63">
        <v>6</v>
      </c>
      <c r="L135" s="64">
        <v>1</v>
      </c>
    </row>
    <row r="136" spans="1:12">
      <c r="A136" s="48" t="str">
        <f t="shared" si="2"/>
        <v>440465</v>
      </c>
      <c r="B136" s="50">
        <v>40465</v>
      </c>
      <c r="C136" s="62">
        <v>4</v>
      </c>
      <c r="J136" s="63">
        <v>6</v>
      </c>
      <c r="L136" s="64">
        <v>1</v>
      </c>
    </row>
    <row r="137" spans="1:12">
      <c r="A137" s="48" t="str">
        <f t="shared" si="2"/>
        <v>540465</v>
      </c>
      <c r="B137" s="50">
        <v>40465</v>
      </c>
      <c r="C137" s="62">
        <v>5</v>
      </c>
      <c r="J137" s="63">
        <v>6</v>
      </c>
      <c r="L137" s="64">
        <v>1</v>
      </c>
    </row>
    <row r="138" spans="1:12">
      <c r="A138" s="48" t="str">
        <f t="shared" si="2"/>
        <v>740465</v>
      </c>
      <c r="B138" s="50">
        <v>40465</v>
      </c>
      <c r="C138" s="62">
        <v>7</v>
      </c>
      <c r="J138" s="63">
        <v>12</v>
      </c>
      <c r="L138" s="64">
        <v>1</v>
      </c>
    </row>
    <row r="139" spans="1:12">
      <c r="A139" s="48" t="str">
        <f t="shared" si="2"/>
        <v>840465</v>
      </c>
      <c r="B139" s="50">
        <v>40465</v>
      </c>
      <c r="C139" s="62">
        <v>8</v>
      </c>
      <c r="J139" s="63">
        <v>12</v>
      </c>
      <c r="L139" s="64">
        <v>1</v>
      </c>
    </row>
    <row r="140" spans="1:12">
      <c r="A140" s="48" t="str">
        <f t="shared" si="2"/>
        <v>940465</v>
      </c>
      <c r="B140" s="50">
        <v>40465</v>
      </c>
      <c r="C140" s="62">
        <v>9</v>
      </c>
      <c r="J140" s="63">
        <v>12</v>
      </c>
      <c r="L140" s="64">
        <v>1</v>
      </c>
    </row>
    <row r="141" spans="1:12">
      <c r="A141" s="48" t="str">
        <f t="shared" si="2"/>
        <v>1040465</v>
      </c>
      <c r="B141" s="50">
        <v>40465</v>
      </c>
      <c r="C141" s="62">
        <v>10</v>
      </c>
      <c r="J141" s="63">
        <v>12</v>
      </c>
      <c r="L141" s="64">
        <v>1</v>
      </c>
    </row>
    <row r="142" spans="1:12">
      <c r="A142" s="48" t="str">
        <f t="shared" si="2"/>
        <v>1140465</v>
      </c>
      <c r="B142" s="50">
        <v>40465</v>
      </c>
      <c r="C142" s="62">
        <v>11</v>
      </c>
      <c r="J142" s="63">
        <v>12</v>
      </c>
      <c r="L142" s="64">
        <v>1</v>
      </c>
    </row>
    <row r="143" spans="1:12">
      <c r="A143" s="48" t="str">
        <f t="shared" si="2"/>
        <v>140466</v>
      </c>
      <c r="B143" s="50">
        <v>40466</v>
      </c>
      <c r="C143" s="62">
        <v>1</v>
      </c>
      <c r="J143" s="63">
        <v>6</v>
      </c>
      <c r="L143" s="64">
        <v>1</v>
      </c>
    </row>
    <row r="144" spans="1:12">
      <c r="A144" s="48" t="str">
        <f t="shared" si="2"/>
        <v>240466</v>
      </c>
      <c r="B144" s="50">
        <v>40466</v>
      </c>
      <c r="C144" s="62">
        <v>2</v>
      </c>
      <c r="J144" s="63">
        <v>6</v>
      </c>
      <c r="L144" s="64">
        <v>1</v>
      </c>
    </row>
    <row r="145" spans="1:12">
      <c r="A145" s="48" t="str">
        <f t="shared" si="2"/>
        <v>340466</v>
      </c>
      <c r="B145" s="50">
        <v>40466</v>
      </c>
      <c r="C145" s="62">
        <v>3</v>
      </c>
      <c r="J145" s="63">
        <v>6</v>
      </c>
      <c r="L145" s="64">
        <v>1</v>
      </c>
    </row>
    <row r="146" spans="1:12">
      <c r="A146" s="48" t="str">
        <f t="shared" si="2"/>
        <v>440466</v>
      </c>
      <c r="B146" s="50">
        <v>40466</v>
      </c>
      <c r="C146" s="62">
        <v>4</v>
      </c>
      <c r="J146" s="63">
        <v>6</v>
      </c>
      <c r="L146" s="64">
        <v>1</v>
      </c>
    </row>
    <row r="147" spans="1:12">
      <c r="A147" s="48" t="str">
        <f t="shared" si="2"/>
        <v>540466</v>
      </c>
      <c r="B147" s="50">
        <v>40466</v>
      </c>
      <c r="C147" s="62">
        <v>5</v>
      </c>
      <c r="J147" s="63">
        <v>6</v>
      </c>
      <c r="L147" s="64">
        <v>1</v>
      </c>
    </row>
    <row r="148" spans="1:12">
      <c r="A148" s="48" t="str">
        <f t="shared" si="2"/>
        <v>740466</v>
      </c>
      <c r="B148" s="50">
        <v>40466</v>
      </c>
      <c r="C148" s="62">
        <v>7</v>
      </c>
      <c r="J148" s="63">
        <v>12</v>
      </c>
      <c r="L148" s="64">
        <v>1</v>
      </c>
    </row>
    <row r="149" spans="1:12">
      <c r="A149" s="48" t="str">
        <f t="shared" si="2"/>
        <v>840466</v>
      </c>
      <c r="B149" s="50">
        <v>40466</v>
      </c>
      <c r="C149" s="62">
        <v>8</v>
      </c>
      <c r="J149" s="63">
        <v>12</v>
      </c>
      <c r="L149" s="64">
        <v>1</v>
      </c>
    </row>
    <row r="150" spans="1:12">
      <c r="A150" s="48" t="str">
        <f t="shared" si="2"/>
        <v>940466</v>
      </c>
      <c r="B150" s="50">
        <v>40466</v>
      </c>
      <c r="C150" s="62">
        <v>9</v>
      </c>
      <c r="J150" s="63">
        <v>12</v>
      </c>
      <c r="L150" s="64">
        <v>1</v>
      </c>
    </row>
    <row r="151" spans="1:12">
      <c r="A151" s="48" t="str">
        <f t="shared" si="2"/>
        <v>1040466</v>
      </c>
      <c r="B151" s="50">
        <v>40466</v>
      </c>
      <c r="C151" s="62">
        <v>10</v>
      </c>
      <c r="J151" s="63">
        <v>12</v>
      </c>
      <c r="L151" s="64">
        <v>1</v>
      </c>
    </row>
    <row r="152" spans="1:12">
      <c r="A152" s="48" t="str">
        <f t="shared" si="2"/>
        <v>1140466</v>
      </c>
      <c r="B152" s="50">
        <v>40466</v>
      </c>
      <c r="C152" s="62">
        <v>11</v>
      </c>
      <c r="J152" s="63">
        <v>12</v>
      </c>
      <c r="L152" s="64">
        <v>1</v>
      </c>
    </row>
    <row r="153" spans="1:12">
      <c r="A153" s="48" t="str">
        <f t="shared" si="2"/>
        <v>140467</v>
      </c>
      <c r="B153" s="50">
        <v>40467</v>
      </c>
      <c r="C153" s="62">
        <v>1</v>
      </c>
      <c r="J153" s="63">
        <v>6</v>
      </c>
      <c r="L153" s="64">
        <v>1</v>
      </c>
    </row>
    <row r="154" spans="1:12">
      <c r="A154" s="48" t="str">
        <f t="shared" si="2"/>
        <v>240467</v>
      </c>
      <c r="B154" s="50">
        <v>40467</v>
      </c>
      <c r="C154" s="62">
        <v>2</v>
      </c>
      <c r="J154" s="63">
        <v>6</v>
      </c>
      <c r="L154" s="64">
        <v>1</v>
      </c>
    </row>
    <row r="155" spans="1:12">
      <c r="A155" s="48" t="str">
        <f t="shared" si="2"/>
        <v>340467</v>
      </c>
      <c r="B155" s="50">
        <v>40467</v>
      </c>
      <c r="C155" s="62">
        <v>3</v>
      </c>
      <c r="J155" s="63">
        <v>6</v>
      </c>
      <c r="L155" s="64">
        <v>1</v>
      </c>
    </row>
    <row r="156" spans="1:12">
      <c r="A156" s="48" t="str">
        <f t="shared" si="2"/>
        <v>440467</v>
      </c>
      <c r="B156" s="50">
        <v>40467</v>
      </c>
      <c r="C156" s="62">
        <v>4</v>
      </c>
      <c r="J156" s="63">
        <v>6</v>
      </c>
      <c r="L156" s="64">
        <v>1</v>
      </c>
    </row>
    <row r="157" spans="1:12">
      <c r="A157" s="48" t="str">
        <f t="shared" si="2"/>
        <v>540467</v>
      </c>
      <c r="B157" s="50">
        <v>40467</v>
      </c>
      <c r="C157" s="62">
        <v>5</v>
      </c>
      <c r="J157" s="63">
        <v>6</v>
      </c>
      <c r="L157" s="64">
        <v>1</v>
      </c>
    </row>
    <row r="158" spans="1:12">
      <c r="A158" s="48" t="str">
        <f t="shared" si="2"/>
        <v>740467</v>
      </c>
      <c r="B158" s="50">
        <v>40467</v>
      </c>
      <c r="C158" s="62">
        <v>7</v>
      </c>
      <c r="J158" s="63">
        <v>12</v>
      </c>
      <c r="L158" s="64">
        <v>1</v>
      </c>
    </row>
    <row r="159" spans="1:12">
      <c r="A159" s="48" t="str">
        <f t="shared" si="2"/>
        <v>840467</v>
      </c>
      <c r="B159" s="50">
        <v>40467</v>
      </c>
      <c r="C159" s="62">
        <v>8</v>
      </c>
      <c r="J159" s="63">
        <v>12</v>
      </c>
      <c r="L159" s="64">
        <v>1</v>
      </c>
    </row>
    <row r="160" spans="1:12">
      <c r="A160" s="48" t="str">
        <f t="shared" si="2"/>
        <v>940467</v>
      </c>
      <c r="B160" s="50">
        <v>40467</v>
      </c>
      <c r="C160" s="62">
        <v>9</v>
      </c>
      <c r="J160" s="63">
        <v>12</v>
      </c>
      <c r="L160" s="64">
        <v>1</v>
      </c>
    </row>
    <row r="161" spans="1:12">
      <c r="A161" s="48" t="str">
        <f t="shared" si="2"/>
        <v>1040467</v>
      </c>
      <c r="B161" s="50">
        <v>40467</v>
      </c>
      <c r="C161" s="62">
        <v>10</v>
      </c>
      <c r="J161" s="63">
        <v>12</v>
      </c>
      <c r="L161" s="64">
        <v>1</v>
      </c>
    </row>
    <row r="162" spans="1:12">
      <c r="A162" s="48" t="str">
        <f t="shared" si="2"/>
        <v>1140467</v>
      </c>
      <c r="B162" s="50">
        <v>40467</v>
      </c>
      <c r="C162" s="62">
        <v>11</v>
      </c>
      <c r="J162" s="63">
        <v>12</v>
      </c>
      <c r="L162" s="64">
        <v>1</v>
      </c>
    </row>
    <row r="163" spans="1:12">
      <c r="A163" s="48" t="str">
        <f t="shared" si="2"/>
        <v>140468</v>
      </c>
      <c r="B163" s="50">
        <v>40468</v>
      </c>
      <c r="C163" s="62">
        <v>1</v>
      </c>
      <c r="J163" s="63">
        <v>6</v>
      </c>
      <c r="L163" s="64">
        <v>1</v>
      </c>
    </row>
    <row r="164" spans="1:12">
      <c r="A164" s="48" t="str">
        <f t="shared" si="2"/>
        <v>240468</v>
      </c>
      <c r="B164" s="50">
        <v>40468</v>
      </c>
      <c r="C164" s="62">
        <v>2</v>
      </c>
      <c r="J164" s="63">
        <v>6</v>
      </c>
      <c r="L164" s="64">
        <v>1</v>
      </c>
    </row>
    <row r="165" spans="1:12">
      <c r="A165" s="48" t="str">
        <f t="shared" si="2"/>
        <v>340468</v>
      </c>
      <c r="B165" s="50">
        <v>40468</v>
      </c>
      <c r="C165" s="62">
        <v>3</v>
      </c>
      <c r="J165" s="63">
        <v>6</v>
      </c>
      <c r="L165" s="64">
        <v>1</v>
      </c>
    </row>
    <row r="166" spans="1:12">
      <c r="A166" s="48" t="str">
        <f t="shared" si="2"/>
        <v>440468</v>
      </c>
      <c r="B166" s="50">
        <v>40468</v>
      </c>
      <c r="C166" s="62">
        <v>4</v>
      </c>
      <c r="J166" s="63">
        <v>6</v>
      </c>
      <c r="L166" s="64">
        <v>1</v>
      </c>
    </row>
    <row r="167" spans="1:12">
      <c r="A167" s="48" t="str">
        <f t="shared" si="2"/>
        <v>540468</v>
      </c>
      <c r="B167" s="50">
        <v>40468</v>
      </c>
      <c r="C167" s="62">
        <v>5</v>
      </c>
      <c r="J167" s="63">
        <v>6</v>
      </c>
      <c r="L167" s="64">
        <v>1</v>
      </c>
    </row>
    <row r="168" spans="1:12">
      <c r="A168" s="48" t="str">
        <f t="shared" si="2"/>
        <v>740468</v>
      </c>
      <c r="B168" s="50">
        <v>40468</v>
      </c>
      <c r="C168" s="62">
        <v>7</v>
      </c>
      <c r="J168" s="63">
        <v>12</v>
      </c>
      <c r="L168" s="64">
        <v>1</v>
      </c>
    </row>
    <row r="169" spans="1:12">
      <c r="A169" s="48" t="str">
        <f t="shared" si="2"/>
        <v>840468</v>
      </c>
      <c r="B169" s="50">
        <v>40468</v>
      </c>
      <c r="C169" s="62">
        <v>8</v>
      </c>
      <c r="J169" s="63">
        <v>12</v>
      </c>
      <c r="L169" s="64">
        <v>1</v>
      </c>
    </row>
    <row r="170" spans="1:12">
      <c r="A170" s="48" t="str">
        <f t="shared" si="2"/>
        <v>940468</v>
      </c>
      <c r="B170" s="50">
        <v>40468</v>
      </c>
      <c r="C170" s="62">
        <v>9</v>
      </c>
      <c r="J170" s="63">
        <v>12</v>
      </c>
      <c r="L170" s="64">
        <v>1</v>
      </c>
    </row>
    <row r="171" spans="1:12">
      <c r="A171" s="48" t="str">
        <f t="shared" si="2"/>
        <v>1040468</v>
      </c>
      <c r="B171" s="50">
        <v>40468</v>
      </c>
      <c r="C171" s="62">
        <v>10</v>
      </c>
      <c r="J171" s="63">
        <v>12</v>
      </c>
      <c r="L171" s="64">
        <v>1</v>
      </c>
    </row>
    <row r="172" spans="1:12">
      <c r="A172" s="48" t="str">
        <f t="shared" si="2"/>
        <v>1140468</v>
      </c>
      <c r="B172" s="50">
        <v>40468</v>
      </c>
      <c r="C172" s="62">
        <v>11</v>
      </c>
      <c r="J172" s="63">
        <v>12</v>
      </c>
      <c r="L172" s="64">
        <v>1</v>
      </c>
    </row>
    <row r="173" spans="1:12">
      <c r="A173" s="48" t="str">
        <f t="shared" si="2"/>
        <v>140469</v>
      </c>
      <c r="B173" s="50">
        <v>40469</v>
      </c>
      <c r="C173" s="62">
        <v>1</v>
      </c>
      <c r="J173" s="63">
        <v>6</v>
      </c>
      <c r="L173" s="64">
        <v>1</v>
      </c>
    </row>
    <row r="174" spans="1:12">
      <c r="A174" s="48" t="str">
        <f t="shared" si="2"/>
        <v>240469</v>
      </c>
      <c r="B174" s="50">
        <v>40469</v>
      </c>
      <c r="C174" s="62">
        <v>2</v>
      </c>
      <c r="J174" s="63">
        <v>6</v>
      </c>
      <c r="L174" s="64">
        <v>1</v>
      </c>
    </row>
    <row r="175" spans="1:12">
      <c r="A175" s="48" t="str">
        <f t="shared" si="2"/>
        <v>340469</v>
      </c>
      <c r="B175" s="50">
        <v>40469</v>
      </c>
      <c r="C175" s="62">
        <v>3</v>
      </c>
      <c r="J175" s="63">
        <v>6</v>
      </c>
      <c r="L175" s="64">
        <v>1</v>
      </c>
    </row>
    <row r="176" spans="1:12">
      <c r="A176" s="48" t="str">
        <f t="shared" si="2"/>
        <v>440469</v>
      </c>
      <c r="B176" s="50">
        <v>40469</v>
      </c>
      <c r="C176" s="62">
        <v>4</v>
      </c>
      <c r="J176" s="63">
        <v>6</v>
      </c>
      <c r="L176" s="64">
        <v>1</v>
      </c>
    </row>
    <row r="177" spans="1:12">
      <c r="A177" s="48" t="str">
        <f t="shared" si="2"/>
        <v>540469</v>
      </c>
      <c r="B177" s="50">
        <v>40469</v>
      </c>
      <c r="C177" s="62">
        <v>5</v>
      </c>
      <c r="J177" s="63">
        <v>6</v>
      </c>
      <c r="L177" s="64">
        <v>1</v>
      </c>
    </row>
    <row r="178" spans="1:12">
      <c r="A178" s="48" t="str">
        <f t="shared" si="2"/>
        <v>740469</v>
      </c>
      <c r="B178" s="50">
        <v>40469</v>
      </c>
      <c r="C178" s="62">
        <v>7</v>
      </c>
      <c r="J178" s="63">
        <v>12</v>
      </c>
      <c r="L178" s="64">
        <v>1</v>
      </c>
    </row>
    <row r="179" spans="1:12">
      <c r="A179" s="48" t="str">
        <f t="shared" si="2"/>
        <v>840469</v>
      </c>
      <c r="B179" s="50">
        <v>40469</v>
      </c>
      <c r="C179" s="62">
        <v>8</v>
      </c>
      <c r="J179" s="63">
        <v>12</v>
      </c>
      <c r="L179" s="64">
        <v>1</v>
      </c>
    </row>
    <row r="180" spans="1:12">
      <c r="A180" s="48" t="str">
        <f t="shared" si="2"/>
        <v>940469</v>
      </c>
      <c r="B180" s="50">
        <v>40469</v>
      </c>
      <c r="C180" s="62">
        <v>9</v>
      </c>
      <c r="J180" s="63">
        <v>12</v>
      </c>
      <c r="L180" s="64">
        <v>1</v>
      </c>
    </row>
    <row r="181" spans="1:12">
      <c r="A181" s="48" t="str">
        <f t="shared" si="2"/>
        <v>1040469</v>
      </c>
      <c r="B181" s="50">
        <v>40469</v>
      </c>
      <c r="C181" s="62">
        <v>10</v>
      </c>
      <c r="J181" s="63">
        <v>12</v>
      </c>
      <c r="L181" s="64">
        <v>1</v>
      </c>
    </row>
    <row r="182" spans="1:12">
      <c r="A182" s="48" t="str">
        <f t="shared" si="2"/>
        <v>1140469</v>
      </c>
      <c r="B182" s="50">
        <v>40469</v>
      </c>
      <c r="C182" s="62">
        <v>11</v>
      </c>
      <c r="J182" s="63">
        <v>12</v>
      </c>
      <c r="L182" s="64">
        <v>1</v>
      </c>
    </row>
    <row r="183" spans="1:12">
      <c r="A183" s="48" t="str">
        <f t="shared" si="2"/>
        <v>140470</v>
      </c>
      <c r="B183" s="50">
        <v>40470</v>
      </c>
      <c r="C183" s="62">
        <v>1</v>
      </c>
      <c r="J183" s="63">
        <v>6</v>
      </c>
      <c r="L183" s="64">
        <v>1</v>
      </c>
    </row>
    <row r="184" spans="1:12">
      <c r="A184" s="48" t="str">
        <f t="shared" si="2"/>
        <v>240470</v>
      </c>
      <c r="B184" s="50">
        <v>40470</v>
      </c>
      <c r="C184" s="62">
        <v>2</v>
      </c>
      <c r="J184" s="63">
        <v>6</v>
      </c>
      <c r="L184" s="64">
        <v>1</v>
      </c>
    </row>
    <row r="185" spans="1:12">
      <c r="A185" s="48" t="str">
        <f t="shared" si="2"/>
        <v>340470</v>
      </c>
      <c r="B185" s="50">
        <v>40470</v>
      </c>
      <c r="C185" s="62">
        <v>3</v>
      </c>
      <c r="J185" s="63">
        <v>6</v>
      </c>
      <c r="L185" s="64">
        <v>1</v>
      </c>
    </row>
    <row r="186" spans="1:12">
      <c r="A186" s="48" t="str">
        <f t="shared" si="2"/>
        <v>440470</v>
      </c>
      <c r="B186" s="50">
        <v>40470</v>
      </c>
      <c r="C186" s="62">
        <v>4</v>
      </c>
      <c r="J186" s="63">
        <v>6</v>
      </c>
      <c r="L186" s="64">
        <v>1</v>
      </c>
    </row>
    <row r="187" spans="1:12">
      <c r="A187" s="48" t="str">
        <f t="shared" si="2"/>
        <v>540470</v>
      </c>
      <c r="B187" s="50">
        <v>40470</v>
      </c>
      <c r="C187" s="62">
        <v>5</v>
      </c>
      <c r="J187" s="63">
        <v>6</v>
      </c>
      <c r="L187" s="64">
        <v>1</v>
      </c>
    </row>
    <row r="188" spans="1:12">
      <c r="A188" s="48" t="str">
        <f t="shared" si="2"/>
        <v>740470</v>
      </c>
      <c r="B188" s="50">
        <v>40470</v>
      </c>
      <c r="C188" s="62">
        <v>7</v>
      </c>
      <c r="J188" s="63">
        <v>12</v>
      </c>
      <c r="L188" s="64">
        <v>1</v>
      </c>
    </row>
    <row r="189" spans="1:12">
      <c r="A189" s="48" t="str">
        <f t="shared" si="2"/>
        <v>840470</v>
      </c>
      <c r="B189" s="50">
        <v>40470</v>
      </c>
      <c r="C189" s="62">
        <v>8</v>
      </c>
      <c r="J189" s="63">
        <v>12</v>
      </c>
      <c r="L189" s="64">
        <v>1</v>
      </c>
    </row>
    <row r="190" spans="1:12">
      <c r="A190" s="48" t="str">
        <f t="shared" si="2"/>
        <v>940470</v>
      </c>
      <c r="B190" s="50">
        <v>40470</v>
      </c>
      <c r="C190" s="62">
        <v>9</v>
      </c>
      <c r="J190" s="63">
        <v>12</v>
      </c>
      <c r="L190" s="64">
        <v>1</v>
      </c>
    </row>
    <row r="191" spans="1:12">
      <c r="A191" s="48" t="str">
        <f t="shared" si="2"/>
        <v>1040470</v>
      </c>
      <c r="B191" s="50">
        <v>40470</v>
      </c>
      <c r="C191" s="62">
        <v>10</v>
      </c>
      <c r="J191" s="63">
        <v>12</v>
      </c>
      <c r="L191" s="64">
        <v>1</v>
      </c>
    </row>
    <row r="192" spans="1:12">
      <c r="A192" s="48" t="str">
        <f t="shared" si="2"/>
        <v>1140470</v>
      </c>
      <c r="B192" s="50">
        <v>40470</v>
      </c>
      <c r="C192" s="62">
        <v>11</v>
      </c>
      <c r="J192" s="63">
        <v>12</v>
      </c>
      <c r="L192" s="64">
        <v>1</v>
      </c>
    </row>
    <row r="193" spans="1:12">
      <c r="A193" s="48" t="str">
        <f t="shared" si="2"/>
        <v>140471</v>
      </c>
      <c r="B193" s="50">
        <v>40471</v>
      </c>
      <c r="C193" s="62">
        <v>1</v>
      </c>
      <c r="J193" s="63">
        <v>6</v>
      </c>
      <c r="L193" s="64">
        <v>1</v>
      </c>
    </row>
    <row r="194" spans="1:12">
      <c r="A194" s="48" t="str">
        <f t="shared" si="2"/>
        <v>240471</v>
      </c>
      <c r="B194" s="50">
        <v>40471</v>
      </c>
      <c r="C194" s="62">
        <v>2</v>
      </c>
      <c r="J194" s="63">
        <v>6</v>
      </c>
      <c r="L194" s="64">
        <v>1</v>
      </c>
    </row>
    <row r="195" spans="1:12">
      <c r="A195" s="48" t="str">
        <f t="shared" ref="A195:A258" si="3">CONCATENATE(C195,B195)</f>
        <v>340471</v>
      </c>
      <c r="B195" s="50">
        <v>40471</v>
      </c>
      <c r="C195" s="62">
        <v>3</v>
      </c>
      <c r="J195" s="63">
        <v>6</v>
      </c>
      <c r="L195" s="64">
        <v>1</v>
      </c>
    </row>
    <row r="196" spans="1:12">
      <c r="A196" s="48" t="str">
        <f t="shared" si="3"/>
        <v>440471</v>
      </c>
      <c r="B196" s="50">
        <v>40471</v>
      </c>
      <c r="C196" s="62">
        <v>4</v>
      </c>
      <c r="J196" s="63">
        <v>6</v>
      </c>
      <c r="L196" s="64">
        <v>1</v>
      </c>
    </row>
    <row r="197" spans="1:12">
      <c r="A197" s="48" t="str">
        <f t="shared" si="3"/>
        <v>540471</v>
      </c>
      <c r="B197" s="50">
        <v>40471</v>
      </c>
      <c r="C197" s="62">
        <v>5</v>
      </c>
      <c r="J197" s="63">
        <v>6</v>
      </c>
      <c r="L197" s="64">
        <v>1</v>
      </c>
    </row>
    <row r="198" spans="1:12">
      <c r="A198" s="48" t="str">
        <f t="shared" si="3"/>
        <v>740471</v>
      </c>
      <c r="B198" s="50">
        <v>40471</v>
      </c>
      <c r="C198" s="62">
        <v>7</v>
      </c>
      <c r="J198" s="63">
        <v>12</v>
      </c>
      <c r="L198" s="64">
        <v>1</v>
      </c>
    </row>
    <row r="199" spans="1:12">
      <c r="A199" s="48" t="str">
        <f t="shared" si="3"/>
        <v>840471</v>
      </c>
      <c r="B199" s="50">
        <v>40471</v>
      </c>
      <c r="C199" s="62">
        <v>8</v>
      </c>
      <c r="J199" s="63">
        <v>12</v>
      </c>
      <c r="L199" s="64">
        <v>1</v>
      </c>
    </row>
    <row r="200" spans="1:12">
      <c r="A200" s="48" t="str">
        <f t="shared" si="3"/>
        <v>940471</v>
      </c>
      <c r="B200" s="50">
        <v>40471</v>
      </c>
      <c r="C200" s="62">
        <v>9</v>
      </c>
      <c r="J200" s="63">
        <v>12</v>
      </c>
      <c r="L200" s="64">
        <v>1</v>
      </c>
    </row>
    <row r="201" spans="1:12">
      <c r="A201" s="48" t="str">
        <f t="shared" si="3"/>
        <v>1040471</v>
      </c>
      <c r="B201" s="50">
        <v>40471</v>
      </c>
      <c r="C201" s="62">
        <v>10</v>
      </c>
      <c r="J201" s="63">
        <v>12</v>
      </c>
      <c r="L201" s="64">
        <v>1</v>
      </c>
    </row>
    <row r="202" spans="1:12">
      <c r="A202" s="48" t="str">
        <f t="shared" si="3"/>
        <v>1140471</v>
      </c>
      <c r="B202" s="50">
        <v>40471</v>
      </c>
      <c r="C202" s="62">
        <v>11</v>
      </c>
      <c r="J202" s="63">
        <v>12</v>
      </c>
      <c r="L202" s="64">
        <v>1</v>
      </c>
    </row>
    <row r="203" spans="1:12">
      <c r="A203" s="48" t="str">
        <f t="shared" si="3"/>
        <v>140472</v>
      </c>
      <c r="B203" s="50">
        <v>40472</v>
      </c>
      <c r="C203" s="62">
        <v>1</v>
      </c>
      <c r="J203" s="63">
        <v>6</v>
      </c>
      <c r="L203" s="64">
        <v>1</v>
      </c>
    </row>
    <row r="204" spans="1:12">
      <c r="A204" s="48" t="str">
        <f t="shared" si="3"/>
        <v>240472</v>
      </c>
      <c r="B204" s="50">
        <v>40472</v>
      </c>
      <c r="C204" s="62">
        <v>2</v>
      </c>
      <c r="J204" s="63">
        <v>6</v>
      </c>
      <c r="L204" s="64">
        <v>1</v>
      </c>
    </row>
    <row r="205" spans="1:12">
      <c r="A205" s="48" t="str">
        <f t="shared" si="3"/>
        <v>340472</v>
      </c>
      <c r="B205" s="50">
        <v>40472</v>
      </c>
      <c r="C205" s="62">
        <v>3</v>
      </c>
      <c r="J205" s="63">
        <v>6</v>
      </c>
      <c r="L205" s="64">
        <v>1</v>
      </c>
    </row>
    <row r="206" spans="1:12">
      <c r="A206" s="48" t="str">
        <f t="shared" si="3"/>
        <v>440472</v>
      </c>
      <c r="B206" s="50">
        <v>40472</v>
      </c>
      <c r="C206" s="62">
        <v>4</v>
      </c>
      <c r="J206" s="63">
        <v>6</v>
      </c>
      <c r="L206" s="64">
        <v>1</v>
      </c>
    </row>
    <row r="207" spans="1:12">
      <c r="A207" s="48" t="str">
        <f t="shared" si="3"/>
        <v>540472</v>
      </c>
      <c r="B207" s="50">
        <v>40472</v>
      </c>
      <c r="C207" s="62">
        <v>5</v>
      </c>
      <c r="J207" s="63">
        <v>6</v>
      </c>
      <c r="L207" s="64">
        <v>1</v>
      </c>
    </row>
    <row r="208" spans="1:12">
      <c r="A208" s="48" t="str">
        <f t="shared" si="3"/>
        <v>740472</v>
      </c>
      <c r="B208" s="50">
        <v>40472</v>
      </c>
      <c r="C208" s="62">
        <v>7</v>
      </c>
      <c r="J208" s="63">
        <v>12</v>
      </c>
      <c r="L208" s="64">
        <v>1</v>
      </c>
    </row>
    <row r="209" spans="1:12">
      <c r="A209" s="48" t="str">
        <f t="shared" si="3"/>
        <v>840472</v>
      </c>
      <c r="B209" s="50">
        <v>40472</v>
      </c>
      <c r="C209" s="62">
        <v>8</v>
      </c>
      <c r="J209" s="63">
        <v>12</v>
      </c>
      <c r="L209" s="64">
        <v>1</v>
      </c>
    </row>
    <row r="210" spans="1:12">
      <c r="A210" s="48" t="str">
        <f t="shared" si="3"/>
        <v>940472</v>
      </c>
      <c r="B210" s="50">
        <v>40472</v>
      </c>
      <c r="C210" s="62">
        <v>9</v>
      </c>
      <c r="J210" s="63">
        <v>12</v>
      </c>
      <c r="L210" s="64">
        <v>1</v>
      </c>
    </row>
    <row r="211" spans="1:12">
      <c r="A211" s="48" t="str">
        <f t="shared" si="3"/>
        <v>1040472</v>
      </c>
      <c r="B211" s="50">
        <v>40472</v>
      </c>
      <c r="C211" s="62">
        <v>10</v>
      </c>
      <c r="J211" s="63">
        <v>12</v>
      </c>
      <c r="L211" s="64">
        <v>1</v>
      </c>
    </row>
    <row r="212" spans="1:12">
      <c r="A212" s="48" t="str">
        <f t="shared" si="3"/>
        <v>1140472</v>
      </c>
      <c r="B212" s="50">
        <v>40472</v>
      </c>
      <c r="C212" s="62">
        <v>11</v>
      </c>
      <c r="J212" s="63">
        <v>12</v>
      </c>
      <c r="L212" s="64">
        <v>1</v>
      </c>
    </row>
    <row r="213" spans="1:12">
      <c r="A213" s="48" t="str">
        <f>CONCATENATE(C213,B213)</f>
        <v>140473</v>
      </c>
      <c r="B213" s="50">
        <v>40473</v>
      </c>
      <c r="C213" s="62">
        <v>1</v>
      </c>
      <c r="J213" s="63">
        <v>6</v>
      </c>
      <c r="L213" s="64">
        <v>1</v>
      </c>
    </row>
    <row r="214" spans="1:12">
      <c r="A214" s="48" t="str">
        <f>CONCATENATE(C214,B214)</f>
        <v>240473</v>
      </c>
      <c r="B214" s="50">
        <v>40473</v>
      </c>
      <c r="C214" s="62">
        <v>2</v>
      </c>
      <c r="J214" s="63">
        <v>6</v>
      </c>
      <c r="L214" s="64">
        <v>1</v>
      </c>
    </row>
    <row r="215" spans="1:12">
      <c r="A215" s="48" t="str">
        <f t="shared" si="3"/>
        <v>340473</v>
      </c>
      <c r="B215" s="50">
        <v>40473</v>
      </c>
      <c r="C215" s="62">
        <v>3</v>
      </c>
      <c r="J215" s="63">
        <v>6</v>
      </c>
      <c r="L215" s="64">
        <v>1</v>
      </c>
    </row>
    <row r="216" spans="1:12">
      <c r="A216" s="48" t="str">
        <f t="shared" si="3"/>
        <v>440473</v>
      </c>
      <c r="B216" s="50">
        <v>40473</v>
      </c>
      <c r="C216" s="62">
        <v>4</v>
      </c>
      <c r="J216" s="63">
        <v>6</v>
      </c>
      <c r="L216" s="64">
        <v>1</v>
      </c>
    </row>
    <row r="217" spans="1:12">
      <c r="A217" s="48" t="str">
        <f t="shared" si="3"/>
        <v>540473</v>
      </c>
      <c r="B217" s="50">
        <v>40473</v>
      </c>
      <c r="C217" s="62">
        <v>5</v>
      </c>
      <c r="J217" s="63">
        <v>6</v>
      </c>
      <c r="L217" s="64">
        <v>1</v>
      </c>
    </row>
    <row r="218" spans="1:12">
      <c r="A218" s="48" t="str">
        <f t="shared" si="3"/>
        <v>740473</v>
      </c>
      <c r="B218" s="50">
        <v>40473</v>
      </c>
      <c r="C218" s="62">
        <v>7</v>
      </c>
      <c r="J218" s="63">
        <v>12</v>
      </c>
      <c r="L218" s="64">
        <v>1</v>
      </c>
    </row>
    <row r="219" spans="1:12">
      <c r="A219" s="48" t="str">
        <f t="shared" si="3"/>
        <v>840473</v>
      </c>
      <c r="B219" s="50">
        <v>40473</v>
      </c>
      <c r="C219" s="62">
        <v>8</v>
      </c>
      <c r="J219" s="63">
        <v>12</v>
      </c>
      <c r="L219" s="64">
        <v>1</v>
      </c>
    </row>
    <row r="220" spans="1:12">
      <c r="A220" s="48" t="str">
        <f t="shared" si="3"/>
        <v>940473</v>
      </c>
      <c r="B220" s="50">
        <v>40473</v>
      </c>
      <c r="C220" s="62">
        <v>9</v>
      </c>
      <c r="J220" s="63">
        <v>12</v>
      </c>
      <c r="L220" s="64">
        <v>1</v>
      </c>
    </row>
    <row r="221" spans="1:12">
      <c r="A221" s="48" t="str">
        <f>CONCATENATE(C221,B221)</f>
        <v>1040473</v>
      </c>
      <c r="B221" s="50">
        <v>40473</v>
      </c>
      <c r="C221" s="62">
        <v>10</v>
      </c>
      <c r="J221" s="63">
        <v>12</v>
      </c>
      <c r="L221" s="64">
        <v>1</v>
      </c>
    </row>
    <row r="222" spans="1:12">
      <c r="A222" s="48" t="str">
        <f>CONCATENATE(C222,B222)</f>
        <v>1140473</v>
      </c>
      <c r="B222" s="50">
        <v>40473</v>
      </c>
      <c r="C222" s="62">
        <v>11</v>
      </c>
      <c r="J222" s="63">
        <v>12</v>
      </c>
      <c r="L222" s="64">
        <v>1</v>
      </c>
    </row>
    <row r="223" spans="1:12">
      <c r="A223" s="48" t="str">
        <f t="shared" si="3"/>
        <v>140474</v>
      </c>
      <c r="B223" s="50">
        <v>40474</v>
      </c>
      <c r="C223" s="62">
        <v>1</v>
      </c>
      <c r="J223" s="63">
        <v>6</v>
      </c>
      <c r="L223" s="64">
        <v>1</v>
      </c>
    </row>
    <row r="224" spans="1:12">
      <c r="A224" s="48" t="str">
        <f t="shared" si="3"/>
        <v>240474</v>
      </c>
      <c r="B224" s="50">
        <v>40474</v>
      </c>
      <c r="C224" s="62">
        <v>2</v>
      </c>
      <c r="J224" s="63">
        <v>6</v>
      </c>
      <c r="L224" s="64">
        <v>1</v>
      </c>
    </row>
    <row r="225" spans="1:12">
      <c r="A225" s="48" t="str">
        <f t="shared" si="3"/>
        <v>340474</v>
      </c>
      <c r="B225" s="50">
        <v>40474</v>
      </c>
      <c r="C225" s="62">
        <v>3</v>
      </c>
      <c r="J225" s="63">
        <v>6</v>
      </c>
      <c r="L225" s="64">
        <v>1</v>
      </c>
    </row>
    <row r="226" spans="1:12">
      <c r="A226" s="48" t="str">
        <f t="shared" si="3"/>
        <v>440474</v>
      </c>
      <c r="B226" s="50">
        <v>40474</v>
      </c>
      <c r="C226" s="62">
        <v>4</v>
      </c>
      <c r="J226" s="63">
        <v>6</v>
      </c>
      <c r="L226" s="64">
        <v>1</v>
      </c>
    </row>
    <row r="227" spans="1:12">
      <c r="A227" s="48" t="str">
        <f t="shared" si="3"/>
        <v>540474</v>
      </c>
      <c r="B227" s="50">
        <v>40474</v>
      </c>
      <c r="C227" s="62">
        <v>5</v>
      </c>
      <c r="J227" s="63">
        <v>6</v>
      </c>
      <c r="L227" s="64">
        <v>1</v>
      </c>
    </row>
    <row r="228" spans="1:12">
      <c r="A228" s="48" t="str">
        <f t="shared" si="3"/>
        <v>740474</v>
      </c>
      <c r="B228" s="50">
        <v>40474</v>
      </c>
      <c r="C228" s="62">
        <v>7</v>
      </c>
      <c r="J228" s="63">
        <v>12</v>
      </c>
      <c r="L228" s="64">
        <v>1</v>
      </c>
    </row>
    <row r="229" spans="1:12">
      <c r="A229" s="48" t="str">
        <f t="shared" si="3"/>
        <v>840474</v>
      </c>
      <c r="B229" s="50">
        <v>40474</v>
      </c>
      <c r="C229" s="62">
        <v>8</v>
      </c>
      <c r="J229" s="63">
        <v>12</v>
      </c>
      <c r="L229" s="64">
        <v>1</v>
      </c>
    </row>
    <row r="230" spans="1:12">
      <c r="A230" s="48" t="str">
        <f t="shared" si="3"/>
        <v>940474</v>
      </c>
      <c r="B230" s="50">
        <v>40474</v>
      </c>
      <c r="C230" s="62">
        <v>9</v>
      </c>
      <c r="J230" s="63">
        <v>12</v>
      </c>
      <c r="L230" s="64">
        <v>1</v>
      </c>
    </row>
    <row r="231" spans="1:12">
      <c r="A231" s="48" t="str">
        <f t="shared" si="3"/>
        <v>1040474</v>
      </c>
      <c r="B231" s="50">
        <v>40474</v>
      </c>
      <c r="C231" s="62">
        <v>10</v>
      </c>
      <c r="J231" s="63">
        <v>12</v>
      </c>
      <c r="L231" s="64">
        <v>1</v>
      </c>
    </row>
    <row r="232" spans="1:12">
      <c r="A232" s="48" t="str">
        <f t="shared" si="3"/>
        <v>1140474</v>
      </c>
      <c r="B232" s="50">
        <v>40474</v>
      </c>
      <c r="C232" s="62">
        <v>11</v>
      </c>
      <c r="J232" s="63">
        <v>12</v>
      </c>
      <c r="L232" s="64">
        <v>1</v>
      </c>
    </row>
    <row r="233" spans="1:12">
      <c r="A233" s="48" t="str">
        <f t="shared" si="3"/>
        <v>140475</v>
      </c>
      <c r="B233" s="50">
        <v>40475</v>
      </c>
      <c r="C233" s="62">
        <v>1</v>
      </c>
      <c r="J233" s="63">
        <v>6</v>
      </c>
      <c r="L233" s="64">
        <v>1</v>
      </c>
    </row>
    <row r="234" spans="1:12">
      <c r="A234" s="48" t="str">
        <f t="shared" si="3"/>
        <v>240475</v>
      </c>
      <c r="B234" s="50">
        <v>40475</v>
      </c>
      <c r="C234" s="62">
        <v>2</v>
      </c>
      <c r="J234" s="63">
        <v>6</v>
      </c>
      <c r="L234" s="64">
        <v>1</v>
      </c>
    </row>
    <row r="235" spans="1:12">
      <c r="A235" s="48" t="str">
        <f t="shared" si="3"/>
        <v>340475</v>
      </c>
      <c r="B235" s="50">
        <v>40475</v>
      </c>
      <c r="C235" s="62">
        <v>3</v>
      </c>
      <c r="J235" s="63">
        <v>6</v>
      </c>
      <c r="L235" s="64">
        <v>1</v>
      </c>
    </row>
    <row r="236" spans="1:12">
      <c r="A236" s="48" t="str">
        <f t="shared" si="3"/>
        <v>440475</v>
      </c>
      <c r="B236" s="50">
        <v>40475</v>
      </c>
      <c r="C236" s="62">
        <v>4</v>
      </c>
      <c r="J236" s="63">
        <v>6</v>
      </c>
      <c r="L236" s="64">
        <v>1</v>
      </c>
    </row>
    <row r="237" spans="1:12">
      <c r="A237" s="48" t="str">
        <f t="shared" si="3"/>
        <v>540475</v>
      </c>
      <c r="B237" s="50">
        <v>40475</v>
      </c>
      <c r="C237" s="62">
        <v>5</v>
      </c>
      <c r="J237" s="63">
        <v>6</v>
      </c>
      <c r="L237" s="64">
        <v>1</v>
      </c>
    </row>
    <row r="238" spans="1:12">
      <c r="A238" s="48" t="str">
        <f t="shared" si="3"/>
        <v>740475</v>
      </c>
      <c r="B238" s="50">
        <v>40475</v>
      </c>
      <c r="C238" s="62">
        <v>7</v>
      </c>
      <c r="J238" s="63">
        <v>12</v>
      </c>
      <c r="L238" s="64">
        <v>1</v>
      </c>
    </row>
    <row r="239" spans="1:12">
      <c r="A239" s="48" t="str">
        <f t="shared" si="3"/>
        <v>840475</v>
      </c>
      <c r="B239" s="50">
        <v>40475</v>
      </c>
      <c r="C239" s="62">
        <v>8</v>
      </c>
      <c r="J239" s="63">
        <v>12</v>
      </c>
      <c r="L239" s="64">
        <v>1</v>
      </c>
    </row>
    <row r="240" spans="1:12">
      <c r="A240" s="48" t="str">
        <f t="shared" si="3"/>
        <v>940475</v>
      </c>
      <c r="B240" s="50">
        <v>40475</v>
      </c>
      <c r="C240" s="62">
        <v>9</v>
      </c>
      <c r="J240" s="63">
        <v>12</v>
      </c>
      <c r="L240" s="64">
        <v>1</v>
      </c>
    </row>
    <row r="241" spans="1:12">
      <c r="A241" s="48" t="str">
        <f t="shared" si="3"/>
        <v>1040475</v>
      </c>
      <c r="B241" s="50">
        <v>40475</v>
      </c>
      <c r="C241" s="62">
        <v>10</v>
      </c>
      <c r="J241" s="63">
        <v>12</v>
      </c>
      <c r="L241" s="64">
        <v>1</v>
      </c>
    </row>
    <row r="242" spans="1:12">
      <c r="A242" s="48" t="str">
        <f t="shared" si="3"/>
        <v>1140475</v>
      </c>
      <c r="B242" s="50">
        <v>40475</v>
      </c>
      <c r="C242" s="62">
        <v>11</v>
      </c>
      <c r="J242" s="63">
        <v>12</v>
      </c>
      <c r="L242" s="64">
        <v>1</v>
      </c>
    </row>
    <row r="243" spans="1:12">
      <c r="A243" s="48" t="str">
        <f t="shared" si="3"/>
        <v>140476</v>
      </c>
      <c r="B243" s="50">
        <v>40476</v>
      </c>
      <c r="C243" s="62">
        <v>1</v>
      </c>
      <c r="J243" s="63">
        <v>6</v>
      </c>
      <c r="L243" s="64">
        <v>1</v>
      </c>
    </row>
    <row r="244" spans="1:12">
      <c r="A244" s="48" t="str">
        <f t="shared" si="3"/>
        <v>240476</v>
      </c>
      <c r="B244" s="50">
        <v>40476</v>
      </c>
      <c r="C244" s="62">
        <v>2</v>
      </c>
      <c r="J244" s="63">
        <v>6</v>
      </c>
      <c r="L244" s="64">
        <v>1</v>
      </c>
    </row>
    <row r="245" spans="1:12">
      <c r="A245" s="48" t="str">
        <f t="shared" si="3"/>
        <v>340476</v>
      </c>
      <c r="B245" s="50">
        <v>40476</v>
      </c>
      <c r="C245" s="62">
        <v>3</v>
      </c>
      <c r="J245" s="63">
        <v>6</v>
      </c>
      <c r="L245" s="64">
        <v>1</v>
      </c>
    </row>
    <row r="246" spans="1:12">
      <c r="A246" s="48" t="str">
        <f t="shared" si="3"/>
        <v>440476</v>
      </c>
      <c r="B246" s="50">
        <v>40476</v>
      </c>
      <c r="C246" s="62">
        <v>4</v>
      </c>
      <c r="J246" s="63">
        <v>6</v>
      </c>
      <c r="L246" s="64">
        <v>1</v>
      </c>
    </row>
    <row r="247" spans="1:12">
      <c r="A247" s="48" t="str">
        <f t="shared" si="3"/>
        <v>540476</v>
      </c>
      <c r="B247" s="50">
        <v>40476</v>
      </c>
      <c r="C247" s="62">
        <v>5</v>
      </c>
      <c r="J247" s="63">
        <v>6</v>
      </c>
      <c r="L247" s="64">
        <v>1</v>
      </c>
    </row>
    <row r="248" spans="1:12">
      <c r="A248" s="48" t="str">
        <f t="shared" si="3"/>
        <v>740476</v>
      </c>
      <c r="B248" s="50">
        <v>40476</v>
      </c>
      <c r="C248" s="62">
        <v>7</v>
      </c>
      <c r="J248" s="63">
        <v>12</v>
      </c>
      <c r="L248" s="64">
        <v>1</v>
      </c>
    </row>
    <row r="249" spans="1:12">
      <c r="A249" s="48" t="str">
        <f t="shared" si="3"/>
        <v>840476</v>
      </c>
      <c r="B249" s="50">
        <v>40476</v>
      </c>
      <c r="C249" s="62">
        <v>8</v>
      </c>
      <c r="J249" s="63">
        <v>12</v>
      </c>
      <c r="L249" s="64">
        <v>1</v>
      </c>
    </row>
    <row r="250" spans="1:12">
      <c r="A250" s="48" t="str">
        <f t="shared" si="3"/>
        <v>940476</v>
      </c>
      <c r="B250" s="50">
        <v>40476</v>
      </c>
      <c r="C250" s="62">
        <v>9</v>
      </c>
      <c r="J250" s="63">
        <v>12</v>
      </c>
      <c r="L250" s="64">
        <v>1</v>
      </c>
    </row>
    <row r="251" spans="1:12">
      <c r="A251" s="48" t="str">
        <f t="shared" si="3"/>
        <v>1040476</v>
      </c>
      <c r="B251" s="50">
        <v>40476</v>
      </c>
      <c r="C251" s="62">
        <v>10</v>
      </c>
      <c r="J251" s="63">
        <v>12</v>
      </c>
      <c r="L251" s="64">
        <v>1</v>
      </c>
    </row>
    <row r="252" spans="1:12">
      <c r="A252" s="48" t="str">
        <f t="shared" si="3"/>
        <v>1140476</v>
      </c>
      <c r="B252" s="50">
        <v>40476</v>
      </c>
      <c r="C252" s="62">
        <v>11</v>
      </c>
      <c r="J252" s="63">
        <v>12</v>
      </c>
      <c r="L252" s="64">
        <v>1</v>
      </c>
    </row>
    <row r="253" spans="1:12">
      <c r="A253" s="48" t="str">
        <f t="shared" si="3"/>
        <v>140477</v>
      </c>
      <c r="B253" s="50">
        <v>40477</v>
      </c>
      <c r="C253" s="62">
        <v>1</v>
      </c>
      <c r="J253" s="63">
        <v>6</v>
      </c>
      <c r="L253" s="64">
        <v>1</v>
      </c>
    </row>
    <row r="254" spans="1:12">
      <c r="A254" s="48" t="str">
        <f t="shared" si="3"/>
        <v>240477</v>
      </c>
      <c r="B254" s="50">
        <v>40477</v>
      </c>
      <c r="C254" s="62">
        <v>2</v>
      </c>
      <c r="J254" s="63">
        <v>6</v>
      </c>
      <c r="L254" s="64">
        <v>1</v>
      </c>
    </row>
    <row r="255" spans="1:12">
      <c r="A255" s="48" t="str">
        <f t="shared" si="3"/>
        <v>340477</v>
      </c>
      <c r="B255" s="50">
        <v>40477</v>
      </c>
      <c r="C255" s="62">
        <v>3</v>
      </c>
      <c r="J255" s="63">
        <v>6</v>
      </c>
      <c r="L255" s="64">
        <v>1</v>
      </c>
    </row>
    <row r="256" spans="1:12">
      <c r="A256" s="48" t="str">
        <f t="shared" si="3"/>
        <v>440477</v>
      </c>
      <c r="B256" s="50">
        <v>40477</v>
      </c>
      <c r="C256" s="62">
        <v>4</v>
      </c>
      <c r="J256" s="63">
        <v>6</v>
      </c>
      <c r="L256" s="64">
        <v>1</v>
      </c>
    </row>
    <row r="257" spans="1:12">
      <c r="A257" s="48" t="str">
        <f t="shared" si="3"/>
        <v>540477</v>
      </c>
      <c r="B257" s="50">
        <v>40477</v>
      </c>
      <c r="C257" s="62">
        <v>5</v>
      </c>
      <c r="J257" s="63">
        <v>6</v>
      </c>
      <c r="L257" s="64">
        <v>1</v>
      </c>
    </row>
    <row r="258" spans="1:12">
      <c r="A258" s="48" t="str">
        <f t="shared" si="3"/>
        <v>740477</v>
      </c>
      <c r="B258" s="50">
        <v>40477</v>
      </c>
      <c r="C258" s="62">
        <v>7</v>
      </c>
      <c r="J258" s="63">
        <v>12</v>
      </c>
      <c r="L258" s="64">
        <v>1</v>
      </c>
    </row>
    <row r="259" spans="1:12">
      <c r="A259" s="48" t="str">
        <f t="shared" ref="A259:A322" si="4">CONCATENATE(C259,B259)</f>
        <v>840477</v>
      </c>
      <c r="B259" s="50">
        <v>40477</v>
      </c>
      <c r="C259" s="62">
        <v>8</v>
      </c>
      <c r="J259" s="63">
        <v>12</v>
      </c>
      <c r="L259" s="64">
        <v>1</v>
      </c>
    </row>
    <row r="260" spans="1:12">
      <c r="A260" s="48" t="str">
        <f t="shared" si="4"/>
        <v>940477</v>
      </c>
      <c r="B260" s="50">
        <v>40477</v>
      </c>
      <c r="C260" s="62">
        <v>9</v>
      </c>
      <c r="J260" s="63">
        <v>12</v>
      </c>
      <c r="L260" s="64">
        <v>1</v>
      </c>
    </row>
    <row r="261" spans="1:12">
      <c r="A261" s="48" t="str">
        <f t="shared" si="4"/>
        <v>1040477</v>
      </c>
      <c r="B261" s="50">
        <v>40477</v>
      </c>
      <c r="C261" s="62">
        <v>10</v>
      </c>
      <c r="J261" s="63">
        <v>12</v>
      </c>
      <c r="L261" s="64">
        <v>1</v>
      </c>
    </row>
    <row r="262" spans="1:12">
      <c r="A262" s="48" t="str">
        <f t="shared" si="4"/>
        <v>1140477</v>
      </c>
      <c r="B262" s="50">
        <v>40477</v>
      </c>
      <c r="C262" s="62">
        <v>11</v>
      </c>
      <c r="J262" s="63">
        <v>12</v>
      </c>
      <c r="L262" s="64">
        <v>1</v>
      </c>
    </row>
    <row r="263" spans="1:12">
      <c r="A263" s="48" t="str">
        <f t="shared" si="4"/>
        <v>140478</v>
      </c>
      <c r="B263" s="50">
        <v>40478</v>
      </c>
      <c r="C263" s="62">
        <v>1</v>
      </c>
      <c r="J263" s="63">
        <v>6</v>
      </c>
      <c r="L263" s="64">
        <v>1</v>
      </c>
    </row>
    <row r="264" spans="1:12">
      <c r="A264" s="48" t="str">
        <f t="shared" si="4"/>
        <v>240478</v>
      </c>
      <c r="B264" s="50">
        <v>40478</v>
      </c>
      <c r="C264" s="62">
        <v>2</v>
      </c>
      <c r="J264" s="63">
        <v>6</v>
      </c>
      <c r="L264" s="64">
        <v>1</v>
      </c>
    </row>
    <row r="265" spans="1:12">
      <c r="A265" s="48" t="str">
        <f t="shared" si="4"/>
        <v>340478</v>
      </c>
      <c r="B265" s="50">
        <v>40478</v>
      </c>
      <c r="C265" s="62">
        <v>3</v>
      </c>
      <c r="J265" s="63">
        <v>6</v>
      </c>
      <c r="L265" s="64">
        <v>1</v>
      </c>
    </row>
    <row r="266" spans="1:12">
      <c r="A266" s="48" t="str">
        <f t="shared" si="4"/>
        <v>440478</v>
      </c>
      <c r="B266" s="50">
        <v>40478</v>
      </c>
      <c r="C266" s="62">
        <v>4</v>
      </c>
      <c r="J266" s="63">
        <v>6</v>
      </c>
      <c r="L266" s="64">
        <v>1</v>
      </c>
    </row>
    <row r="267" spans="1:12">
      <c r="A267" s="48" t="str">
        <f t="shared" si="4"/>
        <v>540478</v>
      </c>
      <c r="B267" s="50">
        <v>40478</v>
      </c>
      <c r="C267" s="62">
        <v>5</v>
      </c>
      <c r="J267" s="63">
        <v>6</v>
      </c>
      <c r="L267" s="64">
        <v>1</v>
      </c>
    </row>
    <row r="268" spans="1:12">
      <c r="A268" s="48" t="str">
        <f t="shared" si="4"/>
        <v>740478</v>
      </c>
      <c r="B268" s="50">
        <v>40478</v>
      </c>
      <c r="C268" s="62">
        <v>7</v>
      </c>
      <c r="J268" s="63">
        <v>12</v>
      </c>
      <c r="L268" s="64">
        <v>1</v>
      </c>
    </row>
    <row r="269" spans="1:12">
      <c r="A269" s="48" t="str">
        <f t="shared" si="4"/>
        <v>840478</v>
      </c>
      <c r="B269" s="50">
        <v>40478</v>
      </c>
      <c r="C269" s="62">
        <v>8</v>
      </c>
      <c r="J269" s="63">
        <v>12</v>
      </c>
      <c r="L269" s="64">
        <v>1</v>
      </c>
    </row>
    <row r="270" spans="1:12">
      <c r="A270" s="48" t="str">
        <f t="shared" si="4"/>
        <v>940478</v>
      </c>
      <c r="B270" s="50">
        <v>40478</v>
      </c>
      <c r="C270" s="62">
        <v>9</v>
      </c>
      <c r="J270" s="63">
        <v>12</v>
      </c>
      <c r="L270" s="64">
        <v>1</v>
      </c>
    </row>
    <row r="271" spans="1:12">
      <c r="A271" s="48" t="str">
        <f t="shared" si="4"/>
        <v>1040478</v>
      </c>
      <c r="B271" s="50">
        <v>40478</v>
      </c>
      <c r="C271" s="62">
        <v>10</v>
      </c>
      <c r="J271" s="63">
        <v>12</v>
      </c>
      <c r="L271" s="64">
        <v>1</v>
      </c>
    </row>
    <row r="272" spans="1:12">
      <c r="A272" s="48" t="str">
        <f t="shared" si="4"/>
        <v>1140478</v>
      </c>
      <c r="B272" s="50">
        <v>40478</v>
      </c>
      <c r="C272" s="62">
        <v>11</v>
      </c>
      <c r="J272" s="63">
        <v>12</v>
      </c>
      <c r="L272" s="64">
        <v>1</v>
      </c>
    </row>
    <row r="273" spans="1:12">
      <c r="A273" s="48" t="str">
        <f t="shared" si="4"/>
        <v>140479</v>
      </c>
      <c r="B273" s="50">
        <v>40479</v>
      </c>
      <c r="C273" s="62">
        <v>1</v>
      </c>
      <c r="J273" s="63">
        <v>6</v>
      </c>
      <c r="L273" s="64">
        <v>1</v>
      </c>
    </row>
    <row r="274" spans="1:12">
      <c r="A274" s="48" t="str">
        <f t="shared" si="4"/>
        <v>240479</v>
      </c>
      <c r="B274" s="50">
        <v>40479</v>
      </c>
      <c r="C274" s="62">
        <v>2</v>
      </c>
      <c r="J274" s="63">
        <v>6</v>
      </c>
      <c r="L274" s="64">
        <v>1</v>
      </c>
    </row>
    <row r="275" spans="1:12">
      <c r="A275" s="48" t="str">
        <f t="shared" si="4"/>
        <v>340479</v>
      </c>
      <c r="B275" s="50">
        <v>40479</v>
      </c>
      <c r="C275" s="62">
        <v>3</v>
      </c>
      <c r="J275" s="63">
        <v>6</v>
      </c>
      <c r="L275" s="64">
        <v>1</v>
      </c>
    </row>
    <row r="276" spans="1:12">
      <c r="A276" s="48" t="str">
        <f t="shared" si="4"/>
        <v>440479</v>
      </c>
      <c r="B276" s="50">
        <v>40479</v>
      </c>
      <c r="C276" s="62">
        <v>4</v>
      </c>
      <c r="J276" s="63">
        <v>6</v>
      </c>
      <c r="L276" s="64">
        <v>1</v>
      </c>
    </row>
    <row r="277" spans="1:12">
      <c r="A277" s="48" t="str">
        <f t="shared" si="4"/>
        <v>540479</v>
      </c>
      <c r="B277" s="50">
        <v>40479</v>
      </c>
      <c r="C277" s="62">
        <v>5</v>
      </c>
      <c r="J277" s="63">
        <v>6</v>
      </c>
      <c r="L277" s="64">
        <v>1</v>
      </c>
    </row>
    <row r="278" spans="1:12">
      <c r="A278" s="48" t="str">
        <f t="shared" si="4"/>
        <v>740479</v>
      </c>
      <c r="B278" s="50">
        <v>40479</v>
      </c>
      <c r="C278" s="62">
        <v>7</v>
      </c>
      <c r="J278" s="63">
        <v>12</v>
      </c>
      <c r="L278" s="64">
        <v>1</v>
      </c>
    </row>
    <row r="279" spans="1:12">
      <c r="A279" s="48" t="str">
        <f t="shared" si="4"/>
        <v>840479</v>
      </c>
      <c r="B279" s="50">
        <v>40479</v>
      </c>
      <c r="C279" s="62">
        <v>8</v>
      </c>
      <c r="J279" s="63">
        <v>12</v>
      </c>
      <c r="L279" s="64">
        <v>1</v>
      </c>
    </row>
    <row r="280" spans="1:12">
      <c r="A280" s="48" t="str">
        <f t="shared" si="4"/>
        <v>940479</v>
      </c>
      <c r="B280" s="50">
        <v>40479</v>
      </c>
      <c r="C280" s="62">
        <v>9</v>
      </c>
      <c r="J280" s="63">
        <v>12</v>
      </c>
      <c r="L280" s="64">
        <v>1</v>
      </c>
    </row>
    <row r="281" spans="1:12">
      <c r="A281" s="48" t="str">
        <f t="shared" si="4"/>
        <v>1040479</v>
      </c>
      <c r="B281" s="50">
        <v>40479</v>
      </c>
      <c r="C281" s="62">
        <v>10</v>
      </c>
      <c r="J281" s="63">
        <v>12</v>
      </c>
      <c r="L281" s="64">
        <v>1</v>
      </c>
    </row>
    <row r="282" spans="1:12">
      <c r="A282" s="48" t="str">
        <f t="shared" si="4"/>
        <v>1140479</v>
      </c>
      <c r="B282" s="50">
        <v>40479</v>
      </c>
      <c r="C282" s="62">
        <v>11</v>
      </c>
      <c r="J282" s="63">
        <v>12</v>
      </c>
      <c r="L282" s="64">
        <v>1</v>
      </c>
    </row>
    <row r="283" spans="1:12">
      <c r="A283" s="48" t="str">
        <f t="shared" si="4"/>
        <v>140480</v>
      </c>
      <c r="B283" s="50">
        <v>40480</v>
      </c>
      <c r="C283" s="62">
        <v>1</v>
      </c>
      <c r="J283" s="63">
        <v>6</v>
      </c>
      <c r="L283" s="64">
        <v>1</v>
      </c>
    </row>
    <row r="284" spans="1:12">
      <c r="A284" s="48" t="str">
        <f t="shared" si="4"/>
        <v>240480</v>
      </c>
      <c r="B284" s="50">
        <v>40480</v>
      </c>
      <c r="C284" s="62">
        <v>2</v>
      </c>
      <c r="J284" s="63">
        <v>6</v>
      </c>
      <c r="L284" s="64">
        <v>1</v>
      </c>
    </row>
    <row r="285" spans="1:12">
      <c r="A285" s="48" t="str">
        <f t="shared" si="4"/>
        <v>340480</v>
      </c>
      <c r="B285" s="50">
        <v>40480</v>
      </c>
      <c r="C285" s="62">
        <v>3</v>
      </c>
      <c r="J285" s="63">
        <v>6</v>
      </c>
      <c r="L285" s="64">
        <v>1</v>
      </c>
    </row>
    <row r="286" spans="1:12">
      <c r="A286" s="48" t="str">
        <f t="shared" si="4"/>
        <v>440480</v>
      </c>
      <c r="B286" s="50">
        <v>40480</v>
      </c>
      <c r="C286" s="62">
        <v>4</v>
      </c>
      <c r="J286" s="63">
        <v>6</v>
      </c>
      <c r="L286" s="64">
        <v>1</v>
      </c>
    </row>
    <row r="287" spans="1:12">
      <c r="A287" s="48" t="str">
        <f t="shared" si="4"/>
        <v>540480</v>
      </c>
      <c r="B287" s="50">
        <v>40480</v>
      </c>
      <c r="C287" s="62">
        <v>5</v>
      </c>
      <c r="J287" s="63">
        <v>6</v>
      </c>
      <c r="L287" s="64">
        <v>1</v>
      </c>
    </row>
    <row r="288" spans="1:12">
      <c r="A288" s="48" t="str">
        <f t="shared" si="4"/>
        <v>740480</v>
      </c>
      <c r="B288" s="50">
        <v>40480</v>
      </c>
      <c r="C288" s="62">
        <v>7</v>
      </c>
      <c r="J288" s="63">
        <v>12</v>
      </c>
      <c r="L288" s="64">
        <v>1</v>
      </c>
    </row>
    <row r="289" spans="1:12">
      <c r="A289" s="48" t="str">
        <f t="shared" si="4"/>
        <v>840480</v>
      </c>
      <c r="B289" s="50">
        <v>40480</v>
      </c>
      <c r="C289" s="62">
        <v>8</v>
      </c>
      <c r="J289" s="63">
        <v>12</v>
      </c>
      <c r="L289" s="64">
        <v>1</v>
      </c>
    </row>
    <row r="290" spans="1:12">
      <c r="A290" s="48" t="str">
        <f t="shared" si="4"/>
        <v>940480</v>
      </c>
      <c r="B290" s="50">
        <v>40480</v>
      </c>
      <c r="C290" s="62">
        <v>9</v>
      </c>
      <c r="J290" s="63">
        <v>12</v>
      </c>
      <c r="L290" s="64">
        <v>1</v>
      </c>
    </row>
    <row r="291" spans="1:12">
      <c r="A291" s="48" t="str">
        <f t="shared" si="4"/>
        <v>1040480</v>
      </c>
      <c r="B291" s="50">
        <v>40480</v>
      </c>
      <c r="C291" s="62">
        <v>10</v>
      </c>
      <c r="J291" s="63">
        <v>12</v>
      </c>
      <c r="L291" s="64">
        <v>1</v>
      </c>
    </row>
    <row r="292" spans="1:12">
      <c r="A292" s="48" t="str">
        <f t="shared" si="4"/>
        <v>1140480</v>
      </c>
      <c r="B292" s="50">
        <v>40480</v>
      </c>
      <c r="C292" s="62">
        <v>11</v>
      </c>
      <c r="J292" s="63">
        <v>12</v>
      </c>
      <c r="L292" s="64">
        <v>1</v>
      </c>
    </row>
    <row r="293" spans="1:12">
      <c r="A293" s="48" t="str">
        <f t="shared" si="4"/>
        <v>140481</v>
      </c>
      <c r="B293" s="50">
        <v>40481</v>
      </c>
      <c r="C293" s="62">
        <v>1</v>
      </c>
      <c r="J293" s="63">
        <v>6</v>
      </c>
      <c r="L293" s="64">
        <v>1</v>
      </c>
    </row>
    <row r="294" spans="1:12">
      <c r="A294" s="48" t="str">
        <f t="shared" si="4"/>
        <v>240481</v>
      </c>
      <c r="B294" s="50">
        <v>40481</v>
      </c>
      <c r="C294" s="62">
        <v>2</v>
      </c>
      <c r="J294" s="63">
        <v>6</v>
      </c>
      <c r="L294" s="64">
        <v>1</v>
      </c>
    </row>
    <row r="295" spans="1:12">
      <c r="A295" s="48" t="str">
        <f t="shared" si="4"/>
        <v>340481</v>
      </c>
      <c r="B295" s="50">
        <v>40481</v>
      </c>
      <c r="C295" s="62">
        <v>3</v>
      </c>
      <c r="J295" s="63">
        <v>6</v>
      </c>
      <c r="L295" s="64">
        <v>1</v>
      </c>
    </row>
    <row r="296" spans="1:12">
      <c r="A296" s="48" t="str">
        <f t="shared" si="4"/>
        <v>440481</v>
      </c>
      <c r="B296" s="50">
        <v>40481</v>
      </c>
      <c r="C296" s="62">
        <v>4</v>
      </c>
      <c r="J296" s="63">
        <v>6</v>
      </c>
      <c r="L296" s="64">
        <v>1</v>
      </c>
    </row>
    <row r="297" spans="1:12">
      <c r="A297" s="48" t="str">
        <f t="shared" si="4"/>
        <v>540481</v>
      </c>
      <c r="B297" s="50">
        <v>40481</v>
      </c>
      <c r="C297" s="62">
        <v>5</v>
      </c>
      <c r="J297" s="63">
        <v>6</v>
      </c>
      <c r="L297" s="64">
        <v>1</v>
      </c>
    </row>
    <row r="298" spans="1:12">
      <c r="A298" s="48" t="str">
        <f t="shared" si="4"/>
        <v>740481</v>
      </c>
      <c r="B298" s="50">
        <v>40481</v>
      </c>
      <c r="C298" s="62">
        <v>7</v>
      </c>
      <c r="J298" s="63">
        <v>12</v>
      </c>
      <c r="L298" s="64">
        <v>1</v>
      </c>
    </row>
    <row r="299" spans="1:12">
      <c r="A299" s="48" t="str">
        <f t="shared" si="4"/>
        <v>840481</v>
      </c>
      <c r="B299" s="50">
        <v>40481</v>
      </c>
      <c r="C299" s="62">
        <v>8</v>
      </c>
      <c r="J299" s="63">
        <v>12</v>
      </c>
      <c r="L299" s="64">
        <v>1</v>
      </c>
    </row>
    <row r="300" spans="1:12">
      <c r="A300" s="48" t="str">
        <f t="shared" si="4"/>
        <v>940481</v>
      </c>
      <c r="B300" s="50">
        <v>40481</v>
      </c>
      <c r="C300" s="62">
        <v>9</v>
      </c>
      <c r="J300" s="63">
        <v>12</v>
      </c>
      <c r="L300" s="64">
        <v>1</v>
      </c>
    </row>
    <row r="301" spans="1:12">
      <c r="A301" s="48" t="str">
        <f t="shared" si="4"/>
        <v>1040481</v>
      </c>
      <c r="B301" s="50">
        <v>40481</v>
      </c>
      <c r="C301" s="62">
        <v>10</v>
      </c>
      <c r="J301" s="63">
        <v>12</v>
      </c>
      <c r="L301" s="64">
        <v>1</v>
      </c>
    </row>
    <row r="302" spans="1:12">
      <c r="A302" s="48" t="str">
        <f t="shared" si="4"/>
        <v>1140481</v>
      </c>
      <c r="B302" s="50">
        <v>40481</v>
      </c>
      <c r="C302" s="62">
        <v>11</v>
      </c>
      <c r="J302" s="63">
        <v>12</v>
      </c>
      <c r="L302" s="64">
        <v>1</v>
      </c>
    </row>
    <row r="303" spans="1:12">
      <c r="A303" s="48" t="str">
        <f t="shared" si="4"/>
        <v>140482</v>
      </c>
      <c r="B303" s="50">
        <v>40482</v>
      </c>
      <c r="C303" s="62">
        <v>1</v>
      </c>
      <c r="J303" s="63">
        <v>6</v>
      </c>
      <c r="L303" s="64">
        <v>1</v>
      </c>
    </row>
    <row r="304" spans="1:12">
      <c r="A304" s="48" t="str">
        <f t="shared" si="4"/>
        <v>240482</v>
      </c>
      <c r="B304" s="50">
        <v>40482</v>
      </c>
      <c r="C304" s="62">
        <v>2</v>
      </c>
      <c r="J304" s="63">
        <v>6</v>
      </c>
      <c r="L304" s="64">
        <v>1</v>
      </c>
    </row>
    <row r="305" spans="1:12">
      <c r="A305" s="48" t="str">
        <f t="shared" si="4"/>
        <v>340482</v>
      </c>
      <c r="B305" s="50">
        <v>40482</v>
      </c>
      <c r="C305" s="62">
        <v>3</v>
      </c>
      <c r="J305" s="63">
        <v>6</v>
      </c>
      <c r="L305" s="64">
        <v>1</v>
      </c>
    </row>
    <row r="306" spans="1:12">
      <c r="A306" s="48" t="str">
        <f t="shared" si="4"/>
        <v>440482</v>
      </c>
      <c r="B306" s="50">
        <v>40482</v>
      </c>
      <c r="C306" s="62">
        <v>4</v>
      </c>
      <c r="J306" s="63">
        <v>6</v>
      </c>
      <c r="L306" s="64">
        <v>1</v>
      </c>
    </row>
    <row r="307" spans="1:12">
      <c r="A307" s="48" t="str">
        <f t="shared" si="4"/>
        <v>540482</v>
      </c>
      <c r="B307" s="50">
        <v>40482</v>
      </c>
      <c r="C307" s="62">
        <v>5</v>
      </c>
      <c r="J307" s="63">
        <v>6</v>
      </c>
      <c r="L307" s="64">
        <v>1</v>
      </c>
    </row>
    <row r="308" spans="1:12">
      <c r="A308" s="48" t="str">
        <f t="shared" si="4"/>
        <v>740482</v>
      </c>
      <c r="B308" s="50">
        <v>40482</v>
      </c>
      <c r="C308" s="62">
        <v>7</v>
      </c>
      <c r="J308" s="63">
        <v>12</v>
      </c>
      <c r="L308" s="64">
        <v>1</v>
      </c>
    </row>
    <row r="309" spans="1:12">
      <c r="A309" s="48" t="str">
        <f t="shared" si="4"/>
        <v>840482</v>
      </c>
      <c r="B309" s="50">
        <v>40482</v>
      </c>
      <c r="C309" s="62">
        <v>8</v>
      </c>
      <c r="J309" s="63">
        <v>12</v>
      </c>
      <c r="L309" s="64">
        <v>1</v>
      </c>
    </row>
    <row r="310" spans="1:12">
      <c r="A310" s="48" t="str">
        <f t="shared" si="4"/>
        <v>940482</v>
      </c>
      <c r="B310" s="50">
        <v>40482</v>
      </c>
      <c r="C310" s="62">
        <v>9</v>
      </c>
      <c r="J310" s="63">
        <v>12</v>
      </c>
      <c r="L310" s="64">
        <v>1</v>
      </c>
    </row>
    <row r="311" spans="1:12">
      <c r="A311" s="48" t="str">
        <f t="shared" si="4"/>
        <v>1040482</v>
      </c>
      <c r="B311" s="50">
        <v>40482</v>
      </c>
      <c r="C311" s="62">
        <v>10</v>
      </c>
      <c r="J311" s="63">
        <v>12</v>
      </c>
      <c r="L311" s="64">
        <v>1</v>
      </c>
    </row>
    <row r="312" spans="1:12">
      <c r="A312" s="48" t="str">
        <f t="shared" si="4"/>
        <v>1140482</v>
      </c>
      <c r="B312" s="50">
        <v>40482</v>
      </c>
      <c r="C312" s="62">
        <v>11</v>
      </c>
      <c r="J312" s="63">
        <v>12</v>
      </c>
      <c r="L312" s="64">
        <v>1</v>
      </c>
    </row>
    <row r="313" spans="1:12">
      <c r="A313" s="48" t="str">
        <f t="shared" si="4"/>
        <v>140483</v>
      </c>
      <c r="B313" s="50">
        <v>40483</v>
      </c>
      <c r="C313" s="62">
        <v>1</v>
      </c>
      <c r="J313" s="63">
        <v>6</v>
      </c>
      <c r="L313" s="64">
        <v>2</v>
      </c>
    </row>
    <row r="314" spans="1:12">
      <c r="A314" s="48" t="str">
        <f t="shared" si="4"/>
        <v>240483</v>
      </c>
      <c r="B314" s="50">
        <v>40483</v>
      </c>
      <c r="C314" s="62">
        <v>2</v>
      </c>
      <c r="J314" s="63">
        <v>6</v>
      </c>
      <c r="L314" s="64">
        <v>2</v>
      </c>
    </row>
    <row r="315" spans="1:12">
      <c r="A315" s="48" t="str">
        <f t="shared" si="4"/>
        <v>340483</v>
      </c>
      <c r="B315" s="50">
        <v>40483</v>
      </c>
      <c r="C315" s="62">
        <v>3</v>
      </c>
      <c r="J315" s="63">
        <v>6</v>
      </c>
      <c r="L315" s="64">
        <v>2</v>
      </c>
    </row>
    <row r="316" spans="1:12">
      <c r="A316" s="48" t="str">
        <f t="shared" si="4"/>
        <v>440483</v>
      </c>
      <c r="B316" s="50">
        <v>40483</v>
      </c>
      <c r="C316" s="62">
        <v>4</v>
      </c>
      <c r="J316" s="63">
        <v>6</v>
      </c>
      <c r="L316" s="64">
        <v>2</v>
      </c>
    </row>
    <row r="317" spans="1:12">
      <c r="A317" s="48" t="str">
        <f t="shared" si="4"/>
        <v>540483</v>
      </c>
      <c r="B317" s="50">
        <v>40483</v>
      </c>
      <c r="C317" s="62">
        <v>5</v>
      </c>
      <c r="J317" s="63">
        <v>6</v>
      </c>
      <c r="L317" s="64">
        <v>2</v>
      </c>
    </row>
    <row r="318" spans="1:12">
      <c r="A318" s="48" t="str">
        <f t="shared" si="4"/>
        <v>740483</v>
      </c>
      <c r="B318" s="50">
        <v>40483</v>
      </c>
      <c r="C318" s="62">
        <v>7</v>
      </c>
      <c r="J318" s="63">
        <v>12</v>
      </c>
      <c r="L318" s="64">
        <v>4</v>
      </c>
    </row>
    <row r="319" spans="1:12">
      <c r="A319" s="48" t="str">
        <f t="shared" si="4"/>
        <v>840483</v>
      </c>
      <c r="B319" s="50">
        <v>40483</v>
      </c>
      <c r="C319" s="62">
        <v>8</v>
      </c>
      <c r="J319" s="63">
        <v>12</v>
      </c>
      <c r="L319" s="64">
        <v>4</v>
      </c>
    </row>
    <row r="320" spans="1:12">
      <c r="A320" s="48" t="str">
        <f t="shared" si="4"/>
        <v>940483</v>
      </c>
      <c r="B320" s="50">
        <v>40483</v>
      </c>
      <c r="C320" s="62">
        <v>9</v>
      </c>
      <c r="J320" s="63">
        <v>12</v>
      </c>
      <c r="L320" s="64">
        <v>4</v>
      </c>
    </row>
    <row r="321" spans="1:12">
      <c r="A321" s="48" t="str">
        <f t="shared" si="4"/>
        <v>1040483</v>
      </c>
      <c r="B321" s="50">
        <v>40483</v>
      </c>
      <c r="C321" s="62">
        <v>10</v>
      </c>
      <c r="J321" s="63">
        <v>12</v>
      </c>
      <c r="L321" s="64">
        <v>4</v>
      </c>
    </row>
    <row r="322" spans="1:12">
      <c r="A322" s="48" t="str">
        <f t="shared" si="4"/>
        <v>1140483</v>
      </c>
      <c r="B322" s="50">
        <v>40483</v>
      </c>
      <c r="C322" s="62">
        <v>11</v>
      </c>
      <c r="J322" s="63">
        <v>12</v>
      </c>
      <c r="L322" s="64">
        <v>4</v>
      </c>
    </row>
    <row r="323" spans="1:12">
      <c r="A323" s="48" t="str">
        <f t="shared" ref="A323:A386" si="5">CONCATENATE(C323,B323)</f>
        <v>140484</v>
      </c>
      <c r="B323" s="50">
        <v>40484</v>
      </c>
      <c r="C323" s="62">
        <v>1</v>
      </c>
      <c r="J323" s="63">
        <v>6</v>
      </c>
      <c r="L323" s="64">
        <v>2</v>
      </c>
    </row>
    <row r="324" spans="1:12">
      <c r="A324" s="48" t="str">
        <f t="shared" si="5"/>
        <v>240484</v>
      </c>
      <c r="B324" s="50">
        <v>40484</v>
      </c>
      <c r="C324" s="62">
        <v>2</v>
      </c>
      <c r="J324" s="63">
        <v>6</v>
      </c>
      <c r="L324" s="64">
        <v>2</v>
      </c>
    </row>
    <row r="325" spans="1:12">
      <c r="A325" s="48" t="str">
        <f t="shared" si="5"/>
        <v>340484</v>
      </c>
      <c r="B325" s="50">
        <v>40484</v>
      </c>
      <c r="C325" s="62">
        <v>3</v>
      </c>
      <c r="J325" s="63">
        <v>6</v>
      </c>
      <c r="L325" s="64">
        <v>2</v>
      </c>
    </row>
    <row r="326" spans="1:12">
      <c r="A326" s="48" t="str">
        <f t="shared" si="5"/>
        <v>440484</v>
      </c>
      <c r="B326" s="50">
        <v>40484</v>
      </c>
      <c r="C326" s="62">
        <v>4</v>
      </c>
      <c r="J326" s="63">
        <v>6</v>
      </c>
      <c r="L326" s="64">
        <v>2</v>
      </c>
    </row>
    <row r="327" spans="1:12">
      <c r="A327" s="48" t="str">
        <f t="shared" si="5"/>
        <v>540484</v>
      </c>
      <c r="B327" s="50">
        <v>40484</v>
      </c>
      <c r="C327" s="62">
        <v>5</v>
      </c>
      <c r="J327" s="63">
        <v>6</v>
      </c>
      <c r="L327" s="64">
        <v>2</v>
      </c>
    </row>
    <row r="328" spans="1:12">
      <c r="A328" s="48" t="str">
        <f t="shared" si="5"/>
        <v>740484</v>
      </c>
      <c r="B328" s="50">
        <v>40484</v>
      </c>
      <c r="C328" s="62">
        <v>7</v>
      </c>
      <c r="J328" s="63">
        <v>12</v>
      </c>
      <c r="L328" s="64">
        <v>4</v>
      </c>
    </row>
    <row r="329" spans="1:12">
      <c r="A329" s="48" t="str">
        <f t="shared" si="5"/>
        <v>840484</v>
      </c>
      <c r="B329" s="50">
        <v>40484</v>
      </c>
      <c r="C329" s="62">
        <v>8</v>
      </c>
      <c r="J329" s="63">
        <v>12</v>
      </c>
      <c r="L329" s="64">
        <v>4</v>
      </c>
    </row>
    <row r="330" spans="1:12">
      <c r="A330" s="48" t="str">
        <f t="shared" si="5"/>
        <v>940484</v>
      </c>
      <c r="B330" s="50">
        <v>40484</v>
      </c>
      <c r="C330" s="62">
        <v>9</v>
      </c>
      <c r="J330" s="63">
        <v>12</v>
      </c>
      <c r="L330" s="64">
        <v>4</v>
      </c>
    </row>
    <row r="331" spans="1:12">
      <c r="A331" s="48" t="str">
        <f t="shared" si="5"/>
        <v>1040484</v>
      </c>
      <c r="B331" s="50">
        <v>40484</v>
      </c>
      <c r="C331" s="62">
        <v>10</v>
      </c>
      <c r="J331" s="63">
        <v>12</v>
      </c>
      <c r="L331" s="64">
        <v>4</v>
      </c>
    </row>
    <row r="332" spans="1:12">
      <c r="A332" s="48" t="str">
        <f t="shared" si="5"/>
        <v>1140484</v>
      </c>
      <c r="B332" s="50">
        <v>40484</v>
      </c>
      <c r="C332" s="62">
        <v>11</v>
      </c>
      <c r="J332" s="63">
        <v>12</v>
      </c>
      <c r="L332" s="64">
        <v>4</v>
      </c>
    </row>
    <row r="333" spans="1:12">
      <c r="A333" s="48" t="str">
        <f t="shared" si="5"/>
        <v>140485</v>
      </c>
      <c r="B333" s="50">
        <v>40485</v>
      </c>
      <c r="C333" s="62">
        <v>1</v>
      </c>
      <c r="J333" s="63">
        <v>6</v>
      </c>
      <c r="L333" s="64">
        <v>2</v>
      </c>
    </row>
    <row r="334" spans="1:12">
      <c r="A334" s="48" t="str">
        <f t="shared" si="5"/>
        <v>240485</v>
      </c>
      <c r="B334" s="50">
        <v>40485</v>
      </c>
      <c r="C334" s="62">
        <v>2</v>
      </c>
      <c r="J334" s="63">
        <v>6</v>
      </c>
      <c r="L334" s="64">
        <v>2</v>
      </c>
    </row>
    <row r="335" spans="1:12">
      <c r="A335" s="48" t="str">
        <f t="shared" si="5"/>
        <v>340485</v>
      </c>
      <c r="B335" s="50">
        <v>40485</v>
      </c>
      <c r="C335" s="62">
        <v>3</v>
      </c>
      <c r="J335" s="63">
        <v>6</v>
      </c>
      <c r="L335" s="64">
        <v>2</v>
      </c>
    </row>
    <row r="336" spans="1:12">
      <c r="A336" s="48" t="str">
        <f t="shared" si="5"/>
        <v>440485</v>
      </c>
      <c r="B336" s="50">
        <v>40485</v>
      </c>
      <c r="C336" s="62">
        <v>4</v>
      </c>
      <c r="J336" s="63">
        <v>6</v>
      </c>
      <c r="L336" s="64">
        <v>2</v>
      </c>
    </row>
    <row r="337" spans="1:12">
      <c r="A337" s="48" t="str">
        <f t="shared" si="5"/>
        <v>540485</v>
      </c>
      <c r="B337" s="50">
        <v>40485</v>
      </c>
      <c r="C337" s="62">
        <v>5</v>
      </c>
      <c r="J337" s="63">
        <v>6</v>
      </c>
      <c r="L337" s="64">
        <v>2</v>
      </c>
    </row>
    <row r="338" spans="1:12">
      <c r="A338" s="48" t="str">
        <f t="shared" si="5"/>
        <v>740485</v>
      </c>
      <c r="B338" s="50">
        <v>40485</v>
      </c>
      <c r="C338" s="62">
        <v>7</v>
      </c>
      <c r="J338" s="63">
        <v>12</v>
      </c>
      <c r="L338" s="64">
        <v>4</v>
      </c>
    </row>
    <row r="339" spans="1:12">
      <c r="A339" s="48" t="str">
        <f t="shared" si="5"/>
        <v>840485</v>
      </c>
      <c r="B339" s="50">
        <v>40485</v>
      </c>
      <c r="C339" s="62">
        <v>8</v>
      </c>
      <c r="J339" s="63">
        <v>12</v>
      </c>
      <c r="L339" s="64">
        <v>4</v>
      </c>
    </row>
    <row r="340" spans="1:12">
      <c r="A340" s="48" t="str">
        <f t="shared" si="5"/>
        <v>940485</v>
      </c>
      <c r="B340" s="50">
        <v>40485</v>
      </c>
      <c r="C340" s="62">
        <v>9</v>
      </c>
      <c r="J340" s="63">
        <v>12</v>
      </c>
      <c r="L340" s="64">
        <v>4</v>
      </c>
    </row>
    <row r="341" spans="1:12">
      <c r="A341" s="48" t="str">
        <f t="shared" si="5"/>
        <v>1040485</v>
      </c>
      <c r="B341" s="50">
        <v>40485</v>
      </c>
      <c r="C341" s="62">
        <v>10</v>
      </c>
      <c r="J341" s="63">
        <v>12</v>
      </c>
      <c r="L341" s="64">
        <v>4</v>
      </c>
    </row>
    <row r="342" spans="1:12">
      <c r="A342" s="48" t="str">
        <f t="shared" si="5"/>
        <v>1140485</v>
      </c>
      <c r="B342" s="50">
        <v>40485</v>
      </c>
      <c r="C342" s="62">
        <v>11</v>
      </c>
      <c r="J342" s="63">
        <v>12</v>
      </c>
      <c r="L342" s="64">
        <v>4</v>
      </c>
    </row>
    <row r="343" spans="1:12">
      <c r="A343" s="48" t="str">
        <f t="shared" si="5"/>
        <v>140486</v>
      </c>
      <c r="B343" s="50">
        <v>40486</v>
      </c>
      <c r="C343" s="62">
        <v>1</v>
      </c>
      <c r="J343" s="63">
        <v>6</v>
      </c>
      <c r="L343" s="64">
        <v>2</v>
      </c>
    </row>
    <row r="344" spans="1:12">
      <c r="A344" s="48" t="str">
        <f t="shared" si="5"/>
        <v>240486</v>
      </c>
      <c r="B344" s="50">
        <v>40486</v>
      </c>
      <c r="C344" s="62">
        <v>2</v>
      </c>
      <c r="J344" s="63">
        <v>6</v>
      </c>
      <c r="L344" s="64">
        <v>2</v>
      </c>
    </row>
    <row r="345" spans="1:12">
      <c r="A345" s="48" t="str">
        <f t="shared" si="5"/>
        <v>340486</v>
      </c>
      <c r="B345" s="50">
        <v>40486</v>
      </c>
      <c r="C345" s="62">
        <v>3</v>
      </c>
      <c r="J345" s="63">
        <v>6</v>
      </c>
      <c r="L345" s="64">
        <v>2</v>
      </c>
    </row>
    <row r="346" spans="1:12">
      <c r="A346" s="48" t="str">
        <f t="shared" si="5"/>
        <v>440486</v>
      </c>
      <c r="B346" s="50">
        <v>40486</v>
      </c>
      <c r="C346" s="62">
        <v>4</v>
      </c>
      <c r="J346" s="63">
        <v>6</v>
      </c>
      <c r="L346" s="64">
        <v>2</v>
      </c>
    </row>
    <row r="347" spans="1:12">
      <c r="A347" s="48" t="str">
        <f t="shared" si="5"/>
        <v>540486</v>
      </c>
      <c r="B347" s="50">
        <v>40486</v>
      </c>
      <c r="C347" s="62">
        <v>5</v>
      </c>
      <c r="J347" s="63">
        <v>6</v>
      </c>
      <c r="L347" s="64">
        <v>2</v>
      </c>
    </row>
    <row r="348" spans="1:12">
      <c r="A348" s="48" t="str">
        <f t="shared" si="5"/>
        <v>740486</v>
      </c>
      <c r="B348" s="50">
        <v>40486</v>
      </c>
      <c r="C348" s="62">
        <v>7</v>
      </c>
      <c r="J348" s="63">
        <v>12</v>
      </c>
      <c r="L348" s="64">
        <v>4</v>
      </c>
    </row>
    <row r="349" spans="1:12">
      <c r="A349" s="48" t="str">
        <f t="shared" si="5"/>
        <v>840486</v>
      </c>
      <c r="B349" s="50">
        <v>40486</v>
      </c>
      <c r="C349" s="62">
        <v>8</v>
      </c>
      <c r="J349" s="63">
        <v>12</v>
      </c>
      <c r="L349" s="64">
        <v>4</v>
      </c>
    </row>
    <row r="350" spans="1:12">
      <c r="A350" s="48" t="str">
        <f t="shared" si="5"/>
        <v>940486</v>
      </c>
      <c r="B350" s="50">
        <v>40486</v>
      </c>
      <c r="C350" s="62">
        <v>9</v>
      </c>
      <c r="J350" s="63">
        <v>12</v>
      </c>
      <c r="L350" s="64">
        <v>4</v>
      </c>
    </row>
    <row r="351" spans="1:12">
      <c r="A351" s="48" t="str">
        <f t="shared" si="5"/>
        <v>1040486</v>
      </c>
      <c r="B351" s="50">
        <v>40486</v>
      </c>
      <c r="C351" s="62">
        <v>10</v>
      </c>
      <c r="J351" s="63">
        <v>12</v>
      </c>
      <c r="L351" s="64">
        <v>4</v>
      </c>
    </row>
    <row r="352" spans="1:12">
      <c r="A352" s="48" t="str">
        <f t="shared" si="5"/>
        <v>1140486</v>
      </c>
      <c r="B352" s="50">
        <v>40486</v>
      </c>
      <c r="C352" s="62">
        <v>11</v>
      </c>
      <c r="J352" s="63">
        <v>12</v>
      </c>
      <c r="L352" s="64">
        <v>4</v>
      </c>
    </row>
    <row r="353" spans="1:12">
      <c r="A353" s="48" t="str">
        <f t="shared" si="5"/>
        <v>140487</v>
      </c>
      <c r="B353" s="50">
        <v>40487</v>
      </c>
      <c r="C353" s="62">
        <v>1</v>
      </c>
      <c r="J353" s="63">
        <v>6</v>
      </c>
      <c r="L353" s="64">
        <v>2</v>
      </c>
    </row>
    <row r="354" spans="1:12">
      <c r="A354" s="48" t="str">
        <f t="shared" si="5"/>
        <v>240487</v>
      </c>
      <c r="B354" s="50">
        <v>40487</v>
      </c>
      <c r="C354" s="62">
        <v>2</v>
      </c>
      <c r="J354" s="63">
        <v>6</v>
      </c>
      <c r="L354" s="64">
        <v>2</v>
      </c>
    </row>
    <row r="355" spans="1:12">
      <c r="A355" s="48" t="str">
        <f t="shared" si="5"/>
        <v>340487</v>
      </c>
      <c r="B355" s="50">
        <v>40487</v>
      </c>
      <c r="C355" s="62">
        <v>3</v>
      </c>
      <c r="J355" s="63">
        <v>6</v>
      </c>
      <c r="L355" s="64">
        <v>2</v>
      </c>
    </row>
    <row r="356" spans="1:12">
      <c r="A356" s="48" t="str">
        <f t="shared" si="5"/>
        <v>440487</v>
      </c>
      <c r="B356" s="50">
        <v>40487</v>
      </c>
      <c r="C356" s="62">
        <v>4</v>
      </c>
      <c r="J356" s="63">
        <v>6</v>
      </c>
      <c r="L356" s="64">
        <v>2</v>
      </c>
    </row>
    <row r="357" spans="1:12">
      <c r="A357" s="48" t="str">
        <f t="shared" si="5"/>
        <v>540487</v>
      </c>
      <c r="B357" s="50">
        <v>40487</v>
      </c>
      <c r="C357" s="62">
        <v>5</v>
      </c>
      <c r="J357" s="63">
        <v>6</v>
      </c>
      <c r="L357" s="64">
        <v>2</v>
      </c>
    </row>
    <row r="358" spans="1:12">
      <c r="A358" s="48" t="str">
        <f t="shared" si="5"/>
        <v>740487</v>
      </c>
      <c r="B358" s="50">
        <v>40487</v>
      </c>
      <c r="C358" s="62">
        <v>7</v>
      </c>
      <c r="J358" s="63">
        <v>12</v>
      </c>
      <c r="L358" s="64">
        <v>4</v>
      </c>
    </row>
    <row r="359" spans="1:12">
      <c r="A359" s="48" t="str">
        <f t="shared" si="5"/>
        <v>840487</v>
      </c>
      <c r="B359" s="50">
        <v>40487</v>
      </c>
      <c r="C359" s="62">
        <v>8</v>
      </c>
      <c r="J359" s="63">
        <v>12</v>
      </c>
      <c r="L359" s="64">
        <v>4</v>
      </c>
    </row>
    <row r="360" spans="1:12">
      <c r="A360" s="48" t="str">
        <f t="shared" si="5"/>
        <v>940487</v>
      </c>
      <c r="B360" s="50">
        <v>40487</v>
      </c>
      <c r="C360" s="62">
        <v>9</v>
      </c>
      <c r="J360" s="63">
        <v>12</v>
      </c>
      <c r="L360" s="64">
        <v>4</v>
      </c>
    </row>
    <row r="361" spans="1:12">
      <c r="A361" s="48" t="str">
        <f t="shared" si="5"/>
        <v>1040487</v>
      </c>
      <c r="B361" s="50">
        <v>40487</v>
      </c>
      <c r="C361" s="62">
        <v>10</v>
      </c>
      <c r="J361" s="63">
        <v>12</v>
      </c>
      <c r="L361" s="64">
        <v>4</v>
      </c>
    </row>
    <row r="362" spans="1:12">
      <c r="A362" s="48" t="str">
        <f t="shared" si="5"/>
        <v>1140487</v>
      </c>
      <c r="B362" s="50">
        <v>40487</v>
      </c>
      <c r="C362" s="62">
        <v>11</v>
      </c>
      <c r="J362" s="63">
        <v>12</v>
      </c>
      <c r="L362" s="64">
        <v>4</v>
      </c>
    </row>
    <row r="363" spans="1:12">
      <c r="A363" s="48" t="str">
        <f t="shared" si="5"/>
        <v>140488</v>
      </c>
      <c r="B363" s="50">
        <v>40488</v>
      </c>
      <c r="C363" s="62">
        <v>1</v>
      </c>
      <c r="J363" s="63">
        <v>6</v>
      </c>
      <c r="L363" s="64">
        <v>2</v>
      </c>
    </row>
    <row r="364" spans="1:12">
      <c r="A364" s="48" t="str">
        <f t="shared" si="5"/>
        <v>240488</v>
      </c>
      <c r="B364" s="50">
        <v>40488</v>
      </c>
      <c r="C364" s="62">
        <v>2</v>
      </c>
      <c r="J364" s="63">
        <v>6</v>
      </c>
      <c r="L364" s="64">
        <v>2</v>
      </c>
    </row>
    <row r="365" spans="1:12">
      <c r="A365" s="48" t="str">
        <f t="shared" si="5"/>
        <v>340488</v>
      </c>
      <c r="B365" s="50">
        <v>40488</v>
      </c>
      <c r="C365" s="62">
        <v>3</v>
      </c>
      <c r="J365" s="63">
        <v>6</v>
      </c>
      <c r="L365" s="64">
        <v>2</v>
      </c>
    </row>
    <row r="366" spans="1:12">
      <c r="A366" s="48" t="str">
        <f t="shared" si="5"/>
        <v>440488</v>
      </c>
      <c r="B366" s="50">
        <v>40488</v>
      </c>
      <c r="C366" s="62">
        <v>4</v>
      </c>
      <c r="J366" s="63">
        <v>6</v>
      </c>
      <c r="L366" s="64">
        <v>2</v>
      </c>
    </row>
    <row r="367" spans="1:12">
      <c r="A367" s="48" t="str">
        <f t="shared" si="5"/>
        <v>540488</v>
      </c>
      <c r="B367" s="50">
        <v>40488</v>
      </c>
      <c r="C367" s="62">
        <v>5</v>
      </c>
      <c r="J367" s="63">
        <v>6</v>
      </c>
      <c r="L367" s="64">
        <v>2</v>
      </c>
    </row>
    <row r="368" spans="1:12">
      <c r="A368" s="48" t="str">
        <f t="shared" si="5"/>
        <v>740488</v>
      </c>
      <c r="B368" s="50">
        <v>40488</v>
      </c>
      <c r="C368" s="62">
        <v>7</v>
      </c>
      <c r="J368" s="63">
        <v>12</v>
      </c>
      <c r="L368" s="64">
        <v>4</v>
      </c>
    </row>
    <row r="369" spans="1:12">
      <c r="A369" s="48" t="str">
        <f t="shared" si="5"/>
        <v>840488</v>
      </c>
      <c r="B369" s="50">
        <v>40488</v>
      </c>
      <c r="C369" s="62">
        <v>8</v>
      </c>
      <c r="J369" s="63">
        <v>12</v>
      </c>
      <c r="L369" s="64">
        <v>4</v>
      </c>
    </row>
    <row r="370" spans="1:12">
      <c r="A370" s="48" t="str">
        <f t="shared" si="5"/>
        <v>940488</v>
      </c>
      <c r="B370" s="50">
        <v>40488</v>
      </c>
      <c r="C370" s="62">
        <v>9</v>
      </c>
      <c r="J370" s="63">
        <v>12</v>
      </c>
      <c r="L370" s="64">
        <v>4</v>
      </c>
    </row>
    <row r="371" spans="1:12">
      <c r="A371" s="48" t="str">
        <f t="shared" si="5"/>
        <v>1040488</v>
      </c>
      <c r="B371" s="50">
        <v>40488</v>
      </c>
      <c r="C371" s="62">
        <v>10</v>
      </c>
      <c r="J371" s="63">
        <v>12</v>
      </c>
      <c r="L371" s="64">
        <v>4</v>
      </c>
    </row>
    <row r="372" spans="1:12">
      <c r="A372" s="48" t="str">
        <f t="shared" si="5"/>
        <v>1140488</v>
      </c>
      <c r="B372" s="50">
        <v>40488</v>
      </c>
      <c r="C372" s="62">
        <v>11</v>
      </c>
      <c r="J372" s="63">
        <v>12</v>
      </c>
      <c r="L372" s="64">
        <v>4</v>
      </c>
    </row>
    <row r="373" spans="1:12">
      <c r="A373" s="48" t="str">
        <f t="shared" si="5"/>
        <v>140489</v>
      </c>
      <c r="B373" s="50">
        <v>40489</v>
      </c>
      <c r="C373" s="62">
        <v>1</v>
      </c>
      <c r="J373" s="63">
        <v>6</v>
      </c>
      <c r="L373" s="64">
        <v>2</v>
      </c>
    </row>
    <row r="374" spans="1:12">
      <c r="A374" s="48" t="str">
        <f t="shared" si="5"/>
        <v>240489</v>
      </c>
      <c r="B374" s="50">
        <v>40489</v>
      </c>
      <c r="C374" s="62">
        <v>2</v>
      </c>
      <c r="J374" s="63">
        <v>6</v>
      </c>
      <c r="L374" s="64">
        <v>2</v>
      </c>
    </row>
    <row r="375" spans="1:12">
      <c r="A375" s="48" t="str">
        <f t="shared" si="5"/>
        <v>340489</v>
      </c>
      <c r="B375" s="50">
        <v>40489</v>
      </c>
      <c r="C375" s="62">
        <v>3</v>
      </c>
      <c r="J375" s="63">
        <v>6</v>
      </c>
      <c r="L375" s="64">
        <v>2</v>
      </c>
    </row>
    <row r="376" spans="1:12">
      <c r="A376" s="48" t="str">
        <f t="shared" si="5"/>
        <v>440489</v>
      </c>
      <c r="B376" s="50">
        <v>40489</v>
      </c>
      <c r="C376" s="62">
        <v>4</v>
      </c>
      <c r="J376" s="63">
        <v>6</v>
      </c>
      <c r="L376" s="64">
        <v>2</v>
      </c>
    </row>
    <row r="377" spans="1:12">
      <c r="A377" s="48" t="str">
        <f t="shared" si="5"/>
        <v>540489</v>
      </c>
      <c r="B377" s="50">
        <v>40489</v>
      </c>
      <c r="C377" s="62">
        <v>5</v>
      </c>
      <c r="J377" s="63">
        <v>6</v>
      </c>
      <c r="L377" s="64">
        <v>2</v>
      </c>
    </row>
    <row r="378" spans="1:12">
      <c r="A378" s="48" t="str">
        <f t="shared" si="5"/>
        <v>740489</v>
      </c>
      <c r="B378" s="50">
        <v>40489</v>
      </c>
      <c r="C378" s="62">
        <v>7</v>
      </c>
      <c r="J378" s="63">
        <v>12</v>
      </c>
      <c r="L378" s="64">
        <v>4</v>
      </c>
    </row>
    <row r="379" spans="1:12">
      <c r="A379" s="48" t="str">
        <f t="shared" si="5"/>
        <v>840489</v>
      </c>
      <c r="B379" s="50">
        <v>40489</v>
      </c>
      <c r="C379" s="62">
        <v>8</v>
      </c>
      <c r="J379" s="63">
        <v>12</v>
      </c>
      <c r="L379" s="64">
        <v>4</v>
      </c>
    </row>
    <row r="380" spans="1:12">
      <c r="A380" s="48" t="str">
        <f t="shared" si="5"/>
        <v>940489</v>
      </c>
      <c r="B380" s="50">
        <v>40489</v>
      </c>
      <c r="C380" s="62">
        <v>9</v>
      </c>
      <c r="J380" s="63">
        <v>12</v>
      </c>
      <c r="L380" s="64">
        <v>4</v>
      </c>
    </row>
    <row r="381" spans="1:12">
      <c r="A381" s="48" t="str">
        <f t="shared" si="5"/>
        <v>1040489</v>
      </c>
      <c r="B381" s="50">
        <v>40489</v>
      </c>
      <c r="C381" s="62">
        <v>10</v>
      </c>
      <c r="J381" s="63">
        <v>12</v>
      </c>
      <c r="L381" s="64">
        <v>4</v>
      </c>
    </row>
    <row r="382" spans="1:12">
      <c r="A382" s="48" t="str">
        <f t="shared" si="5"/>
        <v>1140489</v>
      </c>
      <c r="B382" s="50">
        <v>40489</v>
      </c>
      <c r="C382" s="62">
        <v>11</v>
      </c>
      <c r="J382" s="63">
        <v>12</v>
      </c>
      <c r="L382" s="64">
        <v>4</v>
      </c>
    </row>
    <row r="383" spans="1:12">
      <c r="A383" s="48" t="str">
        <f t="shared" si="5"/>
        <v>140490</v>
      </c>
      <c r="B383" s="50">
        <v>40490</v>
      </c>
      <c r="C383" s="62">
        <v>1</v>
      </c>
      <c r="J383" s="63">
        <v>6</v>
      </c>
      <c r="L383" s="64">
        <v>2</v>
      </c>
    </row>
    <row r="384" spans="1:12">
      <c r="A384" s="48" t="str">
        <f t="shared" si="5"/>
        <v>240490</v>
      </c>
      <c r="B384" s="50">
        <v>40490</v>
      </c>
      <c r="C384" s="62">
        <v>2</v>
      </c>
      <c r="J384" s="63">
        <v>6</v>
      </c>
      <c r="L384" s="64">
        <v>2</v>
      </c>
    </row>
    <row r="385" spans="1:12">
      <c r="A385" s="48" t="str">
        <f t="shared" si="5"/>
        <v>340490</v>
      </c>
      <c r="B385" s="50">
        <v>40490</v>
      </c>
      <c r="C385" s="62">
        <v>3</v>
      </c>
      <c r="J385" s="63">
        <v>6</v>
      </c>
      <c r="L385" s="64">
        <v>2</v>
      </c>
    </row>
    <row r="386" spans="1:12">
      <c r="A386" s="48" t="str">
        <f t="shared" si="5"/>
        <v>440490</v>
      </c>
      <c r="B386" s="50">
        <v>40490</v>
      </c>
      <c r="C386" s="62">
        <v>4</v>
      </c>
      <c r="J386" s="63">
        <v>6</v>
      </c>
      <c r="L386" s="64">
        <v>2</v>
      </c>
    </row>
    <row r="387" spans="1:12">
      <c r="A387" s="48" t="str">
        <f t="shared" ref="A387:A450" si="6">CONCATENATE(C387,B387)</f>
        <v>540490</v>
      </c>
      <c r="B387" s="50">
        <v>40490</v>
      </c>
      <c r="C387" s="62">
        <v>5</v>
      </c>
      <c r="J387" s="63">
        <v>6</v>
      </c>
      <c r="L387" s="64">
        <v>2</v>
      </c>
    </row>
    <row r="388" spans="1:12">
      <c r="A388" s="48" t="str">
        <f t="shared" si="6"/>
        <v>740490</v>
      </c>
      <c r="B388" s="50">
        <v>40490</v>
      </c>
      <c r="C388" s="62">
        <v>7</v>
      </c>
      <c r="J388" s="63">
        <v>12</v>
      </c>
      <c r="L388" s="64">
        <v>4</v>
      </c>
    </row>
    <row r="389" spans="1:12">
      <c r="A389" s="48" t="str">
        <f t="shared" si="6"/>
        <v>840490</v>
      </c>
      <c r="B389" s="50">
        <v>40490</v>
      </c>
      <c r="C389" s="62">
        <v>8</v>
      </c>
      <c r="J389" s="63">
        <v>12</v>
      </c>
      <c r="L389" s="64">
        <v>4</v>
      </c>
    </row>
    <row r="390" spans="1:12">
      <c r="A390" s="48" t="str">
        <f t="shared" si="6"/>
        <v>940490</v>
      </c>
      <c r="B390" s="50">
        <v>40490</v>
      </c>
      <c r="C390" s="62">
        <v>9</v>
      </c>
      <c r="J390" s="63">
        <v>12</v>
      </c>
      <c r="L390" s="64">
        <v>4</v>
      </c>
    </row>
    <row r="391" spans="1:12">
      <c r="A391" s="48" t="str">
        <f t="shared" si="6"/>
        <v>1040490</v>
      </c>
      <c r="B391" s="50">
        <v>40490</v>
      </c>
      <c r="C391" s="62">
        <v>10</v>
      </c>
      <c r="J391" s="63">
        <v>12</v>
      </c>
      <c r="L391" s="64">
        <v>4</v>
      </c>
    </row>
    <row r="392" spans="1:12">
      <c r="A392" s="48" t="str">
        <f t="shared" si="6"/>
        <v>1140490</v>
      </c>
      <c r="B392" s="50">
        <v>40490</v>
      </c>
      <c r="C392" s="62">
        <v>11</v>
      </c>
      <c r="J392" s="63">
        <v>12</v>
      </c>
      <c r="L392" s="64">
        <v>4</v>
      </c>
    </row>
    <row r="393" spans="1:12">
      <c r="A393" s="48" t="str">
        <f t="shared" si="6"/>
        <v>140491</v>
      </c>
      <c r="B393" s="50">
        <v>40491</v>
      </c>
      <c r="C393" s="62">
        <v>1</v>
      </c>
      <c r="J393" s="63">
        <v>6</v>
      </c>
      <c r="L393" s="64">
        <v>2</v>
      </c>
    </row>
    <row r="394" spans="1:12">
      <c r="A394" s="48" t="str">
        <f t="shared" si="6"/>
        <v>240491</v>
      </c>
      <c r="B394" s="50">
        <v>40491</v>
      </c>
      <c r="C394" s="62">
        <v>2</v>
      </c>
      <c r="J394" s="63">
        <v>6</v>
      </c>
      <c r="L394" s="64">
        <v>2</v>
      </c>
    </row>
    <row r="395" spans="1:12">
      <c r="A395" s="48" t="str">
        <f t="shared" si="6"/>
        <v>340491</v>
      </c>
      <c r="B395" s="50">
        <v>40491</v>
      </c>
      <c r="C395" s="62">
        <v>3</v>
      </c>
      <c r="J395" s="63">
        <v>6</v>
      </c>
      <c r="L395" s="64">
        <v>2</v>
      </c>
    </row>
    <row r="396" spans="1:12">
      <c r="A396" s="48" t="str">
        <f t="shared" si="6"/>
        <v>440491</v>
      </c>
      <c r="B396" s="50">
        <v>40491</v>
      </c>
      <c r="C396" s="62">
        <v>4</v>
      </c>
      <c r="J396" s="63">
        <v>6</v>
      </c>
      <c r="L396" s="64">
        <v>2</v>
      </c>
    </row>
    <row r="397" spans="1:12">
      <c r="A397" s="48" t="str">
        <f t="shared" si="6"/>
        <v>540491</v>
      </c>
      <c r="B397" s="50">
        <v>40491</v>
      </c>
      <c r="C397" s="62">
        <v>5</v>
      </c>
      <c r="J397" s="63">
        <v>6</v>
      </c>
      <c r="L397" s="64">
        <v>2</v>
      </c>
    </row>
    <row r="398" spans="1:12">
      <c r="A398" s="48" t="str">
        <f t="shared" si="6"/>
        <v>740491</v>
      </c>
      <c r="B398" s="50">
        <v>40491</v>
      </c>
      <c r="C398" s="62">
        <v>7</v>
      </c>
      <c r="J398" s="63">
        <v>12</v>
      </c>
      <c r="L398" s="64">
        <v>4</v>
      </c>
    </row>
    <row r="399" spans="1:12">
      <c r="A399" s="48" t="str">
        <f t="shared" si="6"/>
        <v>840491</v>
      </c>
      <c r="B399" s="50">
        <v>40491</v>
      </c>
      <c r="C399" s="62">
        <v>8</v>
      </c>
      <c r="J399" s="63">
        <v>12</v>
      </c>
      <c r="L399" s="64">
        <v>4</v>
      </c>
    </row>
    <row r="400" spans="1:12">
      <c r="A400" s="48" t="str">
        <f t="shared" si="6"/>
        <v>940491</v>
      </c>
      <c r="B400" s="50">
        <v>40491</v>
      </c>
      <c r="C400" s="62">
        <v>9</v>
      </c>
      <c r="J400" s="63">
        <v>12</v>
      </c>
      <c r="L400" s="64">
        <v>4</v>
      </c>
    </row>
    <row r="401" spans="1:12">
      <c r="A401" s="48" t="str">
        <f t="shared" si="6"/>
        <v>1040491</v>
      </c>
      <c r="B401" s="50">
        <v>40491</v>
      </c>
      <c r="C401" s="62">
        <v>10</v>
      </c>
      <c r="J401" s="63">
        <v>12</v>
      </c>
      <c r="L401" s="64">
        <v>4</v>
      </c>
    </row>
    <row r="402" spans="1:12">
      <c r="A402" s="48" t="str">
        <f t="shared" si="6"/>
        <v>1140491</v>
      </c>
      <c r="B402" s="50">
        <v>40491</v>
      </c>
      <c r="C402" s="62">
        <v>11</v>
      </c>
      <c r="J402" s="63">
        <v>12</v>
      </c>
      <c r="L402" s="64">
        <v>4</v>
      </c>
    </row>
    <row r="403" spans="1:12">
      <c r="A403" s="48" t="str">
        <f t="shared" si="6"/>
        <v>140492</v>
      </c>
      <c r="B403" s="50">
        <v>40492</v>
      </c>
      <c r="C403" s="62">
        <v>1</v>
      </c>
      <c r="J403" s="63">
        <v>6</v>
      </c>
      <c r="L403" s="64">
        <v>2</v>
      </c>
    </row>
    <row r="404" spans="1:12">
      <c r="A404" s="48" t="str">
        <f t="shared" si="6"/>
        <v>240492</v>
      </c>
      <c r="B404" s="50">
        <v>40492</v>
      </c>
      <c r="C404" s="62">
        <v>2</v>
      </c>
      <c r="J404" s="63">
        <v>6</v>
      </c>
      <c r="L404" s="64">
        <v>2</v>
      </c>
    </row>
    <row r="405" spans="1:12">
      <c r="A405" s="48" t="str">
        <f t="shared" si="6"/>
        <v>340492</v>
      </c>
      <c r="B405" s="50">
        <v>40492</v>
      </c>
      <c r="C405" s="62">
        <v>3</v>
      </c>
      <c r="J405" s="63">
        <v>6</v>
      </c>
      <c r="L405" s="64">
        <v>2</v>
      </c>
    </row>
    <row r="406" spans="1:12">
      <c r="A406" s="48" t="str">
        <f t="shared" si="6"/>
        <v>440492</v>
      </c>
      <c r="B406" s="50">
        <v>40492</v>
      </c>
      <c r="C406" s="62">
        <v>4</v>
      </c>
      <c r="J406" s="63">
        <v>6</v>
      </c>
      <c r="L406" s="64">
        <v>2</v>
      </c>
    </row>
    <row r="407" spans="1:12">
      <c r="A407" s="48" t="str">
        <f t="shared" si="6"/>
        <v>540492</v>
      </c>
      <c r="B407" s="50">
        <v>40492</v>
      </c>
      <c r="C407" s="62">
        <v>5</v>
      </c>
      <c r="J407" s="63">
        <v>6</v>
      </c>
      <c r="L407" s="64">
        <v>2</v>
      </c>
    </row>
    <row r="408" spans="1:12">
      <c r="A408" s="48" t="str">
        <f t="shared" si="6"/>
        <v>740492</v>
      </c>
      <c r="B408" s="50">
        <v>40492</v>
      </c>
      <c r="C408" s="62">
        <v>7</v>
      </c>
      <c r="J408" s="63">
        <v>12</v>
      </c>
      <c r="L408" s="64">
        <v>4</v>
      </c>
    </row>
    <row r="409" spans="1:12">
      <c r="A409" s="48" t="str">
        <f t="shared" si="6"/>
        <v>840492</v>
      </c>
      <c r="B409" s="50">
        <v>40492</v>
      </c>
      <c r="C409" s="62">
        <v>8</v>
      </c>
      <c r="J409" s="63">
        <v>12</v>
      </c>
      <c r="L409" s="64">
        <v>4</v>
      </c>
    </row>
    <row r="410" spans="1:12">
      <c r="A410" s="48" t="str">
        <f t="shared" si="6"/>
        <v>940492</v>
      </c>
      <c r="B410" s="50">
        <v>40492</v>
      </c>
      <c r="C410" s="62">
        <v>9</v>
      </c>
      <c r="J410" s="63">
        <v>12</v>
      </c>
      <c r="L410" s="64">
        <v>4</v>
      </c>
    </row>
    <row r="411" spans="1:12">
      <c r="A411" s="48" t="str">
        <f t="shared" si="6"/>
        <v>1040492</v>
      </c>
      <c r="B411" s="50">
        <v>40492</v>
      </c>
      <c r="C411" s="62">
        <v>10</v>
      </c>
      <c r="J411" s="63">
        <v>12</v>
      </c>
      <c r="L411" s="64">
        <v>4</v>
      </c>
    </row>
    <row r="412" spans="1:12">
      <c r="A412" s="48" t="str">
        <f t="shared" si="6"/>
        <v>1140492</v>
      </c>
      <c r="B412" s="50">
        <v>40492</v>
      </c>
      <c r="C412" s="62">
        <v>11</v>
      </c>
      <c r="J412" s="63">
        <v>12</v>
      </c>
      <c r="L412" s="64">
        <v>4</v>
      </c>
    </row>
    <row r="413" spans="1:12">
      <c r="A413" s="48" t="str">
        <f t="shared" si="6"/>
        <v>140493</v>
      </c>
      <c r="B413" s="50">
        <v>40493</v>
      </c>
      <c r="C413" s="62">
        <v>1</v>
      </c>
      <c r="J413" s="63">
        <v>6</v>
      </c>
      <c r="L413" s="64">
        <v>2</v>
      </c>
    </row>
    <row r="414" spans="1:12">
      <c r="A414" s="48" t="str">
        <f t="shared" si="6"/>
        <v>240493</v>
      </c>
      <c r="B414" s="50">
        <v>40493</v>
      </c>
      <c r="C414" s="62">
        <v>2</v>
      </c>
      <c r="J414" s="63">
        <v>6</v>
      </c>
      <c r="L414" s="64">
        <v>2</v>
      </c>
    </row>
    <row r="415" spans="1:12">
      <c r="A415" s="48" t="str">
        <f t="shared" si="6"/>
        <v>340493</v>
      </c>
      <c r="B415" s="50">
        <v>40493</v>
      </c>
      <c r="C415" s="62">
        <v>3</v>
      </c>
      <c r="J415" s="63">
        <v>6</v>
      </c>
      <c r="L415" s="64">
        <v>2</v>
      </c>
    </row>
    <row r="416" spans="1:12">
      <c r="A416" s="48" t="str">
        <f t="shared" si="6"/>
        <v>440493</v>
      </c>
      <c r="B416" s="50">
        <v>40493</v>
      </c>
      <c r="C416" s="62">
        <v>4</v>
      </c>
      <c r="J416" s="63">
        <v>6</v>
      </c>
      <c r="L416" s="64">
        <v>2</v>
      </c>
    </row>
    <row r="417" spans="1:12">
      <c r="A417" s="48" t="str">
        <f t="shared" si="6"/>
        <v>540493</v>
      </c>
      <c r="B417" s="50">
        <v>40493</v>
      </c>
      <c r="C417" s="62">
        <v>5</v>
      </c>
      <c r="J417" s="63">
        <v>6</v>
      </c>
      <c r="L417" s="64">
        <v>2</v>
      </c>
    </row>
    <row r="418" spans="1:12">
      <c r="A418" s="48" t="str">
        <f t="shared" si="6"/>
        <v>740493</v>
      </c>
      <c r="B418" s="50">
        <v>40493</v>
      </c>
      <c r="C418" s="62">
        <v>7</v>
      </c>
      <c r="J418" s="63">
        <v>12</v>
      </c>
      <c r="L418" s="64">
        <v>4</v>
      </c>
    </row>
    <row r="419" spans="1:12">
      <c r="A419" s="48" t="str">
        <f t="shared" si="6"/>
        <v>840493</v>
      </c>
      <c r="B419" s="50">
        <v>40493</v>
      </c>
      <c r="C419" s="62">
        <v>8</v>
      </c>
      <c r="J419" s="63">
        <v>12</v>
      </c>
      <c r="L419" s="64">
        <v>4</v>
      </c>
    </row>
    <row r="420" spans="1:12">
      <c r="A420" s="48" t="str">
        <f t="shared" si="6"/>
        <v>940493</v>
      </c>
      <c r="B420" s="50">
        <v>40493</v>
      </c>
      <c r="C420" s="62">
        <v>9</v>
      </c>
      <c r="J420" s="63">
        <v>12</v>
      </c>
      <c r="L420" s="64">
        <v>4</v>
      </c>
    </row>
    <row r="421" spans="1:12">
      <c r="A421" s="48" t="str">
        <f t="shared" si="6"/>
        <v>1040493</v>
      </c>
      <c r="B421" s="50">
        <v>40493</v>
      </c>
      <c r="C421" s="62">
        <v>10</v>
      </c>
      <c r="J421" s="63">
        <v>12</v>
      </c>
      <c r="L421" s="64">
        <v>4</v>
      </c>
    </row>
    <row r="422" spans="1:12">
      <c r="A422" s="48" t="str">
        <f t="shared" si="6"/>
        <v>1140493</v>
      </c>
      <c r="B422" s="50">
        <v>40493</v>
      </c>
      <c r="C422" s="62">
        <v>11</v>
      </c>
      <c r="J422" s="63">
        <v>12</v>
      </c>
      <c r="L422" s="64">
        <v>4</v>
      </c>
    </row>
    <row r="423" spans="1:12">
      <c r="A423" s="48" t="str">
        <f t="shared" si="6"/>
        <v>140494</v>
      </c>
      <c r="B423" s="50">
        <v>40494</v>
      </c>
      <c r="C423" s="62">
        <v>1</v>
      </c>
      <c r="J423" s="63">
        <v>6</v>
      </c>
      <c r="L423" s="64">
        <v>2</v>
      </c>
    </row>
    <row r="424" spans="1:12">
      <c r="A424" s="48" t="str">
        <f t="shared" si="6"/>
        <v>240494</v>
      </c>
      <c r="B424" s="50">
        <v>40494</v>
      </c>
      <c r="C424" s="62">
        <v>2</v>
      </c>
      <c r="J424" s="63">
        <v>6</v>
      </c>
      <c r="L424" s="64">
        <v>2</v>
      </c>
    </row>
    <row r="425" spans="1:12">
      <c r="A425" s="48" t="str">
        <f t="shared" si="6"/>
        <v>340494</v>
      </c>
      <c r="B425" s="50">
        <v>40494</v>
      </c>
      <c r="C425" s="62">
        <v>3</v>
      </c>
      <c r="J425" s="63">
        <v>6</v>
      </c>
      <c r="L425" s="64">
        <v>2</v>
      </c>
    </row>
    <row r="426" spans="1:12">
      <c r="A426" s="48" t="str">
        <f t="shared" si="6"/>
        <v>440494</v>
      </c>
      <c r="B426" s="50">
        <v>40494</v>
      </c>
      <c r="C426" s="62">
        <v>4</v>
      </c>
      <c r="J426" s="63">
        <v>6</v>
      </c>
      <c r="L426" s="64">
        <v>2</v>
      </c>
    </row>
    <row r="427" spans="1:12">
      <c r="A427" s="48" t="str">
        <f t="shared" si="6"/>
        <v>540494</v>
      </c>
      <c r="B427" s="50">
        <v>40494</v>
      </c>
      <c r="C427" s="62">
        <v>5</v>
      </c>
      <c r="J427" s="63">
        <v>6</v>
      </c>
      <c r="L427" s="64">
        <v>2</v>
      </c>
    </row>
    <row r="428" spans="1:12">
      <c r="A428" s="48" t="str">
        <f t="shared" si="6"/>
        <v>740494</v>
      </c>
      <c r="B428" s="50">
        <v>40494</v>
      </c>
      <c r="C428" s="62">
        <v>7</v>
      </c>
      <c r="J428" s="63">
        <v>12</v>
      </c>
      <c r="L428" s="64">
        <v>4</v>
      </c>
    </row>
    <row r="429" spans="1:12">
      <c r="A429" s="48" t="str">
        <f t="shared" si="6"/>
        <v>840494</v>
      </c>
      <c r="B429" s="50">
        <v>40494</v>
      </c>
      <c r="C429" s="62">
        <v>8</v>
      </c>
      <c r="J429" s="63">
        <v>12</v>
      </c>
      <c r="L429" s="64">
        <v>4</v>
      </c>
    </row>
    <row r="430" spans="1:12">
      <c r="A430" s="48" t="str">
        <f t="shared" si="6"/>
        <v>940494</v>
      </c>
      <c r="B430" s="50">
        <v>40494</v>
      </c>
      <c r="C430" s="62">
        <v>9</v>
      </c>
      <c r="J430" s="63">
        <v>12</v>
      </c>
      <c r="L430" s="64">
        <v>4</v>
      </c>
    </row>
    <row r="431" spans="1:12">
      <c r="A431" s="48" t="str">
        <f t="shared" si="6"/>
        <v>1040494</v>
      </c>
      <c r="B431" s="50">
        <v>40494</v>
      </c>
      <c r="C431" s="62">
        <v>10</v>
      </c>
      <c r="J431" s="63">
        <v>12</v>
      </c>
      <c r="L431" s="64">
        <v>4</v>
      </c>
    </row>
    <row r="432" spans="1:12">
      <c r="A432" s="48" t="str">
        <f t="shared" si="6"/>
        <v>1140494</v>
      </c>
      <c r="B432" s="50">
        <v>40494</v>
      </c>
      <c r="C432" s="62">
        <v>11</v>
      </c>
      <c r="J432" s="63">
        <v>12</v>
      </c>
      <c r="L432" s="64">
        <v>4</v>
      </c>
    </row>
    <row r="433" spans="1:12">
      <c r="A433" s="48" t="str">
        <f t="shared" si="6"/>
        <v>140495</v>
      </c>
      <c r="B433" s="50">
        <v>40495</v>
      </c>
      <c r="C433" s="62">
        <v>1</v>
      </c>
      <c r="J433" s="63">
        <v>6</v>
      </c>
      <c r="L433" s="64">
        <v>2</v>
      </c>
    </row>
    <row r="434" spans="1:12">
      <c r="A434" s="48" t="str">
        <f t="shared" si="6"/>
        <v>240495</v>
      </c>
      <c r="B434" s="50">
        <v>40495</v>
      </c>
      <c r="C434" s="62">
        <v>2</v>
      </c>
      <c r="J434" s="63">
        <v>6</v>
      </c>
      <c r="L434" s="64">
        <v>2</v>
      </c>
    </row>
    <row r="435" spans="1:12">
      <c r="A435" s="48" t="str">
        <f t="shared" si="6"/>
        <v>340495</v>
      </c>
      <c r="B435" s="50">
        <v>40495</v>
      </c>
      <c r="C435" s="62">
        <v>3</v>
      </c>
      <c r="J435" s="63">
        <v>6</v>
      </c>
      <c r="L435" s="64">
        <v>2</v>
      </c>
    </row>
    <row r="436" spans="1:12">
      <c r="A436" s="48" t="str">
        <f t="shared" si="6"/>
        <v>440495</v>
      </c>
      <c r="B436" s="50">
        <v>40495</v>
      </c>
      <c r="C436" s="62">
        <v>4</v>
      </c>
      <c r="J436" s="63">
        <v>6</v>
      </c>
      <c r="L436" s="64">
        <v>2</v>
      </c>
    </row>
    <row r="437" spans="1:12">
      <c r="A437" s="48" t="str">
        <f t="shared" si="6"/>
        <v>540495</v>
      </c>
      <c r="B437" s="50">
        <v>40495</v>
      </c>
      <c r="C437" s="62">
        <v>5</v>
      </c>
      <c r="J437" s="63">
        <v>6</v>
      </c>
      <c r="L437" s="64">
        <v>2</v>
      </c>
    </row>
    <row r="438" spans="1:12">
      <c r="A438" s="48" t="str">
        <f t="shared" si="6"/>
        <v>740495</v>
      </c>
      <c r="B438" s="50">
        <v>40495</v>
      </c>
      <c r="C438" s="62">
        <v>7</v>
      </c>
      <c r="J438" s="63">
        <v>12</v>
      </c>
      <c r="L438" s="64">
        <v>4</v>
      </c>
    </row>
    <row r="439" spans="1:12">
      <c r="A439" s="48" t="str">
        <f t="shared" si="6"/>
        <v>840495</v>
      </c>
      <c r="B439" s="50">
        <v>40495</v>
      </c>
      <c r="C439" s="62">
        <v>8</v>
      </c>
      <c r="J439" s="63">
        <v>12</v>
      </c>
      <c r="L439" s="64">
        <v>4</v>
      </c>
    </row>
    <row r="440" spans="1:12">
      <c r="A440" s="48" t="str">
        <f t="shared" si="6"/>
        <v>940495</v>
      </c>
      <c r="B440" s="50">
        <v>40495</v>
      </c>
      <c r="C440" s="62">
        <v>9</v>
      </c>
      <c r="J440" s="63">
        <v>12</v>
      </c>
      <c r="L440" s="64">
        <v>4</v>
      </c>
    </row>
    <row r="441" spans="1:12">
      <c r="A441" s="48" t="str">
        <f t="shared" si="6"/>
        <v>1040495</v>
      </c>
      <c r="B441" s="50">
        <v>40495</v>
      </c>
      <c r="C441" s="62">
        <v>10</v>
      </c>
      <c r="J441" s="63">
        <v>12</v>
      </c>
      <c r="L441" s="64">
        <v>4</v>
      </c>
    </row>
    <row r="442" spans="1:12">
      <c r="A442" s="48" t="str">
        <f t="shared" si="6"/>
        <v>1140495</v>
      </c>
      <c r="B442" s="50">
        <v>40495</v>
      </c>
      <c r="C442" s="62">
        <v>11</v>
      </c>
      <c r="J442" s="63">
        <v>12</v>
      </c>
      <c r="L442" s="64">
        <v>4</v>
      </c>
    </row>
    <row r="443" spans="1:12">
      <c r="A443" s="48" t="str">
        <f t="shared" si="6"/>
        <v>140496</v>
      </c>
      <c r="B443" s="50">
        <v>40496</v>
      </c>
      <c r="C443" s="62">
        <v>1</v>
      </c>
      <c r="J443" s="63">
        <v>6</v>
      </c>
      <c r="L443" s="64">
        <v>2</v>
      </c>
    </row>
    <row r="444" spans="1:12">
      <c r="A444" s="48" t="str">
        <f t="shared" si="6"/>
        <v>240496</v>
      </c>
      <c r="B444" s="50">
        <v>40496</v>
      </c>
      <c r="C444" s="62">
        <v>2</v>
      </c>
      <c r="J444" s="63">
        <v>6</v>
      </c>
      <c r="L444" s="64">
        <v>2</v>
      </c>
    </row>
    <row r="445" spans="1:12">
      <c r="A445" s="48" t="str">
        <f t="shared" si="6"/>
        <v>340496</v>
      </c>
      <c r="B445" s="50">
        <v>40496</v>
      </c>
      <c r="C445" s="62">
        <v>3</v>
      </c>
      <c r="J445" s="63">
        <v>6</v>
      </c>
      <c r="L445" s="64">
        <v>2</v>
      </c>
    </row>
    <row r="446" spans="1:12">
      <c r="A446" s="48" t="str">
        <f t="shared" si="6"/>
        <v>440496</v>
      </c>
      <c r="B446" s="50">
        <v>40496</v>
      </c>
      <c r="C446" s="62">
        <v>4</v>
      </c>
      <c r="J446" s="63">
        <v>6</v>
      </c>
      <c r="L446" s="64">
        <v>2</v>
      </c>
    </row>
    <row r="447" spans="1:12">
      <c r="A447" s="48" t="str">
        <f t="shared" si="6"/>
        <v>540496</v>
      </c>
      <c r="B447" s="50">
        <v>40496</v>
      </c>
      <c r="C447" s="62">
        <v>5</v>
      </c>
      <c r="J447" s="63">
        <v>6</v>
      </c>
      <c r="L447" s="64">
        <v>2</v>
      </c>
    </row>
    <row r="448" spans="1:12">
      <c r="A448" s="48" t="str">
        <f t="shared" si="6"/>
        <v>740496</v>
      </c>
      <c r="B448" s="50">
        <v>40496</v>
      </c>
      <c r="C448" s="62">
        <v>7</v>
      </c>
      <c r="J448" s="63">
        <v>12</v>
      </c>
      <c r="L448" s="64">
        <v>4</v>
      </c>
    </row>
    <row r="449" spans="1:12">
      <c r="A449" s="48" t="str">
        <f t="shared" si="6"/>
        <v>840496</v>
      </c>
      <c r="B449" s="50">
        <v>40496</v>
      </c>
      <c r="C449" s="62">
        <v>8</v>
      </c>
      <c r="J449" s="63">
        <v>12</v>
      </c>
      <c r="L449" s="64">
        <v>4</v>
      </c>
    </row>
    <row r="450" spans="1:12">
      <c r="A450" s="48" t="str">
        <f t="shared" si="6"/>
        <v>940496</v>
      </c>
      <c r="B450" s="50">
        <v>40496</v>
      </c>
      <c r="C450" s="62">
        <v>9</v>
      </c>
      <c r="J450" s="63">
        <v>12</v>
      </c>
      <c r="L450" s="64">
        <v>4</v>
      </c>
    </row>
    <row r="451" spans="1:12">
      <c r="A451" s="48" t="str">
        <f t="shared" ref="A451:A514" si="7">CONCATENATE(C451,B451)</f>
        <v>1040496</v>
      </c>
      <c r="B451" s="50">
        <v>40496</v>
      </c>
      <c r="C451" s="62">
        <v>10</v>
      </c>
      <c r="J451" s="63">
        <v>12</v>
      </c>
      <c r="L451" s="64">
        <v>4</v>
      </c>
    </row>
    <row r="452" spans="1:12">
      <c r="A452" s="48" t="str">
        <f t="shared" si="7"/>
        <v>1140496</v>
      </c>
      <c r="B452" s="50">
        <v>40496</v>
      </c>
      <c r="C452" s="62">
        <v>11</v>
      </c>
      <c r="J452" s="63">
        <v>12</v>
      </c>
      <c r="L452" s="64">
        <v>4</v>
      </c>
    </row>
    <row r="453" spans="1:12">
      <c r="A453" s="48" t="str">
        <f t="shared" si="7"/>
        <v>140497</v>
      </c>
      <c r="B453" s="50">
        <v>40497</v>
      </c>
      <c r="C453" s="62">
        <v>1</v>
      </c>
      <c r="J453" s="63">
        <v>6</v>
      </c>
      <c r="L453" s="64">
        <v>2</v>
      </c>
    </row>
    <row r="454" spans="1:12">
      <c r="A454" s="48" t="str">
        <f t="shared" si="7"/>
        <v>240497</v>
      </c>
      <c r="B454" s="50">
        <v>40497</v>
      </c>
      <c r="C454" s="62">
        <v>2</v>
      </c>
      <c r="J454" s="63">
        <v>6</v>
      </c>
      <c r="L454" s="64">
        <v>2</v>
      </c>
    </row>
    <row r="455" spans="1:12">
      <c r="A455" s="48" t="str">
        <f t="shared" si="7"/>
        <v>340497</v>
      </c>
      <c r="B455" s="50">
        <v>40497</v>
      </c>
      <c r="C455" s="62">
        <v>3</v>
      </c>
      <c r="J455" s="63">
        <v>6</v>
      </c>
      <c r="L455" s="64">
        <v>2</v>
      </c>
    </row>
    <row r="456" spans="1:12">
      <c r="A456" s="48" t="str">
        <f t="shared" si="7"/>
        <v>440497</v>
      </c>
      <c r="B456" s="50">
        <v>40497</v>
      </c>
      <c r="C456" s="62">
        <v>4</v>
      </c>
      <c r="J456" s="63">
        <v>6</v>
      </c>
      <c r="L456" s="64">
        <v>2</v>
      </c>
    </row>
    <row r="457" spans="1:12">
      <c r="A457" s="48" t="str">
        <f t="shared" si="7"/>
        <v>540497</v>
      </c>
      <c r="B457" s="50">
        <v>40497</v>
      </c>
      <c r="C457" s="62">
        <v>5</v>
      </c>
      <c r="J457" s="63">
        <v>6</v>
      </c>
      <c r="L457" s="64">
        <v>2</v>
      </c>
    </row>
    <row r="458" spans="1:12">
      <c r="A458" s="48" t="str">
        <f t="shared" si="7"/>
        <v>740497</v>
      </c>
      <c r="B458" s="50">
        <v>40497</v>
      </c>
      <c r="C458" s="62">
        <v>7</v>
      </c>
      <c r="J458" s="63">
        <v>12</v>
      </c>
      <c r="L458" s="64">
        <v>4</v>
      </c>
    </row>
    <row r="459" spans="1:12">
      <c r="A459" s="48" t="str">
        <f t="shared" si="7"/>
        <v>840497</v>
      </c>
      <c r="B459" s="50">
        <v>40497</v>
      </c>
      <c r="C459" s="62">
        <v>8</v>
      </c>
      <c r="J459" s="63">
        <v>12</v>
      </c>
      <c r="L459" s="64">
        <v>4</v>
      </c>
    </row>
    <row r="460" spans="1:12">
      <c r="A460" s="48" t="str">
        <f t="shared" si="7"/>
        <v>940497</v>
      </c>
      <c r="B460" s="50">
        <v>40497</v>
      </c>
      <c r="C460" s="62">
        <v>9</v>
      </c>
      <c r="J460" s="63">
        <v>12</v>
      </c>
      <c r="L460" s="64">
        <v>4</v>
      </c>
    </row>
    <row r="461" spans="1:12">
      <c r="A461" s="48" t="str">
        <f t="shared" si="7"/>
        <v>1040497</v>
      </c>
      <c r="B461" s="50">
        <v>40497</v>
      </c>
      <c r="C461" s="62">
        <v>10</v>
      </c>
      <c r="J461" s="63">
        <v>12</v>
      </c>
      <c r="L461" s="64">
        <v>4</v>
      </c>
    </row>
    <row r="462" spans="1:12">
      <c r="A462" s="48" t="str">
        <f t="shared" si="7"/>
        <v>1140497</v>
      </c>
      <c r="B462" s="50">
        <v>40497</v>
      </c>
      <c r="C462" s="62">
        <v>11</v>
      </c>
      <c r="J462" s="63">
        <v>12</v>
      </c>
      <c r="L462" s="64">
        <v>4</v>
      </c>
    </row>
    <row r="463" spans="1:12">
      <c r="A463" s="48" t="str">
        <f t="shared" si="7"/>
        <v/>
      </c>
    </row>
    <row r="464" spans="1:12">
      <c r="A464" s="48" t="str">
        <f t="shared" si="7"/>
        <v/>
      </c>
    </row>
    <row r="465" spans="1:1">
      <c r="A465" s="48" t="str">
        <f t="shared" si="7"/>
        <v/>
      </c>
    </row>
    <row r="466" spans="1:1">
      <c r="A466" s="48" t="str">
        <f t="shared" si="7"/>
        <v/>
      </c>
    </row>
    <row r="467" spans="1:1">
      <c r="A467" s="48" t="str">
        <f t="shared" si="7"/>
        <v/>
      </c>
    </row>
    <row r="468" spans="1:1">
      <c r="A468" s="48" t="str">
        <f t="shared" si="7"/>
        <v/>
      </c>
    </row>
    <row r="469" spans="1:1">
      <c r="A469" s="48" t="str">
        <f t="shared" si="7"/>
        <v/>
      </c>
    </row>
    <row r="470" spans="1:1">
      <c r="A470" s="48" t="str">
        <f t="shared" si="7"/>
        <v/>
      </c>
    </row>
    <row r="471" spans="1:1">
      <c r="A471" s="48" t="str">
        <f t="shared" si="7"/>
        <v/>
      </c>
    </row>
    <row r="472" spans="1:1">
      <c r="A472" s="48" t="str">
        <f t="shared" si="7"/>
        <v/>
      </c>
    </row>
    <row r="473" spans="1:1">
      <c r="A473" s="48" t="str">
        <f t="shared" si="7"/>
        <v/>
      </c>
    </row>
    <row r="474" spans="1:1">
      <c r="A474" s="48" t="str">
        <f t="shared" si="7"/>
        <v/>
      </c>
    </row>
    <row r="475" spans="1:1">
      <c r="A475" s="48" t="str">
        <f t="shared" si="7"/>
        <v/>
      </c>
    </row>
    <row r="476" spans="1:1">
      <c r="A476" s="48" t="str">
        <f t="shared" si="7"/>
        <v/>
      </c>
    </row>
    <row r="477" spans="1:1">
      <c r="A477" s="48" t="str">
        <f t="shared" si="7"/>
        <v/>
      </c>
    </row>
    <row r="478" spans="1:1">
      <c r="A478" s="48" t="str">
        <f t="shared" si="7"/>
        <v/>
      </c>
    </row>
    <row r="479" spans="1:1">
      <c r="A479" s="48" t="str">
        <f t="shared" si="7"/>
        <v/>
      </c>
    </row>
    <row r="480" spans="1:1">
      <c r="A480" s="48" t="str">
        <f t="shared" si="7"/>
        <v/>
      </c>
    </row>
    <row r="481" spans="1:1">
      <c r="A481" s="48" t="str">
        <f t="shared" si="7"/>
        <v/>
      </c>
    </row>
    <row r="482" spans="1:1">
      <c r="A482" s="48" t="str">
        <f t="shared" si="7"/>
        <v/>
      </c>
    </row>
    <row r="483" spans="1:1">
      <c r="A483" s="48" t="str">
        <f t="shared" si="7"/>
        <v/>
      </c>
    </row>
    <row r="484" spans="1:1">
      <c r="A484" s="48" t="str">
        <f t="shared" si="7"/>
        <v/>
      </c>
    </row>
    <row r="485" spans="1:1">
      <c r="A485" s="48" t="str">
        <f t="shared" si="7"/>
        <v/>
      </c>
    </row>
    <row r="486" spans="1:1">
      <c r="A486" s="48" t="str">
        <f t="shared" si="7"/>
        <v/>
      </c>
    </row>
    <row r="487" spans="1:1">
      <c r="A487" s="48" t="str">
        <f t="shared" si="7"/>
        <v/>
      </c>
    </row>
    <row r="488" spans="1:1">
      <c r="A488" s="48" t="str">
        <f t="shared" si="7"/>
        <v/>
      </c>
    </row>
    <row r="489" spans="1:1">
      <c r="A489" s="48" t="str">
        <f t="shared" si="7"/>
        <v/>
      </c>
    </row>
    <row r="490" spans="1:1">
      <c r="A490" s="48" t="str">
        <f t="shared" si="7"/>
        <v/>
      </c>
    </row>
    <row r="491" spans="1:1">
      <c r="A491" s="48" t="str">
        <f t="shared" si="7"/>
        <v/>
      </c>
    </row>
    <row r="492" spans="1:1">
      <c r="A492" s="48" t="str">
        <f t="shared" si="7"/>
        <v/>
      </c>
    </row>
    <row r="493" spans="1:1">
      <c r="A493" s="48" t="str">
        <f t="shared" si="7"/>
        <v/>
      </c>
    </row>
    <row r="494" spans="1:1">
      <c r="A494" s="48" t="str">
        <f t="shared" si="7"/>
        <v/>
      </c>
    </row>
    <row r="495" spans="1:1">
      <c r="A495" s="48" t="str">
        <f t="shared" si="7"/>
        <v/>
      </c>
    </row>
    <row r="496" spans="1:1">
      <c r="A496" s="48" t="str">
        <f t="shared" si="7"/>
        <v/>
      </c>
    </row>
    <row r="497" spans="1:1">
      <c r="A497" s="48" t="str">
        <f t="shared" si="7"/>
        <v/>
      </c>
    </row>
    <row r="498" spans="1:1">
      <c r="A498" s="48" t="str">
        <f t="shared" si="7"/>
        <v/>
      </c>
    </row>
    <row r="499" spans="1:1">
      <c r="A499" s="48" t="str">
        <f t="shared" si="7"/>
        <v/>
      </c>
    </row>
    <row r="500" spans="1:1">
      <c r="A500" s="48" t="str">
        <f t="shared" si="7"/>
        <v/>
      </c>
    </row>
    <row r="501" spans="1:1">
      <c r="A501" s="48" t="str">
        <f t="shared" si="7"/>
        <v/>
      </c>
    </row>
    <row r="502" spans="1:1">
      <c r="A502" s="48" t="str">
        <f t="shared" si="7"/>
        <v/>
      </c>
    </row>
    <row r="503" spans="1:1">
      <c r="A503" s="48" t="str">
        <f t="shared" si="7"/>
        <v/>
      </c>
    </row>
    <row r="504" spans="1:1">
      <c r="A504" s="48" t="str">
        <f t="shared" si="7"/>
        <v/>
      </c>
    </row>
    <row r="505" spans="1:1">
      <c r="A505" s="48" t="str">
        <f t="shared" si="7"/>
        <v/>
      </c>
    </row>
    <row r="506" spans="1:1">
      <c r="A506" s="48" t="str">
        <f t="shared" si="7"/>
        <v/>
      </c>
    </row>
    <row r="507" spans="1:1">
      <c r="A507" s="48" t="str">
        <f t="shared" si="7"/>
        <v/>
      </c>
    </row>
    <row r="508" spans="1:1">
      <c r="A508" s="48" t="str">
        <f t="shared" si="7"/>
        <v/>
      </c>
    </row>
    <row r="509" spans="1:1">
      <c r="A509" s="48" t="str">
        <f t="shared" si="7"/>
        <v/>
      </c>
    </row>
    <row r="510" spans="1:1">
      <c r="A510" s="48" t="str">
        <f t="shared" si="7"/>
        <v/>
      </c>
    </row>
    <row r="511" spans="1:1">
      <c r="A511" s="48" t="str">
        <f t="shared" si="7"/>
        <v/>
      </c>
    </row>
    <row r="512" spans="1:1">
      <c r="A512" s="48" t="str">
        <f t="shared" si="7"/>
        <v/>
      </c>
    </row>
    <row r="513" spans="1:1">
      <c r="A513" s="48" t="str">
        <f t="shared" si="7"/>
        <v/>
      </c>
    </row>
    <row r="514" spans="1:1">
      <c r="A514" s="48" t="str">
        <f t="shared" si="7"/>
        <v/>
      </c>
    </row>
    <row r="515" spans="1:1">
      <c r="A515" s="48" t="str">
        <f t="shared" ref="A515:A578" si="8">CONCATENATE(C515,B515)</f>
        <v/>
      </c>
    </row>
    <row r="516" spans="1:1">
      <c r="A516" s="48" t="str">
        <f t="shared" si="8"/>
        <v/>
      </c>
    </row>
    <row r="517" spans="1:1">
      <c r="A517" s="48" t="str">
        <f t="shared" si="8"/>
        <v/>
      </c>
    </row>
    <row r="518" spans="1:1">
      <c r="A518" s="48" t="str">
        <f t="shared" si="8"/>
        <v/>
      </c>
    </row>
    <row r="519" spans="1:1">
      <c r="A519" s="48" t="str">
        <f t="shared" si="8"/>
        <v/>
      </c>
    </row>
    <row r="520" spans="1:1">
      <c r="A520" s="48" t="str">
        <f t="shared" si="8"/>
        <v/>
      </c>
    </row>
    <row r="521" spans="1:1">
      <c r="A521" s="48" t="str">
        <f t="shared" si="8"/>
        <v/>
      </c>
    </row>
    <row r="522" spans="1:1">
      <c r="A522" s="48" t="str">
        <f t="shared" si="8"/>
        <v/>
      </c>
    </row>
    <row r="523" spans="1:1">
      <c r="A523" s="48" t="str">
        <f t="shared" si="8"/>
        <v/>
      </c>
    </row>
    <row r="524" spans="1:1">
      <c r="A524" s="48" t="str">
        <f t="shared" si="8"/>
        <v/>
      </c>
    </row>
    <row r="525" spans="1:1">
      <c r="A525" s="48" t="str">
        <f t="shared" si="8"/>
        <v/>
      </c>
    </row>
    <row r="526" spans="1:1">
      <c r="A526" s="48" t="str">
        <f t="shared" si="8"/>
        <v/>
      </c>
    </row>
    <row r="527" spans="1:1">
      <c r="A527" s="48" t="str">
        <f t="shared" si="8"/>
        <v/>
      </c>
    </row>
    <row r="528" spans="1:1">
      <c r="A528" s="48" t="str">
        <f t="shared" si="8"/>
        <v/>
      </c>
    </row>
    <row r="529" spans="1:1">
      <c r="A529" s="48" t="str">
        <f t="shared" si="8"/>
        <v/>
      </c>
    </row>
    <row r="530" spans="1:1">
      <c r="A530" s="48" t="str">
        <f t="shared" si="8"/>
        <v/>
      </c>
    </row>
    <row r="531" spans="1:1">
      <c r="A531" s="48" t="str">
        <f t="shared" si="8"/>
        <v/>
      </c>
    </row>
    <row r="532" spans="1:1">
      <c r="A532" s="48" t="str">
        <f t="shared" si="8"/>
        <v/>
      </c>
    </row>
    <row r="533" spans="1:1">
      <c r="A533" s="48" t="str">
        <f t="shared" si="8"/>
        <v/>
      </c>
    </row>
    <row r="534" spans="1:1">
      <c r="A534" s="48" t="str">
        <f t="shared" si="8"/>
        <v/>
      </c>
    </row>
    <row r="535" spans="1:1">
      <c r="A535" s="48" t="str">
        <f t="shared" si="8"/>
        <v/>
      </c>
    </row>
    <row r="536" spans="1:1">
      <c r="A536" s="48" t="str">
        <f t="shared" si="8"/>
        <v/>
      </c>
    </row>
    <row r="537" spans="1:1">
      <c r="A537" s="48" t="str">
        <f t="shared" si="8"/>
        <v/>
      </c>
    </row>
    <row r="538" spans="1:1">
      <c r="A538" s="48" t="str">
        <f t="shared" si="8"/>
        <v/>
      </c>
    </row>
    <row r="539" spans="1:1">
      <c r="A539" s="48" t="str">
        <f t="shared" si="8"/>
        <v/>
      </c>
    </row>
    <row r="540" spans="1:1">
      <c r="A540" s="48" t="str">
        <f t="shared" si="8"/>
        <v/>
      </c>
    </row>
    <row r="541" spans="1:1">
      <c r="A541" s="48" t="str">
        <f t="shared" si="8"/>
        <v/>
      </c>
    </row>
    <row r="542" spans="1:1">
      <c r="A542" s="48" t="str">
        <f t="shared" si="8"/>
        <v/>
      </c>
    </row>
    <row r="543" spans="1:1">
      <c r="A543" s="48" t="str">
        <f t="shared" si="8"/>
        <v/>
      </c>
    </row>
    <row r="544" spans="1:1">
      <c r="A544" s="48" t="str">
        <f t="shared" si="8"/>
        <v/>
      </c>
    </row>
    <row r="545" spans="1:1">
      <c r="A545" s="48" t="str">
        <f t="shared" si="8"/>
        <v/>
      </c>
    </row>
    <row r="546" spans="1:1">
      <c r="A546" s="48" t="str">
        <f t="shared" si="8"/>
        <v/>
      </c>
    </row>
    <row r="547" spans="1:1">
      <c r="A547" s="48" t="str">
        <f t="shared" si="8"/>
        <v/>
      </c>
    </row>
    <row r="548" spans="1:1">
      <c r="A548" s="48" t="str">
        <f t="shared" si="8"/>
        <v/>
      </c>
    </row>
    <row r="549" spans="1:1">
      <c r="A549" s="48" t="str">
        <f t="shared" si="8"/>
        <v/>
      </c>
    </row>
    <row r="550" spans="1:1">
      <c r="A550" s="48" t="str">
        <f t="shared" si="8"/>
        <v/>
      </c>
    </row>
    <row r="551" spans="1:1">
      <c r="A551" s="48" t="str">
        <f t="shared" si="8"/>
        <v/>
      </c>
    </row>
    <row r="552" spans="1:1">
      <c r="A552" s="48" t="str">
        <f t="shared" si="8"/>
        <v/>
      </c>
    </row>
    <row r="553" spans="1:1">
      <c r="A553" s="48" t="str">
        <f t="shared" si="8"/>
        <v/>
      </c>
    </row>
    <row r="554" spans="1:1">
      <c r="A554" s="48" t="str">
        <f t="shared" si="8"/>
        <v/>
      </c>
    </row>
    <row r="555" spans="1:1">
      <c r="A555" s="48" t="str">
        <f t="shared" si="8"/>
        <v/>
      </c>
    </row>
    <row r="556" spans="1:1">
      <c r="A556" s="48" t="str">
        <f t="shared" si="8"/>
        <v/>
      </c>
    </row>
    <row r="557" spans="1:1">
      <c r="A557" s="48" t="str">
        <f t="shared" si="8"/>
        <v/>
      </c>
    </row>
    <row r="558" spans="1:1">
      <c r="A558" s="48" t="str">
        <f t="shared" si="8"/>
        <v/>
      </c>
    </row>
    <row r="559" spans="1:1">
      <c r="A559" s="48" t="str">
        <f t="shared" si="8"/>
        <v/>
      </c>
    </row>
    <row r="560" spans="1:1">
      <c r="A560" s="48" t="str">
        <f t="shared" si="8"/>
        <v/>
      </c>
    </row>
    <row r="561" spans="1:1">
      <c r="A561" s="48" t="str">
        <f t="shared" si="8"/>
        <v/>
      </c>
    </row>
    <row r="562" spans="1:1">
      <c r="A562" s="48" t="str">
        <f t="shared" si="8"/>
        <v/>
      </c>
    </row>
    <row r="563" spans="1:1">
      <c r="A563" s="48" t="str">
        <f t="shared" si="8"/>
        <v/>
      </c>
    </row>
    <row r="564" spans="1:1">
      <c r="A564" s="48" t="str">
        <f t="shared" si="8"/>
        <v/>
      </c>
    </row>
    <row r="565" spans="1:1">
      <c r="A565" s="48" t="str">
        <f t="shared" si="8"/>
        <v/>
      </c>
    </row>
    <row r="566" spans="1:1">
      <c r="A566" s="48" t="str">
        <f t="shared" si="8"/>
        <v/>
      </c>
    </row>
    <row r="567" spans="1:1">
      <c r="A567" s="48" t="str">
        <f t="shared" si="8"/>
        <v/>
      </c>
    </row>
    <row r="568" spans="1:1">
      <c r="A568" s="48" t="str">
        <f t="shared" si="8"/>
        <v/>
      </c>
    </row>
    <row r="569" spans="1:1">
      <c r="A569" s="48" t="str">
        <f t="shared" si="8"/>
        <v/>
      </c>
    </row>
    <row r="570" spans="1:1">
      <c r="A570" s="48" t="str">
        <f t="shared" si="8"/>
        <v/>
      </c>
    </row>
    <row r="571" spans="1:1">
      <c r="A571" s="48" t="str">
        <f t="shared" si="8"/>
        <v/>
      </c>
    </row>
    <row r="572" spans="1:1">
      <c r="A572" s="48" t="str">
        <f t="shared" si="8"/>
        <v/>
      </c>
    </row>
    <row r="573" spans="1:1">
      <c r="A573" s="48" t="str">
        <f t="shared" si="8"/>
        <v/>
      </c>
    </row>
    <row r="574" spans="1:1">
      <c r="A574" s="48" t="str">
        <f t="shared" si="8"/>
        <v/>
      </c>
    </row>
    <row r="575" spans="1:1">
      <c r="A575" s="48" t="str">
        <f t="shared" si="8"/>
        <v/>
      </c>
    </row>
    <row r="576" spans="1:1">
      <c r="A576" s="48" t="str">
        <f t="shared" si="8"/>
        <v/>
      </c>
    </row>
    <row r="577" spans="1:1">
      <c r="A577" s="48" t="str">
        <f t="shared" si="8"/>
        <v/>
      </c>
    </row>
    <row r="578" spans="1:1">
      <c r="A578" s="48" t="str">
        <f t="shared" si="8"/>
        <v/>
      </c>
    </row>
    <row r="579" spans="1:1">
      <c r="A579" s="48" t="str">
        <f t="shared" ref="A579:A642" si="9">CONCATENATE(C579,B579)</f>
        <v/>
      </c>
    </row>
    <row r="580" spans="1:1">
      <c r="A580" s="48" t="str">
        <f t="shared" si="9"/>
        <v/>
      </c>
    </row>
    <row r="581" spans="1:1">
      <c r="A581" s="48" t="str">
        <f t="shared" si="9"/>
        <v/>
      </c>
    </row>
    <row r="582" spans="1:1">
      <c r="A582" s="48" t="str">
        <f t="shared" si="9"/>
        <v/>
      </c>
    </row>
    <row r="583" spans="1:1">
      <c r="A583" s="48" t="str">
        <f t="shared" si="9"/>
        <v/>
      </c>
    </row>
    <row r="584" spans="1:1">
      <c r="A584" s="48" t="str">
        <f t="shared" si="9"/>
        <v/>
      </c>
    </row>
    <row r="585" spans="1:1">
      <c r="A585" s="48" t="str">
        <f t="shared" si="9"/>
        <v/>
      </c>
    </row>
    <row r="586" spans="1:1">
      <c r="A586" s="48" t="str">
        <f t="shared" si="9"/>
        <v/>
      </c>
    </row>
    <row r="587" spans="1:1">
      <c r="A587" s="48" t="str">
        <f t="shared" si="9"/>
        <v/>
      </c>
    </row>
    <row r="588" spans="1:1">
      <c r="A588" s="48" t="str">
        <f t="shared" si="9"/>
        <v/>
      </c>
    </row>
    <row r="589" spans="1:1">
      <c r="A589" s="48" t="str">
        <f t="shared" si="9"/>
        <v/>
      </c>
    </row>
    <row r="590" spans="1:1">
      <c r="A590" s="48" t="str">
        <f t="shared" si="9"/>
        <v/>
      </c>
    </row>
    <row r="591" spans="1:1">
      <c r="A591" s="48" t="str">
        <f t="shared" si="9"/>
        <v/>
      </c>
    </row>
    <row r="592" spans="1:1">
      <c r="A592" s="48" t="str">
        <f t="shared" si="9"/>
        <v/>
      </c>
    </row>
    <row r="593" spans="1:1">
      <c r="A593" s="48" t="str">
        <f t="shared" si="9"/>
        <v/>
      </c>
    </row>
    <row r="594" spans="1:1">
      <c r="A594" s="48" t="str">
        <f t="shared" si="9"/>
        <v/>
      </c>
    </row>
    <row r="595" spans="1:1">
      <c r="A595" s="48" t="str">
        <f t="shared" si="9"/>
        <v/>
      </c>
    </row>
    <row r="596" spans="1:1">
      <c r="A596" s="48" t="str">
        <f t="shared" si="9"/>
        <v/>
      </c>
    </row>
    <row r="597" spans="1:1">
      <c r="A597" s="48" t="str">
        <f t="shared" si="9"/>
        <v/>
      </c>
    </row>
    <row r="598" spans="1:1">
      <c r="A598" s="48" t="str">
        <f t="shared" si="9"/>
        <v/>
      </c>
    </row>
    <row r="599" spans="1:1">
      <c r="A599" s="48" t="str">
        <f t="shared" si="9"/>
        <v/>
      </c>
    </row>
    <row r="600" spans="1:1">
      <c r="A600" s="48" t="str">
        <f t="shared" si="9"/>
        <v/>
      </c>
    </row>
    <row r="601" spans="1:1">
      <c r="A601" s="48" t="str">
        <f t="shared" si="9"/>
        <v/>
      </c>
    </row>
    <row r="602" spans="1:1">
      <c r="A602" s="48" t="str">
        <f t="shared" si="9"/>
        <v/>
      </c>
    </row>
    <row r="603" spans="1:1">
      <c r="A603" s="48" t="str">
        <f t="shared" si="9"/>
        <v/>
      </c>
    </row>
    <row r="604" spans="1:1">
      <c r="A604" s="48" t="str">
        <f t="shared" si="9"/>
        <v/>
      </c>
    </row>
    <row r="605" spans="1:1">
      <c r="A605" s="48" t="str">
        <f t="shared" si="9"/>
        <v/>
      </c>
    </row>
    <row r="606" spans="1:1">
      <c r="A606" s="48" t="str">
        <f t="shared" si="9"/>
        <v/>
      </c>
    </row>
    <row r="607" spans="1:1">
      <c r="A607" s="48" t="str">
        <f t="shared" si="9"/>
        <v/>
      </c>
    </row>
    <row r="608" spans="1:1">
      <c r="A608" s="48" t="str">
        <f t="shared" si="9"/>
        <v/>
      </c>
    </row>
    <row r="609" spans="1:1">
      <c r="A609" s="48" t="str">
        <f t="shared" si="9"/>
        <v/>
      </c>
    </row>
    <row r="610" spans="1:1">
      <c r="A610" s="48" t="str">
        <f t="shared" si="9"/>
        <v/>
      </c>
    </row>
    <row r="611" spans="1:1">
      <c r="A611" s="48" t="str">
        <f t="shared" si="9"/>
        <v/>
      </c>
    </row>
    <row r="612" spans="1:1">
      <c r="A612" s="48" t="str">
        <f t="shared" si="9"/>
        <v/>
      </c>
    </row>
    <row r="613" spans="1:1">
      <c r="A613" s="48" t="str">
        <f t="shared" si="9"/>
        <v/>
      </c>
    </row>
    <row r="614" spans="1:1">
      <c r="A614" s="48" t="str">
        <f t="shared" si="9"/>
        <v/>
      </c>
    </row>
    <row r="615" spans="1:1">
      <c r="A615" s="48" t="str">
        <f t="shared" si="9"/>
        <v/>
      </c>
    </row>
    <row r="616" spans="1:1">
      <c r="A616" s="48" t="str">
        <f t="shared" si="9"/>
        <v/>
      </c>
    </row>
    <row r="617" spans="1:1">
      <c r="A617" s="48" t="str">
        <f t="shared" si="9"/>
        <v/>
      </c>
    </row>
    <row r="618" spans="1:1">
      <c r="A618" s="48" t="str">
        <f t="shared" si="9"/>
        <v/>
      </c>
    </row>
    <row r="619" spans="1:1">
      <c r="A619" s="48" t="str">
        <f t="shared" si="9"/>
        <v/>
      </c>
    </row>
    <row r="620" spans="1:1">
      <c r="A620" s="48" t="str">
        <f t="shared" si="9"/>
        <v/>
      </c>
    </row>
    <row r="621" spans="1:1">
      <c r="A621" s="48" t="str">
        <f t="shared" si="9"/>
        <v/>
      </c>
    </row>
    <row r="622" spans="1:1">
      <c r="A622" s="48" t="str">
        <f t="shared" si="9"/>
        <v/>
      </c>
    </row>
    <row r="623" spans="1:1">
      <c r="A623" s="48" t="str">
        <f t="shared" si="9"/>
        <v/>
      </c>
    </row>
    <row r="624" spans="1:1">
      <c r="A624" s="48" t="str">
        <f t="shared" si="9"/>
        <v/>
      </c>
    </row>
    <row r="625" spans="1:1">
      <c r="A625" s="48" t="str">
        <f t="shared" si="9"/>
        <v/>
      </c>
    </row>
    <row r="626" spans="1:1">
      <c r="A626" s="48" t="str">
        <f t="shared" si="9"/>
        <v/>
      </c>
    </row>
    <row r="627" spans="1:1">
      <c r="A627" s="48" t="str">
        <f t="shared" si="9"/>
        <v/>
      </c>
    </row>
    <row r="628" spans="1:1">
      <c r="A628" s="48" t="str">
        <f t="shared" si="9"/>
        <v/>
      </c>
    </row>
    <row r="629" spans="1:1">
      <c r="A629" s="48" t="str">
        <f t="shared" si="9"/>
        <v/>
      </c>
    </row>
    <row r="630" spans="1:1">
      <c r="A630" s="48" t="str">
        <f t="shared" si="9"/>
        <v/>
      </c>
    </row>
    <row r="631" spans="1:1">
      <c r="A631" s="48" t="str">
        <f t="shared" si="9"/>
        <v/>
      </c>
    </row>
    <row r="632" spans="1:1">
      <c r="A632" s="48" t="str">
        <f t="shared" si="9"/>
        <v/>
      </c>
    </row>
    <row r="633" spans="1:1">
      <c r="A633" s="48" t="str">
        <f t="shared" si="9"/>
        <v/>
      </c>
    </row>
    <row r="634" spans="1:1">
      <c r="A634" s="48" t="str">
        <f t="shared" si="9"/>
        <v/>
      </c>
    </row>
    <row r="635" spans="1:1">
      <c r="A635" s="48" t="str">
        <f t="shared" si="9"/>
        <v/>
      </c>
    </row>
    <row r="636" spans="1:1">
      <c r="A636" s="48" t="str">
        <f t="shared" si="9"/>
        <v/>
      </c>
    </row>
    <row r="637" spans="1:1">
      <c r="A637" s="48" t="str">
        <f t="shared" si="9"/>
        <v/>
      </c>
    </row>
    <row r="638" spans="1:1">
      <c r="A638" s="48" t="str">
        <f t="shared" si="9"/>
        <v/>
      </c>
    </row>
    <row r="639" spans="1:1">
      <c r="A639" s="48" t="str">
        <f t="shared" si="9"/>
        <v/>
      </c>
    </row>
    <row r="640" spans="1:1">
      <c r="A640" s="48" t="str">
        <f t="shared" si="9"/>
        <v/>
      </c>
    </row>
    <row r="641" spans="1:1">
      <c r="A641" s="48" t="str">
        <f t="shared" si="9"/>
        <v/>
      </c>
    </row>
    <row r="642" spans="1:1">
      <c r="A642" s="48" t="str">
        <f t="shared" si="9"/>
        <v/>
      </c>
    </row>
    <row r="643" spans="1:1">
      <c r="A643" s="48" t="str">
        <f t="shared" ref="A643:A706" si="10">CONCATENATE(C643,B643)</f>
        <v/>
      </c>
    </row>
    <row r="644" spans="1:1">
      <c r="A644" s="48" t="str">
        <f t="shared" si="10"/>
        <v/>
      </c>
    </row>
    <row r="645" spans="1:1">
      <c r="A645" s="48" t="str">
        <f t="shared" si="10"/>
        <v/>
      </c>
    </row>
    <row r="646" spans="1:1">
      <c r="A646" s="48" t="str">
        <f t="shared" si="10"/>
        <v/>
      </c>
    </row>
    <row r="647" spans="1:1">
      <c r="A647" s="48" t="str">
        <f t="shared" si="10"/>
        <v/>
      </c>
    </row>
    <row r="648" spans="1:1">
      <c r="A648" s="48" t="str">
        <f t="shared" si="10"/>
        <v/>
      </c>
    </row>
    <row r="649" spans="1:1">
      <c r="A649" s="48" t="str">
        <f t="shared" si="10"/>
        <v/>
      </c>
    </row>
    <row r="650" spans="1:1">
      <c r="A650" s="48" t="str">
        <f t="shared" si="10"/>
        <v/>
      </c>
    </row>
    <row r="651" spans="1:1">
      <c r="A651" s="48" t="str">
        <f t="shared" si="10"/>
        <v/>
      </c>
    </row>
    <row r="652" spans="1:1">
      <c r="A652" s="48" t="str">
        <f t="shared" si="10"/>
        <v/>
      </c>
    </row>
    <row r="653" spans="1:1">
      <c r="A653" s="48" t="str">
        <f t="shared" si="10"/>
        <v/>
      </c>
    </row>
    <row r="654" spans="1:1">
      <c r="A654" s="48" t="str">
        <f t="shared" si="10"/>
        <v/>
      </c>
    </row>
    <row r="655" spans="1:1">
      <c r="A655" s="48" t="str">
        <f t="shared" si="10"/>
        <v/>
      </c>
    </row>
    <row r="656" spans="1:1">
      <c r="A656" s="48" t="str">
        <f t="shared" si="10"/>
        <v/>
      </c>
    </row>
    <row r="657" spans="1:1">
      <c r="A657" s="48" t="str">
        <f t="shared" si="10"/>
        <v/>
      </c>
    </row>
    <row r="658" spans="1:1">
      <c r="A658" s="48" t="str">
        <f t="shared" si="10"/>
        <v/>
      </c>
    </row>
    <row r="659" spans="1:1">
      <c r="A659" s="48" t="str">
        <f t="shared" si="10"/>
        <v/>
      </c>
    </row>
    <row r="660" spans="1:1">
      <c r="A660" s="48" t="str">
        <f t="shared" si="10"/>
        <v/>
      </c>
    </row>
    <row r="661" spans="1:1">
      <c r="A661" s="48" t="str">
        <f t="shared" si="10"/>
        <v/>
      </c>
    </row>
    <row r="662" spans="1:1">
      <c r="A662" s="48" t="str">
        <f t="shared" si="10"/>
        <v/>
      </c>
    </row>
    <row r="663" spans="1:1">
      <c r="A663" s="48" t="str">
        <f t="shared" si="10"/>
        <v/>
      </c>
    </row>
    <row r="664" spans="1:1">
      <c r="A664" s="48" t="str">
        <f t="shared" si="10"/>
        <v/>
      </c>
    </row>
    <row r="665" spans="1:1">
      <c r="A665" s="48" t="str">
        <f t="shared" si="10"/>
        <v/>
      </c>
    </row>
    <row r="666" spans="1:1">
      <c r="A666" s="48" t="str">
        <f t="shared" si="10"/>
        <v/>
      </c>
    </row>
    <row r="667" spans="1:1">
      <c r="A667" s="48" t="str">
        <f t="shared" si="10"/>
        <v/>
      </c>
    </row>
    <row r="668" spans="1:1">
      <c r="A668" s="48" t="str">
        <f t="shared" si="10"/>
        <v/>
      </c>
    </row>
    <row r="669" spans="1:1">
      <c r="A669" s="48" t="str">
        <f t="shared" si="10"/>
        <v/>
      </c>
    </row>
    <row r="670" spans="1:1">
      <c r="A670" s="48" t="str">
        <f t="shared" si="10"/>
        <v/>
      </c>
    </row>
    <row r="671" spans="1:1">
      <c r="A671" s="48" t="str">
        <f t="shared" si="10"/>
        <v/>
      </c>
    </row>
    <row r="672" spans="1:1">
      <c r="A672" s="48" t="str">
        <f t="shared" si="10"/>
        <v/>
      </c>
    </row>
    <row r="673" spans="1:1">
      <c r="A673" s="48" t="str">
        <f t="shared" si="10"/>
        <v/>
      </c>
    </row>
    <row r="674" spans="1:1">
      <c r="A674" s="48" t="str">
        <f t="shared" si="10"/>
        <v/>
      </c>
    </row>
    <row r="675" spans="1:1">
      <c r="A675" s="48" t="str">
        <f t="shared" si="10"/>
        <v/>
      </c>
    </row>
    <row r="676" spans="1:1">
      <c r="A676" s="48" t="str">
        <f t="shared" si="10"/>
        <v/>
      </c>
    </row>
    <row r="677" spans="1:1">
      <c r="A677" s="48" t="str">
        <f t="shared" si="10"/>
        <v/>
      </c>
    </row>
    <row r="678" spans="1:1">
      <c r="A678" s="48" t="str">
        <f t="shared" si="10"/>
        <v/>
      </c>
    </row>
    <row r="679" spans="1:1">
      <c r="A679" s="48" t="str">
        <f t="shared" si="10"/>
        <v/>
      </c>
    </row>
    <row r="680" spans="1:1">
      <c r="A680" s="48" t="str">
        <f t="shared" si="10"/>
        <v/>
      </c>
    </row>
    <row r="681" spans="1:1">
      <c r="A681" s="48" t="str">
        <f t="shared" si="10"/>
        <v/>
      </c>
    </row>
    <row r="682" spans="1:1">
      <c r="A682" s="48" t="str">
        <f t="shared" si="10"/>
        <v/>
      </c>
    </row>
    <row r="683" spans="1:1">
      <c r="A683" s="48" t="str">
        <f t="shared" si="10"/>
        <v/>
      </c>
    </row>
    <row r="684" spans="1:1">
      <c r="A684" s="48" t="str">
        <f t="shared" si="10"/>
        <v/>
      </c>
    </row>
    <row r="685" spans="1:1">
      <c r="A685" s="48" t="str">
        <f t="shared" si="10"/>
        <v/>
      </c>
    </row>
    <row r="686" spans="1:1">
      <c r="A686" s="48" t="str">
        <f t="shared" si="10"/>
        <v/>
      </c>
    </row>
    <row r="687" spans="1:1">
      <c r="A687" s="48" t="str">
        <f t="shared" si="10"/>
        <v/>
      </c>
    </row>
    <row r="688" spans="1:1">
      <c r="A688" s="48" t="str">
        <f t="shared" si="10"/>
        <v/>
      </c>
    </row>
    <row r="689" spans="1:1">
      <c r="A689" s="48" t="str">
        <f t="shared" si="10"/>
        <v/>
      </c>
    </row>
    <row r="690" spans="1:1">
      <c r="A690" s="48" t="str">
        <f t="shared" si="10"/>
        <v/>
      </c>
    </row>
    <row r="691" spans="1:1">
      <c r="A691" s="48" t="str">
        <f t="shared" si="10"/>
        <v/>
      </c>
    </row>
    <row r="692" spans="1:1">
      <c r="A692" s="48" t="str">
        <f t="shared" si="10"/>
        <v/>
      </c>
    </row>
    <row r="693" spans="1:1">
      <c r="A693" s="48" t="str">
        <f t="shared" si="10"/>
        <v/>
      </c>
    </row>
    <row r="694" spans="1:1">
      <c r="A694" s="48" t="str">
        <f t="shared" si="10"/>
        <v/>
      </c>
    </row>
    <row r="695" spans="1:1">
      <c r="A695" s="48" t="str">
        <f t="shared" si="10"/>
        <v/>
      </c>
    </row>
    <row r="696" spans="1:1">
      <c r="A696" s="48" t="str">
        <f t="shared" si="10"/>
        <v/>
      </c>
    </row>
    <row r="697" spans="1:1">
      <c r="A697" s="48" t="str">
        <f t="shared" si="10"/>
        <v/>
      </c>
    </row>
    <row r="698" spans="1:1">
      <c r="A698" s="48" t="str">
        <f t="shared" si="10"/>
        <v/>
      </c>
    </row>
    <row r="699" spans="1:1">
      <c r="A699" s="48" t="str">
        <f t="shared" si="10"/>
        <v/>
      </c>
    </row>
    <row r="700" spans="1:1">
      <c r="A700" s="48" t="str">
        <f t="shared" si="10"/>
        <v/>
      </c>
    </row>
    <row r="701" spans="1:1">
      <c r="A701" s="48" t="str">
        <f t="shared" si="10"/>
        <v/>
      </c>
    </row>
    <row r="702" spans="1:1">
      <c r="A702" s="48" t="str">
        <f t="shared" si="10"/>
        <v/>
      </c>
    </row>
    <row r="703" spans="1:1">
      <c r="A703" s="48" t="str">
        <f t="shared" si="10"/>
        <v/>
      </c>
    </row>
    <row r="704" spans="1:1">
      <c r="A704" s="48" t="str">
        <f t="shared" si="10"/>
        <v/>
      </c>
    </row>
    <row r="705" spans="1:1">
      <c r="A705" s="48" t="str">
        <f t="shared" si="10"/>
        <v/>
      </c>
    </row>
    <row r="706" spans="1:1">
      <c r="A706" s="48" t="str">
        <f t="shared" si="10"/>
        <v/>
      </c>
    </row>
    <row r="707" spans="1:1">
      <c r="A707" s="48" t="str">
        <f t="shared" ref="A707:A770" si="11">CONCATENATE(C707,B707)</f>
        <v/>
      </c>
    </row>
    <row r="708" spans="1:1">
      <c r="A708" s="48" t="str">
        <f t="shared" si="11"/>
        <v/>
      </c>
    </row>
    <row r="709" spans="1:1">
      <c r="A709" s="48" t="str">
        <f t="shared" si="11"/>
        <v/>
      </c>
    </row>
    <row r="710" spans="1:1">
      <c r="A710" s="48" t="str">
        <f t="shared" si="11"/>
        <v/>
      </c>
    </row>
    <row r="711" spans="1:1">
      <c r="A711" s="48" t="str">
        <f t="shared" si="11"/>
        <v/>
      </c>
    </row>
    <row r="712" spans="1:1">
      <c r="A712" s="48" t="str">
        <f t="shared" si="11"/>
        <v/>
      </c>
    </row>
    <row r="713" spans="1:1">
      <c r="A713" s="48" t="str">
        <f t="shared" si="11"/>
        <v/>
      </c>
    </row>
    <row r="714" spans="1:1">
      <c r="A714" s="48" t="str">
        <f t="shared" si="11"/>
        <v/>
      </c>
    </row>
    <row r="715" spans="1:1">
      <c r="A715" s="48" t="str">
        <f t="shared" si="11"/>
        <v/>
      </c>
    </row>
    <row r="716" spans="1:1">
      <c r="A716" s="48" t="str">
        <f t="shared" si="11"/>
        <v/>
      </c>
    </row>
    <row r="717" spans="1:1">
      <c r="A717" s="48" t="str">
        <f t="shared" si="11"/>
        <v/>
      </c>
    </row>
    <row r="718" spans="1:1">
      <c r="A718" s="48" t="str">
        <f t="shared" si="11"/>
        <v/>
      </c>
    </row>
    <row r="719" spans="1:1">
      <c r="A719" s="48" t="str">
        <f t="shared" si="11"/>
        <v/>
      </c>
    </row>
    <row r="720" spans="1:1">
      <c r="A720" s="48" t="str">
        <f t="shared" si="11"/>
        <v/>
      </c>
    </row>
    <row r="721" spans="1:1">
      <c r="A721" s="48" t="str">
        <f t="shared" si="11"/>
        <v/>
      </c>
    </row>
    <row r="722" spans="1:1">
      <c r="A722" s="48" t="str">
        <f t="shared" si="11"/>
        <v/>
      </c>
    </row>
    <row r="723" spans="1:1">
      <c r="A723" s="48" t="str">
        <f t="shared" si="11"/>
        <v/>
      </c>
    </row>
    <row r="724" spans="1:1">
      <c r="A724" s="48" t="str">
        <f t="shared" si="11"/>
        <v/>
      </c>
    </row>
    <row r="725" spans="1:1">
      <c r="A725" s="48" t="str">
        <f t="shared" si="11"/>
        <v/>
      </c>
    </row>
    <row r="726" spans="1:1">
      <c r="A726" s="48" t="str">
        <f t="shared" si="11"/>
        <v/>
      </c>
    </row>
    <row r="727" spans="1:1">
      <c r="A727" s="48" t="str">
        <f t="shared" si="11"/>
        <v/>
      </c>
    </row>
    <row r="728" spans="1:1">
      <c r="A728" s="48" t="str">
        <f t="shared" si="11"/>
        <v/>
      </c>
    </row>
    <row r="729" spans="1:1">
      <c r="A729" s="48" t="str">
        <f t="shared" si="11"/>
        <v/>
      </c>
    </row>
    <row r="730" spans="1:1">
      <c r="A730" s="48" t="str">
        <f t="shared" si="11"/>
        <v/>
      </c>
    </row>
    <row r="731" spans="1:1">
      <c r="A731" s="48" t="str">
        <f t="shared" si="11"/>
        <v/>
      </c>
    </row>
    <row r="732" spans="1:1">
      <c r="A732" s="48" t="str">
        <f t="shared" si="11"/>
        <v/>
      </c>
    </row>
    <row r="733" spans="1:1">
      <c r="A733" s="48" t="str">
        <f t="shared" si="11"/>
        <v/>
      </c>
    </row>
    <row r="734" spans="1:1">
      <c r="A734" s="48" t="str">
        <f t="shared" si="11"/>
        <v/>
      </c>
    </row>
    <row r="735" spans="1:1">
      <c r="A735" s="48" t="str">
        <f t="shared" si="11"/>
        <v/>
      </c>
    </row>
    <row r="736" spans="1:1">
      <c r="A736" s="48" t="str">
        <f t="shared" si="11"/>
        <v/>
      </c>
    </row>
    <row r="737" spans="1:1">
      <c r="A737" s="48" t="str">
        <f t="shared" si="11"/>
        <v/>
      </c>
    </row>
    <row r="738" spans="1:1">
      <c r="A738" s="48" t="str">
        <f t="shared" si="11"/>
        <v/>
      </c>
    </row>
    <row r="739" spans="1:1">
      <c r="A739" s="48" t="str">
        <f t="shared" si="11"/>
        <v/>
      </c>
    </row>
    <row r="740" spans="1:1">
      <c r="A740" s="48" t="str">
        <f t="shared" si="11"/>
        <v/>
      </c>
    </row>
    <row r="741" spans="1:1">
      <c r="A741" s="48" t="str">
        <f t="shared" si="11"/>
        <v/>
      </c>
    </row>
    <row r="742" spans="1:1">
      <c r="A742" s="48" t="str">
        <f t="shared" si="11"/>
        <v/>
      </c>
    </row>
    <row r="743" spans="1:1">
      <c r="A743" s="48" t="str">
        <f t="shared" si="11"/>
        <v/>
      </c>
    </row>
    <row r="744" spans="1:1">
      <c r="A744" s="48" t="str">
        <f t="shared" si="11"/>
        <v/>
      </c>
    </row>
    <row r="745" spans="1:1">
      <c r="A745" s="48" t="str">
        <f t="shared" si="11"/>
        <v/>
      </c>
    </row>
    <row r="746" spans="1:1">
      <c r="A746" s="48" t="str">
        <f t="shared" si="11"/>
        <v/>
      </c>
    </row>
    <row r="747" spans="1:1">
      <c r="A747" s="48" t="str">
        <f t="shared" si="11"/>
        <v/>
      </c>
    </row>
    <row r="748" spans="1:1">
      <c r="A748" s="48" t="str">
        <f t="shared" si="11"/>
        <v/>
      </c>
    </row>
    <row r="749" spans="1:1">
      <c r="A749" s="48" t="str">
        <f t="shared" si="11"/>
        <v/>
      </c>
    </row>
    <row r="750" spans="1:1">
      <c r="A750" s="48" t="str">
        <f t="shared" si="11"/>
        <v/>
      </c>
    </row>
    <row r="751" spans="1:1">
      <c r="A751" s="48" t="str">
        <f t="shared" si="11"/>
        <v/>
      </c>
    </row>
    <row r="752" spans="1:1">
      <c r="A752" s="48" t="str">
        <f t="shared" si="11"/>
        <v/>
      </c>
    </row>
    <row r="753" spans="1:1">
      <c r="A753" s="48" t="str">
        <f t="shared" si="11"/>
        <v/>
      </c>
    </row>
    <row r="754" spans="1:1">
      <c r="A754" s="48" t="str">
        <f t="shared" si="11"/>
        <v/>
      </c>
    </row>
    <row r="755" spans="1:1">
      <c r="A755" s="48" t="str">
        <f t="shared" si="11"/>
        <v/>
      </c>
    </row>
    <row r="756" spans="1:1">
      <c r="A756" s="48" t="str">
        <f t="shared" si="11"/>
        <v/>
      </c>
    </row>
    <row r="757" spans="1:1">
      <c r="A757" s="48" t="str">
        <f t="shared" si="11"/>
        <v/>
      </c>
    </row>
    <row r="758" spans="1:1">
      <c r="A758" s="48" t="str">
        <f t="shared" si="11"/>
        <v/>
      </c>
    </row>
    <row r="759" spans="1:1">
      <c r="A759" s="48" t="str">
        <f t="shared" si="11"/>
        <v/>
      </c>
    </row>
    <row r="760" spans="1:1">
      <c r="A760" s="48" t="str">
        <f t="shared" si="11"/>
        <v/>
      </c>
    </row>
    <row r="761" spans="1:1">
      <c r="A761" s="48" t="str">
        <f t="shared" si="11"/>
        <v/>
      </c>
    </row>
    <row r="762" spans="1:1">
      <c r="A762" s="48" t="str">
        <f t="shared" si="11"/>
        <v/>
      </c>
    </row>
    <row r="763" spans="1:1">
      <c r="A763" s="48" t="str">
        <f t="shared" si="11"/>
        <v/>
      </c>
    </row>
    <row r="764" spans="1:1">
      <c r="A764" s="48" t="str">
        <f t="shared" si="11"/>
        <v/>
      </c>
    </row>
    <row r="765" spans="1:1">
      <c r="A765" s="48" t="str">
        <f t="shared" si="11"/>
        <v/>
      </c>
    </row>
    <row r="766" spans="1:1">
      <c r="A766" s="48" t="str">
        <f t="shared" si="11"/>
        <v/>
      </c>
    </row>
    <row r="767" spans="1:1">
      <c r="A767" s="48" t="str">
        <f t="shared" si="11"/>
        <v/>
      </c>
    </row>
    <row r="768" spans="1:1">
      <c r="A768" s="48" t="str">
        <f t="shared" si="11"/>
        <v/>
      </c>
    </row>
    <row r="769" spans="1:1">
      <c r="A769" s="48" t="str">
        <f t="shared" si="11"/>
        <v/>
      </c>
    </row>
    <row r="770" spans="1:1">
      <c r="A770" s="48" t="str">
        <f t="shared" si="11"/>
        <v/>
      </c>
    </row>
    <row r="771" spans="1:1">
      <c r="A771" s="48" t="str">
        <f t="shared" ref="A771:A834" si="12">CONCATENATE(C771,B771)</f>
        <v/>
      </c>
    </row>
    <row r="772" spans="1:1">
      <c r="A772" s="48" t="str">
        <f t="shared" si="12"/>
        <v/>
      </c>
    </row>
    <row r="773" spans="1:1">
      <c r="A773" s="48" t="str">
        <f t="shared" si="12"/>
        <v/>
      </c>
    </row>
    <row r="774" spans="1:1">
      <c r="A774" s="48" t="str">
        <f t="shared" si="12"/>
        <v/>
      </c>
    </row>
    <row r="775" spans="1:1">
      <c r="A775" s="48" t="str">
        <f t="shared" si="12"/>
        <v/>
      </c>
    </row>
    <row r="776" spans="1:1">
      <c r="A776" s="48" t="str">
        <f t="shared" si="12"/>
        <v/>
      </c>
    </row>
    <row r="777" spans="1:1">
      <c r="A777" s="48" t="str">
        <f t="shared" si="12"/>
        <v/>
      </c>
    </row>
    <row r="778" spans="1:1">
      <c r="A778" s="48" t="str">
        <f t="shared" si="12"/>
        <v/>
      </c>
    </row>
    <row r="779" spans="1:1">
      <c r="A779" s="48" t="str">
        <f t="shared" si="12"/>
        <v/>
      </c>
    </row>
    <row r="780" spans="1:1">
      <c r="A780" s="48" t="str">
        <f t="shared" si="12"/>
        <v/>
      </c>
    </row>
    <row r="781" spans="1:1">
      <c r="A781" s="48" t="str">
        <f t="shared" si="12"/>
        <v/>
      </c>
    </row>
    <row r="782" spans="1:1">
      <c r="A782" s="48" t="str">
        <f t="shared" si="12"/>
        <v/>
      </c>
    </row>
    <row r="783" spans="1:1">
      <c r="A783" s="48" t="str">
        <f t="shared" si="12"/>
        <v/>
      </c>
    </row>
    <row r="784" spans="1:1">
      <c r="A784" s="48" t="str">
        <f t="shared" si="12"/>
        <v/>
      </c>
    </row>
    <row r="785" spans="1:1">
      <c r="A785" s="48" t="str">
        <f t="shared" si="12"/>
        <v/>
      </c>
    </row>
    <row r="786" spans="1:1">
      <c r="A786" s="48" t="str">
        <f t="shared" si="12"/>
        <v/>
      </c>
    </row>
    <row r="787" spans="1:1">
      <c r="A787" s="48" t="str">
        <f t="shared" si="12"/>
        <v/>
      </c>
    </row>
    <row r="788" spans="1:1">
      <c r="A788" s="48" t="str">
        <f t="shared" si="12"/>
        <v/>
      </c>
    </row>
    <row r="789" spans="1:1">
      <c r="A789" s="48" t="str">
        <f t="shared" si="12"/>
        <v/>
      </c>
    </row>
    <row r="790" spans="1:1">
      <c r="A790" s="48" t="str">
        <f t="shared" si="12"/>
        <v/>
      </c>
    </row>
    <row r="791" spans="1:1">
      <c r="A791" s="48" t="str">
        <f t="shared" si="12"/>
        <v/>
      </c>
    </row>
    <row r="792" spans="1:1">
      <c r="A792" s="48" t="str">
        <f t="shared" si="12"/>
        <v/>
      </c>
    </row>
    <row r="793" spans="1:1">
      <c r="A793" s="48" t="str">
        <f t="shared" si="12"/>
        <v/>
      </c>
    </row>
    <row r="794" spans="1:1">
      <c r="A794" s="48" t="str">
        <f t="shared" si="12"/>
        <v/>
      </c>
    </row>
    <row r="795" spans="1:1">
      <c r="A795" s="48" t="str">
        <f t="shared" si="12"/>
        <v/>
      </c>
    </row>
    <row r="796" spans="1:1">
      <c r="A796" s="48" t="str">
        <f t="shared" si="12"/>
        <v/>
      </c>
    </row>
    <row r="797" spans="1:1">
      <c r="A797" s="48" t="str">
        <f t="shared" si="12"/>
        <v/>
      </c>
    </row>
    <row r="798" spans="1:1">
      <c r="A798" s="48" t="str">
        <f t="shared" si="12"/>
        <v/>
      </c>
    </row>
    <row r="799" spans="1:1">
      <c r="A799" s="48" t="str">
        <f t="shared" si="12"/>
        <v/>
      </c>
    </row>
    <row r="800" spans="1:1">
      <c r="A800" s="48" t="str">
        <f t="shared" si="12"/>
        <v/>
      </c>
    </row>
    <row r="801" spans="1:1">
      <c r="A801" s="48" t="str">
        <f t="shared" si="12"/>
        <v/>
      </c>
    </row>
    <row r="802" spans="1:1">
      <c r="A802" s="48" t="str">
        <f t="shared" si="12"/>
        <v/>
      </c>
    </row>
    <row r="803" spans="1:1">
      <c r="A803" s="48" t="str">
        <f t="shared" si="12"/>
        <v/>
      </c>
    </row>
    <row r="804" spans="1:1">
      <c r="A804" s="48" t="str">
        <f t="shared" si="12"/>
        <v/>
      </c>
    </row>
    <row r="805" spans="1:1">
      <c r="A805" s="48" t="str">
        <f t="shared" si="12"/>
        <v/>
      </c>
    </row>
    <row r="806" spans="1:1">
      <c r="A806" s="48" t="str">
        <f t="shared" si="12"/>
        <v/>
      </c>
    </row>
    <row r="807" spans="1:1">
      <c r="A807" s="48" t="str">
        <f t="shared" si="12"/>
        <v/>
      </c>
    </row>
    <row r="808" spans="1:1">
      <c r="A808" s="48" t="str">
        <f t="shared" si="12"/>
        <v/>
      </c>
    </row>
    <row r="809" spans="1:1">
      <c r="A809" s="48" t="str">
        <f t="shared" si="12"/>
        <v/>
      </c>
    </row>
    <row r="810" spans="1:1">
      <c r="A810" s="48" t="str">
        <f t="shared" si="12"/>
        <v/>
      </c>
    </row>
    <row r="811" spans="1:1">
      <c r="A811" s="48" t="str">
        <f t="shared" si="12"/>
        <v/>
      </c>
    </row>
    <row r="812" spans="1:1">
      <c r="A812" s="48" t="str">
        <f t="shared" si="12"/>
        <v/>
      </c>
    </row>
    <row r="813" spans="1:1">
      <c r="A813" s="48" t="str">
        <f t="shared" si="12"/>
        <v/>
      </c>
    </row>
    <row r="814" spans="1:1">
      <c r="A814" s="48" t="str">
        <f t="shared" si="12"/>
        <v/>
      </c>
    </row>
    <row r="815" spans="1:1">
      <c r="A815" s="48" t="str">
        <f t="shared" si="12"/>
        <v/>
      </c>
    </row>
    <row r="816" spans="1:1">
      <c r="A816" s="48" t="str">
        <f t="shared" si="12"/>
        <v/>
      </c>
    </row>
    <row r="817" spans="1:1">
      <c r="A817" s="48" t="str">
        <f t="shared" si="12"/>
        <v/>
      </c>
    </row>
    <row r="818" spans="1:1">
      <c r="A818" s="48" t="str">
        <f t="shared" si="12"/>
        <v/>
      </c>
    </row>
    <row r="819" spans="1:1">
      <c r="A819" s="48" t="str">
        <f t="shared" si="12"/>
        <v/>
      </c>
    </row>
    <row r="820" spans="1:1">
      <c r="A820" s="48" t="str">
        <f t="shared" si="12"/>
        <v/>
      </c>
    </row>
    <row r="821" spans="1:1">
      <c r="A821" s="48" t="str">
        <f t="shared" si="12"/>
        <v/>
      </c>
    </row>
    <row r="822" spans="1:1">
      <c r="A822" s="48" t="str">
        <f t="shared" si="12"/>
        <v/>
      </c>
    </row>
    <row r="823" spans="1:1">
      <c r="A823" s="48" t="str">
        <f t="shared" si="12"/>
        <v/>
      </c>
    </row>
    <row r="824" spans="1:1">
      <c r="A824" s="48" t="str">
        <f t="shared" si="12"/>
        <v/>
      </c>
    </row>
    <row r="825" spans="1:1">
      <c r="A825" s="48" t="str">
        <f t="shared" si="12"/>
        <v/>
      </c>
    </row>
    <row r="826" spans="1:1">
      <c r="A826" s="48" t="str">
        <f t="shared" si="12"/>
        <v/>
      </c>
    </row>
    <row r="827" spans="1:1">
      <c r="A827" s="48" t="str">
        <f t="shared" si="12"/>
        <v/>
      </c>
    </row>
    <row r="828" spans="1:1">
      <c r="A828" s="48" t="str">
        <f t="shared" si="12"/>
        <v/>
      </c>
    </row>
    <row r="829" spans="1:1">
      <c r="A829" s="48" t="str">
        <f t="shared" si="12"/>
        <v/>
      </c>
    </row>
    <row r="830" spans="1:1">
      <c r="A830" s="48" t="str">
        <f t="shared" si="12"/>
        <v/>
      </c>
    </row>
    <row r="831" spans="1:1">
      <c r="A831" s="48" t="str">
        <f t="shared" si="12"/>
        <v/>
      </c>
    </row>
    <row r="832" spans="1:1">
      <c r="A832" s="48" t="str">
        <f t="shared" si="12"/>
        <v/>
      </c>
    </row>
    <row r="833" spans="1:1">
      <c r="A833" s="48" t="str">
        <f t="shared" si="12"/>
        <v/>
      </c>
    </row>
    <row r="834" spans="1:1">
      <c r="A834" s="48" t="str">
        <f t="shared" si="12"/>
        <v/>
      </c>
    </row>
    <row r="835" spans="1:1">
      <c r="A835" s="48" t="str">
        <f t="shared" ref="A835:A898" si="13">CONCATENATE(C835,B835)</f>
        <v/>
      </c>
    </row>
    <row r="836" spans="1:1">
      <c r="A836" s="48" t="str">
        <f t="shared" si="13"/>
        <v/>
      </c>
    </row>
    <row r="837" spans="1:1">
      <c r="A837" s="48" t="str">
        <f t="shared" si="13"/>
        <v/>
      </c>
    </row>
    <row r="838" spans="1:1">
      <c r="A838" s="48" t="str">
        <f t="shared" si="13"/>
        <v/>
      </c>
    </row>
    <row r="839" spans="1:1">
      <c r="A839" s="48" t="str">
        <f t="shared" si="13"/>
        <v/>
      </c>
    </row>
    <row r="840" spans="1:1">
      <c r="A840" s="48" t="str">
        <f t="shared" si="13"/>
        <v/>
      </c>
    </row>
    <row r="841" spans="1:1">
      <c r="A841" s="48" t="str">
        <f t="shared" si="13"/>
        <v/>
      </c>
    </row>
    <row r="842" spans="1:1">
      <c r="A842" s="48" t="str">
        <f t="shared" si="13"/>
        <v/>
      </c>
    </row>
    <row r="843" spans="1:1">
      <c r="A843" s="48" t="str">
        <f t="shared" si="13"/>
        <v/>
      </c>
    </row>
    <row r="844" spans="1:1">
      <c r="A844" s="48" t="str">
        <f t="shared" si="13"/>
        <v/>
      </c>
    </row>
    <row r="845" spans="1:1">
      <c r="A845" s="48" t="str">
        <f t="shared" si="13"/>
        <v/>
      </c>
    </row>
    <row r="846" spans="1:1">
      <c r="A846" s="48" t="str">
        <f t="shared" si="13"/>
        <v/>
      </c>
    </row>
    <row r="847" spans="1:1">
      <c r="A847" s="48" t="str">
        <f t="shared" si="13"/>
        <v/>
      </c>
    </row>
    <row r="848" spans="1:1">
      <c r="A848" s="48" t="str">
        <f t="shared" si="13"/>
        <v/>
      </c>
    </row>
    <row r="849" spans="1:1">
      <c r="A849" s="48" t="str">
        <f t="shared" si="13"/>
        <v/>
      </c>
    </row>
    <row r="850" spans="1:1">
      <c r="A850" s="48" t="str">
        <f t="shared" si="13"/>
        <v/>
      </c>
    </row>
    <row r="851" spans="1:1">
      <c r="A851" s="48" t="str">
        <f t="shared" si="13"/>
        <v/>
      </c>
    </row>
    <row r="852" spans="1:1">
      <c r="A852" s="48" t="str">
        <f t="shared" si="13"/>
        <v/>
      </c>
    </row>
    <row r="853" spans="1:1">
      <c r="A853" s="48" t="str">
        <f t="shared" si="13"/>
        <v/>
      </c>
    </row>
    <row r="854" spans="1:1">
      <c r="A854" s="48" t="str">
        <f t="shared" si="13"/>
        <v/>
      </c>
    </row>
    <row r="855" spans="1:1">
      <c r="A855" s="48" t="str">
        <f t="shared" si="13"/>
        <v/>
      </c>
    </row>
    <row r="856" spans="1:1">
      <c r="A856" s="48" t="str">
        <f t="shared" si="13"/>
        <v/>
      </c>
    </row>
    <row r="857" spans="1:1">
      <c r="A857" s="48" t="str">
        <f t="shared" si="13"/>
        <v/>
      </c>
    </row>
    <row r="858" spans="1:1">
      <c r="A858" s="48" t="str">
        <f t="shared" si="13"/>
        <v/>
      </c>
    </row>
    <row r="859" spans="1:1">
      <c r="A859" s="48" t="str">
        <f t="shared" si="13"/>
        <v/>
      </c>
    </row>
    <row r="860" spans="1:1">
      <c r="A860" s="48" t="str">
        <f t="shared" si="13"/>
        <v/>
      </c>
    </row>
    <row r="861" spans="1:1">
      <c r="A861" s="48" t="str">
        <f t="shared" si="13"/>
        <v/>
      </c>
    </row>
    <row r="862" spans="1:1">
      <c r="A862" s="48" t="str">
        <f t="shared" si="13"/>
        <v/>
      </c>
    </row>
    <row r="863" spans="1:1">
      <c r="A863" s="48" t="str">
        <f t="shared" si="13"/>
        <v/>
      </c>
    </row>
    <row r="864" spans="1:1">
      <c r="A864" s="48" t="str">
        <f t="shared" si="13"/>
        <v/>
      </c>
    </row>
    <row r="865" spans="1:1">
      <c r="A865" s="48" t="str">
        <f t="shared" si="13"/>
        <v/>
      </c>
    </row>
    <row r="866" spans="1:1">
      <c r="A866" s="48" t="str">
        <f t="shared" si="13"/>
        <v/>
      </c>
    </row>
    <row r="867" spans="1:1">
      <c r="A867" s="48" t="str">
        <f t="shared" si="13"/>
        <v/>
      </c>
    </row>
    <row r="868" spans="1:1">
      <c r="A868" s="48" t="str">
        <f t="shared" si="13"/>
        <v/>
      </c>
    </row>
    <row r="869" spans="1:1">
      <c r="A869" s="48" t="str">
        <f t="shared" si="13"/>
        <v/>
      </c>
    </row>
    <row r="870" spans="1:1">
      <c r="A870" s="48" t="str">
        <f t="shared" si="13"/>
        <v/>
      </c>
    </row>
    <row r="871" spans="1:1">
      <c r="A871" s="48" t="str">
        <f t="shared" si="13"/>
        <v/>
      </c>
    </row>
    <row r="872" spans="1:1">
      <c r="A872" s="48" t="str">
        <f t="shared" si="13"/>
        <v/>
      </c>
    </row>
    <row r="873" spans="1:1">
      <c r="A873" s="48" t="str">
        <f t="shared" si="13"/>
        <v/>
      </c>
    </row>
    <row r="874" spans="1:1">
      <c r="A874" s="48" t="str">
        <f t="shared" si="13"/>
        <v/>
      </c>
    </row>
    <row r="875" spans="1:1">
      <c r="A875" s="48" t="str">
        <f t="shared" si="13"/>
        <v/>
      </c>
    </row>
    <row r="876" spans="1:1">
      <c r="A876" s="48" t="str">
        <f t="shared" si="13"/>
        <v/>
      </c>
    </row>
    <row r="877" spans="1:1">
      <c r="A877" s="48" t="str">
        <f t="shared" si="13"/>
        <v/>
      </c>
    </row>
    <row r="878" spans="1:1">
      <c r="A878" s="48" t="str">
        <f t="shared" si="13"/>
        <v/>
      </c>
    </row>
    <row r="879" spans="1:1">
      <c r="A879" s="48" t="str">
        <f t="shared" si="13"/>
        <v/>
      </c>
    </row>
    <row r="880" spans="1:1">
      <c r="A880" s="48" t="str">
        <f t="shared" si="13"/>
        <v/>
      </c>
    </row>
    <row r="881" spans="1:1">
      <c r="A881" s="48" t="str">
        <f t="shared" si="13"/>
        <v/>
      </c>
    </row>
    <row r="882" spans="1:1">
      <c r="A882" s="48" t="str">
        <f t="shared" si="13"/>
        <v/>
      </c>
    </row>
    <row r="883" spans="1:1">
      <c r="A883" s="48" t="str">
        <f t="shared" si="13"/>
        <v/>
      </c>
    </row>
    <row r="884" spans="1:1">
      <c r="A884" s="48" t="str">
        <f t="shared" si="13"/>
        <v/>
      </c>
    </row>
    <row r="885" spans="1:1">
      <c r="A885" s="48" t="str">
        <f t="shared" si="13"/>
        <v/>
      </c>
    </row>
    <row r="886" spans="1:1">
      <c r="A886" s="48" t="str">
        <f t="shared" si="13"/>
        <v/>
      </c>
    </row>
    <row r="887" spans="1:1">
      <c r="A887" s="48" t="str">
        <f t="shared" si="13"/>
        <v/>
      </c>
    </row>
    <row r="888" spans="1:1">
      <c r="A888" s="48" t="str">
        <f t="shared" si="13"/>
        <v/>
      </c>
    </row>
    <row r="889" spans="1:1">
      <c r="A889" s="48" t="str">
        <f t="shared" si="13"/>
        <v/>
      </c>
    </row>
    <row r="890" spans="1:1">
      <c r="A890" s="48" t="str">
        <f t="shared" si="13"/>
        <v/>
      </c>
    </row>
    <row r="891" spans="1:1">
      <c r="A891" s="48" t="str">
        <f t="shared" si="13"/>
        <v/>
      </c>
    </row>
    <row r="892" spans="1:1">
      <c r="A892" s="48" t="str">
        <f t="shared" si="13"/>
        <v/>
      </c>
    </row>
    <row r="893" spans="1:1">
      <c r="A893" s="48" t="str">
        <f t="shared" si="13"/>
        <v/>
      </c>
    </row>
    <row r="894" spans="1:1">
      <c r="A894" s="48" t="str">
        <f t="shared" si="13"/>
        <v/>
      </c>
    </row>
    <row r="895" spans="1:1">
      <c r="A895" s="48" t="str">
        <f t="shared" si="13"/>
        <v/>
      </c>
    </row>
    <row r="896" spans="1:1">
      <c r="A896" s="48" t="str">
        <f t="shared" si="13"/>
        <v/>
      </c>
    </row>
    <row r="897" spans="1:1">
      <c r="A897" s="48" t="str">
        <f t="shared" si="13"/>
        <v/>
      </c>
    </row>
    <row r="898" spans="1:1">
      <c r="A898" s="48" t="str">
        <f t="shared" si="13"/>
        <v/>
      </c>
    </row>
    <row r="899" spans="1:1">
      <c r="A899" s="48" t="str">
        <f t="shared" ref="A899:A962" si="14">CONCATENATE(C899,B899)</f>
        <v/>
      </c>
    </row>
    <row r="900" spans="1:1">
      <c r="A900" s="48" t="str">
        <f t="shared" si="14"/>
        <v/>
      </c>
    </row>
    <row r="901" spans="1:1">
      <c r="A901" s="48" t="str">
        <f t="shared" si="14"/>
        <v/>
      </c>
    </row>
    <row r="902" spans="1:1">
      <c r="A902" s="48" t="str">
        <f t="shared" si="14"/>
        <v/>
      </c>
    </row>
    <row r="903" spans="1:1">
      <c r="A903" s="48" t="str">
        <f t="shared" si="14"/>
        <v/>
      </c>
    </row>
    <row r="904" spans="1:1">
      <c r="A904" s="48" t="str">
        <f t="shared" si="14"/>
        <v/>
      </c>
    </row>
    <row r="905" spans="1:1">
      <c r="A905" s="48" t="str">
        <f t="shared" si="14"/>
        <v/>
      </c>
    </row>
    <row r="906" spans="1:1">
      <c r="A906" s="48" t="str">
        <f t="shared" si="14"/>
        <v/>
      </c>
    </row>
    <row r="907" spans="1:1">
      <c r="A907" s="48" t="str">
        <f t="shared" si="14"/>
        <v/>
      </c>
    </row>
    <row r="908" spans="1:1">
      <c r="A908" s="48" t="str">
        <f t="shared" si="14"/>
        <v/>
      </c>
    </row>
    <row r="909" spans="1:1">
      <c r="A909" s="48" t="str">
        <f t="shared" si="14"/>
        <v/>
      </c>
    </row>
    <row r="910" spans="1:1">
      <c r="A910" s="48" t="str">
        <f t="shared" si="14"/>
        <v/>
      </c>
    </row>
    <row r="911" spans="1:1">
      <c r="A911" s="48" t="str">
        <f t="shared" si="14"/>
        <v/>
      </c>
    </row>
    <row r="912" spans="1:1">
      <c r="A912" s="48" t="str">
        <f t="shared" si="14"/>
        <v/>
      </c>
    </row>
    <row r="913" spans="1:1">
      <c r="A913" s="48" t="str">
        <f t="shared" si="14"/>
        <v/>
      </c>
    </row>
    <row r="914" spans="1:1">
      <c r="A914" s="48" t="str">
        <f t="shared" si="14"/>
        <v/>
      </c>
    </row>
    <row r="915" spans="1:1">
      <c r="A915" s="48" t="str">
        <f t="shared" si="14"/>
        <v/>
      </c>
    </row>
    <row r="916" spans="1:1">
      <c r="A916" s="48" t="str">
        <f t="shared" si="14"/>
        <v/>
      </c>
    </row>
    <row r="917" spans="1:1">
      <c r="A917" s="48" t="str">
        <f t="shared" si="14"/>
        <v/>
      </c>
    </row>
    <row r="918" spans="1:1">
      <c r="A918" s="48" t="str">
        <f t="shared" si="14"/>
        <v/>
      </c>
    </row>
    <row r="919" spans="1:1">
      <c r="A919" s="48" t="str">
        <f t="shared" si="14"/>
        <v/>
      </c>
    </row>
    <row r="920" spans="1:1">
      <c r="A920" s="48" t="str">
        <f t="shared" si="14"/>
        <v/>
      </c>
    </row>
    <row r="921" spans="1:1">
      <c r="A921" s="48" t="str">
        <f t="shared" si="14"/>
        <v/>
      </c>
    </row>
    <row r="922" spans="1:1">
      <c r="A922" s="48" t="str">
        <f t="shared" si="14"/>
        <v/>
      </c>
    </row>
    <row r="923" spans="1:1">
      <c r="A923" s="48" t="str">
        <f t="shared" si="14"/>
        <v/>
      </c>
    </row>
    <row r="924" spans="1:1">
      <c r="A924" s="48" t="str">
        <f t="shared" si="14"/>
        <v/>
      </c>
    </row>
    <row r="925" spans="1:1">
      <c r="A925" s="48" t="str">
        <f t="shared" si="14"/>
        <v/>
      </c>
    </row>
    <row r="926" spans="1:1">
      <c r="A926" s="48" t="str">
        <f t="shared" si="14"/>
        <v/>
      </c>
    </row>
    <row r="927" spans="1:1">
      <c r="A927" s="48" t="str">
        <f t="shared" si="14"/>
        <v/>
      </c>
    </row>
    <row r="928" spans="1:1">
      <c r="A928" s="48" t="str">
        <f t="shared" si="14"/>
        <v/>
      </c>
    </row>
    <row r="929" spans="1:1">
      <c r="A929" s="48" t="str">
        <f t="shared" si="14"/>
        <v/>
      </c>
    </row>
    <row r="930" spans="1:1">
      <c r="A930" s="48" t="str">
        <f t="shared" si="14"/>
        <v/>
      </c>
    </row>
    <row r="931" spans="1:1">
      <c r="A931" s="48" t="str">
        <f t="shared" si="14"/>
        <v/>
      </c>
    </row>
    <row r="932" spans="1:1">
      <c r="A932" s="48" t="str">
        <f t="shared" si="14"/>
        <v/>
      </c>
    </row>
    <row r="933" spans="1:1">
      <c r="A933" s="48" t="str">
        <f t="shared" si="14"/>
        <v/>
      </c>
    </row>
    <row r="934" spans="1:1">
      <c r="A934" s="48" t="str">
        <f t="shared" si="14"/>
        <v/>
      </c>
    </row>
    <row r="935" spans="1:1">
      <c r="A935" s="48" t="str">
        <f t="shared" si="14"/>
        <v/>
      </c>
    </row>
    <row r="936" spans="1:1">
      <c r="A936" s="48" t="str">
        <f t="shared" si="14"/>
        <v/>
      </c>
    </row>
    <row r="937" spans="1:1">
      <c r="A937" s="48" t="str">
        <f t="shared" si="14"/>
        <v/>
      </c>
    </row>
    <row r="938" spans="1:1">
      <c r="A938" s="48" t="str">
        <f t="shared" si="14"/>
        <v/>
      </c>
    </row>
    <row r="939" spans="1:1">
      <c r="A939" s="48" t="str">
        <f t="shared" si="14"/>
        <v/>
      </c>
    </row>
    <row r="940" spans="1:1">
      <c r="A940" s="48" t="str">
        <f t="shared" si="14"/>
        <v/>
      </c>
    </row>
    <row r="941" spans="1:1">
      <c r="A941" s="48" t="str">
        <f t="shared" si="14"/>
        <v/>
      </c>
    </row>
    <row r="942" spans="1:1">
      <c r="A942" s="48" t="str">
        <f t="shared" si="14"/>
        <v/>
      </c>
    </row>
    <row r="943" spans="1:1">
      <c r="A943" s="48" t="str">
        <f t="shared" si="14"/>
        <v/>
      </c>
    </row>
    <row r="944" spans="1:1">
      <c r="A944" s="48" t="str">
        <f t="shared" si="14"/>
        <v/>
      </c>
    </row>
    <row r="945" spans="1:1">
      <c r="A945" s="48" t="str">
        <f t="shared" si="14"/>
        <v/>
      </c>
    </row>
    <row r="946" spans="1:1">
      <c r="A946" s="48" t="str">
        <f t="shared" si="14"/>
        <v/>
      </c>
    </row>
    <row r="947" spans="1:1">
      <c r="A947" s="48" t="str">
        <f t="shared" si="14"/>
        <v/>
      </c>
    </row>
    <row r="948" spans="1:1">
      <c r="A948" s="48" t="str">
        <f t="shared" si="14"/>
        <v/>
      </c>
    </row>
    <row r="949" spans="1:1">
      <c r="A949" s="48" t="str">
        <f t="shared" si="14"/>
        <v/>
      </c>
    </row>
    <row r="950" spans="1:1">
      <c r="A950" s="48" t="str">
        <f t="shared" si="14"/>
        <v/>
      </c>
    </row>
    <row r="951" spans="1:1">
      <c r="A951" s="48" t="str">
        <f t="shared" si="14"/>
        <v/>
      </c>
    </row>
    <row r="952" spans="1:1">
      <c r="A952" s="48" t="str">
        <f t="shared" si="14"/>
        <v/>
      </c>
    </row>
    <row r="953" spans="1:1">
      <c r="A953" s="48" t="str">
        <f t="shared" si="14"/>
        <v/>
      </c>
    </row>
    <row r="954" spans="1:1">
      <c r="A954" s="48" t="str">
        <f t="shared" si="14"/>
        <v/>
      </c>
    </row>
    <row r="955" spans="1:1">
      <c r="A955" s="48" t="str">
        <f t="shared" si="14"/>
        <v/>
      </c>
    </row>
    <row r="956" spans="1:1">
      <c r="A956" s="48" t="str">
        <f t="shared" si="14"/>
        <v/>
      </c>
    </row>
    <row r="957" spans="1:1">
      <c r="A957" s="48" t="str">
        <f t="shared" si="14"/>
        <v/>
      </c>
    </row>
    <row r="958" spans="1:1">
      <c r="A958" s="48" t="str">
        <f t="shared" si="14"/>
        <v/>
      </c>
    </row>
    <row r="959" spans="1:1">
      <c r="A959" s="48" t="str">
        <f t="shared" si="14"/>
        <v/>
      </c>
    </row>
    <row r="960" spans="1:1">
      <c r="A960" s="48" t="str">
        <f t="shared" si="14"/>
        <v/>
      </c>
    </row>
    <row r="961" spans="1:1">
      <c r="A961" s="48" t="str">
        <f t="shared" si="14"/>
        <v/>
      </c>
    </row>
    <row r="962" spans="1:1">
      <c r="A962" s="48" t="str">
        <f t="shared" si="14"/>
        <v/>
      </c>
    </row>
    <row r="963" spans="1:1">
      <c r="A963" s="48" t="str">
        <f t="shared" ref="A963:A1026" si="15">CONCATENATE(C963,B963)</f>
        <v/>
      </c>
    </row>
    <row r="964" spans="1:1">
      <c r="A964" s="48" t="str">
        <f t="shared" si="15"/>
        <v/>
      </c>
    </row>
    <row r="965" spans="1:1">
      <c r="A965" s="48" t="str">
        <f t="shared" si="15"/>
        <v/>
      </c>
    </row>
    <row r="966" spans="1:1">
      <c r="A966" s="48" t="str">
        <f t="shared" si="15"/>
        <v/>
      </c>
    </row>
    <row r="967" spans="1:1">
      <c r="A967" s="48" t="str">
        <f t="shared" si="15"/>
        <v/>
      </c>
    </row>
    <row r="968" spans="1:1">
      <c r="A968" s="48" t="str">
        <f t="shared" si="15"/>
        <v/>
      </c>
    </row>
    <row r="969" spans="1:1">
      <c r="A969" s="48" t="str">
        <f t="shared" si="15"/>
        <v/>
      </c>
    </row>
    <row r="970" spans="1:1">
      <c r="A970" s="48" t="str">
        <f t="shared" si="15"/>
        <v/>
      </c>
    </row>
    <row r="971" spans="1:1">
      <c r="A971" s="48" t="str">
        <f t="shared" si="15"/>
        <v/>
      </c>
    </row>
    <row r="972" spans="1:1">
      <c r="A972" s="48" t="str">
        <f t="shared" si="15"/>
        <v/>
      </c>
    </row>
    <row r="973" spans="1:1">
      <c r="A973" s="48" t="str">
        <f t="shared" si="15"/>
        <v/>
      </c>
    </row>
    <row r="974" spans="1:1">
      <c r="A974" s="48" t="str">
        <f t="shared" si="15"/>
        <v/>
      </c>
    </row>
    <row r="975" spans="1:1">
      <c r="A975" s="48" t="str">
        <f t="shared" si="15"/>
        <v/>
      </c>
    </row>
    <row r="976" spans="1:1">
      <c r="A976" s="48" t="str">
        <f t="shared" si="15"/>
        <v/>
      </c>
    </row>
    <row r="977" spans="1:1">
      <c r="A977" s="48" t="str">
        <f t="shared" si="15"/>
        <v/>
      </c>
    </row>
    <row r="978" spans="1:1">
      <c r="A978" s="48" t="str">
        <f t="shared" si="15"/>
        <v/>
      </c>
    </row>
    <row r="979" spans="1:1">
      <c r="A979" s="48" t="str">
        <f t="shared" si="15"/>
        <v/>
      </c>
    </row>
    <row r="980" spans="1:1">
      <c r="A980" s="48" t="str">
        <f t="shared" si="15"/>
        <v/>
      </c>
    </row>
    <row r="981" spans="1:1">
      <c r="A981" s="48" t="str">
        <f t="shared" si="15"/>
        <v/>
      </c>
    </row>
    <row r="982" spans="1:1">
      <c r="A982" s="48" t="str">
        <f t="shared" si="15"/>
        <v/>
      </c>
    </row>
    <row r="983" spans="1:1">
      <c r="A983" s="48" t="str">
        <f t="shared" si="15"/>
        <v/>
      </c>
    </row>
    <row r="984" spans="1:1">
      <c r="A984" s="48" t="str">
        <f t="shared" si="15"/>
        <v/>
      </c>
    </row>
    <row r="985" spans="1:1">
      <c r="A985" s="48" t="str">
        <f t="shared" si="15"/>
        <v/>
      </c>
    </row>
    <row r="986" spans="1:1">
      <c r="A986" s="48" t="str">
        <f t="shared" si="15"/>
        <v/>
      </c>
    </row>
    <row r="987" spans="1:1">
      <c r="A987" s="48" t="str">
        <f t="shared" si="15"/>
        <v/>
      </c>
    </row>
    <row r="988" spans="1:1">
      <c r="A988" s="48" t="str">
        <f t="shared" si="15"/>
        <v/>
      </c>
    </row>
    <row r="989" spans="1:1">
      <c r="A989" s="48" t="str">
        <f t="shared" si="15"/>
        <v/>
      </c>
    </row>
    <row r="990" spans="1:1">
      <c r="A990" s="48" t="str">
        <f t="shared" si="15"/>
        <v/>
      </c>
    </row>
    <row r="991" spans="1:1">
      <c r="A991" s="48" t="str">
        <f t="shared" si="15"/>
        <v/>
      </c>
    </row>
    <row r="992" spans="1:1">
      <c r="A992" s="48" t="str">
        <f t="shared" si="15"/>
        <v/>
      </c>
    </row>
    <row r="993" spans="1:1">
      <c r="A993" s="48" t="str">
        <f t="shared" si="15"/>
        <v/>
      </c>
    </row>
    <row r="994" spans="1:1">
      <c r="A994" s="48" t="str">
        <f t="shared" si="15"/>
        <v/>
      </c>
    </row>
    <row r="995" spans="1:1">
      <c r="A995" s="48" t="str">
        <f t="shared" si="15"/>
        <v/>
      </c>
    </row>
    <row r="996" spans="1:1">
      <c r="A996" s="48" t="str">
        <f t="shared" si="15"/>
        <v/>
      </c>
    </row>
    <row r="997" spans="1:1">
      <c r="A997" s="48" t="str">
        <f t="shared" si="15"/>
        <v/>
      </c>
    </row>
    <row r="998" spans="1:1">
      <c r="A998" s="48" t="str">
        <f t="shared" si="15"/>
        <v/>
      </c>
    </row>
    <row r="999" spans="1:1">
      <c r="A999" s="48" t="str">
        <f t="shared" si="15"/>
        <v/>
      </c>
    </row>
    <row r="1000" spans="1:1">
      <c r="A1000" s="48" t="str">
        <f t="shared" si="15"/>
        <v/>
      </c>
    </row>
    <row r="1001" spans="1:1">
      <c r="A1001" s="48" t="str">
        <f t="shared" si="15"/>
        <v/>
      </c>
    </row>
    <row r="1002" spans="1:1">
      <c r="A1002" s="48" t="str">
        <f t="shared" si="15"/>
        <v/>
      </c>
    </row>
    <row r="1003" spans="1:1">
      <c r="A1003" s="48" t="str">
        <f t="shared" si="15"/>
        <v/>
      </c>
    </row>
    <row r="1004" spans="1:1">
      <c r="A1004" s="48" t="str">
        <f t="shared" si="15"/>
        <v/>
      </c>
    </row>
    <row r="1005" spans="1:1">
      <c r="A1005" s="48" t="str">
        <f t="shared" si="15"/>
        <v/>
      </c>
    </row>
    <row r="1006" spans="1:1">
      <c r="A1006" s="48" t="str">
        <f t="shared" si="15"/>
        <v/>
      </c>
    </row>
    <row r="1007" spans="1:1">
      <c r="A1007" s="48" t="str">
        <f t="shared" si="15"/>
        <v/>
      </c>
    </row>
    <row r="1008" spans="1:1">
      <c r="A1008" s="48" t="str">
        <f t="shared" si="15"/>
        <v/>
      </c>
    </row>
    <row r="1009" spans="1:1">
      <c r="A1009" s="48" t="str">
        <f t="shared" si="15"/>
        <v/>
      </c>
    </row>
    <row r="1010" spans="1:1">
      <c r="A1010" s="48" t="str">
        <f t="shared" si="15"/>
        <v/>
      </c>
    </row>
    <row r="1011" spans="1:1">
      <c r="A1011" s="48" t="str">
        <f t="shared" si="15"/>
        <v/>
      </c>
    </row>
    <row r="1012" spans="1:1">
      <c r="A1012" s="48" t="str">
        <f t="shared" si="15"/>
        <v/>
      </c>
    </row>
    <row r="1013" spans="1:1">
      <c r="A1013" s="48" t="str">
        <f t="shared" si="15"/>
        <v/>
      </c>
    </row>
    <row r="1014" spans="1:1">
      <c r="A1014" s="48" t="str">
        <f t="shared" si="15"/>
        <v/>
      </c>
    </row>
    <row r="1015" spans="1:1">
      <c r="A1015" s="48" t="str">
        <f t="shared" si="15"/>
        <v/>
      </c>
    </row>
    <row r="1016" spans="1:1">
      <c r="A1016" s="48" t="str">
        <f t="shared" si="15"/>
        <v/>
      </c>
    </row>
    <row r="1017" spans="1:1">
      <c r="A1017" s="48" t="str">
        <f t="shared" si="15"/>
        <v/>
      </c>
    </row>
    <row r="1018" spans="1:1">
      <c r="A1018" s="48" t="str">
        <f t="shared" si="15"/>
        <v/>
      </c>
    </row>
    <row r="1019" spans="1:1">
      <c r="A1019" s="48" t="str">
        <f t="shared" si="15"/>
        <v/>
      </c>
    </row>
    <row r="1020" spans="1:1">
      <c r="A1020" s="48" t="str">
        <f t="shared" si="15"/>
        <v/>
      </c>
    </row>
    <row r="1021" spans="1:1">
      <c r="A1021" s="48" t="str">
        <f t="shared" si="15"/>
        <v/>
      </c>
    </row>
    <row r="1022" spans="1:1">
      <c r="A1022" s="48" t="str">
        <f t="shared" si="15"/>
        <v/>
      </c>
    </row>
    <row r="1023" spans="1:1">
      <c r="A1023" s="48" t="str">
        <f t="shared" si="15"/>
        <v/>
      </c>
    </row>
    <row r="1024" spans="1:1">
      <c r="A1024" s="48" t="str">
        <f t="shared" si="15"/>
        <v/>
      </c>
    </row>
    <row r="1025" spans="1:1">
      <c r="A1025" s="48" t="str">
        <f t="shared" si="15"/>
        <v/>
      </c>
    </row>
    <row r="1026" spans="1:1">
      <c r="A1026" s="48" t="str">
        <f t="shared" si="15"/>
        <v/>
      </c>
    </row>
    <row r="1027" spans="1:1">
      <c r="A1027" s="48" t="str">
        <f t="shared" ref="A1027:A1090" si="16">CONCATENATE(C1027,B1027)</f>
        <v/>
      </c>
    </row>
    <row r="1028" spans="1:1">
      <c r="A1028" s="48" t="str">
        <f t="shared" si="16"/>
        <v/>
      </c>
    </row>
    <row r="1029" spans="1:1">
      <c r="A1029" s="48" t="str">
        <f t="shared" si="16"/>
        <v/>
      </c>
    </row>
    <row r="1030" spans="1:1">
      <c r="A1030" s="48" t="str">
        <f t="shared" si="16"/>
        <v/>
      </c>
    </row>
    <row r="1031" spans="1:1">
      <c r="A1031" s="48" t="str">
        <f t="shared" si="16"/>
        <v/>
      </c>
    </row>
    <row r="1032" spans="1:1">
      <c r="A1032" s="48" t="str">
        <f t="shared" si="16"/>
        <v/>
      </c>
    </row>
    <row r="1033" spans="1:1">
      <c r="A1033" s="48" t="str">
        <f t="shared" si="16"/>
        <v/>
      </c>
    </row>
    <row r="1034" spans="1:1">
      <c r="A1034" s="48" t="str">
        <f t="shared" si="16"/>
        <v/>
      </c>
    </row>
    <row r="1035" spans="1:1">
      <c r="A1035" s="48" t="str">
        <f t="shared" si="16"/>
        <v/>
      </c>
    </row>
    <row r="1036" spans="1:1">
      <c r="A1036" s="48" t="str">
        <f t="shared" si="16"/>
        <v/>
      </c>
    </row>
    <row r="1037" spans="1:1">
      <c r="A1037" s="48" t="str">
        <f t="shared" si="16"/>
        <v/>
      </c>
    </row>
    <row r="1038" spans="1:1">
      <c r="A1038" s="48" t="str">
        <f t="shared" si="16"/>
        <v/>
      </c>
    </row>
    <row r="1039" spans="1:1">
      <c r="A1039" s="48" t="str">
        <f t="shared" si="16"/>
        <v/>
      </c>
    </row>
    <row r="1040" spans="1:1">
      <c r="A1040" s="48" t="str">
        <f t="shared" si="16"/>
        <v/>
      </c>
    </row>
    <row r="1041" spans="1:1">
      <c r="A1041" s="48" t="str">
        <f t="shared" si="16"/>
        <v/>
      </c>
    </row>
    <row r="1042" spans="1:1">
      <c r="A1042" s="48" t="str">
        <f t="shared" si="16"/>
        <v/>
      </c>
    </row>
    <row r="1043" spans="1:1">
      <c r="A1043" s="48" t="str">
        <f t="shared" si="16"/>
        <v/>
      </c>
    </row>
    <row r="1044" spans="1:1">
      <c r="A1044" s="48" t="str">
        <f t="shared" si="16"/>
        <v/>
      </c>
    </row>
    <row r="1045" spans="1:1">
      <c r="A1045" s="48" t="str">
        <f t="shared" si="16"/>
        <v/>
      </c>
    </row>
    <row r="1046" spans="1:1">
      <c r="A1046" s="48" t="str">
        <f t="shared" si="16"/>
        <v/>
      </c>
    </row>
    <row r="1047" spans="1:1">
      <c r="A1047" s="48" t="str">
        <f t="shared" si="16"/>
        <v/>
      </c>
    </row>
    <row r="1048" spans="1:1">
      <c r="A1048" s="48" t="str">
        <f t="shared" si="16"/>
        <v/>
      </c>
    </row>
    <row r="1049" spans="1:1">
      <c r="A1049" s="48" t="str">
        <f t="shared" si="16"/>
        <v/>
      </c>
    </row>
    <row r="1050" spans="1:1">
      <c r="A1050" s="48" t="str">
        <f t="shared" si="16"/>
        <v/>
      </c>
    </row>
    <row r="1051" spans="1:1">
      <c r="A1051" s="48" t="str">
        <f t="shared" si="16"/>
        <v/>
      </c>
    </row>
    <row r="1052" spans="1:1">
      <c r="A1052" s="48" t="str">
        <f t="shared" si="16"/>
        <v/>
      </c>
    </row>
    <row r="1053" spans="1:1">
      <c r="A1053" s="48" t="str">
        <f t="shared" si="16"/>
        <v/>
      </c>
    </row>
    <row r="1054" spans="1:1">
      <c r="A1054" s="48" t="str">
        <f t="shared" si="16"/>
        <v/>
      </c>
    </row>
    <row r="1055" spans="1:1">
      <c r="A1055" s="48" t="str">
        <f t="shared" si="16"/>
        <v/>
      </c>
    </row>
    <row r="1056" spans="1:1">
      <c r="A1056" s="48" t="str">
        <f t="shared" si="16"/>
        <v/>
      </c>
    </row>
    <row r="1057" spans="1:1">
      <c r="A1057" s="48" t="str">
        <f t="shared" si="16"/>
        <v/>
      </c>
    </row>
    <row r="1058" spans="1:1">
      <c r="A1058" s="48" t="str">
        <f t="shared" si="16"/>
        <v/>
      </c>
    </row>
    <row r="1059" spans="1:1">
      <c r="A1059" s="48" t="str">
        <f t="shared" si="16"/>
        <v/>
      </c>
    </row>
    <row r="1060" spans="1:1">
      <c r="A1060" s="48" t="str">
        <f t="shared" si="16"/>
        <v/>
      </c>
    </row>
    <row r="1061" spans="1:1">
      <c r="A1061" s="48" t="str">
        <f t="shared" si="16"/>
        <v/>
      </c>
    </row>
    <row r="1062" spans="1:1">
      <c r="A1062" s="48" t="str">
        <f t="shared" si="16"/>
        <v/>
      </c>
    </row>
    <row r="1063" spans="1:1">
      <c r="A1063" s="48" t="str">
        <f t="shared" si="16"/>
        <v/>
      </c>
    </row>
    <row r="1064" spans="1:1">
      <c r="A1064" s="48" t="str">
        <f t="shared" si="16"/>
        <v/>
      </c>
    </row>
    <row r="1065" spans="1:1">
      <c r="A1065" s="48" t="str">
        <f t="shared" si="16"/>
        <v/>
      </c>
    </row>
    <row r="1066" spans="1:1">
      <c r="A1066" s="48" t="str">
        <f t="shared" si="16"/>
        <v/>
      </c>
    </row>
    <row r="1067" spans="1:1">
      <c r="A1067" s="48" t="str">
        <f t="shared" si="16"/>
        <v/>
      </c>
    </row>
    <row r="1068" spans="1:1">
      <c r="A1068" s="48" t="str">
        <f t="shared" si="16"/>
        <v/>
      </c>
    </row>
    <row r="1069" spans="1:1">
      <c r="A1069" s="48" t="str">
        <f t="shared" si="16"/>
        <v/>
      </c>
    </row>
    <row r="1070" spans="1:1">
      <c r="A1070" s="48" t="str">
        <f t="shared" si="16"/>
        <v/>
      </c>
    </row>
    <row r="1071" spans="1:1">
      <c r="A1071" s="48" t="str">
        <f t="shared" si="16"/>
        <v/>
      </c>
    </row>
    <row r="1072" spans="1:1">
      <c r="A1072" s="48" t="str">
        <f t="shared" si="16"/>
        <v/>
      </c>
    </row>
    <row r="1073" spans="1:1">
      <c r="A1073" s="48" t="str">
        <f t="shared" si="16"/>
        <v/>
      </c>
    </row>
    <row r="1074" spans="1:1">
      <c r="A1074" s="48" t="str">
        <f t="shared" si="16"/>
        <v/>
      </c>
    </row>
    <row r="1075" spans="1:1">
      <c r="A1075" s="48" t="str">
        <f t="shared" si="16"/>
        <v/>
      </c>
    </row>
    <row r="1076" spans="1:1">
      <c r="A1076" s="48" t="str">
        <f t="shared" si="16"/>
        <v/>
      </c>
    </row>
    <row r="1077" spans="1:1">
      <c r="A1077" s="48" t="str">
        <f t="shared" si="16"/>
        <v/>
      </c>
    </row>
    <row r="1078" spans="1:1">
      <c r="A1078" s="48" t="str">
        <f t="shared" si="16"/>
        <v/>
      </c>
    </row>
    <row r="1079" spans="1:1">
      <c r="A1079" s="48" t="str">
        <f t="shared" si="16"/>
        <v/>
      </c>
    </row>
    <row r="1080" spans="1:1">
      <c r="A1080" s="48" t="str">
        <f t="shared" si="16"/>
        <v/>
      </c>
    </row>
    <row r="1081" spans="1:1">
      <c r="A1081" s="48" t="str">
        <f t="shared" si="16"/>
        <v/>
      </c>
    </row>
    <row r="1082" spans="1:1">
      <c r="A1082" s="48" t="str">
        <f t="shared" si="16"/>
        <v/>
      </c>
    </row>
    <row r="1083" spans="1:1">
      <c r="A1083" s="48" t="str">
        <f t="shared" si="16"/>
        <v/>
      </c>
    </row>
    <row r="1084" spans="1:1">
      <c r="A1084" s="48" t="str">
        <f t="shared" si="16"/>
        <v/>
      </c>
    </row>
    <row r="1085" spans="1:1">
      <c r="A1085" s="48" t="str">
        <f t="shared" si="16"/>
        <v/>
      </c>
    </row>
    <row r="1086" spans="1:1">
      <c r="A1086" s="48" t="str">
        <f t="shared" si="16"/>
        <v/>
      </c>
    </row>
    <row r="1087" spans="1:1">
      <c r="A1087" s="48" t="str">
        <f t="shared" si="16"/>
        <v/>
      </c>
    </row>
    <row r="1088" spans="1:1">
      <c r="A1088" s="48" t="str">
        <f t="shared" si="16"/>
        <v/>
      </c>
    </row>
    <row r="1089" spans="1:1">
      <c r="A1089" s="48" t="str">
        <f t="shared" si="16"/>
        <v/>
      </c>
    </row>
    <row r="1090" spans="1:1">
      <c r="A1090" s="48" t="str">
        <f t="shared" si="16"/>
        <v/>
      </c>
    </row>
    <row r="1091" spans="1:1">
      <c r="A1091" s="48" t="str">
        <f t="shared" ref="A1091:A1154" si="17">CONCATENATE(C1091,B1091)</f>
        <v/>
      </c>
    </row>
    <row r="1092" spans="1:1">
      <c r="A1092" s="48" t="str">
        <f t="shared" si="17"/>
        <v/>
      </c>
    </row>
    <row r="1093" spans="1:1">
      <c r="A1093" s="48" t="str">
        <f t="shared" si="17"/>
        <v/>
      </c>
    </row>
    <row r="1094" spans="1:1">
      <c r="A1094" s="48" t="str">
        <f t="shared" si="17"/>
        <v/>
      </c>
    </row>
    <row r="1095" spans="1:1">
      <c r="A1095" s="48" t="str">
        <f t="shared" si="17"/>
        <v/>
      </c>
    </row>
    <row r="1096" spans="1:1">
      <c r="A1096" s="48" t="str">
        <f t="shared" si="17"/>
        <v/>
      </c>
    </row>
    <row r="1097" spans="1:1">
      <c r="A1097" s="48" t="str">
        <f t="shared" si="17"/>
        <v/>
      </c>
    </row>
    <row r="1098" spans="1:1">
      <c r="A1098" s="48" t="str">
        <f t="shared" si="17"/>
        <v/>
      </c>
    </row>
    <row r="1099" spans="1:1">
      <c r="A1099" s="48" t="str">
        <f t="shared" si="17"/>
        <v/>
      </c>
    </row>
    <row r="1100" spans="1:1">
      <c r="A1100" s="48" t="str">
        <f t="shared" si="17"/>
        <v/>
      </c>
    </row>
    <row r="1101" spans="1:1">
      <c r="A1101" s="48" t="str">
        <f t="shared" si="17"/>
        <v/>
      </c>
    </row>
    <row r="1102" spans="1:1">
      <c r="A1102" s="48" t="str">
        <f t="shared" si="17"/>
        <v/>
      </c>
    </row>
    <row r="1103" spans="1:1">
      <c r="A1103" s="48" t="str">
        <f t="shared" si="17"/>
        <v/>
      </c>
    </row>
    <row r="1104" spans="1:1">
      <c r="A1104" s="48" t="str">
        <f t="shared" si="17"/>
        <v/>
      </c>
    </row>
    <row r="1105" spans="1:1">
      <c r="A1105" s="48" t="str">
        <f t="shared" si="17"/>
        <v/>
      </c>
    </row>
    <row r="1106" spans="1:1">
      <c r="A1106" s="48" t="str">
        <f t="shared" si="17"/>
        <v/>
      </c>
    </row>
    <row r="1107" spans="1:1">
      <c r="A1107" s="48" t="str">
        <f t="shared" si="17"/>
        <v/>
      </c>
    </row>
    <row r="1108" spans="1:1">
      <c r="A1108" s="48" t="str">
        <f t="shared" si="17"/>
        <v/>
      </c>
    </row>
    <row r="1109" spans="1:1">
      <c r="A1109" s="48" t="str">
        <f t="shared" si="17"/>
        <v/>
      </c>
    </row>
    <row r="1110" spans="1:1">
      <c r="A1110" s="48" t="str">
        <f t="shared" si="17"/>
        <v/>
      </c>
    </row>
    <row r="1111" spans="1:1">
      <c r="A1111" s="48" t="str">
        <f t="shared" si="17"/>
        <v/>
      </c>
    </row>
    <row r="1112" spans="1:1">
      <c r="A1112" s="48" t="str">
        <f t="shared" si="17"/>
        <v/>
      </c>
    </row>
    <row r="1113" spans="1:1">
      <c r="A1113" s="48" t="str">
        <f t="shared" si="17"/>
        <v/>
      </c>
    </row>
    <row r="1114" spans="1:1">
      <c r="A1114" s="48" t="str">
        <f t="shared" si="17"/>
        <v/>
      </c>
    </row>
    <row r="1115" spans="1:1">
      <c r="A1115" s="48" t="str">
        <f t="shared" si="17"/>
        <v/>
      </c>
    </row>
    <row r="1116" spans="1:1">
      <c r="A1116" s="48" t="str">
        <f t="shared" si="17"/>
        <v/>
      </c>
    </row>
    <row r="1117" spans="1:1">
      <c r="A1117" s="48" t="str">
        <f t="shared" si="17"/>
        <v/>
      </c>
    </row>
    <row r="1118" spans="1:1">
      <c r="A1118" s="48" t="str">
        <f t="shared" si="17"/>
        <v/>
      </c>
    </row>
    <row r="1119" spans="1:1">
      <c r="A1119" s="48" t="str">
        <f t="shared" si="17"/>
        <v/>
      </c>
    </row>
    <row r="1120" spans="1:1">
      <c r="A1120" s="48" t="str">
        <f t="shared" si="17"/>
        <v/>
      </c>
    </row>
    <row r="1121" spans="1:1">
      <c r="A1121" s="48" t="str">
        <f t="shared" si="17"/>
        <v/>
      </c>
    </row>
    <row r="1122" spans="1:1">
      <c r="A1122" s="48" t="str">
        <f t="shared" si="17"/>
        <v/>
      </c>
    </row>
    <row r="1123" spans="1:1">
      <c r="A1123" s="48" t="str">
        <f t="shared" si="17"/>
        <v/>
      </c>
    </row>
    <row r="1124" spans="1:1">
      <c r="A1124" s="48" t="str">
        <f t="shared" si="17"/>
        <v/>
      </c>
    </row>
    <row r="1125" spans="1:1">
      <c r="A1125" s="48" t="str">
        <f t="shared" si="17"/>
        <v/>
      </c>
    </row>
    <row r="1126" spans="1:1">
      <c r="A1126" s="48" t="str">
        <f t="shared" si="17"/>
        <v/>
      </c>
    </row>
    <row r="1127" spans="1:1">
      <c r="A1127" s="48" t="str">
        <f t="shared" si="17"/>
        <v/>
      </c>
    </row>
    <row r="1128" spans="1:1">
      <c r="A1128" s="48" t="str">
        <f t="shared" si="17"/>
        <v/>
      </c>
    </row>
    <row r="1129" spans="1:1">
      <c r="A1129" s="48" t="str">
        <f t="shared" si="17"/>
        <v/>
      </c>
    </row>
    <row r="1130" spans="1:1">
      <c r="A1130" s="48" t="str">
        <f t="shared" si="17"/>
        <v/>
      </c>
    </row>
    <row r="1131" spans="1:1">
      <c r="A1131" s="48" t="str">
        <f t="shared" si="17"/>
        <v/>
      </c>
    </row>
    <row r="1132" spans="1:1">
      <c r="A1132" s="48" t="str">
        <f t="shared" si="17"/>
        <v/>
      </c>
    </row>
    <row r="1133" spans="1:1">
      <c r="A1133" s="48" t="str">
        <f t="shared" si="17"/>
        <v/>
      </c>
    </row>
    <row r="1134" spans="1:1">
      <c r="A1134" s="48" t="str">
        <f t="shared" si="17"/>
        <v/>
      </c>
    </row>
    <row r="1135" spans="1:1">
      <c r="A1135" s="48" t="str">
        <f t="shared" si="17"/>
        <v/>
      </c>
    </row>
    <row r="1136" spans="1:1">
      <c r="A1136" s="48" t="str">
        <f t="shared" si="17"/>
        <v/>
      </c>
    </row>
    <row r="1137" spans="1:1">
      <c r="A1137" s="48" t="str">
        <f t="shared" si="17"/>
        <v/>
      </c>
    </row>
    <row r="1138" spans="1:1">
      <c r="A1138" s="48" t="str">
        <f t="shared" si="17"/>
        <v/>
      </c>
    </row>
    <row r="1139" spans="1:1">
      <c r="A1139" s="48" t="str">
        <f t="shared" si="17"/>
        <v/>
      </c>
    </row>
    <row r="1140" spans="1:1">
      <c r="A1140" s="48" t="str">
        <f t="shared" si="17"/>
        <v/>
      </c>
    </row>
    <row r="1141" spans="1:1">
      <c r="A1141" s="48" t="str">
        <f t="shared" si="17"/>
        <v/>
      </c>
    </row>
    <row r="1142" spans="1:1">
      <c r="A1142" s="48" t="str">
        <f t="shared" si="17"/>
        <v/>
      </c>
    </row>
    <row r="1143" spans="1:1">
      <c r="A1143" s="48" t="str">
        <f t="shared" si="17"/>
        <v/>
      </c>
    </row>
    <row r="1144" spans="1:1">
      <c r="A1144" s="48" t="str">
        <f t="shared" si="17"/>
        <v/>
      </c>
    </row>
    <row r="1145" spans="1:1">
      <c r="A1145" s="48" t="str">
        <f t="shared" si="17"/>
        <v/>
      </c>
    </row>
    <row r="1146" spans="1:1">
      <c r="A1146" s="48" t="str">
        <f t="shared" si="17"/>
        <v/>
      </c>
    </row>
    <row r="1147" spans="1:1">
      <c r="A1147" s="48" t="str">
        <f t="shared" si="17"/>
        <v/>
      </c>
    </row>
    <row r="1148" spans="1:1">
      <c r="A1148" s="48" t="str">
        <f t="shared" si="17"/>
        <v/>
      </c>
    </row>
    <row r="1149" spans="1:1">
      <c r="A1149" s="48" t="str">
        <f t="shared" si="17"/>
        <v/>
      </c>
    </row>
    <row r="1150" spans="1:1">
      <c r="A1150" s="48" t="str">
        <f t="shared" si="17"/>
        <v/>
      </c>
    </row>
    <row r="1151" spans="1:1">
      <c r="A1151" s="48" t="str">
        <f t="shared" si="17"/>
        <v/>
      </c>
    </row>
    <row r="1152" spans="1:1">
      <c r="A1152" s="48" t="str">
        <f t="shared" si="17"/>
        <v/>
      </c>
    </row>
    <row r="1153" spans="1:1">
      <c r="A1153" s="48" t="str">
        <f t="shared" si="17"/>
        <v/>
      </c>
    </row>
    <row r="1154" spans="1:1">
      <c r="A1154" s="48" t="str">
        <f t="shared" si="17"/>
        <v/>
      </c>
    </row>
    <row r="1155" spans="1:1">
      <c r="A1155" s="48" t="str">
        <f t="shared" ref="A1155:A1218" si="18">CONCATENATE(C1155,B1155)</f>
        <v/>
      </c>
    </row>
    <row r="1156" spans="1:1">
      <c r="A1156" s="48" t="str">
        <f t="shared" si="18"/>
        <v/>
      </c>
    </row>
    <row r="1157" spans="1:1">
      <c r="A1157" s="48" t="str">
        <f t="shared" si="18"/>
        <v/>
      </c>
    </row>
    <row r="1158" spans="1:1">
      <c r="A1158" s="48" t="str">
        <f t="shared" si="18"/>
        <v/>
      </c>
    </row>
    <row r="1159" spans="1:1">
      <c r="A1159" s="48" t="str">
        <f t="shared" si="18"/>
        <v/>
      </c>
    </row>
    <row r="1160" spans="1:1">
      <c r="A1160" s="48" t="str">
        <f t="shared" si="18"/>
        <v/>
      </c>
    </row>
    <row r="1161" spans="1:1">
      <c r="A1161" s="48" t="str">
        <f t="shared" si="18"/>
        <v/>
      </c>
    </row>
    <row r="1162" spans="1:1">
      <c r="A1162" s="48" t="str">
        <f t="shared" si="18"/>
        <v/>
      </c>
    </row>
    <row r="1163" spans="1:1">
      <c r="A1163" s="48" t="str">
        <f t="shared" si="18"/>
        <v/>
      </c>
    </row>
    <row r="1164" spans="1:1">
      <c r="A1164" s="48" t="str">
        <f t="shared" si="18"/>
        <v/>
      </c>
    </row>
    <row r="1165" spans="1:1">
      <c r="A1165" s="48" t="str">
        <f t="shared" si="18"/>
        <v/>
      </c>
    </row>
    <row r="1166" spans="1:1">
      <c r="A1166" s="48" t="str">
        <f t="shared" si="18"/>
        <v/>
      </c>
    </row>
    <row r="1167" spans="1:1">
      <c r="A1167" s="48" t="str">
        <f t="shared" si="18"/>
        <v/>
      </c>
    </row>
    <row r="1168" spans="1:1">
      <c r="A1168" s="48" t="str">
        <f t="shared" si="18"/>
        <v/>
      </c>
    </row>
    <row r="1169" spans="1:1">
      <c r="A1169" s="48" t="str">
        <f t="shared" si="18"/>
        <v/>
      </c>
    </row>
    <row r="1170" spans="1:1">
      <c r="A1170" s="48" t="str">
        <f t="shared" si="18"/>
        <v/>
      </c>
    </row>
    <row r="1171" spans="1:1">
      <c r="A1171" s="48" t="str">
        <f t="shared" si="18"/>
        <v/>
      </c>
    </row>
    <row r="1172" spans="1:1">
      <c r="A1172" s="48" t="str">
        <f t="shared" si="18"/>
        <v/>
      </c>
    </row>
    <row r="1173" spans="1:1">
      <c r="A1173" s="48" t="str">
        <f t="shared" si="18"/>
        <v/>
      </c>
    </row>
    <row r="1174" spans="1:1">
      <c r="A1174" s="48" t="str">
        <f t="shared" si="18"/>
        <v/>
      </c>
    </row>
    <row r="1175" spans="1:1">
      <c r="A1175" s="48" t="str">
        <f t="shared" si="18"/>
        <v/>
      </c>
    </row>
    <row r="1176" spans="1:1">
      <c r="A1176" s="48" t="str">
        <f t="shared" si="18"/>
        <v/>
      </c>
    </row>
    <row r="1177" spans="1:1">
      <c r="A1177" s="48" t="str">
        <f t="shared" si="18"/>
        <v/>
      </c>
    </row>
    <row r="1178" spans="1:1">
      <c r="A1178" s="48" t="str">
        <f t="shared" si="18"/>
        <v/>
      </c>
    </row>
    <row r="1179" spans="1:1">
      <c r="A1179" s="48" t="str">
        <f t="shared" si="18"/>
        <v/>
      </c>
    </row>
    <row r="1180" spans="1:1">
      <c r="A1180" s="48" t="str">
        <f t="shared" si="18"/>
        <v/>
      </c>
    </row>
    <row r="1181" spans="1:1">
      <c r="A1181" s="48" t="str">
        <f t="shared" si="18"/>
        <v/>
      </c>
    </row>
    <row r="1182" spans="1:1">
      <c r="A1182" s="48" t="str">
        <f t="shared" si="18"/>
        <v/>
      </c>
    </row>
    <row r="1183" spans="1:1">
      <c r="A1183" s="48" t="str">
        <f t="shared" si="18"/>
        <v/>
      </c>
    </row>
    <row r="1184" spans="1:1">
      <c r="A1184" s="48" t="str">
        <f t="shared" si="18"/>
        <v/>
      </c>
    </row>
    <row r="1185" spans="1:1">
      <c r="A1185" s="48" t="str">
        <f t="shared" si="18"/>
        <v/>
      </c>
    </row>
    <row r="1186" spans="1:1">
      <c r="A1186" s="48" t="str">
        <f t="shared" si="18"/>
        <v/>
      </c>
    </row>
    <row r="1187" spans="1:1">
      <c r="A1187" s="48" t="str">
        <f t="shared" si="18"/>
        <v/>
      </c>
    </row>
    <row r="1188" spans="1:1">
      <c r="A1188" s="48" t="str">
        <f t="shared" si="18"/>
        <v/>
      </c>
    </row>
    <row r="1189" spans="1:1">
      <c r="A1189" s="48" t="str">
        <f t="shared" si="18"/>
        <v/>
      </c>
    </row>
    <row r="1190" spans="1:1">
      <c r="A1190" s="48" t="str">
        <f t="shared" si="18"/>
        <v/>
      </c>
    </row>
    <row r="1191" spans="1:1">
      <c r="A1191" s="48" t="str">
        <f t="shared" si="18"/>
        <v/>
      </c>
    </row>
    <row r="1192" spans="1:1">
      <c r="A1192" s="48" t="str">
        <f t="shared" si="18"/>
        <v/>
      </c>
    </row>
    <row r="1193" spans="1:1">
      <c r="A1193" s="48" t="str">
        <f t="shared" si="18"/>
        <v/>
      </c>
    </row>
    <row r="1194" spans="1:1">
      <c r="A1194" s="48" t="str">
        <f t="shared" si="18"/>
        <v/>
      </c>
    </row>
    <row r="1195" spans="1:1">
      <c r="A1195" s="48" t="str">
        <f t="shared" si="18"/>
        <v/>
      </c>
    </row>
    <row r="1196" spans="1:1">
      <c r="A1196" s="48" t="str">
        <f t="shared" si="18"/>
        <v/>
      </c>
    </row>
    <row r="1197" spans="1:1">
      <c r="A1197" s="48" t="str">
        <f t="shared" si="18"/>
        <v/>
      </c>
    </row>
    <row r="1198" spans="1:1">
      <c r="A1198" s="48" t="str">
        <f t="shared" si="18"/>
        <v/>
      </c>
    </row>
    <row r="1199" spans="1:1">
      <c r="A1199" s="48" t="str">
        <f t="shared" si="18"/>
        <v/>
      </c>
    </row>
    <row r="1200" spans="1:1">
      <c r="A1200" s="48" t="str">
        <f t="shared" si="18"/>
        <v/>
      </c>
    </row>
    <row r="1201" spans="1:1">
      <c r="A1201" s="48" t="str">
        <f t="shared" si="18"/>
        <v/>
      </c>
    </row>
    <row r="1202" spans="1:1">
      <c r="A1202" s="48" t="str">
        <f t="shared" si="18"/>
        <v/>
      </c>
    </row>
    <row r="1203" spans="1:1">
      <c r="A1203" s="48" t="str">
        <f t="shared" si="18"/>
        <v/>
      </c>
    </row>
    <row r="1204" spans="1:1">
      <c r="A1204" s="48" t="str">
        <f t="shared" si="18"/>
        <v/>
      </c>
    </row>
    <row r="1205" spans="1:1">
      <c r="A1205" s="48" t="str">
        <f t="shared" si="18"/>
        <v/>
      </c>
    </row>
    <row r="1206" spans="1:1">
      <c r="A1206" s="48" t="str">
        <f t="shared" si="18"/>
        <v/>
      </c>
    </row>
    <row r="1207" spans="1:1">
      <c r="A1207" s="48" t="str">
        <f t="shared" si="18"/>
        <v/>
      </c>
    </row>
    <row r="1208" spans="1:1">
      <c r="A1208" s="48" t="str">
        <f t="shared" si="18"/>
        <v/>
      </c>
    </row>
    <row r="1209" spans="1:1">
      <c r="A1209" s="48" t="str">
        <f t="shared" si="18"/>
        <v/>
      </c>
    </row>
    <row r="1210" spans="1:1">
      <c r="A1210" s="48" t="str">
        <f t="shared" si="18"/>
        <v/>
      </c>
    </row>
    <row r="1211" spans="1:1">
      <c r="A1211" s="48" t="str">
        <f t="shared" si="18"/>
        <v/>
      </c>
    </row>
    <row r="1212" spans="1:1">
      <c r="A1212" s="48" t="str">
        <f t="shared" si="18"/>
        <v/>
      </c>
    </row>
    <row r="1213" spans="1:1">
      <c r="A1213" s="48" t="str">
        <f t="shared" si="18"/>
        <v/>
      </c>
    </row>
    <row r="1214" spans="1:1">
      <c r="A1214" s="48" t="str">
        <f t="shared" si="18"/>
        <v/>
      </c>
    </row>
    <row r="1215" spans="1:1">
      <c r="A1215" s="48" t="str">
        <f t="shared" si="18"/>
        <v/>
      </c>
    </row>
    <row r="1216" spans="1:1">
      <c r="A1216" s="48" t="str">
        <f t="shared" si="18"/>
        <v/>
      </c>
    </row>
    <row r="1217" spans="1:1">
      <c r="A1217" s="48" t="str">
        <f t="shared" si="18"/>
        <v/>
      </c>
    </row>
    <row r="1218" spans="1:1">
      <c r="A1218" s="48" t="str">
        <f t="shared" si="18"/>
        <v/>
      </c>
    </row>
    <row r="1219" spans="1:1">
      <c r="A1219" s="48" t="str">
        <f t="shared" ref="A1219:A1225" si="19">CONCATENATE(C1219,B1219)</f>
        <v/>
      </c>
    </row>
    <row r="1220" spans="1:1">
      <c r="A1220" s="48" t="str">
        <f t="shared" si="19"/>
        <v/>
      </c>
    </row>
    <row r="1221" spans="1:1">
      <c r="A1221" s="48" t="str">
        <f t="shared" si="19"/>
        <v/>
      </c>
    </row>
    <row r="1222" spans="1:1">
      <c r="A1222" s="48" t="str">
        <f t="shared" si="19"/>
        <v/>
      </c>
    </row>
    <row r="1223" spans="1:1">
      <c r="A1223" s="48" t="str">
        <f t="shared" si="19"/>
        <v/>
      </c>
    </row>
    <row r="1224" spans="1:1">
      <c r="A1224" s="48" t="str">
        <f t="shared" si="19"/>
        <v/>
      </c>
    </row>
    <row r="1225" spans="1:1">
      <c r="A1225" s="48" t="str">
        <f t="shared" si="19"/>
        <v/>
      </c>
    </row>
  </sheetData>
  <mergeCells count="1">
    <mergeCell ref="C1:L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257"/>
  <sheetViews>
    <sheetView workbookViewId="0">
      <pane xSplit="3" topLeftCell="D1" activePane="topRight" state="frozen"/>
      <selection pane="topRight" activeCell="B8" sqref="B8"/>
    </sheetView>
  </sheetViews>
  <sheetFormatPr baseColWidth="10" defaultRowHeight="15"/>
  <cols>
    <col min="1" max="1" width="9.42578125" style="48" bestFit="1" customWidth="1"/>
    <col min="2" max="2" width="6" style="53" bestFit="1" customWidth="1"/>
    <col min="3" max="3" width="10.7109375" style="53" bestFit="1" customWidth="1"/>
    <col min="4" max="4" width="12.28515625" style="53" bestFit="1" customWidth="1"/>
    <col min="5" max="5" width="12.42578125" style="53" bestFit="1" customWidth="1"/>
    <col min="6" max="6" width="14.85546875" style="53" bestFit="1" customWidth="1"/>
    <col min="7" max="7" width="20.140625" style="53" bestFit="1" customWidth="1"/>
    <col min="8" max="8" width="15.140625" style="53" bestFit="1" customWidth="1"/>
    <col min="9" max="9" width="17.5703125" style="53" bestFit="1" customWidth="1"/>
    <col min="10" max="10" width="19.140625" style="53" bestFit="1" customWidth="1"/>
    <col min="14" max="14" width="13.42578125" bestFit="1" customWidth="1"/>
    <col min="15" max="15" width="16.85546875" bestFit="1" customWidth="1"/>
    <col min="16" max="16" width="16.85546875" customWidth="1"/>
    <col min="17" max="17" width="17.140625" bestFit="1" customWidth="1"/>
  </cols>
  <sheetData>
    <row r="1" spans="1:18">
      <c r="B1" s="95" t="s">
        <v>55</v>
      </c>
      <c r="C1" s="95"/>
      <c r="D1" s="95"/>
      <c r="E1" s="95"/>
      <c r="F1" s="95"/>
      <c r="G1" s="95"/>
      <c r="H1" s="95"/>
      <c r="I1" s="95"/>
      <c r="J1" s="95"/>
    </row>
    <row r="2" spans="1:18" ht="15.75" thickBot="1">
      <c r="A2" s="54" t="s">
        <v>42</v>
      </c>
      <c r="B2" s="88" t="s">
        <v>5</v>
      </c>
      <c r="C2" s="88" t="s">
        <v>9</v>
      </c>
      <c r="D2" s="87" t="s">
        <v>0</v>
      </c>
      <c r="E2" s="87" t="s">
        <v>3</v>
      </c>
      <c r="F2" s="87" t="s">
        <v>2</v>
      </c>
      <c r="G2" s="87" t="s">
        <v>1</v>
      </c>
      <c r="H2" s="87" t="s">
        <v>6</v>
      </c>
      <c r="I2" s="87" t="s">
        <v>7</v>
      </c>
      <c r="J2" s="87" t="s">
        <v>4</v>
      </c>
      <c r="K2" s="44" t="s">
        <v>8</v>
      </c>
      <c r="L2" s="44" t="s">
        <v>10</v>
      </c>
      <c r="M2" s="1" t="s">
        <v>22</v>
      </c>
      <c r="N2" s="3" t="s">
        <v>25</v>
      </c>
      <c r="O2" s="33" t="s">
        <v>26</v>
      </c>
      <c r="P2" s="34" t="s">
        <v>27</v>
      </c>
      <c r="Q2" s="2" t="s">
        <v>23</v>
      </c>
      <c r="R2" s="3" t="s">
        <v>24</v>
      </c>
    </row>
    <row r="3" spans="1:18">
      <c r="A3" s="55" t="str">
        <f t="shared" ref="A3:A66" si="0">CONCATENATE(B3,C3)</f>
        <v>740452</v>
      </c>
      <c r="B3" s="53">
        <v>7</v>
      </c>
      <c r="C3" s="57">
        <v>40452</v>
      </c>
      <c r="D3" s="53">
        <v>55</v>
      </c>
      <c r="E3" s="53">
        <v>180</v>
      </c>
      <c r="F3" s="53">
        <v>15</v>
      </c>
      <c r="G3" s="53">
        <v>0</v>
      </c>
      <c r="H3" s="53">
        <v>305</v>
      </c>
      <c r="I3" s="53">
        <v>50</v>
      </c>
      <c r="J3" s="53">
        <v>60</v>
      </c>
      <c r="K3" s="24">
        <f>VLOOKUP(A3,HF!$A$3:$L$10960,10,FALSE)</f>
        <v>12</v>
      </c>
      <c r="L3" s="24">
        <f>VLOOKUP(A3,HF!$A$3:$L$10960,12,FALSE)</f>
        <v>3</v>
      </c>
      <c r="M3" s="26">
        <f t="shared" ref="M3:M66" si="1">IF(ISBLANK(D3),0,(D3-G3)/D3)</f>
        <v>1</v>
      </c>
      <c r="N3" s="32">
        <f t="shared" ref="N3:N26" si="2">IF(ISBLANK(H3),0,I3/H3)</f>
        <v>0.16393442622950818</v>
      </c>
      <c r="O3" s="80">
        <f t="shared" ref="O3:O26" si="3">IF(ISBLANK(D3),0,J3/D3)</f>
        <v>1.0909090909090908</v>
      </c>
      <c r="P3" s="81">
        <f t="shared" ref="P3:P26" si="4">IF(ISBLANK(H3),0,(D3/H3)*60)</f>
        <v>10.819672131147541</v>
      </c>
      <c r="Q3" s="27">
        <f>IF(ISBLANK(H3),0,(E3+F3+J3)/H3)</f>
        <v>0.83606557377049184</v>
      </c>
      <c r="R3" s="6">
        <f t="shared" ref="R3:R26" si="5">D3</f>
        <v>55</v>
      </c>
    </row>
    <row r="4" spans="1:18">
      <c r="A4" s="55" t="str">
        <f t="shared" si="0"/>
        <v>840452</v>
      </c>
      <c r="B4" s="53">
        <v>8</v>
      </c>
      <c r="C4" s="57">
        <v>40452</v>
      </c>
      <c r="D4" s="53">
        <v>50</v>
      </c>
      <c r="E4" s="53">
        <v>200</v>
      </c>
      <c r="F4" s="53">
        <v>6</v>
      </c>
      <c r="G4" s="53">
        <v>1</v>
      </c>
      <c r="H4" s="53">
        <v>271</v>
      </c>
      <c r="I4" s="53">
        <v>45</v>
      </c>
      <c r="J4" s="53">
        <v>20</v>
      </c>
      <c r="K4" s="24">
        <f>VLOOKUP(A4,HF!$A$3:$L$10960,10,FALSE)</f>
        <v>12</v>
      </c>
      <c r="L4" s="24">
        <f>VLOOKUP(A4,HF!$A$3:$L$10960,12,FALSE)</f>
        <v>3</v>
      </c>
      <c r="M4" s="4">
        <f t="shared" si="1"/>
        <v>0.98</v>
      </c>
      <c r="N4" s="32">
        <f t="shared" si="2"/>
        <v>0.16605166051660517</v>
      </c>
      <c r="O4" s="80">
        <f t="shared" si="3"/>
        <v>0.4</v>
      </c>
      <c r="P4" s="81">
        <f t="shared" si="4"/>
        <v>11.07011070110701</v>
      </c>
      <c r="Q4" s="5">
        <f>IF(ISBLANK(H4),0,(E4+F4+J4)/H4)</f>
        <v>0.83394833948339486</v>
      </c>
      <c r="R4" s="6">
        <f t="shared" si="5"/>
        <v>50</v>
      </c>
    </row>
    <row r="5" spans="1:18">
      <c r="A5" s="55" t="str">
        <f t="shared" si="0"/>
        <v>940452</v>
      </c>
      <c r="B5" s="53">
        <v>9</v>
      </c>
      <c r="C5" s="57">
        <v>40452</v>
      </c>
      <c r="D5" s="53">
        <v>47</v>
      </c>
      <c r="E5" s="53">
        <v>280</v>
      </c>
      <c r="F5" s="53">
        <v>2</v>
      </c>
      <c r="G5" s="53">
        <v>0</v>
      </c>
      <c r="H5" s="53">
        <v>360</v>
      </c>
      <c r="I5" s="53">
        <v>30</v>
      </c>
      <c r="J5" s="53">
        <v>48</v>
      </c>
      <c r="K5" s="24">
        <f>VLOOKUP(A5,HF!$A$3:$L$10960,10,FALSE)</f>
        <v>12</v>
      </c>
      <c r="L5" s="24">
        <f>VLOOKUP(A5,HF!$A$3:$L$10960,12,FALSE)</f>
        <v>3</v>
      </c>
      <c r="M5" s="4">
        <f t="shared" si="1"/>
        <v>1</v>
      </c>
      <c r="N5" s="32">
        <f t="shared" si="2"/>
        <v>8.3333333333333329E-2</v>
      </c>
      <c r="O5" s="80">
        <f t="shared" si="3"/>
        <v>1.0212765957446808</v>
      </c>
      <c r="P5" s="81">
        <f t="shared" si="4"/>
        <v>7.8333333333333339</v>
      </c>
      <c r="Q5" s="5">
        <f>IF(ISBLANK(H5),0,(E5+F5+J5)/H5)</f>
        <v>0.91666666666666663</v>
      </c>
      <c r="R5" s="6">
        <f t="shared" si="5"/>
        <v>47</v>
      </c>
    </row>
    <row r="6" spans="1:18">
      <c r="A6" s="55" t="str">
        <f t="shared" si="0"/>
        <v>1040452</v>
      </c>
      <c r="B6" s="53">
        <v>10</v>
      </c>
      <c r="C6" s="57">
        <v>40452</v>
      </c>
      <c r="D6" s="53">
        <v>65</v>
      </c>
      <c r="E6" s="53">
        <v>281</v>
      </c>
      <c r="F6" s="53">
        <v>5</v>
      </c>
      <c r="G6" s="53">
        <v>6</v>
      </c>
      <c r="H6" s="53">
        <v>357</v>
      </c>
      <c r="I6" s="53">
        <v>36</v>
      </c>
      <c r="J6" s="53">
        <v>35</v>
      </c>
      <c r="K6" s="24">
        <f>VLOOKUP(A6,HF!$A$3:$L$10960,10,FALSE)</f>
        <v>12</v>
      </c>
      <c r="L6" s="24">
        <f>VLOOKUP(A6,HF!$A$3:$L$10960,12,FALSE)</f>
        <v>3</v>
      </c>
      <c r="M6" s="4">
        <f t="shared" si="1"/>
        <v>0.90769230769230769</v>
      </c>
      <c r="N6" s="32">
        <f t="shared" si="2"/>
        <v>0.10084033613445378</v>
      </c>
      <c r="O6" s="80">
        <f t="shared" si="3"/>
        <v>0.53846153846153844</v>
      </c>
      <c r="P6" s="81">
        <f t="shared" si="4"/>
        <v>10.92436974789916</v>
      </c>
      <c r="Q6" s="5">
        <f>IF(ISBLANK(H6),0,(E6+F6+J6)/H6)</f>
        <v>0.89915966386554624</v>
      </c>
      <c r="R6" s="6">
        <f t="shared" si="5"/>
        <v>65</v>
      </c>
    </row>
    <row r="7" spans="1:18">
      <c r="A7" s="55" t="str">
        <f t="shared" si="0"/>
        <v>140453</v>
      </c>
      <c r="B7" s="53">
        <v>1</v>
      </c>
      <c r="C7" s="57">
        <v>40453</v>
      </c>
      <c r="D7" s="53">
        <v>20</v>
      </c>
      <c r="E7" s="53">
        <v>180</v>
      </c>
      <c r="F7" s="53">
        <v>7</v>
      </c>
      <c r="G7" s="53">
        <v>4</v>
      </c>
      <c r="H7" s="53">
        <v>282</v>
      </c>
      <c r="I7" s="53">
        <v>50</v>
      </c>
      <c r="J7" s="53">
        <v>45</v>
      </c>
      <c r="K7" s="24">
        <f>VLOOKUP(A7,HF!$A$3:$L$10960,10,FALSE)</f>
        <v>6</v>
      </c>
      <c r="L7" s="24">
        <f>VLOOKUP(A7,HF!$A$3:$L$10960,12,FALSE)</f>
        <v>3</v>
      </c>
      <c r="M7" s="4">
        <f t="shared" si="1"/>
        <v>0.8</v>
      </c>
      <c r="N7" s="32">
        <f t="shared" si="2"/>
        <v>0.1773049645390071</v>
      </c>
      <c r="O7" s="80">
        <f t="shared" si="3"/>
        <v>2.25</v>
      </c>
      <c r="P7" s="81">
        <f t="shared" si="4"/>
        <v>4.2553191489361701</v>
      </c>
      <c r="Q7" s="5">
        <f>(E7+F7+J7)/H7</f>
        <v>0.82269503546099287</v>
      </c>
      <c r="R7" s="6">
        <f t="shared" si="5"/>
        <v>20</v>
      </c>
    </row>
    <row r="8" spans="1:18">
      <c r="A8" s="55" t="str">
        <f t="shared" si="0"/>
        <v>340453</v>
      </c>
      <c r="B8" s="53">
        <v>3</v>
      </c>
      <c r="C8" s="57">
        <v>40453</v>
      </c>
      <c r="D8" s="53">
        <v>25</v>
      </c>
      <c r="E8" s="53">
        <v>200</v>
      </c>
      <c r="F8" s="53">
        <v>5</v>
      </c>
      <c r="G8" s="53">
        <v>1</v>
      </c>
      <c r="H8" s="53">
        <v>295</v>
      </c>
      <c r="I8" s="53">
        <v>34</v>
      </c>
      <c r="J8" s="53">
        <v>56</v>
      </c>
      <c r="K8" s="24">
        <f>VLOOKUP(A8,HF!$A$3:$L$10960,10,FALSE)</f>
        <v>6</v>
      </c>
      <c r="L8" s="24">
        <f>VLOOKUP(A8,HF!$A$3:$L$10960,12,FALSE)</f>
        <v>3</v>
      </c>
      <c r="M8" s="4">
        <f t="shared" si="1"/>
        <v>0.96</v>
      </c>
      <c r="N8" s="32">
        <f t="shared" si="2"/>
        <v>0.11525423728813559</v>
      </c>
      <c r="O8" s="80">
        <f t="shared" si="3"/>
        <v>2.2400000000000002</v>
      </c>
      <c r="P8" s="81">
        <f t="shared" si="4"/>
        <v>5.0847457627118642</v>
      </c>
      <c r="Q8" s="5">
        <f t="shared" ref="Q8:Q26" si="6">IF(ISBLANK(H8),0,(E8+F8+J8)/H8)</f>
        <v>0.88474576271186445</v>
      </c>
      <c r="R8" s="6">
        <f t="shared" si="5"/>
        <v>25</v>
      </c>
    </row>
    <row r="9" spans="1:18">
      <c r="A9" s="55" t="str">
        <f t="shared" si="0"/>
        <v>1040453</v>
      </c>
      <c r="B9" s="53">
        <v>10</v>
      </c>
      <c r="C9" s="57">
        <v>40453</v>
      </c>
      <c r="D9" s="53">
        <v>57</v>
      </c>
      <c r="E9" s="53">
        <v>210</v>
      </c>
      <c r="F9" s="53">
        <v>3</v>
      </c>
      <c r="G9" s="53">
        <v>2</v>
      </c>
      <c r="H9" s="53">
        <v>297</v>
      </c>
      <c r="I9" s="53">
        <v>25</v>
      </c>
      <c r="J9" s="53">
        <v>59</v>
      </c>
      <c r="K9" s="24">
        <f>VLOOKUP(A9,HF!$A$3:$L$10960,10,FALSE)</f>
        <v>12</v>
      </c>
      <c r="L9" s="24">
        <f>VLOOKUP(A9,HF!$A$3:$L$10960,12,FALSE)</f>
        <v>3</v>
      </c>
      <c r="M9" s="4">
        <f t="shared" si="1"/>
        <v>0.96491228070175439</v>
      </c>
      <c r="N9" s="32">
        <f t="shared" si="2"/>
        <v>8.4175084175084181E-2</v>
      </c>
      <c r="O9" s="80">
        <f t="shared" si="3"/>
        <v>1.0350877192982457</v>
      </c>
      <c r="P9" s="81">
        <f t="shared" si="4"/>
        <v>11.515151515151514</v>
      </c>
      <c r="Q9" s="5">
        <f t="shared" si="6"/>
        <v>0.91582491582491588</v>
      </c>
      <c r="R9" s="6">
        <f t="shared" si="5"/>
        <v>57</v>
      </c>
    </row>
    <row r="10" spans="1:18">
      <c r="A10" s="55" t="str">
        <f t="shared" si="0"/>
        <v>140454</v>
      </c>
      <c r="B10" s="53">
        <v>1</v>
      </c>
      <c r="C10" s="57">
        <v>40454</v>
      </c>
      <c r="D10" s="53">
        <v>20</v>
      </c>
      <c r="E10" s="53">
        <v>200</v>
      </c>
      <c r="F10" s="53">
        <v>10</v>
      </c>
      <c r="G10" s="53">
        <v>4</v>
      </c>
      <c r="H10" s="53">
        <v>320</v>
      </c>
      <c r="I10" s="53">
        <v>50</v>
      </c>
      <c r="J10" s="53">
        <v>60</v>
      </c>
      <c r="K10" s="24">
        <f>VLOOKUP(A10,HF!$A$3:$L$10960,10,FALSE)</f>
        <v>6</v>
      </c>
      <c r="L10" s="24">
        <f>VLOOKUP(A10,HF!$A$3:$L$10960,12,FALSE)</f>
        <v>3</v>
      </c>
      <c r="M10" s="4">
        <f t="shared" si="1"/>
        <v>0.8</v>
      </c>
      <c r="N10" s="32">
        <f t="shared" si="2"/>
        <v>0.15625</v>
      </c>
      <c r="O10" s="80">
        <f t="shared" si="3"/>
        <v>3</v>
      </c>
      <c r="P10" s="81">
        <f t="shared" si="4"/>
        <v>3.75</v>
      </c>
      <c r="Q10" s="5">
        <f t="shared" si="6"/>
        <v>0.84375</v>
      </c>
      <c r="R10" s="6">
        <f t="shared" si="5"/>
        <v>20</v>
      </c>
    </row>
    <row r="11" spans="1:18">
      <c r="A11" s="55" t="str">
        <f t="shared" si="0"/>
        <v>240454</v>
      </c>
      <c r="B11" s="53">
        <v>2</v>
      </c>
      <c r="C11" s="57">
        <v>40454</v>
      </c>
      <c r="D11" s="53">
        <v>25</v>
      </c>
      <c r="E11" s="53">
        <v>235</v>
      </c>
      <c r="F11" s="53">
        <v>7</v>
      </c>
      <c r="G11" s="53">
        <v>3</v>
      </c>
      <c r="H11" s="53">
        <v>360</v>
      </c>
      <c r="I11" s="53">
        <v>47</v>
      </c>
      <c r="J11" s="53">
        <v>71</v>
      </c>
      <c r="K11" s="24">
        <f>VLOOKUP(A11,HF!$A$3:$L$10960,10,FALSE)</f>
        <v>6</v>
      </c>
      <c r="L11" s="24">
        <f>VLOOKUP(A11,HF!$A$3:$L$10960,12,FALSE)</f>
        <v>3</v>
      </c>
      <c r="M11" s="4">
        <f t="shared" si="1"/>
        <v>0.88</v>
      </c>
      <c r="N11" s="32">
        <f t="shared" si="2"/>
        <v>0.13055555555555556</v>
      </c>
      <c r="O11" s="80">
        <f t="shared" si="3"/>
        <v>2.84</v>
      </c>
      <c r="P11" s="81">
        <f t="shared" si="4"/>
        <v>4.166666666666667</v>
      </c>
      <c r="Q11" s="5">
        <f t="shared" si="6"/>
        <v>0.86944444444444446</v>
      </c>
      <c r="R11" s="6">
        <f t="shared" si="5"/>
        <v>25</v>
      </c>
    </row>
    <row r="12" spans="1:18">
      <c r="A12" s="55" t="str">
        <f t="shared" si="0"/>
        <v>340454</v>
      </c>
      <c r="B12" s="53">
        <v>3</v>
      </c>
      <c r="C12" s="57">
        <v>40454</v>
      </c>
      <c r="D12" s="53">
        <v>70</v>
      </c>
      <c r="E12" s="53">
        <v>260</v>
      </c>
      <c r="F12" s="53">
        <v>4</v>
      </c>
      <c r="G12" s="53">
        <v>2</v>
      </c>
      <c r="H12" s="53">
        <v>353</v>
      </c>
      <c r="I12" s="53">
        <v>22</v>
      </c>
      <c r="J12" s="53">
        <v>67</v>
      </c>
      <c r="K12" s="24">
        <f>VLOOKUP(A12,HF!$A$3:$L$10960,10,FALSE)</f>
        <v>6</v>
      </c>
      <c r="L12" s="24">
        <f>VLOOKUP(A12,HF!$A$3:$L$10960,12,FALSE)</f>
        <v>3</v>
      </c>
      <c r="M12" s="4">
        <f t="shared" si="1"/>
        <v>0.97142857142857142</v>
      </c>
      <c r="N12" s="32">
        <f t="shared" si="2"/>
        <v>6.2322946175637391E-2</v>
      </c>
      <c r="O12" s="80">
        <f t="shared" si="3"/>
        <v>0.95714285714285718</v>
      </c>
      <c r="P12" s="81">
        <f t="shared" si="4"/>
        <v>11.898016997167138</v>
      </c>
      <c r="Q12" s="5">
        <f t="shared" si="6"/>
        <v>0.93767705382436262</v>
      </c>
      <c r="R12" s="6">
        <f t="shared" si="5"/>
        <v>70</v>
      </c>
    </row>
    <row r="13" spans="1:18">
      <c r="A13" s="55" t="str">
        <f t="shared" si="0"/>
        <v>440454</v>
      </c>
      <c r="B13" s="53">
        <v>4</v>
      </c>
      <c r="C13" s="57">
        <v>40454</v>
      </c>
      <c r="D13" s="53">
        <v>52</v>
      </c>
      <c r="E13" s="53">
        <v>284</v>
      </c>
      <c r="F13" s="53">
        <v>2</v>
      </c>
      <c r="G13" s="53">
        <v>0</v>
      </c>
      <c r="H13" s="53">
        <v>371</v>
      </c>
      <c r="I13" s="53">
        <v>35</v>
      </c>
      <c r="J13" s="53">
        <v>50</v>
      </c>
      <c r="K13" s="24">
        <f>VLOOKUP(A13,HF!$A$3:$L$10960,10,FALSE)</f>
        <v>6</v>
      </c>
      <c r="L13" s="24">
        <f>VLOOKUP(A13,HF!$A$3:$L$10960,12,FALSE)</f>
        <v>3</v>
      </c>
      <c r="M13" s="4">
        <f t="shared" si="1"/>
        <v>1</v>
      </c>
      <c r="N13" s="32">
        <f t="shared" si="2"/>
        <v>9.4339622641509441E-2</v>
      </c>
      <c r="O13" s="80">
        <f t="shared" si="3"/>
        <v>0.96153846153846156</v>
      </c>
      <c r="P13" s="81">
        <f t="shared" si="4"/>
        <v>8.4097035040431258</v>
      </c>
      <c r="Q13" s="5">
        <f t="shared" si="6"/>
        <v>0.90566037735849059</v>
      </c>
      <c r="R13" s="6">
        <f t="shared" si="5"/>
        <v>52</v>
      </c>
    </row>
    <row r="14" spans="1:18">
      <c r="A14" s="55" t="str">
        <f t="shared" si="0"/>
        <v>740454</v>
      </c>
      <c r="B14" s="53">
        <v>7</v>
      </c>
      <c r="C14" s="57">
        <v>40454</v>
      </c>
      <c r="D14" s="53">
        <v>70</v>
      </c>
      <c r="E14" s="53">
        <v>200</v>
      </c>
      <c r="F14" s="53">
        <v>12</v>
      </c>
      <c r="G14" s="53">
        <v>3</v>
      </c>
      <c r="H14" s="53">
        <v>342</v>
      </c>
      <c r="I14" s="53">
        <v>60</v>
      </c>
      <c r="J14" s="53">
        <v>70</v>
      </c>
      <c r="K14" s="24">
        <f>VLOOKUP(A14,HF!$A$3:$L$10960,10,FALSE)</f>
        <v>12</v>
      </c>
      <c r="L14" s="24">
        <f>VLOOKUP(A14,HF!$A$3:$L$10960,12,FALSE)</f>
        <v>3</v>
      </c>
      <c r="M14" s="4">
        <f t="shared" si="1"/>
        <v>0.95714285714285718</v>
      </c>
      <c r="N14" s="32">
        <f t="shared" si="2"/>
        <v>0.17543859649122806</v>
      </c>
      <c r="O14" s="80">
        <f t="shared" si="3"/>
        <v>1</v>
      </c>
      <c r="P14" s="81">
        <f t="shared" si="4"/>
        <v>12.280701754385964</v>
      </c>
      <c r="Q14" s="5">
        <f t="shared" si="6"/>
        <v>0.82456140350877194</v>
      </c>
      <c r="R14" s="6">
        <f t="shared" si="5"/>
        <v>70</v>
      </c>
    </row>
    <row r="15" spans="1:18">
      <c r="A15" s="55" t="str">
        <f t="shared" si="0"/>
        <v>840454</v>
      </c>
      <c r="B15" s="53">
        <v>8</v>
      </c>
      <c r="C15" s="57">
        <v>40454</v>
      </c>
      <c r="D15" s="53">
        <v>50</v>
      </c>
      <c r="E15" s="53">
        <v>210</v>
      </c>
      <c r="F15" s="53">
        <v>8</v>
      </c>
      <c r="G15" s="53">
        <v>1</v>
      </c>
      <c r="H15" s="53">
        <v>328</v>
      </c>
      <c r="I15" s="53">
        <v>40</v>
      </c>
      <c r="J15" s="53">
        <v>70</v>
      </c>
      <c r="K15" s="24">
        <f>VLOOKUP(A15,HF!$A$3:$L$10960,10,FALSE)</f>
        <v>12</v>
      </c>
      <c r="L15" s="24">
        <f>VLOOKUP(A15,HF!$A$3:$L$10960,12,FALSE)</f>
        <v>3</v>
      </c>
      <c r="M15" s="4">
        <f t="shared" si="1"/>
        <v>0.98</v>
      </c>
      <c r="N15" s="32">
        <f t="shared" si="2"/>
        <v>0.12195121951219512</v>
      </c>
      <c r="O15" s="80">
        <f t="shared" si="3"/>
        <v>1.4</v>
      </c>
      <c r="P15" s="81">
        <f t="shared" si="4"/>
        <v>9.1463414634146343</v>
      </c>
      <c r="Q15" s="5">
        <f t="shared" si="6"/>
        <v>0.87804878048780488</v>
      </c>
      <c r="R15" s="6">
        <f t="shared" si="5"/>
        <v>50</v>
      </c>
    </row>
    <row r="16" spans="1:18">
      <c r="A16" s="55" t="str">
        <f t="shared" si="0"/>
        <v>940454</v>
      </c>
      <c r="B16" s="53">
        <v>9</v>
      </c>
      <c r="C16" s="57">
        <v>40454</v>
      </c>
      <c r="D16" s="53">
        <v>56</v>
      </c>
      <c r="E16" s="53">
        <v>284</v>
      </c>
      <c r="F16" s="53">
        <v>5</v>
      </c>
      <c r="G16" s="53">
        <v>3</v>
      </c>
      <c r="H16" s="53">
        <v>369</v>
      </c>
      <c r="I16" s="53">
        <v>24</v>
      </c>
      <c r="J16" s="53">
        <v>56</v>
      </c>
      <c r="K16" s="24">
        <f>VLOOKUP(A16,HF!$A$3:$L$10960,10,FALSE)</f>
        <v>12</v>
      </c>
      <c r="L16" s="24">
        <f>VLOOKUP(A16,HF!$A$3:$L$10960,12,FALSE)</f>
        <v>3</v>
      </c>
      <c r="M16" s="4">
        <f t="shared" si="1"/>
        <v>0.9464285714285714</v>
      </c>
      <c r="N16" s="32">
        <f t="shared" si="2"/>
        <v>6.5040650406504072E-2</v>
      </c>
      <c r="O16" s="80">
        <f t="shared" si="3"/>
        <v>1</v>
      </c>
      <c r="P16" s="81">
        <f t="shared" si="4"/>
        <v>9.1056910569105689</v>
      </c>
      <c r="Q16" s="5">
        <f t="shared" si="6"/>
        <v>0.93495934959349591</v>
      </c>
      <c r="R16" s="6">
        <f t="shared" si="5"/>
        <v>56</v>
      </c>
    </row>
    <row r="17" spans="1:18">
      <c r="A17" s="55" t="str">
        <f t="shared" si="0"/>
        <v>1040454</v>
      </c>
      <c r="B17" s="53">
        <v>10</v>
      </c>
      <c r="C17" s="57">
        <v>40454</v>
      </c>
      <c r="D17" s="53">
        <v>49</v>
      </c>
      <c r="E17" s="53">
        <v>288</v>
      </c>
      <c r="F17" s="53">
        <v>4</v>
      </c>
      <c r="G17" s="53">
        <v>3</v>
      </c>
      <c r="H17" s="53">
        <v>348</v>
      </c>
      <c r="I17" s="53">
        <v>21</v>
      </c>
      <c r="J17" s="53">
        <v>35</v>
      </c>
      <c r="K17" s="24">
        <f>VLOOKUP(A17,HF!$A$3:$L$10960,10,FALSE)</f>
        <v>12</v>
      </c>
      <c r="L17" s="24">
        <f>VLOOKUP(A17,HF!$A$3:$L$10960,12,FALSE)</f>
        <v>3</v>
      </c>
      <c r="M17" s="4">
        <f t="shared" si="1"/>
        <v>0.93877551020408168</v>
      </c>
      <c r="N17" s="32">
        <f t="shared" si="2"/>
        <v>6.0344827586206899E-2</v>
      </c>
      <c r="O17" s="80">
        <f t="shared" si="3"/>
        <v>0.7142857142857143</v>
      </c>
      <c r="P17" s="81">
        <f t="shared" si="4"/>
        <v>8.4482758620689644</v>
      </c>
      <c r="Q17" s="5">
        <f t="shared" si="6"/>
        <v>0.93965517241379315</v>
      </c>
      <c r="R17" s="6">
        <f t="shared" si="5"/>
        <v>49</v>
      </c>
    </row>
    <row r="18" spans="1:18">
      <c r="A18" s="55" t="str">
        <f t="shared" si="0"/>
        <v>140455</v>
      </c>
      <c r="B18" s="53">
        <v>1</v>
      </c>
      <c r="C18" s="57">
        <v>40455</v>
      </c>
      <c r="D18" s="53">
        <v>30</v>
      </c>
      <c r="E18" s="53">
        <v>220</v>
      </c>
      <c r="F18" s="53">
        <v>20</v>
      </c>
      <c r="G18" s="53">
        <v>2</v>
      </c>
      <c r="H18" s="53">
        <v>310</v>
      </c>
      <c r="I18" s="53">
        <v>40</v>
      </c>
      <c r="J18" s="53">
        <v>30</v>
      </c>
      <c r="K18" s="24">
        <f>VLOOKUP(A18,HF!$A$3:$L$10960,10,FALSE)</f>
        <v>6</v>
      </c>
      <c r="L18" s="24">
        <f>VLOOKUP(A18,HF!$A$3:$L$10960,12,FALSE)</f>
        <v>3</v>
      </c>
      <c r="M18" s="4">
        <f t="shared" si="1"/>
        <v>0.93333333333333335</v>
      </c>
      <c r="N18" s="32">
        <f t="shared" si="2"/>
        <v>0.12903225806451613</v>
      </c>
      <c r="O18" s="80">
        <f t="shared" si="3"/>
        <v>1</v>
      </c>
      <c r="P18" s="81">
        <f t="shared" si="4"/>
        <v>5.806451612903226</v>
      </c>
      <c r="Q18" s="5">
        <f t="shared" si="6"/>
        <v>0.87096774193548387</v>
      </c>
      <c r="R18" s="6">
        <f t="shared" si="5"/>
        <v>30</v>
      </c>
    </row>
    <row r="19" spans="1:18">
      <c r="A19" s="55" t="str">
        <f t="shared" si="0"/>
        <v>240455</v>
      </c>
      <c r="B19" s="53">
        <v>2</v>
      </c>
      <c r="C19" s="57">
        <v>40455</v>
      </c>
      <c r="D19" s="53">
        <v>30</v>
      </c>
      <c r="E19" s="53">
        <v>225</v>
      </c>
      <c r="F19" s="53">
        <v>5</v>
      </c>
      <c r="G19" s="53">
        <v>2</v>
      </c>
      <c r="H19" s="53">
        <v>340</v>
      </c>
      <c r="I19" s="53">
        <v>60</v>
      </c>
      <c r="J19" s="53">
        <v>50</v>
      </c>
      <c r="K19" s="24">
        <f>VLOOKUP(A19,HF!$A$3:$L$10960,10,FALSE)</f>
        <v>6</v>
      </c>
      <c r="L19" s="24">
        <f>VLOOKUP(A19,HF!$A$3:$L$10960,12,FALSE)</f>
        <v>3</v>
      </c>
      <c r="M19" s="4">
        <f t="shared" si="1"/>
        <v>0.93333333333333335</v>
      </c>
      <c r="N19" s="32">
        <f t="shared" si="2"/>
        <v>0.17647058823529413</v>
      </c>
      <c r="O19" s="80">
        <f t="shared" si="3"/>
        <v>1.6666666666666667</v>
      </c>
      <c r="P19" s="81">
        <f t="shared" si="4"/>
        <v>5.2941176470588243</v>
      </c>
      <c r="Q19" s="5">
        <f t="shared" si="6"/>
        <v>0.82352941176470584</v>
      </c>
      <c r="R19" s="6">
        <f t="shared" si="5"/>
        <v>30</v>
      </c>
    </row>
    <row r="20" spans="1:18">
      <c r="A20" s="55" t="str">
        <f t="shared" si="0"/>
        <v>340455</v>
      </c>
      <c r="B20" s="53">
        <v>3</v>
      </c>
      <c r="C20" s="57">
        <v>40455</v>
      </c>
      <c r="D20" s="53">
        <v>40</v>
      </c>
      <c r="E20" s="53">
        <v>260</v>
      </c>
      <c r="F20" s="53">
        <v>20</v>
      </c>
      <c r="G20" s="53">
        <v>0</v>
      </c>
      <c r="H20" s="53">
        <v>350</v>
      </c>
      <c r="I20" s="53">
        <v>20</v>
      </c>
      <c r="J20" s="53">
        <v>50</v>
      </c>
      <c r="K20" s="24">
        <f>VLOOKUP(A20,HF!$A$3:$L$10960,10,FALSE)</f>
        <v>6</v>
      </c>
      <c r="L20" s="24">
        <f>VLOOKUP(A20,HF!$A$3:$L$10960,12,FALSE)</f>
        <v>3</v>
      </c>
      <c r="M20" s="4">
        <f t="shared" si="1"/>
        <v>1</v>
      </c>
      <c r="N20" s="32">
        <f t="shared" si="2"/>
        <v>5.7142857142857141E-2</v>
      </c>
      <c r="O20" s="80">
        <f t="shared" si="3"/>
        <v>1.25</v>
      </c>
      <c r="P20" s="81">
        <f t="shared" si="4"/>
        <v>6.8571428571428568</v>
      </c>
      <c r="Q20" s="5">
        <f t="shared" si="6"/>
        <v>0.94285714285714284</v>
      </c>
      <c r="R20" s="6">
        <f t="shared" si="5"/>
        <v>40</v>
      </c>
    </row>
    <row r="21" spans="1:18">
      <c r="A21" s="55" t="str">
        <f t="shared" si="0"/>
        <v>440455</v>
      </c>
      <c r="B21" s="53">
        <v>4</v>
      </c>
      <c r="C21" s="57">
        <v>40455</v>
      </c>
      <c r="D21" s="53">
        <v>25</v>
      </c>
      <c r="E21" s="53">
        <v>190</v>
      </c>
      <c r="F21" s="53">
        <v>10</v>
      </c>
      <c r="G21" s="53">
        <v>1</v>
      </c>
      <c r="H21" s="53">
        <v>285</v>
      </c>
      <c r="I21" s="53">
        <v>35</v>
      </c>
      <c r="J21" s="53">
        <v>50</v>
      </c>
      <c r="K21" s="24">
        <f>VLOOKUP(A21,HF!$A$3:$L$10960,10,FALSE)</f>
        <v>6</v>
      </c>
      <c r="L21" s="24">
        <f>VLOOKUP(A21,HF!$A$3:$L$10960,12,FALSE)</f>
        <v>3</v>
      </c>
      <c r="M21" s="4">
        <f t="shared" si="1"/>
        <v>0.96</v>
      </c>
      <c r="N21" s="32">
        <f t="shared" si="2"/>
        <v>0.12280701754385964</v>
      </c>
      <c r="O21" s="80">
        <f t="shared" si="3"/>
        <v>2</v>
      </c>
      <c r="P21" s="81">
        <f t="shared" si="4"/>
        <v>5.2631578947368416</v>
      </c>
      <c r="Q21" s="5">
        <f t="shared" si="6"/>
        <v>0.8771929824561403</v>
      </c>
      <c r="R21" s="6">
        <f t="shared" si="5"/>
        <v>25</v>
      </c>
    </row>
    <row r="22" spans="1:18">
      <c r="A22" s="55" t="str">
        <f t="shared" si="0"/>
        <v>740455</v>
      </c>
      <c r="B22" s="53">
        <v>7</v>
      </c>
      <c r="C22" s="57">
        <v>40455</v>
      </c>
      <c r="D22" s="53">
        <v>60</v>
      </c>
      <c r="E22" s="53">
        <v>250</v>
      </c>
      <c r="F22" s="53">
        <v>20</v>
      </c>
      <c r="G22" s="53">
        <v>2</v>
      </c>
      <c r="H22" s="53">
        <v>350</v>
      </c>
      <c r="I22" s="53">
        <v>40</v>
      </c>
      <c r="J22" s="53">
        <v>40</v>
      </c>
      <c r="K22" s="24">
        <f>VLOOKUP(A22,HF!$A$3:$L$10960,10,FALSE)</f>
        <v>12</v>
      </c>
      <c r="L22" s="24">
        <f>VLOOKUP(A22,HF!$A$3:$L$10960,12,FALSE)</f>
        <v>3</v>
      </c>
      <c r="M22" s="4">
        <f t="shared" si="1"/>
        <v>0.96666666666666667</v>
      </c>
      <c r="N22" s="32">
        <f t="shared" si="2"/>
        <v>0.11428571428571428</v>
      </c>
      <c r="O22" s="80">
        <f t="shared" si="3"/>
        <v>0.66666666666666663</v>
      </c>
      <c r="P22" s="81">
        <f t="shared" si="4"/>
        <v>10.285714285714286</v>
      </c>
      <c r="Q22" s="5">
        <f t="shared" si="6"/>
        <v>0.88571428571428568</v>
      </c>
      <c r="R22" s="6">
        <f t="shared" si="5"/>
        <v>60</v>
      </c>
    </row>
    <row r="23" spans="1:18">
      <c r="A23" s="55" t="str">
        <f t="shared" si="0"/>
        <v>840455</v>
      </c>
      <c r="B23" s="53">
        <v>8</v>
      </c>
      <c r="C23" s="57">
        <v>40455</v>
      </c>
      <c r="D23" s="53">
        <v>45</v>
      </c>
      <c r="E23" s="53">
        <v>210</v>
      </c>
      <c r="F23" s="53">
        <v>5</v>
      </c>
      <c r="G23" s="53">
        <v>5</v>
      </c>
      <c r="H23" s="53">
        <v>320</v>
      </c>
      <c r="I23" s="53">
        <v>45</v>
      </c>
      <c r="J23" s="53">
        <v>60</v>
      </c>
      <c r="K23" s="24">
        <f>VLOOKUP(A23,HF!$A$3:$L$10960,10,FALSE)</f>
        <v>12</v>
      </c>
      <c r="L23" s="24">
        <f>VLOOKUP(A23,HF!$A$3:$L$10960,12,FALSE)</f>
        <v>3</v>
      </c>
      <c r="M23" s="4">
        <f t="shared" si="1"/>
        <v>0.88888888888888884</v>
      </c>
      <c r="N23" s="32">
        <f t="shared" si="2"/>
        <v>0.140625</v>
      </c>
      <c r="O23" s="80">
        <f t="shared" si="3"/>
        <v>1.3333333333333333</v>
      </c>
      <c r="P23" s="81">
        <f t="shared" si="4"/>
        <v>8.4375</v>
      </c>
      <c r="Q23" s="5">
        <f t="shared" si="6"/>
        <v>0.859375</v>
      </c>
      <c r="R23" s="6">
        <f t="shared" si="5"/>
        <v>45</v>
      </c>
    </row>
    <row r="24" spans="1:18">
      <c r="A24" s="55" t="str">
        <f t="shared" si="0"/>
        <v>940455</v>
      </c>
      <c r="B24" s="53">
        <v>9</v>
      </c>
      <c r="C24" s="57">
        <v>40455</v>
      </c>
      <c r="D24" s="53">
        <v>52</v>
      </c>
      <c r="E24" s="53">
        <v>240</v>
      </c>
      <c r="F24" s="53">
        <v>25</v>
      </c>
      <c r="G24" s="53">
        <v>0</v>
      </c>
      <c r="H24" s="53">
        <v>310</v>
      </c>
      <c r="I24" s="53">
        <v>25</v>
      </c>
      <c r="J24" s="53">
        <v>20</v>
      </c>
      <c r="K24" s="24">
        <f>VLOOKUP(A24,HF!$A$3:$L$10960,10,FALSE)</f>
        <v>12</v>
      </c>
      <c r="L24" s="24">
        <f>VLOOKUP(A24,HF!$A$3:$L$10960,12,FALSE)</f>
        <v>3</v>
      </c>
      <c r="M24" s="4">
        <f t="shared" si="1"/>
        <v>1</v>
      </c>
      <c r="N24" s="32">
        <f t="shared" si="2"/>
        <v>8.0645161290322578E-2</v>
      </c>
      <c r="O24" s="80">
        <f t="shared" si="3"/>
        <v>0.38461538461538464</v>
      </c>
      <c r="P24" s="81">
        <f t="shared" si="4"/>
        <v>10.064516129032258</v>
      </c>
      <c r="Q24" s="5">
        <f t="shared" si="6"/>
        <v>0.91935483870967738</v>
      </c>
      <c r="R24" s="6">
        <f t="shared" si="5"/>
        <v>52</v>
      </c>
    </row>
    <row r="25" spans="1:18">
      <c r="A25" s="55" t="str">
        <f t="shared" si="0"/>
        <v>1040455</v>
      </c>
      <c r="B25" s="53">
        <v>10</v>
      </c>
      <c r="C25" s="57">
        <v>40455</v>
      </c>
      <c r="D25" s="53">
        <v>40</v>
      </c>
      <c r="E25" s="53">
        <v>220</v>
      </c>
      <c r="F25" s="53">
        <v>6</v>
      </c>
      <c r="G25" s="53">
        <v>2</v>
      </c>
      <c r="H25" s="53">
        <v>287</v>
      </c>
      <c r="I25" s="53">
        <v>23</v>
      </c>
      <c r="J25" s="53">
        <v>38</v>
      </c>
      <c r="K25" s="24">
        <f>VLOOKUP(A25,HF!$A$3:$L$10960,10,FALSE)</f>
        <v>12</v>
      </c>
      <c r="L25" s="24">
        <f>VLOOKUP(A25,HF!$A$3:$L$10960,12,FALSE)</f>
        <v>3</v>
      </c>
      <c r="M25" s="4">
        <f t="shared" si="1"/>
        <v>0.95</v>
      </c>
      <c r="N25" s="32">
        <f t="shared" si="2"/>
        <v>8.0139372822299645E-2</v>
      </c>
      <c r="O25" s="80">
        <f t="shared" si="3"/>
        <v>0.95</v>
      </c>
      <c r="P25" s="81">
        <f t="shared" si="4"/>
        <v>8.3623693379790929</v>
      </c>
      <c r="Q25" s="5">
        <f t="shared" si="6"/>
        <v>0.91986062717770034</v>
      </c>
      <c r="R25" s="6">
        <f t="shared" si="5"/>
        <v>40</v>
      </c>
    </row>
    <row r="26" spans="1:18">
      <c r="A26" s="55" t="str">
        <f t="shared" si="0"/>
        <v>140456</v>
      </c>
      <c r="B26" s="53">
        <v>1</v>
      </c>
      <c r="C26" s="57">
        <v>40456</v>
      </c>
      <c r="D26" s="53">
        <v>28</v>
      </c>
      <c r="E26" s="53">
        <v>215</v>
      </c>
      <c r="F26" s="53">
        <v>13</v>
      </c>
      <c r="G26" s="53">
        <v>2</v>
      </c>
      <c r="H26" s="53">
        <v>303</v>
      </c>
      <c r="I26" s="53">
        <v>45</v>
      </c>
      <c r="J26" s="53">
        <v>30</v>
      </c>
      <c r="K26" s="24">
        <f>VLOOKUP(A26,HF!$A$3:$L$10960,10,FALSE)</f>
        <v>6</v>
      </c>
      <c r="L26" s="24">
        <f>VLOOKUP(A26,HF!$A$3:$L$10960,12,FALSE)</f>
        <v>3</v>
      </c>
      <c r="M26" s="4">
        <f t="shared" si="1"/>
        <v>0.9285714285714286</v>
      </c>
      <c r="N26" s="32">
        <f t="shared" si="2"/>
        <v>0.14851485148514851</v>
      </c>
      <c r="O26" s="80">
        <f t="shared" si="3"/>
        <v>1.0714285714285714</v>
      </c>
      <c r="P26" s="81">
        <f t="shared" si="4"/>
        <v>5.5445544554455441</v>
      </c>
      <c r="Q26" s="5">
        <f t="shared" si="6"/>
        <v>0.85148514851485146</v>
      </c>
      <c r="R26" s="6">
        <f t="shared" si="5"/>
        <v>28</v>
      </c>
    </row>
    <row r="27" spans="1:18">
      <c r="A27" s="55" t="str">
        <f t="shared" si="0"/>
        <v>240456</v>
      </c>
      <c r="B27" s="53">
        <v>2</v>
      </c>
      <c r="C27" s="89">
        <v>40456</v>
      </c>
      <c r="D27" s="53">
        <v>32</v>
      </c>
      <c r="E27" s="53">
        <v>247</v>
      </c>
      <c r="F27" s="53">
        <v>4</v>
      </c>
      <c r="G27" s="53">
        <v>0</v>
      </c>
      <c r="H27" s="53">
        <v>321</v>
      </c>
      <c r="I27" s="53">
        <v>32</v>
      </c>
      <c r="J27" s="53">
        <v>38</v>
      </c>
      <c r="K27" s="24">
        <f>VLOOKUP(A27,HF!$A$3:$L$10960,10,FALSE)</f>
        <v>6</v>
      </c>
      <c r="L27" s="24">
        <f>VLOOKUP(A27,HF!$A$3:$L$10960,12,FALSE)</f>
        <v>3</v>
      </c>
      <c r="M27" s="4">
        <f t="shared" si="1"/>
        <v>1</v>
      </c>
      <c r="N27" s="32">
        <f t="shared" ref="N27:N90" si="7">IF(ISBLANK(H27),0,I27/H27)</f>
        <v>9.9688473520249218E-2</v>
      </c>
      <c r="O27" s="80">
        <f t="shared" ref="O27:O90" si="8">IF(ISBLANK(D27),0,J27/D27)</f>
        <v>1.1875</v>
      </c>
      <c r="P27" s="81">
        <f t="shared" ref="P27:P90" si="9">IF(ISBLANK(H27),0,(D27/H27)*60)</f>
        <v>5.981308411214953</v>
      </c>
      <c r="Q27" s="5">
        <f t="shared" ref="Q27:Q90" si="10">IF(ISBLANK(H27),0,(E27+F27+J27)/H27)</f>
        <v>0.90031152647975077</v>
      </c>
      <c r="R27" s="6">
        <f t="shared" ref="R27:R90" si="11">D27</f>
        <v>32</v>
      </c>
    </row>
    <row r="28" spans="1:18">
      <c r="A28" s="55" t="str">
        <f t="shared" si="0"/>
        <v>340456</v>
      </c>
      <c r="B28" s="53">
        <v>3</v>
      </c>
      <c r="C28" s="89">
        <v>40456</v>
      </c>
      <c r="D28" s="53">
        <v>45</v>
      </c>
      <c r="E28" s="53">
        <v>265</v>
      </c>
      <c r="F28" s="53">
        <v>20</v>
      </c>
      <c r="G28" s="53">
        <v>3</v>
      </c>
      <c r="H28" s="53">
        <v>338</v>
      </c>
      <c r="I28" s="53">
        <v>30</v>
      </c>
      <c r="J28" s="53">
        <v>23</v>
      </c>
      <c r="K28" s="24">
        <f>VLOOKUP(A28,HF!$A$3:$L$10960,10,FALSE)</f>
        <v>6</v>
      </c>
      <c r="L28" s="24">
        <f>VLOOKUP(A28,HF!$A$3:$L$10960,12,FALSE)</f>
        <v>3</v>
      </c>
      <c r="M28" s="4">
        <f t="shared" si="1"/>
        <v>0.93333333333333335</v>
      </c>
      <c r="N28" s="32">
        <f t="shared" si="7"/>
        <v>8.8757396449704137E-2</v>
      </c>
      <c r="O28" s="80">
        <f t="shared" si="8"/>
        <v>0.51111111111111107</v>
      </c>
      <c r="P28" s="81">
        <f t="shared" si="9"/>
        <v>7.9881656804733741</v>
      </c>
      <c r="Q28" s="5">
        <f t="shared" si="10"/>
        <v>0.91124260355029585</v>
      </c>
      <c r="R28" s="6">
        <f t="shared" si="11"/>
        <v>45</v>
      </c>
    </row>
    <row r="29" spans="1:18">
      <c r="A29" s="55" t="str">
        <f t="shared" si="0"/>
        <v>440456</v>
      </c>
      <c r="B29" s="53">
        <v>4</v>
      </c>
      <c r="C29" s="89">
        <v>40456</v>
      </c>
      <c r="D29" s="53">
        <v>46</v>
      </c>
      <c r="E29" s="53">
        <v>270</v>
      </c>
      <c r="F29" s="53">
        <v>3</v>
      </c>
      <c r="G29" s="53">
        <v>1</v>
      </c>
      <c r="H29" s="53">
        <v>350</v>
      </c>
      <c r="I29" s="53">
        <v>43</v>
      </c>
      <c r="J29" s="53">
        <v>34</v>
      </c>
      <c r="K29" s="24">
        <f>VLOOKUP(A29,HF!$A$3:$L$10960,10,FALSE)</f>
        <v>6</v>
      </c>
      <c r="L29" s="24">
        <f>VLOOKUP(A29,HF!$A$3:$L$10960,12,FALSE)</f>
        <v>3</v>
      </c>
      <c r="M29" s="4">
        <f t="shared" si="1"/>
        <v>0.97826086956521741</v>
      </c>
      <c r="N29" s="32">
        <f t="shared" si="7"/>
        <v>0.12285714285714286</v>
      </c>
      <c r="O29" s="80">
        <f t="shared" si="8"/>
        <v>0.73913043478260865</v>
      </c>
      <c r="P29" s="81">
        <f t="shared" si="9"/>
        <v>7.8857142857142852</v>
      </c>
      <c r="Q29" s="5">
        <f t="shared" si="10"/>
        <v>0.87714285714285711</v>
      </c>
      <c r="R29" s="6">
        <f t="shared" si="11"/>
        <v>46</v>
      </c>
    </row>
    <row r="30" spans="1:18">
      <c r="A30" s="55" t="str">
        <f t="shared" si="0"/>
        <v>740456</v>
      </c>
      <c r="B30" s="53">
        <v>7</v>
      </c>
      <c r="C30" s="89">
        <v>40456</v>
      </c>
      <c r="D30" s="53">
        <v>65</v>
      </c>
      <c r="E30" s="53">
        <v>219</v>
      </c>
      <c r="F30" s="53">
        <v>17</v>
      </c>
      <c r="G30" s="53">
        <v>1</v>
      </c>
      <c r="H30" s="53">
        <v>302</v>
      </c>
      <c r="I30" s="53">
        <v>29</v>
      </c>
      <c r="J30" s="53">
        <v>37</v>
      </c>
      <c r="K30" s="24">
        <f>VLOOKUP(A30,HF!$A$3:$L$10960,10,FALSE)</f>
        <v>12</v>
      </c>
      <c r="L30" s="24">
        <f>VLOOKUP(A30,HF!$A$3:$L$10960,12,FALSE)</f>
        <v>3</v>
      </c>
      <c r="M30" s="4">
        <f t="shared" si="1"/>
        <v>0.98461538461538467</v>
      </c>
      <c r="N30" s="32">
        <f t="shared" si="7"/>
        <v>9.602649006622517E-2</v>
      </c>
      <c r="O30" s="80">
        <f t="shared" si="8"/>
        <v>0.56923076923076921</v>
      </c>
      <c r="P30" s="81">
        <f t="shared" si="9"/>
        <v>12.913907284768211</v>
      </c>
      <c r="Q30" s="5">
        <f t="shared" si="10"/>
        <v>0.90397350993377479</v>
      </c>
      <c r="R30" s="6">
        <f t="shared" si="11"/>
        <v>65</v>
      </c>
    </row>
    <row r="31" spans="1:18">
      <c r="A31" s="55" t="str">
        <f t="shared" si="0"/>
        <v>840456</v>
      </c>
      <c r="B31" s="53">
        <v>8</v>
      </c>
      <c r="C31" s="89">
        <v>40456</v>
      </c>
      <c r="D31" s="53">
        <v>54</v>
      </c>
      <c r="E31" s="53">
        <v>233</v>
      </c>
      <c r="F31" s="53">
        <v>10</v>
      </c>
      <c r="G31" s="53">
        <v>2</v>
      </c>
      <c r="H31" s="53">
        <v>312</v>
      </c>
      <c r="I31" s="53">
        <v>21</v>
      </c>
      <c r="J31" s="53">
        <v>48</v>
      </c>
      <c r="K31" s="24">
        <f>VLOOKUP(A31,HF!$A$3:$L$10960,10,FALSE)</f>
        <v>12</v>
      </c>
      <c r="L31" s="24">
        <f>VLOOKUP(A31,HF!$A$3:$L$10960,12,FALSE)</f>
        <v>3</v>
      </c>
      <c r="M31" s="4">
        <f t="shared" si="1"/>
        <v>0.96296296296296291</v>
      </c>
      <c r="N31" s="32">
        <f t="shared" si="7"/>
        <v>6.7307692307692304E-2</v>
      </c>
      <c r="O31" s="80">
        <f t="shared" si="8"/>
        <v>0.88888888888888884</v>
      </c>
      <c r="P31" s="81">
        <f t="shared" si="9"/>
        <v>10.384615384615385</v>
      </c>
      <c r="Q31" s="5">
        <f t="shared" si="10"/>
        <v>0.93269230769230771</v>
      </c>
      <c r="R31" s="6">
        <f t="shared" si="11"/>
        <v>54</v>
      </c>
    </row>
    <row r="32" spans="1:18">
      <c r="A32" s="55" t="str">
        <f t="shared" si="0"/>
        <v>940456</v>
      </c>
      <c r="B32" s="53">
        <v>9</v>
      </c>
      <c r="C32" s="89">
        <v>40456</v>
      </c>
      <c r="D32" s="53">
        <v>39</v>
      </c>
      <c r="E32" s="53">
        <v>279</v>
      </c>
      <c r="F32" s="53">
        <v>6</v>
      </c>
      <c r="G32" s="53">
        <v>0</v>
      </c>
      <c r="H32" s="53">
        <v>354</v>
      </c>
      <c r="I32" s="53">
        <v>43</v>
      </c>
      <c r="J32" s="53">
        <v>26</v>
      </c>
      <c r="K32" s="24">
        <f>VLOOKUP(A32,HF!$A$3:$L$10960,10,FALSE)</f>
        <v>12</v>
      </c>
      <c r="L32" s="24">
        <f>VLOOKUP(A32,HF!$A$3:$L$10960,12,FALSE)</f>
        <v>3</v>
      </c>
      <c r="M32" s="4">
        <f t="shared" si="1"/>
        <v>1</v>
      </c>
      <c r="N32" s="32">
        <f t="shared" si="7"/>
        <v>0.12146892655367232</v>
      </c>
      <c r="O32" s="80">
        <f t="shared" si="8"/>
        <v>0.66666666666666663</v>
      </c>
      <c r="P32" s="81">
        <f t="shared" si="9"/>
        <v>6.6101694915254239</v>
      </c>
      <c r="Q32" s="5">
        <f t="shared" si="10"/>
        <v>0.87853107344632764</v>
      </c>
      <c r="R32" s="6">
        <f t="shared" si="11"/>
        <v>39</v>
      </c>
    </row>
    <row r="33" spans="1:18">
      <c r="A33" s="55" t="str">
        <f t="shared" si="0"/>
        <v>1040456</v>
      </c>
      <c r="B33" s="53">
        <v>10</v>
      </c>
      <c r="C33" s="89">
        <v>40456</v>
      </c>
      <c r="D33" s="53">
        <v>51</v>
      </c>
      <c r="E33" s="53">
        <v>276</v>
      </c>
      <c r="F33" s="53">
        <v>12</v>
      </c>
      <c r="G33" s="53">
        <v>0</v>
      </c>
      <c r="H33" s="53">
        <v>351</v>
      </c>
      <c r="I33" s="53">
        <v>23</v>
      </c>
      <c r="J33" s="53">
        <v>40</v>
      </c>
      <c r="K33" s="24">
        <f>VLOOKUP(A33,HF!$A$3:$L$10960,10,FALSE)</f>
        <v>12</v>
      </c>
      <c r="L33" s="24">
        <f>VLOOKUP(A33,HF!$A$3:$L$10960,12,FALSE)</f>
        <v>3</v>
      </c>
      <c r="M33" s="4">
        <f t="shared" si="1"/>
        <v>1</v>
      </c>
      <c r="N33" s="32">
        <f t="shared" si="7"/>
        <v>6.5527065527065526E-2</v>
      </c>
      <c r="O33" s="80">
        <f t="shared" si="8"/>
        <v>0.78431372549019607</v>
      </c>
      <c r="P33" s="81">
        <f t="shared" si="9"/>
        <v>8.717948717948719</v>
      </c>
      <c r="Q33" s="5">
        <f t="shared" si="10"/>
        <v>0.93447293447293445</v>
      </c>
      <c r="R33" s="6">
        <f t="shared" si="11"/>
        <v>51</v>
      </c>
    </row>
    <row r="34" spans="1:18">
      <c r="A34" s="55" t="str">
        <f t="shared" si="0"/>
        <v>140457</v>
      </c>
      <c r="B34" s="53">
        <v>1</v>
      </c>
      <c r="C34" s="89">
        <v>40457</v>
      </c>
      <c r="D34" s="53">
        <v>20</v>
      </c>
      <c r="E34" s="53">
        <v>200</v>
      </c>
      <c r="F34" s="53">
        <v>10</v>
      </c>
      <c r="G34" s="53">
        <v>4</v>
      </c>
      <c r="H34" s="53">
        <v>320</v>
      </c>
      <c r="I34" s="53">
        <v>50</v>
      </c>
      <c r="J34" s="53">
        <v>60</v>
      </c>
      <c r="K34" s="24">
        <f>VLOOKUP(A34,HF!$A$3:$L$10960,10,FALSE)</f>
        <v>6</v>
      </c>
      <c r="L34" s="24">
        <f>VLOOKUP(A34,HF!$A$3:$L$10960,12,FALSE)</f>
        <v>3</v>
      </c>
      <c r="M34" s="4">
        <f t="shared" si="1"/>
        <v>0.8</v>
      </c>
      <c r="N34" s="32">
        <f t="shared" si="7"/>
        <v>0.15625</v>
      </c>
      <c r="O34" s="80">
        <f t="shared" si="8"/>
        <v>3</v>
      </c>
      <c r="P34" s="81">
        <f t="shared" si="9"/>
        <v>3.75</v>
      </c>
      <c r="Q34" s="5">
        <f t="shared" si="10"/>
        <v>0.84375</v>
      </c>
      <c r="R34" s="6">
        <f t="shared" si="11"/>
        <v>20</v>
      </c>
    </row>
    <row r="35" spans="1:18">
      <c r="A35" s="55" t="str">
        <f t="shared" si="0"/>
        <v>240457</v>
      </c>
      <c r="B35" s="53">
        <v>2</v>
      </c>
      <c r="C35" s="89">
        <v>40457</v>
      </c>
      <c r="D35" s="53">
        <v>25</v>
      </c>
      <c r="E35" s="53">
        <v>235</v>
      </c>
      <c r="F35" s="53">
        <v>7</v>
      </c>
      <c r="G35" s="53">
        <v>3</v>
      </c>
      <c r="H35" s="53">
        <v>360</v>
      </c>
      <c r="I35" s="53">
        <v>47</v>
      </c>
      <c r="J35" s="53">
        <v>71</v>
      </c>
      <c r="K35" s="24">
        <f>VLOOKUP(A35,HF!$A$3:$L$10960,10,FALSE)</f>
        <v>6</v>
      </c>
      <c r="L35" s="24">
        <f>VLOOKUP(A35,HF!$A$3:$L$10960,12,FALSE)</f>
        <v>3</v>
      </c>
      <c r="M35" s="4">
        <f t="shared" si="1"/>
        <v>0.88</v>
      </c>
      <c r="N35" s="32">
        <f t="shared" si="7"/>
        <v>0.13055555555555556</v>
      </c>
      <c r="O35" s="80">
        <f t="shared" si="8"/>
        <v>2.84</v>
      </c>
      <c r="P35" s="81">
        <f t="shared" si="9"/>
        <v>4.166666666666667</v>
      </c>
      <c r="Q35" s="5">
        <f t="shared" si="10"/>
        <v>0.86944444444444446</v>
      </c>
      <c r="R35" s="6">
        <f t="shared" si="11"/>
        <v>25</v>
      </c>
    </row>
    <row r="36" spans="1:18">
      <c r="A36" s="55" t="str">
        <f t="shared" si="0"/>
        <v>340457</v>
      </c>
      <c r="B36" s="53">
        <v>3</v>
      </c>
      <c r="C36" s="89">
        <v>40457</v>
      </c>
      <c r="D36" s="53">
        <v>70</v>
      </c>
      <c r="E36" s="53">
        <v>260</v>
      </c>
      <c r="F36" s="53">
        <v>4</v>
      </c>
      <c r="G36" s="53">
        <v>2</v>
      </c>
      <c r="H36" s="53">
        <v>353</v>
      </c>
      <c r="I36" s="53">
        <v>22</v>
      </c>
      <c r="J36" s="53">
        <v>67</v>
      </c>
      <c r="K36" s="24">
        <f>VLOOKUP(A36,HF!$A$3:$L$10960,10,FALSE)</f>
        <v>6</v>
      </c>
      <c r="L36" s="24">
        <f>VLOOKUP(A36,HF!$A$3:$L$10960,12,FALSE)</f>
        <v>3</v>
      </c>
      <c r="M36" s="4">
        <f t="shared" si="1"/>
        <v>0.97142857142857142</v>
      </c>
      <c r="N36" s="32">
        <f t="shared" si="7"/>
        <v>6.2322946175637391E-2</v>
      </c>
      <c r="O36" s="80">
        <f t="shared" si="8"/>
        <v>0.95714285714285718</v>
      </c>
      <c r="P36" s="81">
        <f t="shared" si="9"/>
        <v>11.898016997167138</v>
      </c>
      <c r="Q36" s="5">
        <f t="shared" si="10"/>
        <v>0.93767705382436262</v>
      </c>
      <c r="R36" s="6">
        <f t="shared" si="11"/>
        <v>70</v>
      </c>
    </row>
    <row r="37" spans="1:18">
      <c r="A37" s="55" t="str">
        <f t="shared" si="0"/>
        <v>440457</v>
      </c>
      <c r="B37" s="53">
        <v>4</v>
      </c>
      <c r="C37" s="89">
        <v>40457</v>
      </c>
      <c r="D37" s="53">
        <v>52</v>
      </c>
      <c r="E37" s="53">
        <v>284</v>
      </c>
      <c r="F37" s="53">
        <v>2</v>
      </c>
      <c r="G37" s="53">
        <v>0</v>
      </c>
      <c r="H37" s="53">
        <v>371</v>
      </c>
      <c r="I37" s="53">
        <v>35</v>
      </c>
      <c r="J37" s="53">
        <v>50</v>
      </c>
      <c r="K37" s="24">
        <f>VLOOKUP(A37,HF!$A$3:$L$10960,10,FALSE)</f>
        <v>6</v>
      </c>
      <c r="L37" s="24">
        <f>VLOOKUP(A37,HF!$A$3:$L$10960,12,FALSE)</f>
        <v>3</v>
      </c>
      <c r="M37" s="4">
        <f t="shared" si="1"/>
        <v>1</v>
      </c>
      <c r="N37" s="32">
        <f t="shared" si="7"/>
        <v>9.4339622641509441E-2</v>
      </c>
      <c r="O37" s="80">
        <f t="shared" si="8"/>
        <v>0.96153846153846156</v>
      </c>
      <c r="P37" s="81">
        <f t="shared" si="9"/>
        <v>8.4097035040431258</v>
      </c>
      <c r="Q37" s="5">
        <f t="shared" si="10"/>
        <v>0.90566037735849059</v>
      </c>
      <c r="R37" s="6">
        <f t="shared" si="11"/>
        <v>52</v>
      </c>
    </row>
    <row r="38" spans="1:18">
      <c r="A38" s="55" t="str">
        <f t="shared" si="0"/>
        <v>740457</v>
      </c>
      <c r="B38" s="53">
        <v>7</v>
      </c>
      <c r="C38" s="89">
        <v>40457</v>
      </c>
      <c r="D38" s="53">
        <v>70</v>
      </c>
      <c r="E38" s="53">
        <v>200</v>
      </c>
      <c r="F38" s="53">
        <v>12</v>
      </c>
      <c r="G38" s="53">
        <v>3</v>
      </c>
      <c r="H38" s="53">
        <v>342</v>
      </c>
      <c r="I38" s="53">
        <v>60</v>
      </c>
      <c r="J38" s="53">
        <v>70</v>
      </c>
      <c r="K38" s="24">
        <f>VLOOKUP(A38,HF!$A$3:$L$10960,10,FALSE)</f>
        <v>12</v>
      </c>
      <c r="L38" s="24">
        <f>VLOOKUP(A38,HF!$A$3:$L$10960,12,FALSE)</f>
        <v>3</v>
      </c>
      <c r="M38" s="4">
        <f t="shared" si="1"/>
        <v>0.95714285714285718</v>
      </c>
      <c r="N38" s="32">
        <f t="shared" si="7"/>
        <v>0.17543859649122806</v>
      </c>
      <c r="O38" s="80">
        <f t="shared" si="8"/>
        <v>1</v>
      </c>
      <c r="P38" s="81">
        <f t="shared" si="9"/>
        <v>12.280701754385964</v>
      </c>
      <c r="Q38" s="5">
        <f t="shared" si="10"/>
        <v>0.82456140350877194</v>
      </c>
      <c r="R38" s="6">
        <f t="shared" si="11"/>
        <v>70</v>
      </c>
    </row>
    <row r="39" spans="1:18">
      <c r="A39" s="55" t="str">
        <f t="shared" si="0"/>
        <v>840457</v>
      </c>
      <c r="B39" s="53">
        <v>8</v>
      </c>
      <c r="C39" s="89">
        <v>40457</v>
      </c>
      <c r="D39" s="53">
        <v>50</v>
      </c>
      <c r="E39" s="53">
        <v>210</v>
      </c>
      <c r="F39" s="53">
        <v>8</v>
      </c>
      <c r="G39" s="53">
        <v>1</v>
      </c>
      <c r="H39" s="53">
        <v>328</v>
      </c>
      <c r="I39" s="53">
        <v>40</v>
      </c>
      <c r="J39" s="53">
        <v>70</v>
      </c>
      <c r="K39" s="24">
        <f>VLOOKUP(A39,HF!$A$3:$L$10960,10,FALSE)</f>
        <v>12</v>
      </c>
      <c r="L39" s="24">
        <f>VLOOKUP(A39,HF!$A$3:$L$10960,12,FALSE)</f>
        <v>3</v>
      </c>
      <c r="M39" s="4">
        <f t="shared" si="1"/>
        <v>0.98</v>
      </c>
      <c r="N39" s="32">
        <f t="shared" si="7"/>
        <v>0.12195121951219512</v>
      </c>
      <c r="O39" s="80">
        <f t="shared" si="8"/>
        <v>1.4</v>
      </c>
      <c r="P39" s="81">
        <f t="shared" si="9"/>
        <v>9.1463414634146343</v>
      </c>
      <c r="Q39" s="5">
        <f t="shared" si="10"/>
        <v>0.87804878048780488</v>
      </c>
      <c r="R39" s="6">
        <f t="shared" si="11"/>
        <v>50</v>
      </c>
    </row>
    <row r="40" spans="1:18">
      <c r="A40" s="55" t="str">
        <f t="shared" si="0"/>
        <v>940457</v>
      </c>
      <c r="B40" s="53">
        <v>9</v>
      </c>
      <c r="C40" s="89">
        <v>40457</v>
      </c>
      <c r="D40" s="53">
        <v>56</v>
      </c>
      <c r="E40" s="53">
        <v>284</v>
      </c>
      <c r="F40" s="53">
        <v>5</v>
      </c>
      <c r="G40" s="53">
        <v>3</v>
      </c>
      <c r="H40" s="53">
        <v>369</v>
      </c>
      <c r="I40" s="53">
        <v>24</v>
      </c>
      <c r="J40" s="53">
        <v>56</v>
      </c>
      <c r="K40" s="24">
        <f>VLOOKUP(A40,HF!$A$3:$L$10960,10,FALSE)</f>
        <v>12</v>
      </c>
      <c r="L40" s="24">
        <f>VLOOKUP(A40,HF!$A$3:$L$10960,12,FALSE)</f>
        <v>3</v>
      </c>
      <c r="M40" s="4">
        <f t="shared" si="1"/>
        <v>0.9464285714285714</v>
      </c>
      <c r="N40" s="32">
        <f t="shared" si="7"/>
        <v>6.5040650406504072E-2</v>
      </c>
      <c r="O40" s="80">
        <f t="shared" si="8"/>
        <v>1</v>
      </c>
      <c r="P40" s="81">
        <f t="shared" si="9"/>
        <v>9.1056910569105689</v>
      </c>
      <c r="Q40" s="5">
        <f t="shared" si="10"/>
        <v>0.93495934959349591</v>
      </c>
      <c r="R40" s="6">
        <f t="shared" si="11"/>
        <v>56</v>
      </c>
    </row>
    <row r="41" spans="1:18">
      <c r="A41" s="55" t="str">
        <f t="shared" si="0"/>
        <v>1040457</v>
      </c>
      <c r="B41" s="53">
        <v>10</v>
      </c>
      <c r="C41" s="89">
        <v>40457</v>
      </c>
      <c r="D41" s="53">
        <v>49</v>
      </c>
      <c r="E41" s="53">
        <v>288</v>
      </c>
      <c r="F41" s="53">
        <v>4</v>
      </c>
      <c r="G41" s="53">
        <v>3</v>
      </c>
      <c r="H41" s="53">
        <v>348</v>
      </c>
      <c r="I41" s="53">
        <v>21</v>
      </c>
      <c r="J41" s="53">
        <v>35</v>
      </c>
      <c r="K41" s="24">
        <f>VLOOKUP(A41,HF!$A$3:$L$10960,10,FALSE)</f>
        <v>12</v>
      </c>
      <c r="L41" s="24">
        <f>VLOOKUP(A41,HF!$A$3:$L$10960,12,FALSE)</f>
        <v>3</v>
      </c>
      <c r="M41" s="4">
        <f t="shared" si="1"/>
        <v>0.93877551020408168</v>
      </c>
      <c r="N41" s="32">
        <f t="shared" si="7"/>
        <v>6.0344827586206899E-2</v>
      </c>
      <c r="O41" s="80">
        <f t="shared" si="8"/>
        <v>0.7142857142857143</v>
      </c>
      <c r="P41" s="81">
        <f t="shared" si="9"/>
        <v>8.4482758620689644</v>
      </c>
      <c r="Q41" s="5">
        <f t="shared" si="10"/>
        <v>0.93965517241379315</v>
      </c>
      <c r="R41" s="6">
        <f t="shared" si="11"/>
        <v>49</v>
      </c>
    </row>
    <row r="42" spans="1:18">
      <c r="A42" s="55" t="str">
        <f t="shared" si="0"/>
        <v>140458</v>
      </c>
      <c r="B42" s="53">
        <v>1</v>
      </c>
      <c r="C42" s="89">
        <v>40458</v>
      </c>
      <c r="D42" s="53">
        <v>70</v>
      </c>
      <c r="E42" s="53">
        <v>200</v>
      </c>
      <c r="F42" s="53">
        <v>12</v>
      </c>
      <c r="G42" s="53">
        <v>3</v>
      </c>
      <c r="H42" s="53">
        <v>342</v>
      </c>
      <c r="I42" s="53">
        <v>60</v>
      </c>
      <c r="J42" s="53">
        <v>70</v>
      </c>
      <c r="K42" s="24">
        <f>VLOOKUP(A42,HF!$A$3:$L$10960,10,FALSE)</f>
        <v>6</v>
      </c>
      <c r="L42" s="24">
        <f>VLOOKUP(A42,HF!$A$3:$L$10960,12,FALSE)</f>
        <v>3</v>
      </c>
      <c r="M42" s="4">
        <f t="shared" si="1"/>
        <v>0.95714285714285718</v>
      </c>
      <c r="N42" s="32">
        <f t="shared" si="7"/>
        <v>0.17543859649122806</v>
      </c>
      <c r="O42" s="80">
        <f t="shared" si="8"/>
        <v>1</v>
      </c>
      <c r="P42" s="81">
        <f t="shared" si="9"/>
        <v>12.280701754385964</v>
      </c>
      <c r="Q42" s="5">
        <f t="shared" si="10"/>
        <v>0.82456140350877194</v>
      </c>
      <c r="R42" s="6">
        <f t="shared" si="11"/>
        <v>70</v>
      </c>
    </row>
    <row r="43" spans="1:18">
      <c r="A43" s="55" t="str">
        <f t="shared" si="0"/>
        <v>240458</v>
      </c>
      <c r="B43" s="53">
        <v>2</v>
      </c>
      <c r="C43" s="89">
        <v>40458</v>
      </c>
      <c r="D43" s="53">
        <v>50</v>
      </c>
      <c r="E43" s="53">
        <v>210</v>
      </c>
      <c r="F43" s="53">
        <v>8</v>
      </c>
      <c r="G43" s="53">
        <v>1</v>
      </c>
      <c r="H43" s="53">
        <v>328</v>
      </c>
      <c r="I43" s="53">
        <v>40</v>
      </c>
      <c r="J43" s="53">
        <v>70</v>
      </c>
      <c r="K43" s="24">
        <f>VLOOKUP(A43,HF!$A$3:$L$10960,10,FALSE)</f>
        <v>6</v>
      </c>
      <c r="L43" s="24">
        <f>VLOOKUP(A43,HF!$A$3:$L$10960,12,FALSE)</f>
        <v>3</v>
      </c>
      <c r="M43" s="4">
        <f t="shared" si="1"/>
        <v>0.98</v>
      </c>
      <c r="N43" s="32">
        <f t="shared" si="7"/>
        <v>0.12195121951219512</v>
      </c>
      <c r="O43" s="80">
        <f t="shared" si="8"/>
        <v>1.4</v>
      </c>
      <c r="P43" s="81">
        <f t="shared" si="9"/>
        <v>9.1463414634146343</v>
      </c>
      <c r="Q43" s="5">
        <f t="shared" si="10"/>
        <v>0.87804878048780488</v>
      </c>
      <c r="R43" s="6">
        <f t="shared" si="11"/>
        <v>50</v>
      </c>
    </row>
    <row r="44" spans="1:18">
      <c r="A44" s="55" t="str">
        <f t="shared" si="0"/>
        <v>340458</v>
      </c>
      <c r="B44" s="53">
        <v>3</v>
      </c>
      <c r="C44" s="89">
        <v>40458</v>
      </c>
      <c r="D44" s="53">
        <v>67</v>
      </c>
      <c r="E44" s="53">
        <v>240</v>
      </c>
      <c r="F44" s="53">
        <v>4</v>
      </c>
      <c r="G44" s="53">
        <v>0</v>
      </c>
      <c r="H44" s="53">
        <v>324</v>
      </c>
      <c r="I44" s="53">
        <v>20</v>
      </c>
      <c r="J44" s="53">
        <v>60</v>
      </c>
      <c r="K44" s="24">
        <f>VLOOKUP(A44,HF!$A$3:$L$10960,10,FALSE)</f>
        <v>6</v>
      </c>
      <c r="L44" s="24">
        <f>VLOOKUP(A44,HF!$A$3:$L$10960,12,FALSE)</f>
        <v>3</v>
      </c>
      <c r="M44" s="4">
        <f t="shared" si="1"/>
        <v>1</v>
      </c>
      <c r="N44" s="32">
        <f t="shared" si="7"/>
        <v>6.1728395061728392E-2</v>
      </c>
      <c r="O44" s="80">
        <f t="shared" si="8"/>
        <v>0.89552238805970152</v>
      </c>
      <c r="P44" s="81">
        <f t="shared" si="9"/>
        <v>12.407407407407408</v>
      </c>
      <c r="Q44" s="5">
        <f t="shared" si="10"/>
        <v>0.93827160493827155</v>
      </c>
      <c r="R44" s="6">
        <f t="shared" si="11"/>
        <v>67</v>
      </c>
    </row>
    <row r="45" spans="1:18">
      <c r="A45" s="55" t="str">
        <f t="shared" si="0"/>
        <v>440458</v>
      </c>
      <c r="B45" s="53">
        <v>4</v>
      </c>
      <c r="C45" s="89">
        <v>40458</v>
      </c>
      <c r="D45" s="53">
        <v>56</v>
      </c>
      <c r="E45" s="53">
        <v>278</v>
      </c>
      <c r="F45" s="53">
        <v>3</v>
      </c>
      <c r="G45" s="53">
        <v>2</v>
      </c>
      <c r="H45" s="53">
        <v>328</v>
      </c>
      <c r="I45" s="53">
        <v>27</v>
      </c>
      <c r="J45" s="53">
        <v>20</v>
      </c>
      <c r="K45" s="24">
        <f>VLOOKUP(A45,HF!$A$3:$L$10960,10,FALSE)</f>
        <v>6</v>
      </c>
      <c r="L45" s="24">
        <f>VLOOKUP(A45,HF!$A$3:$L$10960,12,FALSE)</f>
        <v>3</v>
      </c>
      <c r="M45" s="4">
        <f t="shared" si="1"/>
        <v>0.9642857142857143</v>
      </c>
      <c r="N45" s="32">
        <f t="shared" si="7"/>
        <v>8.2317073170731711E-2</v>
      </c>
      <c r="O45" s="80">
        <f t="shared" si="8"/>
        <v>0.35714285714285715</v>
      </c>
      <c r="P45" s="81">
        <f t="shared" si="9"/>
        <v>10.24390243902439</v>
      </c>
      <c r="Q45" s="5">
        <f t="shared" si="10"/>
        <v>0.91768292682926833</v>
      </c>
      <c r="R45" s="6">
        <f t="shared" si="11"/>
        <v>56</v>
      </c>
    </row>
    <row r="46" spans="1:18">
      <c r="A46" s="55" t="str">
        <f t="shared" si="0"/>
        <v>740459</v>
      </c>
      <c r="B46" s="53">
        <v>7</v>
      </c>
      <c r="C46" s="89">
        <v>40459</v>
      </c>
      <c r="D46" s="53">
        <v>55</v>
      </c>
      <c r="E46" s="53">
        <v>180</v>
      </c>
      <c r="F46" s="53">
        <v>15</v>
      </c>
      <c r="G46" s="53">
        <v>0</v>
      </c>
      <c r="H46" s="53">
        <v>305</v>
      </c>
      <c r="I46" s="53">
        <v>50</v>
      </c>
      <c r="J46" s="53">
        <v>60</v>
      </c>
      <c r="K46" s="24">
        <f>VLOOKUP(A46,HF!$A$3:$L$10960,10,FALSE)</f>
        <v>12</v>
      </c>
      <c r="L46" s="24">
        <f>VLOOKUP(A46,HF!$A$3:$L$10960,12,FALSE)</f>
        <v>3</v>
      </c>
      <c r="M46" s="4">
        <f t="shared" si="1"/>
        <v>1</v>
      </c>
      <c r="N46" s="32">
        <f t="shared" si="7"/>
        <v>0.16393442622950818</v>
      </c>
      <c r="O46" s="80">
        <f t="shared" si="8"/>
        <v>1.0909090909090908</v>
      </c>
      <c r="P46" s="81">
        <f t="shared" si="9"/>
        <v>10.819672131147541</v>
      </c>
      <c r="Q46" s="5">
        <f t="shared" si="10"/>
        <v>0.83606557377049184</v>
      </c>
      <c r="R46" s="6">
        <f t="shared" si="11"/>
        <v>55</v>
      </c>
    </row>
    <row r="47" spans="1:18">
      <c r="A47" s="55" t="str">
        <f t="shared" si="0"/>
        <v>840459</v>
      </c>
      <c r="B47" s="53">
        <v>8</v>
      </c>
      <c r="C47" s="89">
        <v>40459</v>
      </c>
      <c r="D47" s="53">
        <v>50</v>
      </c>
      <c r="E47" s="53">
        <v>200</v>
      </c>
      <c r="F47" s="53">
        <v>6</v>
      </c>
      <c r="G47" s="53">
        <v>1</v>
      </c>
      <c r="H47" s="53">
        <v>271</v>
      </c>
      <c r="I47" s="53">
        <v>45</v>
      </c>
      <c r="J47" s="53">
        <v>20</v>
      </c>
      <c r="K47" s="24">
        <f>VLOOKUP(A47,HF!$A$3:$L$10960,10,FALSE)</f>
        <v>12</v>
      </c>
      <c r="L47" s="24">
        <f>VLOOKUP(A47,HF!$A$3:$L$10960,12,FALSE)</f>
        <v>3</v>
      </c>
      <c r="M47" s="4">
        <f t="shared" si="1"/>
        <v>0.98</v>
      </c>
      <c r="N47" s="32">
        <f t="shared" si="7"/>
        <v>0.16605166051660517</v>
      </c>
      <c r="O47" s="80">
        <f t="shared" si="8"/>
        <v>0.4</v>
      </c>
      <c r="P47" s="81">
        <f t="shared" si="9"/>
        <v>11.07011070110701</v>
      </c>
      <c r="Q47" s="5">
        <f t="shared" si="10"/>
        <v>0.83394833948339486</v>
      </c>
      <c r="R47" s="6">
        <f t="shared" si="11"/>
        <v>50</v>
      </c>
    </row>
    <row r="48" spans="1:18">
      <c r="A48" s="55" t="str">
        <f t="shared" si="0"/>
        <v>940459</v>
      </c>
      <c r="B48" s="53">
        <v>9</v>
      </c>
      <c r="C48" s="89">
        <v>40459</v>
      </c>
      <c r="D48" s="53">
        <v>47</v>
      </c>
      <c r="E48" s="53">
        <v>280</v>
      </c>
      <c r="F48" s="53">
        <v>2</v>
      </c>
      <c r="G48" s="53">
        <v>0</v>
      </c>
      <c r="H48" s="53">
        <v>360</v>
      </c>
      <c r="I48" s="53">
        <v>30</v>
      </c>
      <c r="J48" s="53">
        <v>48</v>
      </c>
      <c r="K48" s="24">
        <f>VLOOKUP(A48,HF!$A$3:$L$10960,10,FALSE)</f>
        <v>12</v>
      </c>
      <c r="L48" s="24">
        <f>VLOOKUP(A48,HF!$A$3:$L$10960,12,FALSE)</f>
        <v>3</v>
      </c>
      <c r="M48" s="4">
        <f t="shared" si="1"/>
        <v>1</v>
      </c>
      <c r="N48" s="32">
        <f t="shared" si="7"/>
        <v>8.3333333333333329E-2</v>
      </c>
      <c r="O48" s="80">
        <f t="shared" si="8"/>
        <v>1.0212765957446808</v>
      </c>
      <c r="P48" s="81">
        <f t="shared" si="9"/>
        <v>7.8333333333333339</v>
      </c>
      <c r="Q48" s="5">
        <f t="shared" si="10"/>
        <v>0.91666666666666663</v>
      </c>
      <c r="R48" s="6">
        <f t="shared" si="11"/>
        <v>47</v>
      </c>
    </row>
    <row r="49" spans="1:18">
      <c r="A49" s="55" t="str">
        <f t="shared" si="0"/>
        <v>1040459</v>
      </c>
      <c r="B49" s="53">
        <v>10</v>
      </c>
      <c r="C49" s="89">
        <v>40459</v>
      </c>
      <c r="D49" s="53">
        <v>65</v>
      </c>
      <c r="E49" s="53">
        <v>281</v>
      </c>
      <c r="F49" s="53">
        <v>5</v>
      </c>
      <c r="G49" s="53">
        <v>6</v>
      </c>
      <c r="H49" s="53">
        <v>357</v>
      </c>
      <c r="I49" s="53">
        <v>36</v>
      </c>
      <c r="J49" s="53">
        <v>35</v>
      </c>
      <c r="K49" s="24">
        <f>VLOOKUP(A49,HF!$A$3:$L$10960,10,FALSE)</f>
        <v>12</v>
      </c>
      <c r="L49" s="24">
        <f>VLOOKUP(A49,HF!$A$3:$L$10960,12,FALSE)</f>
        <v>3</v>
      </c>
      <c r="M49" s="4">
        <f t="shared" si="1"/>
        <v>0.90769230769230769</v>
      </c>
      <c r="N49" s="32">
        <f t="shared" si="7"/>
        <v>0.10084033613445378</v>
      </c>
      <c r="O49" s="80">
        <f t="shared" si="8"/>
        <v>0.53846153846153844</v>
      </c>
      <c r="P49" s="81">
        <f t="shared" si="9"/>
        <v>10.92436974789916</v>
      </c>
      <c r="Q49" s="5">
        <f t="shared" si="10"/>
        <v>0.89915966386554624</v>
      </c>
      <c r="R49" s="6">
        <f t="shared" si="11"/>
        <v>65</v>
      </c>
    </row>
    <row r="50" spans="1:18">
      <c r="A50" s="55" t="str">
        <f t="shared" si="0"/>
        <v>140460</v>
      </c>
      <c r="B50" s="53">
        <v>1</v>
      </c>
      <c r="C50" s="89">
        <v>40460</v>
      </c>
      <c r="D50" s="53">
        <v>20</v>
      </c>
      <c r="E50" s="53">
        <v>180</v>
      </c>
      <c r="F50" s="53">
        <v>7</v>
      </c>
      <c r="G50" s="53">
        <v>4</v>
      </c>
      <c r="H50" s="53">
        <v>282</v>
      </c>
      <c r="I50" s="53">
        <v>50</v>
      </c>
      <c r="J50" s="53">
        <v>45</v>
      </c>
      <c r="K50" s="24">
        <f>VLOOKUP(A50,HF!$A$3:$L$10960,10,FALSE)</f>
        <v>6</v>
      </c>
      <c r="L50" s="24">
        <f>VLOOKUP(A50,HF!$A$3:$L$10960,12,FALSE)</f>
        <v>3</v>
      </c>
      <c r="M50" s="4">
        <f t="shared" si="1"/>
        <v>0.8</v>
      </c>
      <c r="N50" s="32">
        <f t="shared" si="7"/>
        <v>0.1773049645390071</v>
      </c>
      <c r="O50" s="80">
        <f t="shared" si="8"/>
        <v>2.25</v>
      </c>
      <c r="P50" s="81">
        <f t="shared" si="9"/>
        <v>4.2553191489361701</v>
      </c>
      <c r="Q50" s="5">
        <f t="shared" si="10"/>
        <v>0.82269503546099287</v>
      </c>
      <c r="R50" s="6">
        <f t="shared" si="11"/>
        <v>20</v>
      </c>
    </row>
    <row r="51" spans="1:18">
      <c r="A51" s="55" t="str">
        <f t="shared" si="0"/>
        <v>340460</v>
      </c>
      <c r="B51" s="53">
        <v>3</v>
      </c>
      <c r="C51" s="89">
        <v>40460</v>
      </c>
      <c r="D51" s="53">
        <v>25</v>
      </c>
      <c r="E51" s="53">
        <v>200</v>
      </c>
      <c r="F51" s="53">
        <v>5</v>
      </c>
      <c r="G51" s="53">
        <v>1</v>
      </c>
      <c r="H51" s="53">
        <v>295</v>
      </c>
      <c r="I51" s="53">
        <v>34</v>
      </c>
      <c r="J51" s="53">
        <v>56</v>
      </c>
      <c r="K51" s="24">
        <f>VLOOKUP(A51,HF!$A$3:$L$10960,10,FALSE)</f>
        <v>6</v>
      </c>
      <c r="L51" s="24">
        <f>VLOOKUP(A51,HF!$A$3:$L$10960,12,FALSE)</f>
        <v>3</v>
      </c>
      <c r="M51" s="4">
        <f t="shared" si="1"/>
        <v>0.96</v>
      </c>
      <c r="N51" s="32">
        <f t="shared" si="7"/>
        <v>0.11525423728813559</v>
      </c>
      <c r="O51" s="80">
        <f t="shared" si="8"/>
        <v>2.2400000000000002</v>
      </c>
      <c r="P51" s="81">
        <f t="shared" si="9"/>
        <v>5.0847457627118642</v>
      </c>
      <c r="Q51" s="5">
        <f t="shared" si="10"/>
        <v>0.88474576271186445</v>
      </c>
      <c r="R51" s="6">
        <f t="shared" si="11"/>
        <v>25</v>
      </c>
    </row>
    <row r="52" spans="1:18">
      <c r="A52" s="55" t="str">
        <f t="shared" si="0"/>
        <v>1040460</v>
      </c>
      <c r="B52" s="53">
        <v>10</v>
      </c>
      <c r="C52" s="89">
        <v>40460</v>
      </c>
      <c r="D52" s="53">
        <v>57</v>
      </c>
      <c r="E52" s="53">
        <v>210</v>
      </c>
      <c r="F52" s="53">
        <v>3</v>
      </c>
      <c r="G52" s="53">
        <v>2</v>
      </c>
      <c r="H52" s="53">
        <v>297</v>
      </c>
      <c r="I52" s="53">
        <v>25</v>
      </c>
      <c r="J52" s="53">
        <v>59</v>
      </c>
      <c r="K52" s="24">
        <f>VLOOKUP(A52,HF!$A$3:$L$10960,10,FALSE)</f>
        <v>12</v>
      </c>
      <c r="L52" s="24">
        <f>VLOOKUP(A52,HF!$A$3:$L$10960,12,FALSE)</f>
        <v>3</v>
      </c>
      <c r="M52" s="4">
        <f t="shared" si="1"/>
        <v>0.96491228070175439</v>
      </c>
      <c r="N52" s="32">
        <f t="shared" si="7"/>
        <v>8.4175084175084181E-2</v>
      </c>
      <c r="O52" s="80">
        <f t="shared" si="8"/>
        <v>1.0350877192982457</v>
      </c>
      <c r="P52" s="81">
        <f t="shared" si="9"/>
        <v>11.515151515151514</v>
      </c>
      <c r="Q52" s="5">
        <f t="shared" si="10"/>
        <v>0.91582491582491588</v>
      </c>
      <c r="R52" s="6">
        <f t="shared" si="11"/>
        <v>57</v>
      </c>
    </row>
    <row r="53" spans="1:18">
      <c r="A53" s="55" t="str">
        <f t="shared" si="0"/>
        <v>140461</v>
      </c>
      <c r="B53" s="53">
        <v>1</v>
      </c>
      <c r="C53" s="89">
        <v>40461</v>
      </c>
      <c r="D53" s="53">
        <v>20</v>
      </c>
      <c r="E53" s="53">
        <v>200</v>
      </c>
      <c r="F53" s="53">
        <v>10</v>
      </c>
      <c r="G53" s="53">
        <v>4</v>
      </c>
      <c r="H53" s="53">
        <v>320</v>
      </c>
      <c r="I53" s="53">
        <v>50</v>
      </c>
      <c r="J53" s="53">
        <v>60</v>
      </c>
      <c r="K53" s="24">
        <f>VLOOKUP(A53,HF!$A$3:$L$10960,10,FALSE)</f>
        <v>6</v>
      </c>
      <c r="L53" s="24">
        <f>VLOOKUP(A53,HF!$A$3:$L$10960,12,FALSE)</f>
        <v>3</v>
      </c>
      <c r="M53" s="4">
        <f t="shared" si="1"/>
        <v>0.8</v>
      </c>
      <c r="N53" s="32">
        <f t="shared" si="7"/>
        <v>0.15625</v>
      </c>
      <c r="O53" s="80">
        <f t="shared" si="8"/>
        <v>3</v>
      </c>
      <c r="P53" s="81">
        <f t="shared" si="9"/>
        <v>3.75</v>
      </c>
      <c r="Q53" s="5">
        <f t="shared" si="10"/>
        <v>0.84375</v>
      </c>
      <c r="R53" s="6">
        <f t="shared" si="11"/>
        <v>20</v>
      </c>
    </row>
    <row r="54" spans="1:18">
      <c r="A54" s="55" t="str">
        <f t="shared" si="0"/>
        <v>240461</v>
      </c>
      <c r="B54" s="53">
        <v>2</v>
      </c>
      <c r="C54" s="89">
        <v>40461</v>
      </c>
      <c r="D54" s="53">
        <v>25</v>
      </c>
      <c r="E54" s="53">
        <v>235</v>
      </c>
      <c r="F54" s="53">
        <v>7</v>
      </c>
      <c r="G54" s="53">
        <v>3</v>
      </c>
      <c r="H54" s="53">
        <v>360</v>
      </c>
      <c r="I54" s="53">
        <v>47</v>
      </c>
      <c r="J54" s="53">
        <v>71</v>
      </c>
      <c r="K54" s="24">
        <f>VLOOKUP(A54,HF!$A$3:$L$10960,10,FALSE)</f>
        <v>6</v>
      </c>
      <c r="L54" s="24">
        <f>VLOOKUP(A54,HF!$A$3:$L$10960,12,FALSE)</f>
        <v>3</v>
      </c>
      <c r="M54" s="4">
        <f t="shared" si="1"/>
        <v>0.88</v>
      </c>
      <c r="N54" s="32">
        <f t="shared" si="7"/>
        <v>0.13055555555555556</v>
      </c>
      <c r="O54" s="80">
        <f t="shared" si="8"/>
        <v>2.84</v>
      </c>
      <c r="P54" s="81">
        <f t="shared" si="9"/>
        <v>4.166666666666667</v>
      </c>
      <c r="Q54" s="5">
        <f t="shared" si="10"/>
        <v>0.86944444444444446</v>
      </c>
      <c r="R54" s="6">
        <f t="shared" si="11"/>
        <v>25</v>
      </c>
    </row>
    <row r="55" spans="1:18">
      <c r="A55" s="55" t="str">
        <f t="shared" si="0"/>
        <v>340461</v>
      </c>
      <c r="B55" s="53">
        <v>3</v>
      </c>
      <c r="C55" s="89">
        <v>40461</v>
      </c>
      <c r="D55" s="53">
        <v>70</v>
      </c>
      <c r="E55" s="53">
        <v>260</v>
      </c>
      <c r="F55" s="53">
        <v>4</v>
      </c>
      <c r="G55" s="53">
        <v>2</v>
      </c>
      <c r="H55" s="53">
        <v>353</v>
      </c>
      <c r="I55" s="53">
        <v>22</v>
      </c>
      <c r="J55" s="53">
        <v>67</v>
      </c>
      <c r="K55" s="24">
        <f>VLOOKUP(A55,HF!$A$3:$L$10960,10,FALSE)</f>
        <v>6</v>
      </c>
      <c r="L55" s="24">
        <f>VLOOKUP(A55,HF!$A$3:$L$10960,12,FALSE)</f>
        <v>3</v>
      </c>
      <c r="M55" s="4">
        <f t="shared" si="1"/>
        <v>0.97142857142857142</v>
      </c>
      <c r="N55" s="32">
        <f t="shared" si="7"/>
        <v>6.2322946175637391E-2</v>
      </c>
      <c r="O55" s="80">
        <f t="shared" si="8"/>
        <v>0.95714285714285718</v>
      </c>
      <c r="P55" s="81">
        <f t="shared" si="9"/>
        <v>11.898016997167138</v>
      </c>
      <c r="Q55" s="5">
        <f t="shared" si="10"/>
        <v>0.93767705382436262</v>
      </c>
      <c r="R55" s="6">
        <f t="shared" si="11"/>
        <v>70</v>
      </c>
    </row>
    <row r="56" spans="1:18">
      <c r="A56" s="55" t="str">
        <f t="shared" si="0"/>
        <v>440461</v>
      </c>
      <c r="B56" s="53">
        <v>4</v>
      </c>
      <c r="C56" s="89">
        <v>40461</v>
      </c>
      <c r="D56" s="53">
        <v>52</v>
      </c>
      <c r="E56" s="53">
        <v>284</v>
      </c>
      <c r="F56" s="53">
        <v>2</v>
      </c>
      <c r="G56" s="53">
        <v>0</v>
      </c>
      <c r="H56" s="53">
        <v>371</v>
      </c>
      <c r="I56" s="53">
        <v>35</v>
      </c>
      <c r="J56" s="53">
        <v>50</v>
      </c>
      <c r="K56" s="24">
        <f>VLOOKUP(A56,HF!$A$3:$L$10960,10,FALSE)</f>
        <v>6</v>
      </c>
      <c r="L56" s="24">
        <f>VLOOKUP(A56,HF!$A$3:$L$10960,12,FALSE)</f>
        <v>3</v>
      </c>
      <c r="M56" s="4">
        <f t="shared" si="1"/>
        <v>1</v>
      </c>
      <c r="N56" s="32">
        <f t="shared" si="7"/>
        <v>9.4339622641509441E-2</v>
      </c>
      <c r="O56" s="80">
        <f t="shared" si="8"/>
        <v>0.96153846153846156</v>
      </c>
      <c r="P56" s="81">
        <f t="shared" si="9"/>
        <v>8.4097035040431258</v>
      </c>
      <c r="Q56" s="5">
        <f t="shared" si="10"/>
        <v>0.90566037735849059</v>
      </c>
      <c r="R56" s="6">
        <f t="shared" si="11"/>
        <v>52</v>
      </c>
    </row>
    <row r="57" spans="1:18">
      <c r="A57" s="55" t="str">
        <f t="shared" si="0"/>
        <v>740461</v>
      </c>
      <c r="B57" s="53">
        <v>7</v>
      </c>
      <c r="C57" s="89">
        <v>40461</v>
      </c>
      <c r="D57" s="53">
        <v>70</v>
      </c>
      <c r="E57" s="53">
        <v>200</v>
      </c>
      <c r="F57" s="53">
        <v>12</v>
      </c>
      <c r="G57" s="53">
        <v>3</v>
      </c>
      <c r="H57" s="53">
        <v>342</v>
      </c>
      <c r="I57" s="53">
        <v>60</v>
      </c>
      <c r="J57" s="53">
        <v>70</v>
      </c>
      <c r="K57" s="24">
        <f>VLOOKUP(A57,HF!$A$3:$L$10960,10,FALSE)</f>
        <v>12</v>
      </c>
      <c r="L57" s="24">
        <f>VLOOKUP(A57,HF!$A$3:$L$10960,12,FALSE)</f>
        <v>3</v>
      </c>
      <c r="M57" s="4">
        <f t="shared" si="1"/>
        <v>0.95714285714285718</v>
      </c>
      <c r="N57" s="32">
        <f t="shared" si="7"/>
        <v>0.17543859649122806</v>
      </c>
      <c r="O57" s="80">
        <f t="shared" si="8"/>
        <v>1</v>
      </c>
      <c r="P57" s="81">
        <f t="shared" si="9"/>
        <v>12.280701754385964</v>
      </c>
      <c r="Q57" s="5">
        <f t="shared" si="10"/>
        <v>0.82456140350877194</v>
      </c>
      <c r="R57" s="6">
        <f t="shared" si="11"/>
        <v>70</v>
      </c>
    </row>
    <row r="58" spans="1:18">
      <c r="A58" s="55" t="str">
        <f t="shared" si="0"/>
        <v>840461</v>
      </c>
      <c r="B58" s="53">
        <v>8</v>
      </c>
      <c r="C58" s="89">
        <v>40461</v>
      </c>
      <c r="D58" s="53">
        <v>50</v>
      </c>
      <c r="E58" s="53">
        <v>210</v>
      </c>
      <c r="F58" s="53">
        <v>8</v>
      </c>
      <c r="G58" s="53">
        <v>1</v>
      </c>
      <c r="H58" s="53">
        <v>328</v>
      </c>
      <c r="I58" s="53">
        <v>40</v>
      </c>
      <c r="J58" s="53">
        <v>70</v>
      </c>
      <c r="K58" s="24">
        <f>VLOOKUP(A58,HF!$A$3:$L$10960,10,FALSE)</f>
        <v>12</v>
      </c>
      <c r="L58" s="24">
        <f>VLOOKUP(A58,HF!$A$3:$L$10960,12,FALSE)</f>
        <v>3</v>
      </c>
      <c r="M58" s="4">
        <f t="shared" si="1"/>
        <v>0.98</v>
      </c>
      <c r="N58" s="32">
        <f t="shared" si="7"/>
        <v>0.12195121951219512</v>
      </c>
      <c r="O58" s="80">
        <f t="shared" si="8"/>
        <v>1.4</v>
      </c>
      <c r="P58" s="81">
        <f t="shared" si="9"/>
        <v>9.1463414634146343</v>
      </c>
      <c r="Q58" s="5">
        <f t="shared" si="10"/>
        <v>0.87804878048780488</v>
      </c>
      <c r="R58" s="6">
        <f t="shared" si="11"/>
        <v>50</v>
      </c>
    </row>
    <row r="59" spans="1:18">
      <c r="A59" s="55" t="str">
        <f t="shared" si="0"/>
        <v>940461</v>
      </c>
      <c r="B59" s="53">
        <v>9</v>
      </c>
      <c r="C59" s="89">
        <v>40461</v>
      </c>
      <c r="D59" s="53">
        <v>56</v>
      </c>
      <c r="E59" s="53">
        <v>284</v>
      </c>
      <c r="F59" s="53">
        <v>5</v>
      </c>
      <c r="G59" s="53">
        <v>3</v>
      </c>
      <c r="H59" s="53">
        <v>369</v>
      </c>
      <c r="I59" s="53">
        <v>24</v>
      </c>
      <c r="J59" s="53">
        <v>56</v>
      </c>
      <c r="K59" s="24">
        <f>VLOOKUP(A59,HF!$A$3:$L$10960,10,FALSE)</f>
        <v>12</v>
      </c>
      <c r="L59" s="24">
        <f>VLOOKUP(A59,HF!$A$3:$L$10960,12,FALSE)</f>
        <v>3</v>
      </c>
      <c r="M59" s="4">
        <f t="shared" si="1"/>
        <v>0.9464285714285714</v>
      </c>
      <c r="N59" s="32">
        <f t="shared" si="7"/>
        <v>6.5040650406504072E-2</v>
      </c>
      <c r="O59" s="80">
        <f t="shared" si="8"/>
        <v>1</v>
      </c>
      <c r="P59" s="81">
        <f t="shared" si="9"/>
        <v>9.1056910569105689</v>
      </c>
      <c r="Q59" s="5">
        <f t="shared" si="10"/>
        <v>0.93495934959349591</v>
      </c>
      <c r="R59" s="6">
        <f t="shared" si="11"/>
        <v>56</v>
      </c>
    </row>
    <row r="60" spans="1:18">
      <c r="A60" s="55" t="str">
        <f t="shared" si="0"/>
        <v>1040461</v>
      </c>
      <c r="B60" s="53">
        <v>10</v>
      </c>
      <c r="C60" s="89">
        <v>40461</v>
      </c>
      <c r="D60" s="53">
        <v>49</v>
      </c>
      <c r="E60" s="53">
        <v>288</v>
      </c>
      <c r="F60" s="53">
        <v>4</v>
      </c>
      <c r="G60" s="53">
        <v>3</v>
      </c>
      <c r="H60" s="53">
        <v>348</v>
      </c>
      <c r="I60" s="53">
        <v>21</v>
      </c>
      <c r="J60" s="53">
        <v>35</v>
      </c>
      <c r="K60" s="24">
        <f>VLOOKUP(A60,HF!$A$3:$L$10960,10,FALSE)</f>
        <v>12</v>
      </c>
      <c r="L60" s="24">
        <f>VLOOKUP(A60,HF!$A$3:$L$10960,12,FALSE)</f>
        <v>3</v>
      </c>
      <c r="M60" s="4">
        <f t="shared" si="1"/>
        <v>0.93877551020408168</v>
      </c>
      <c r="N60" s="32">
        <f t="shared" si="7"/>
        <v>6.0344827586206899E-2</v>
      </c>
      <c r="O60" s="80">
        <f t="shared" si="8"/>
        <v>0.7142857142857143</v>
      </c>
      <c r="P60" s="81">
        <f t="shared" si="9"/>
        <v>8.4482758620689644</v>
      </c>
      <c r="Q60" s="5">
        <f t="shared" si="10"/>
        <v>0.93965517241379315</v>
      </c>
      <c r="R60" s="6">
        <f t="shared" si="11"/>
        <v>49</v>
      </c>
    </row>
    <row r="61" spans="1:18">
      <c r="A61" s="55" t="str">
        <f t="shared" si="0"/>
        <v>140462</v>
      </c>
      <c r="B61" s="53">
        <v>1</v>
      </c>
      <c r="C61" s="89">
        <v>40462</v>
      </c>
      <c r="D61" s="53">
        <v>30</v>
      </c>
      <c r="E61" s="53">
        <v>220</v>
      </c>
      <c r="F61" s="53">
        <v>20</v>
      </c>
      <c r="G61" s="53">
        <v>2</v>
      </c>
      <c r="H61" s="53">
        <v>310</v>
      </c>
      <c r="I61" s="53">
        <v>40</v>
      </c>
      <c r="J61" s="53">
        <v>30</v>
      </c>
      <c r="K61" s="24">
        <f>VLOOKUP(A61,HF!$A$3:$L$10960,10,FALSE)</f>
        <v>6</v>
      </c>
      <c r="L61" s="24">
        <f>VLOOKUP(A61,HF!$A$3:$L$10960,12,FALSE)</f>
        <v>3</v>
      </c>
      <c r="M61" s="4">
        <f t="shared" si="1"/>
        <v>0.93333333333333335</v>
      </c>
      <c r="N61" s="32">
        <f t="shared" si="7"/>
        <v>0.12903225806451613</v>
      </c>
      <c r="O61" s="80">
        <f t="shared" si="8"/>
        <v>1</v>
      </c>
      <c r="P61" s="81">
        <f t="shared" si="9"/>
        <v>5.806451612903226</v>
      </c>
      <c r="Q61" s="5">
        <f t="shared" si="10"/>
        <v>0.87096774193548387</v>
      </c>
      <c r="R61" s="6">
        <f t="shared" si="11"/>
        <v>30</v>
      </c>
    </row>
    <row r="62" spans="1:18">
      <c r="A62" s="55" t="str">
        <f t="shared" si="0"/>
        <v>240462</v>
      </c>
      <c r="B62" s="53">
        <v>2</v>
      </c>
      <c r="C62" s="89">
        <v>40462</v>
      </c>
      <c r="D62" s="53">
        <v>30</v>
      </c>
      <c r="E62" s="53">
        <v>225</v>
      </c>
      <c r="F62" s="53">
        <v>5</v>
      </c>
      <c r="G62" s="53">
        <v>2</v>
      </c>
      <c r="H62" s="53">
        <v>340</v>
      </c>
      <c r="I62" s="53">
        <v>60</v>
      </c>
      <c r="J62" s="53">
        <v>50</v>
      </c>
      <c r="K62" s="24">
        <f>VLOOKUP(A62,HF!$A$3:$L$10960,10,FALSE)</f>
        <v>6</v>
      </c>
      <c r="L62" s="24">
        <f>VLOOKUP(A62,HF!$A$3:$L$10960,12,FALSE)</f>
        <v>3</v>
      </c>
      <c r="M62" s="4">
        <f t="shared" si="1"/>
        <v>0.93333333333333335</v>
      </c>
      <c r="N62" s="32">
        <f t="shared" si="7"/>
        <v>0.17647058823529413</v>
      </c>
      <c r="O62" s="80">
        <f t="shared" si="8"/>
        <v>1.6666666666666667</v>
      </c>
      <c r="P62" s="81">
        <f t="shared" si="9"/>
        <v>5.2941176470588243</v>
      </c>
      <c r="Q62" s="5">
        <f t="shared" si="10"/>
        <v>0.82352941176470584</v>
      </c>
      <c r="R62" s="6">
        <f t="shared" si="11"/>
        <v>30</v>
      </c>
    </row>
    <row r="63" spans="1:18">
      <c r="A63" s="55" t="str">
        <f t="shared" si="0"/>
        <v>340462</v>
      </c>
      <c r="B63" s="53">
        <v>3</v>
      </c>
      <c r="C63" s="89">
        <v>40462</v>
      </c>
      <c r="D63" s="53">
        <v>40</v>
      </c>
      <c r="E63" s="53">
        <v>260</v>
      </c>
      <c r="F63" s="53">
        <v>20</v>
      </c>
      <c r="G63" s="53">
        <v>0</v>
      </c>
      <c r="H63" s="53">
        <v>350</v>
      </c>
      <c r="I63" s="53">
        <v>20</v>
      </c>
      <c r="J63" s="53">
        <v>50</v>
      </c>
      <c r="K63" s="24">
        <f>VLOOKUP(A63,HF!$A$3:$L$10960,10,FALSE)</f>
        <v>6</v>
      </c>
      <c r="L63" s="24">
        <f>VLOOKUP(A63,HF!$A$3:$L$10960,12,FALSE)</f>
        <v>3</v>
      </c>
      <c r="M63" s="4">
        <f t="shared" si="1"/>
        <v>1</v>
      </c>
      <c r="N63" s="32">
        <f t="shared" si="7"/>
        <v>5.7142857142857141E-2</v>
      </c>
      <c r="O63" s="80">
        <f t="shared" si="8"/>
        <v>1.25</v>
      </c>
      <c r="P63" s="81">
        <f t="shared" si="9"/>
        <v>6.8571428571428568</v>
      </c>
      <c r="Q63" s="5">
        <f t="shared" si="10"/>
        <v>0.94285714285714284</v>
      </c>
      <c r="R63" s="6">
        <f t="shared" si="11"/>
        <v>40</v>
      </c>
    </row>
    <row r="64" spans="1:18">
      <c r="A64" s="55" t="str">
        <f t="shared" si="0"/>
        <v>440462</v>
      </c>
      <c r="B64" s="53">
        <v>4</v>
      </c>
      <c r="C64" s="89">
        <v>40462</v>
      </c>
      <c r="D64" s="53">
        <v>25</v>
      </c>
      <c r="E64" s="53">
        <v>190</v>
      </c>
      <c r="F64" s="53">
        <v>10</v>
      </c>
      <c r="G64" s="53">
        <v>1</v>
      </c>
      <c r="H64" s="53">
        <v>285</v>
      </c>
      <c r="I64" s="53">
        <v>35</v>
      </c>
      <c r="J64" s="53">
        <v>50</v>
      </c>
      <c r="K64" s="24">
        <f>VLOOKUP(A64,HF!$A$3:$L$10960,10,FALSE)</f>
        <v>6</v>
      </c>
      <c r="L64" s="24">
        <f>VLOOKUP(A64,HF!$A$3:$L$10960,12,FALSE)</f>
        <v>3</v>
      </c>
      <c r="M64" s="4">
        <f t="shared" si="1"/>
        <v>0.96</v>
      </c>
      <c r="N64" s="32">
        <f t="shared" si="7"/>
        <v>0.12280701754385964</v>
      </c>
      <c r="O64" s="80">
        <f t="shared" si="8"/>
        <v>2</v>
      </c>
      <c r="P64" s="81">
        <f t="shared" si="9"/>
        <v>5.2631578947368416</v>
      </c>
      <c r="Q64" s="5">
        <f t="shared" si="10"/>
        <v>0.8771929824561403</v>
      </c>
      <c r="R64" s="6">
        <f t="shared" si="11"/>
        <v>25</v>
      </c>
    </row>
    <row r="65" spans="1:18">
      <c r="A65" s="55" t="str">
        <f t="shared" si="0"/>
        <v>740462</v>
      </c>
      <c r="B65" s="53">
        <v>7</v>
      </c>
      <c r="C65" s="89">
        <v>40462</v>
      </c>
      <c r="D65" s="53">
        <v>60</v>
      </c>
      <c r="E65" s="53">
        <v>250</v>
      </c>
      <c r="F65" s="53">
        <v>20</v>
      </c>
      <c r="G65" s="53">
        <v>2</v>
      </c>
      <c r="H65" s="53">
        <v>350</v>
      </c>
      <c r="I65" s="53">
        <v>40</v>
      </c>
      <c r="J65" s="53">
        <v>40</v>
      </c>
      <c r="K65" s="24">
        <f>VLOOKUP(A65,HF!$A$3:$L$10960,10,FALSE)</f>
        <v>12</v>
      </c>
      <c r="L65" s="24">
        <f>VLOOKUP(A65,HF!$A$3:$L$10960,12,FALSE)</f>
        <v>3</v>
      </c>
      <c r="M65" s="4">
        <f t="shared" si="1"/>
        <v>0.96666666666666667</v>
      </c>
      <c r="N65" s="32">
        <f t="shared" si="7"/>
        <v>0.11428571428571428</v>
      </c>
      <c r="O65" s="80">
        <f t="shared" si="8"/>
        <v>0.66666666666666663</v>
      </c>
      <c r="P65" s="81">
        <f t="shared" si="9"/>
        <v>10.285714285714286</v>
      </c>
      <c r="Q65" s="5">
        <f t="shared" si="10"/>
        <v>0.88571428571428568</v>
      </c>
      <c r="R65" s="6">
        <f t="shared" si="11"/>
        <v>60</v>
      </c>
    </row>
    <row r="66" spans="1:18">
      <c r="A66" s="55" t="str">
        <f t="shared" si="0"/>
        <v>840462</v>
      </c>
      <c r="B66" s="53">
        <v>8</v>
      </c>
      <c r="C66" s="89">
        <v>40462</v>
      </c>
      <c r="D66" s="53">
        <v>45</v>
      </c>
      <c r="E66" s="53">
        <v>210</v>
      </c>
      <c r="F66" s="53">
        <v>5</v>
      </c>
      <c r="G66" s="53">
        <v>5</v>
      </c>
      <c r="H66" s="53">
        <v>320</v>
      </c>
      <c r="I66" s="53">
        <v>45</v>
      </c>
      <c r="J66" s="53">
        <v>60</v>
      </c>
      <c r="K66" s="24">
        <f>VLOOKUP(A66,HF!$A$3:$L$10960,10,FALSE)</f>
        <v>12</v>
      </c>
      <c r="L66" s="24">
        <f>VLOOKUP(A66,HF!$A$3:$L$10960,12,FALSE)</f>
        <v>3</v>
      </c>
      <c r="M66" s="4">
        <f t="shared" si="1"/>
        <v>0.88888888888888884</v>
      </c>
      <c r="N66" s="32">
        <f t="shared" si="7"/>
        <v>0.140625</v>
      </c>
      <c r="O66" s="80">
        <f t="shared" si="8"/>
        <v>1.3333333333333333</v>
      </c>
      <c r="P66" s="81">
        <f t="shared" si="9"/>
        <v>8.4375</v>
      </c>
      <c r="Q66" s="5">
        <f t="shared" si="10"/>
        <v>0.859375</v>
      </c>
      <c r="R66" s="6">
        <f t="shared" si="11"/>
        <v>45</v>
      </c>
    </row>
    <row r="67" spans="1:18">
      <c r="A67" s="55" t="str">
        <f t="shared" ref="A67:A130" si="12">CONCATENATE(B67,C67)</f>
        <v>940462</v>
      </c>
      <c r="B67" s="53">
        <v>9</v>
      </c>
      <c r="C67" s="89">
        <v>40462</v>
      </c>
      <c r="D67" s="53">
        <v>52</v>
      </c>
      <c r="E67" s="53">
        <v>240</v>
      </c>
      <c r="F67" s="53">
        <v>25</v>
      </c>
      <c r="G67" s="53">
        <v>0</v>
      </c>
      <c r="H67" s="53">
        <v>310</v>
      </c>
      <c r="I67" s="53">
        <v>25</v>
      </c>
      <c r="J67" s="53">
        <v>20</v>
      </c>
      <c r="K67" s="24">
        <f>VLOOKUP(A67,HF!$A$3:$L$10960,10,FALSE)</f>
        <v>12</v>
      </c>
      <c r="L67" s="24">
        <f>VLOOKUP(A67,HF!$A$3:$L$10960,12,FALSE)</f>
        <v>3</v>
      </c>
      <c r="M67" s="4">
        <f t="shared" ref="M67:M130" si="13">IF(ISBLANK(D67),0,(D67-G67)/D67)</f>
        <v>1</v>
      </c>
      <c r="N67" s="32">
        <f t="shared" si="7"/>
        <v>8.0645161290322578E-2</v>
      </c>
      <c r="O67" s="80">
        <f t="shared" si="8"/>
        <v>0.38461538461538464</v>
      </c>
      <c r="P67" s="81">
        <f t="shared" si="9"/>
        <v>10.064516129032258</v>
      </c>
      <c r="Q67" s="5">
        <f t="shared" si="10"/>
        <v>0.91935483870967738</v>
      </c>
      <c r="R67" s="6">
        <f t="shared" si="11"/>
        <v>52</v>
      </c>
    </row>
    <row r="68" spans="1:18">
      <c r="A68" s="55" t="str">
        <f t="shared" si="12"/>
        <v>1040462</v>
      </c>
      <c r="B68" s="53">
        <v>10</v>
      </c>
      <c r="C68" s="89">
        <v>40462</v>
      </c>
      <c r="D68" s="53">
        <v>40</v>
      </c>
      <c r="E68" s="53">
        <v>220</v>
      </c>
      <c r="F68" s="53">
        <v>6</v>
      </c>
      <c r="G68" s="53">
        <v>2</v>
      </c>
      <c r="H68" s="53">
        <v>287</v>
      </c>
      <c r="I68" s="53">
        <v>23</v>
      </c>
      <c r="J68" s="53">
        <v>38</v>
      </c>
      <c r="K68" s="24">
        <f>VLOOKUP(A68,HF!$A$3:$L$10960,10,FALSE)</f>
        <v>12</v>
      </c>
      <c r="L68" s="24">
        <f>VLOOKUP(A68,HF!$A$3:$L$10960,12,FALSE)</f>
        <v>3</v>
      </c>
      <c r="M68" s="4">
        <f t="shared" si="13"/>
        <v>0.95</v>
      </c>
      <c r="N68" s="32">
        <f t="shared" si="7"/>
        <v>8.0139372822299645E-2</v>
      </c>
      <c r="O68" s="80">
        <f t="shared" si="8"/>
        <v>0.95</v>
      </c>
      <c r="P68" s="81">
        <f t="shared" si="9"/>
        <v>8.3623693379790929</v>
      </c>
      <c r="Q68" s="5">
        <f t="shared" si="10"/>
        <v>0.91986062717770034</v>
      </c>
      <c r="R68" s="6">
        <f t="shared" si="11"/>
        <v>40</v>
      </c>
    </row>
    <row r="69" spans="1:18">
      <c r="A69" s="55" t="str">
        <f t="shared" si="12"/>
        <v>140463</v>
      </c>
      <c r="B69" s="53">
        <v>1</v>
      </c>
      <c r="C69" s="89">
        <v>40463</v>
      </c>
      <c r="D69" s="53">
        <v>28</v>
      </c>
      <c r="E69" s="53">
        <v>215</v>
      </c>
      <c r="F69" s="53">
        <v>13</v>
      </c>
      <c r="G69" s="53">
        <v>2</v>
      </c>
      <c r="H69" s="53">
        <v>303</v>
      </c>
      <c r="I69" s="53">
        <v>45</v>
      </c>
      <c r="J69" s="53">
        <v>30</v>
      </c>
      <c r="K69" s="24">
        <f>VLOOKUP(A69,HF!$A$3:$L$10960,10,FALSE)</f>
        <v>6</v>
      </c>
      <c r="L69" s="24">
        <f>VLOOKUP(A69,HF!$A$3:$L$10960,12,FALSE)</f>
        <v>3</v>
      </c>
      <c r="M69" s="4">
        <f t="shared" si="13"/>
        <v>0.9285714285714286</v>
      </c>
      <c r="N69" s="32">
        <f t="shared" si="7"/>
        <v>0.14851485148514851</v>
      </c>
      <c r="O69" s="80">
        <f t="shared" si="8"/>
        <v>1.0714285714285714</v>
      </c>
      <c r="P69" s="81">
        <f t="shared" si="9"/>
        <v>5.5445544554455441</v>
      </c>
      <c r="Q69" s="5">
        <f t="shared" si="10"/>
        <v>0.85148514851485146</v>
      </c>
      <c r="R69" s="6">
        <f t="shared" si="11"/>
        <v>28</v>
      </c>
    </row>
    <row r="70" spans="1:18">
      <c r="A70" s="55" t="str">
        <f t="shared" si="12"/>
        <v>240463</v>
      </c>
      <c r="B70" s="53">
        <v>2</v>
      </c>
      <c r="C70" s="89">
        <v>40463</v>
      </c>
      <c r="D70" s="53">
        <v>32</v>
      </c>
      <c r="E70" s="53">
        <v>247</v>
      </c>
      <c r="F70" s="53">
        <v>4</v>
      </c>
      <c r="G70" s="53">
        <v>0</v>
      </c>
      <c r="H70" s="53">
        <v>321</v>
      </c>
      <c r="I70" s="53">
        <v>32</v>
      </c>
      <c r="J70" s="53">
        <v>38</v>
      </c>
      <c r="K70" s="24">
        <f>VLOOKUP(A70,HF!$A$3:$L$10960,10,FALSE)</f>
        <v>6</v>
      </c>
      <c r="L70" s="24">
        <f>VLOOKUP(A70,HF!$A$3:$L$10960,12,FALSE)</f>
        <v>3</v>
      </c>
      <c r="M70" s="4">
        <f t="shared" si="13"/>
        <v>1</v>
      </c>
      <c r="N70" s="32">
        <f t="shared" si="7"/>
        <v>9.9688473520249218E-2</v>
      </c>
      <c r="O70" s="80">
        <f t="shared" si="8"/>
        <v>1.1875</v>
      </c>
      <c r="P70" s="81">
        <f t="shared" si="9"/>
        <v>5.981308411214953</v>
      </c>
      <c r="Q70" s="5">
        <f t="shared" si="10"/>
        <v>0.90031152647975077</v>
      </c>
      <c r="R70" s="6">
        <f t="shared" si="11"/>
        <v>32</v>
      </c>
    </row>
    <row r="71" spans="1:18">
      <c r="A71" s="55" t="str">
        <f t="shared" si="12"/>
        <v>340463</v>
      </c>
      <c r="B71" s="53">
        <v>3</v>
      </c>
      <c r="C71" s="89">
        <v>40463</v>
      </c>
      <c r="D71" s="53">
        <v>45</v>
      </c>
      <c r="E71" s="53">
        <v>265</v>
      </c>
      <c r="F71" s="53">
        <v>20</v>
      </c>
      <c r="G71" s="53">
        <v>3</v>
      </c>
      <c r="H71" s="53">
        <v>338</v>
      </c>
      <c r="I71" s="53">
        <v>30</v>
      </c>
      <c r="J71" s="53">
        <v>23</v>
      </c>
      <c r="K71" s="24">
        <f>VLOOKUP(A71,HF!$A$3:$L$10960,10,FALSE)</f>
        <v>6</v>
      </c>
      <c r="L71" s="24">
        <f>VLOOKUP(A71,HF!$A$3:$L$10960,12,FALSE)</f>
        <v>3</v>
      </c>
      <c r="M71" s="4">
        <f t="shared" si="13"/>
        <v>0.93333333333333335</v>
      </c>
      <c r="N71" s="32">
        <f t="shared" si="7"/>
        <v>8.8757396449704137E-2</v>
      </c>
      <c r="O71" s="80">
        <f t="shared" si="8"/>
        <v>0.51111111111111107</v>
      </c>
      <c r="P71" s="81">
        <f t="shared" si="9"/>
        <v>7.9881656804733741</v>
      </c>
      <c r="Q71" s="5">
        <f t="shared" si="10"/>
        <v>0.91124260355029585</v>
      </c>
      <c r="R71" s="6">
        <f t="shared" si="11"/>
        <v>45</v>
      </c>
    </row>
    <row r="72" spans="1:18">
      <c r="A72" s="55" t="str">
        <f t="shared" si="12"/>
        <v>440463</v>
      </c>
      <c r="B72" s="53">
        <v>4</v>
      </c>
      <c r="C72" s="89">
        <v>40463</v>
      </c>
      <c r="D72" s="53">
        <v>46</v>
      </c>
      <c r="E72" s="53">
        <v>270</v>
      </c>
      <c r="F72" s="53">
        <v>3</v>
      </c>
      <c r="G72" s="53">
        <v>1</v>
      </c>
      <c r="H72" s="53">
        <v>350</v>
      </c>
      <c r="I72" s="53">
        <v>43</v>
      </c>
      <c r="J72" s="53">
        <v>34</v>
      </c>
      <c r="K72" s="24">
        <f>VLOOKUP(A72,HF!$A$3:$L$10960,10,FALSE)</f>
        <v>6</v>
      </c>
      <c r="L72" s="24">
        <f>VLOOKUP(A72,HF!$A$3:$L$10960,12,FALSE)</f>
        <v>3</v>
      </c>
      <c r="M72" s="4">
        <f t="shared" si="13"/>
        <v>0.97826086956521741</v>
      </c>
      <c r="N72" s="32">
        <f t="shared" si="7"/>
        <v>0.12285714285714286</v>
      </c>
      <c r="O72" s="80">
        <f t="shared" si="8"/>
        <v>0.73913043478260865</v>
      </c>
      <c r="P72" s="81">
        <f t="shared" si="9"/>
        <v>7.8857142857142852</v>
      </c>
      <c r="Q72" s="5">
        <f t="shared" si="10"/>
        <v>0.87714285714285711</v>
      </c>
      <c r="R72" s="6">
        <f t="shared" si="11"/>
        <v>46</v>
      </c>
    </row>
    <row r="73" spans="1:18">
      <c r="A73" s="55" t="str">
        <f t="shared" si="12"/>
        <v>740463</v>
      </c>
      <c r="B73" s="53">
        <v>7</v>
      </c>
      <c r="C73" s="89">
        <v>40463</v>
      </c>
      <c r="D73" s="53">
        <v>65</v>
      </c>
      <c r="E73" s="53">
        <v>219</v>
      </c>
      <c r="F73" s="53">
        <v>17</v>
      </c>
      <c r="G73" s="53">
        <v>1</v>
      </c>
      <c r="H73" s="53">
        <v>302</v>
      </c>
      <c r="I73" s="53">
        <v>29</v>
      </c>
      <c r="J73" s="53">
        <v>37</v>
      </c>
      <c r="K73" s="24">
        <f>VLOOKUP(A73,HF!$A$3:$L$10960,10,FALSE)</f>
        <v>12</v>
      </c>
      <c r="L73" s="24">
        <f>VLOOKUP(A73,HF!$A$3:$L$10960,12,FALSE)</f>
        <v>3</v>
      </c>
      <c r="M73" s="4">
        <f t="shared" si="13"/>
        <v>0.98461538461538467</v>
      </c>
      <c r="N73" s="32">
        <f t="shared" si="7"/>
        <v>9.602649006622517E-2</v>
      </c>
      <c r="O73" s="80">
        <f t="shared" si="8"/>
        <v>0.56923076923076921</v>
      </c>
      <c r="P73" s="81">
        <f t="shared" si="9"/>
        <v>12.913907284768211</v>
      </c>
      <c r="Q73" s="5">
        <f t="shared" si="10"/>
        <v>0.90397350993377479</v>
      </c>
      <c r="R73" s="6">
        <f t="shared" si="11"/>
        <v>65</v>
      </c>
    </row>
    <row r="74" spans="1:18">
      <c r="A74" s="55" t="str">
        <f t="shared" si="12"/>
        <v>840463</v>
      </c>
      <c r="B74" s="53">
        <v>8</v>
      </c>
      <c r="C74" s="89">
        <v>40463</v>
      </c>
      <c r="D74" s="53">
        <v>54</v>
      </c>
      <c r="E74" s="53">
        <v>233</v>
      </c>
      <c r="F74" s="53">
        <v>10</v>
      </c>
      <c r="G74" s="53">
        <v>2</v>
      </c>
      <c r="H74" s="53">
        <v>312</v>
      </c>
      <c r="I74" s="53">
        <v>21</v>
      </c>
      <c r="J74" s="53">
        <v>48</v>
      </c>
      <c r="K74" s="24">
        <f>VLOOKUP(A74,HF!$A$3:$L$10960,10,FALSE)</f>
        <v>12</v>
      </c>
      <c r="L74" s="24">
        <f>VLOOKUP(A74,HF!$A$3:$L$10960,12,FALSE)</f>
        <v>3</v>
      </c>
      <c r="M74" s="4">
        <f t="shared" si="13"/>
        <v>0.96296296296296291</v>
      </c>
      <c r="N74" s="32">
        <f t="shared" si="7"/>
        <v>6.7307692307692304E-2</v>
      </c>
      <c r="O74" s="80">
        <f t="shared" si="8"/>
        <v>0.88888888888888884</v>
      </c>
      <c r="P74" s="81">
        <f t="shared" si="9"/>
        <v>10.384615384615385</v>
      </c>
      <c r="Q74" s="5">
        <f t="shared" si="10"/>
        <v>0.93269230769230771</v>
      </c>
      <c r="R74" s="6">
        <f t="shared" si="11"/>
        <v>54</v>
      </c>
    </row>
    <row r="75" spans="1:18">
      <c r="A75" s="55" t="str">
        <f t="shared" si="12"/>
        <v>940463</v>
      </c>
      <c r="B75" s="53">
        <v>9</v>
      </c>
      <c r="C75" s="89">
        <v>40463</v>
      </c>
      <c r="D75" s="53">
        <v>39</v>
      </c>
      <c r="E75" s="53">
        <v>279</v>
      </c>
      <c r="F75" s="53">
        <v>6</v>
      </c>
      <c r="G75" s="53">
        <v>0</v>
      </c>
      <c r="H75" s="53">
        <v>354</v>
      </c>
      <c r="I75" s="53">
        <v>43</v>
      </c>
      <c r="J75" s="53">
        <v>26</v>
      </c>
      <c r="K75" s="24">
        <f>VLOOKUP(A75,HF!$A$3:$L$10960,10,FALSE)</f>
        <v>12</v>
      </c>
      <c r="L75" s="24">
        <f>VLOOKUP(A75,HF!$A$3:$L$10960,12,FALSE)</f>
        <v>3</v>
      </c>
      <c r="M75" s="4">
        <f t="shared" si="13"/>
        <v>1</v>
      </c>
      <c r="N75" s="32">
        <f t="shared" si="7"/>
        <v>0.12146892655367232</v>
      </c>
      <c r="O75" s="80">
        <f t="shared" si="8"/>
        <v>0.66666666666666663</v>
      </c>
      <c r="P75" s="81">
        <f t="shared" si="9"/>
        <v>6.6101694915254239</v>
      </c>
      <c r="Q75" s="5">
        <f t="shared" si="10"/>
        <v>0.87853107344632764</v>
      </c>
      <c r="R75" s="6">
        <f t="shared" si="11"/>
        <v>39</v>
      </c>
    </row>
    <row r="76" spans="1:18">
      <c r="A76" s="55" t="str">
        <f t="shared" si="12"/>
        <v>1040463</v>
      </c>
      <c r="B76" s="53">
        <v>10</v>
      </c>
      <c r="C76" s="89">
        <v>40463</v>
      </c>
      <c r="D76" s="53">
        <v>51</v>
      </c>
      <c r="E76" s="53">
        <v>276</v>
      </c>
      <c r="F76" s="53">
        <v>12</v>
      </c>
      <c r="G76" s="53">
        <v>0</v>
      </c>
      <c r="H76" s="53">
        <v>351</v>
      </c>
      <c r="I76" s="53">
        <v>23</v>
      </c>
      <c r="J76" s="53">
        <v>40</v>
      </c>
      <c r="K76" s="24">
        <f>VLOOKUP(A76,HF!$A$3:$L$10960,10,FALSE)</f>
        <v>12</v>
      </c>
      <c r="L76" s="24">
        <f>VLOOKUP(A76,HF!$A$3:$L$10960,12,FALSE)</f>
        <v>3</v>
      </c>
      <c r="M76" s="4">
        <f t="shared" si="13"/>
        <v>1</v>
      </c>
      <c r="N76" s="32">
        <f t="shared" si="7"/>
        <v>6.5527065527065526E-2</v>
      </c>
      <c r="O76" s="80">
        <f t="shared" si="8"/>
        <v>0.78431372549019607</v>
      </c>
      <c r="P76" s="81">
        <f t="shared" si="9"/>
        <v>8.717948717948719</v>
      </c>
      <c r="Q76" s="5">
        <f t="shared" si="10"/>
        <v>0.93447293447293445</v>
      </c>
      <c r="R76" s="6">
        <f t="shared" si="11"/>
        <v>51</v>
      </c>
    </row>
    <row r="77" spans="1:18">
      <c r="A77" s="55" t="str">
        <f t="shared" si="12"/>
        <v>140464</v>
      </c>
      <c r="B77" s="53">
        <v>1</v>
      </c>
      <c r="C77" s="89">
        <v>40464</v>
      </c>
      <c r="D77" s="53">
        <v>20</v>
      </c>
      <c r="E77" s="53">
        <v>200</v>
      </c>
      <c r="F77" s="53">
        <v>10</v>
      </c>
      <c r="G77" s="53">
        <v>4</v>
      </c>
      <c r="H77" s="53">
        <v>320</v>
      </c>
      <c r="I77" s="53">
        <v>50</v>
      </c>
      <c r="J77" s="53">
        <v>60</v>
      </c>
      <c r="K77" s="24">
        <f>VLOOKUP(A77,HF!$A$3:$L$10960,10,FALSE)</f>
        <v>6</v>
      </c>
      <c r="L77" s="24">
        <f>VLOOKUP(A77,HF!$A$3:$L$10960,12,FALSE)</f>
        <v>1</v>
      </c>
      <c r="M77" s="4">
        <f t="shared" si="13"/>
        <v>0.8</v>
      </c>
      <c r="N77" s="32">
        <f t="shared" si="7"/>
        <v>0.15625</v>
      </c>
      <c r="O77" s="80">
        <f t="shared" si="8"/>
        <v>3</v>
      </c>
      <c r="P77" s="81">
        <f t="shared" si="9"/>
        <v>3.75</v>
      </c>
      <c r="Q77" s="5">
        <f t="shared" si="10"/>
        <v>0.84375</v>
      </c>
      <c r="R77" s="6">
        <f t="shared" si="11"/>
        <v>20</v>
      </c>
    </row>
    <row r="78" spans="1:18">
      <c r="A78" s="55" t="str">
        <f t="shared" si="12"/>
        <v>240464</v>
      </c>
      <c r="B78" s="53">
        <v>2</v>
      </c>
      <c r="C78" s="89">
        <v>40464</v>
      </c>
      <c r="D78" s="53">
        <v>25</v>
      </c>
      <c r="E78" s="53">
        <v>235</v>
      </c>
      <c r="F78" s="53">
        <v>7</v>
      </c>
      <c r="G78" s="53">
        <v>3</v>
      </c>
      <c r="H78" s="53">
        <v>360</v>
      </c>
      <c r="I78" s="53">
        <v>47</v>
      </c>
      <c r="J78" s="53">
        <v>71</v>
      </c>
      <c r="K78" s="24">
        <f>VLOOKUP(A78,HF!$A$3:$L$10960,10,FALSE)</f>
        <v>6</v>
      </c>
      <c r="L78" s="24">
        <f>VLOOKUP(A78,HF!$A$3:$L$10960,12,FALSE)</f>
        <v>1</v>
      </c>
      <c r="M78" s="4">
        <f t="shared" si="13"/>
        <v>0.88</v>
      </c>
      <c r="N78" s="32">
        <f t="shared" si="7"/>
        <v>0.13055555555555556</v>
      </c>
      <c r="O78" s="80">
        <f t="shared" si="8"/>
        <v>2.84</v>
      </c>
      <c r="P78" s="81">
        <f t="shared" si="9"/>
        <v>4.166666666666667</v>
      </c>
      <c r="Q78" s="5">
        <f t="shared" si="10"/>
        <v>0.86944444444444446</v>
      </c>
      <c r="R78" s="6">
        <f t="shared" si="11"/>
        <v>25</v>
      </c>
    </row>
    <row r="79" spans="1:18">
      <c r="A79" s="55" t="str">
        <f t="shared" si="12"/>
        <v>340464</v>
      </c>
      <c r="B79" s="53">
        <v>3</v>
      </c>
      <c r="C79" s="89">
        <v>40464</v>
      </c>
      <c r="D79" s="53">
        <v>70</v>
      </c>
      <c r="E79" s="53">
        <v>260</v>
      </c>
      <c r="F79" s="53">
        <v>4</v>
      </c>
      <c r="G79" s="53">
        <v>2</v>
      </c>
      <c r="H79" s="53">
        <v>353</v>
      </c>
      <c r="I79" s="53">
        <v>22</v>
      </c>
      <c r="J79" s="53">
        <v>67</v>
      </c>
      <c r="K79" s="24">
        <f>VLOOKUP(A79,HF!$A$3:$L$10960,10,FALSE)</f>
        <v>6</v>
      </c>
      <c r="L79" s="24">
        <f>VLOOKUP(A79,HF!$A$3:$L$10960,12,FALSE)</f>
        <v>1</v>
      </c>
      <c r="M79" s="4">
        <f t="shared" si="13"/>
        <v>0.97142857142857142</v>
      </c>
      <c r="N79" s="32">
        <f t="shared" si="7"/>
        <v>6.2322946175637391E-2</v>
      </c>
      <c r="O79" s="80">
        <f t="shared" si="8"/>
        <v>0.95714285714285718</v>
      </c>
      <c r="P79" s="81">
        <f t="shared" si="9"/>
        <v>11.898016997167138</v>
      </c>
      <c r="Q79" s="5">
        <f t="shared" si="10"/>
        <v>0.93767705382436262</v>
      </c>
      <c r="R79" s="6">
        <f t="shared" si="11"/>
        <v>70</v>
      </c>
    </row>
    <row r="80" spans="1:18">
      <c r="A80" s="55" t="str">
        <f t="shared" si="12"/>
        <v>440464</v>
      </c>
      <c r="B80" s="53">
        <v>4</v>
      </c>
      <c r="C80" s="89">
        <v>40464</v>
      </c>
      <c r="D80" s="53">
        <v>52</v>
      </c>
      <c r="E80" s="53">
        <v>284</v>
      </c>
      <c r="F80" s="53">
        <v>2</v>
      </c>
      <c r="G80" s="53">
        <v>0</v>
      </c>
      <c r="H80" s="53">
        <v>371</v>
      </c>
      <c r="I80" s="53">
        <v>35</v>
      </c>
      <c r="J80" s="53">
        <v>50</v>
      </c>
      <c r="K80" s="24">
        <f>VLOOKUP(A80,HF!$A$3:$L$10960,10,FALSE)</f>
        <v>6</v>
      </c>
      <c r="L80" s="24">
        <f>VLOOKUP(A80,HF!$A$3:$L$10960,12,FALSE)</f>
        <v>1</v>
      </c>
      <c r="M80" s="4">
        <f t="shared" si="13"/>
        <v>1</v>
      </c>
      <c r="N80" s="32">
        <f t="shared" si="7"/>
        <v>9.4339622641509441E-2</v>
      </c>
      <c r="O80" s="80">
        <f t="shared" si="8"/>
        <v>0.96153846153846156</v>
      </c>
      <c r="P80" s="81">
        <f t="shared" si="9"/>
        <v>8.4097035040431258</v>
      </c>
      <c r="Q80" s="5">
        <f t="shared" si="10"/>
        <v>0.90566037735849059</v>
      </c>
      <c r="R80" s="6">
        <f t="shared" si="11"/>
        <v>52</v>
      </c>
    </row>
    <row r="81" spans="1:18">
      <c r="A81" s="55" t="str">
        <f t="shared" si="12"/>
        <v>740464</v>
      </c>
      <c r="B81" s="53">
        <v>7</v>
      </c>
      <c r="C81" s="89">
        <v>40464</v>
      </c>
      <c r="D81" s="53">
        <v>70</v>
      </c>
      <c r="E81" s="53">
        <v>200</v>
      </c>
      <c r="F81" s="53">
        <v>12</v>
      </c>
      <c r="G81" s="53">
        <v>3</v>
      </c>
      <c r="H81" s="53">
        <v>342</v>
      </c>
      <c r="I81" s="53">
        <v>60</v>
      </c>
      <c r="J81" s="53">
        <v>70</v>
      </c>
      <c r="K81" s="24">
        <f>VLOOKUP(A81,HF!$A$3:$L$10960,10,FALSE)</f>
        <v>12</v>
      </c>
      <c r="L81" s="24">
        <f>VLOOKUP(A81,HF!$A$3:$L$10960,12,FALSE)</f>
        <v>1</v>
      </c>
      <c r="M81" s="4">
        <f t="shared" si="13"/>
        <v>0.95714285714285718</v>
      </c>
      <c r="N81" s="32">
        <f t="shared" si="7"/>
        <v>0.17543859649122806</v>
      </c>
      <c r="O81" s="80">
        <f t="shared" si="8"/>
        <v>1</v>
      </c>
      <c r="P81" s="81">
        <f t="shared" si="9"/>
        <v>12.280701754385964</v>
      </c>
      <c r="Q81" s="5">
        <f t="shared" si="10"/>
        <v>0.82456140350877194</v>
      </c>
      <c r="R81" s="6">
        <f t="shared" si="11"/>
        <v>70</v>
      </c>
    </row>
    <row r="82" spans="1:18">
      <c r="A82" s="55" t="str">
        <f t="shared" si="12"/>
        <v>840464</v>
      </c>
      <c r="B82" s="53">
        <v>8</v>
      </c>
      <c r="C82" s="89">
        <v>40464</v>
      </c>
      <c r="D82" s="53">
        <v>50</v>
      </c>
      <c r="E82" s="53">
        <v>210</v>
      </c>
      <c r="F82" s="53">
        <v>8</v>
      </c>
      <c r="G82" s="53">
        <v>1</v>
      </c>
      <c r="H82" s="53">
        <v>328</v>
      </c>
      <c r="I82" s="53">
        <v>40</v>
      </c>
      <c r="J82" s="53">
        <v>70</v>
      </c>
      <c r="K82" s="24">
        <f>VLOOKUP(A82,HF!$A$3:$L$10960,10,FALSE)</f>
        <v>12</v>
      </c>
      <c r="L82" s="24">
        <f>VLOOKUP(A82,HF!$A$3:$L$10960,12,FALSE)</f>
        <v>1</v>
      </c>
      <c r="M82" s="4">
        <f t="shared" si="13"/>
        <v>0.98</v>
      </c>
      <c r="N82" s="32">
        <f t="shared" si="7"/>
        <v>0.12195121951219512</v>
      </c>
      <c r="O82" s="80">
        <f t="shared" si="8"/>
        <v>1.4</v>
      </c>
      <c r="P82" s="81">
        <f t="shared" si="9"/>
        <v>9.1463414634146343</v>
      </c>
      <c r="Q82" s="5">
        <f t="shared" si="10"/>
        <v>0.87804878048780488</v>
      </c>
      <c r="R82" s="6">
        <f t="shared" si="11"/>
        <v>50</v>
      </c>
    </row>
    <row r="83" spans="1:18">
      <c r="A83" s="55" t="str">
        <f t="shared" si="12"/>
        <v>940464</v>
      </c>
      <c r="B83" s="53">
        <v>9</v>
      </c>
      <c r="C83" s="89">
        <v>40464</v>
      </c>
      <c r="D83" s="53">
        <v>56</v>
      </c>
      <c r="E83" s="53">
        <v>284</v>
      </c>
      <c r="F83" s="53">
        <v>5</v>
      </c>
      <c r="G83" s="53">
        <v>3</v>
      </c>
      <c r="H83" s="53">
        <v>369</v>
      </c>
      <c r="I83" s="53">
        <v>24</v>
      </c>
      <c r="J83" s="53">
        <v>56</v>
      </c>
      <c r="K83" s="24">
        <f>VLOOKUP(A83,HF!$A$3:$L$10960,10,FALSE)</f>
        <v>12</v>
      </c>
      <c r="L83" s="24">
        <f>VLOOKUP(A83,HF!$A$3:$L$10960,12,FALSE)</f>
        <v>1</v>
      </c>
      <c r="M83" s="4">
        <f t="shared" si="13"/>
        <v>0.9464285714285714</v>
      </c>
      <c r="N83" s="32">
        <f t="shared" si="7"/>
        <v>6.5040650406504072E-2</v>
      </c>
      <c r="O83" s="80">
        <f t="shared" si="8"/>
        <v>1</v>
      </c>
      <c r="P83" s="81">
        <f t="shared" si="9"/>
        <v>9.1056910569105689</v>
      </c>
      <c r="Q83" s="5">
        <f t="shared" si="10"/>
        <v>0.93495934959349591</v>
      </c>
      <c r="R83" s="6">
        <f t="shared" si="11"/>
        <v>56</v>
      </c>
    </row>
    <row r="84" spans="1:18">
      <c r="A84" s="55" t="str">
        <f t="shared" si="12"/>
        <v>1040464</v>
      </c>
      <c r="B84" s="53">
        <v>10</v>
      </c>
      <c r="C84" s="89">
        <v>40464</v>
      </c>
      <c r="D84" s="53">
        <v>49</v>
      </c>
      <c r="E84" s="53">
        <v>288</v>
      </c>
      <c r="F84" s="53">
        <v>4</v>
      </c>
      <c r="G84" s="53">
        <v>3</v>
      </c>
      <c r="H84" s="53">
        <v>348</v>
      </c>
      <c r="I84" s="53">
        <v>21</v>
      </c>
      <c r="J84" s="53">
        <v>35</v>
      </c>
      <c r="K84" s="24">
        <f>VLOOKUP(A84,HF!$A$3:$L$10960,10,FALSE)</f>
        <v>12</v>
      </c>
      <c r="L84" s="24">
        <f>VLOOKUP(A84,HF!$A$3:$L$10960,12,FALSE)</f>
        <v>1</v>
      </c>
      <c r="M84" s="4">
        <f t="shared" si="13"/>
        <v>0.93877551020408168</v>
      </c>
      <c r="N84" s="32">
        <f t="shared" si="7"/>
        <v>6.0344827586206899E-2</v>
      </c>
      <c r="O84" s="80">
        <f t="shared" si="8"/>
        <v>0.7142857142857143</v>
      </c>
      <c r="P84" s="81">
        <f t="shared" si="9"/>
        <v>8.4482758620689644</v>
      </c>
      <c r="Q84" s="5">
        <f t="shared" si="10"/>
        <v>0.93965517241379315</v>
      </c>
      <c r="R84" s="6">
        <f t="shared" si="11"/>
        <v>49</v>
      </c>
    </row>
    <row r="85" spans="1:18">
      <c r="A85" s="55" t="str">
        <f t="shared" si="12"/>
        <v>140465</v>
      </c>
      <c r="B85" s="53">
        <v>1</v>
      </c>
      <c r="C85" s="89">
        <v>40465</v>
      </c>
      <c r="D85" s="53">
        <v>70</v>
      </c>
      <c r="E85" s="53">
        <v>200</v>
      </c>
      <c r="F85" s="53">
        <v>12</v>
      </c>
      <c r="G85" s="53">
        <v>3</v>
      </c>
      <c r="H85" s="53">
        <v>342</v>
      </c>
      <c r="I85" s="53">
        <v>60</v>
      </c>
      <c r="J85" s="53">
        <v>70</v>
      </c>
      <c r="K85" s="24">
        <f>VLOOKUP(A85,HF!$A$3:$L$10960,10,FALSE)</f>
        <v>6</v>
      </c>
      <c r="L85" s="24">
        <f>VLOOKUP(A85,HF!$A$3:$L$10960,12,FALSE)</f>
        <v>1</v>
      </c>
      <c r="M85" s="4">
        <f t="shared" si="13"/>
        <v>0.95714285714285718</v>
      </c>
      <c r="N85" s="32">
        <f t="shared" si="7"/>
        <v>0.17543859649122806</v>
      </c>
      <c r="O85" s="80">
        <f t="shared" si="8"/>
        <v>1</v>
      </c>
      <c r="P85" s="81">
        <f t="shared" si="9"/>
        <v>12.280701754385964</v>
      </c>
      <c r="Q85" s="5">
        <f t="shared" si="10"/>
        <v>0.82456140350877194</v>
      </c>
      <c r="R85" s="6">
        <f t="shared" si="11"/>
        <v>70</v>
      </c>
    </row>
    <row r="86" spans="1:18">
      <c r="A86" s="55" t="str">
        <f t="shared" si="12"/>
        <v>240465</v>
      </c>
      <c r="B86" s="53">
        <v>2</v>
      </c>
      <c r="C86" s="89">
        <v>40465</v>
      </c>
      <c r="D86" s="53">
        <v>50</v>
      </c>
      <c r="E86" s="53">
        <v>210</v>
      </c>
      <c r="F86" s="53">
        <v>8</v>
      </c>
      <c r="G86" s="53">
        <v>1</v>
      </c>
      <c r="H86" s="53">
        <v>328</v>
      </c>
      <c r="I86" s="53">
        <v>40</v>
      </c>
      <c r="J86" s="53">
        <v>70</v>
      </c>
      <c r="K86" s="24">
        <f>VLOOKUP(A86,HF!$A$3:$L$10960,10,FALSE)</f>
        <v>6</v>
      </c>
      <c r="L86" s="24">
        <f>VLOOKUP(A86,HF!$A$3:$L$10960,12,FALSE)</f>
        <v>1</v>
      </c>
      <c r="M86" s="4">
        <f t="shared" si="13"/>
        <v>0.98</v>
      </c>
      <c r="N86" s="32">
        <f t="shared" si="7"/>
        <v>0.12195121951219512</v>
      </c>
      <c r="O86" s="80">
        <f t="shared" si="8"/>
        <v>1.4</v>
      </c>
      <c r="P86" s="81">
        <f t="shared" si="9"/>
        <v>9.1463414634146343</v>
      </c>
      <c r="Q86" s="5">
        <f t="shared" si="10"/>
        <v>0.87804878048780488</v>
      </c>
      <c r="R86" s="6">
        <f t="shared" si="11"/>
        <v>50</v>
      </c>
    </row>
    <row r="87" spans="1:18">
      <c r="A87" s="55" t="str">
        <f t="shared" si="12"/>
        <v>340465</v>
      </c>
      <c r="B87" s="53">
        <v>3</v>
      </c>
      <c r="C87" s="89">
        <v>40465</v>
      </c>
      <c r="D87" s="53">
        <v>67</v>
      </c>
      <c r="E87" s="53">
        <v>240</v>
      </c>
      <c r="F87" s="53">
        <v>4</v>
      </c>
      <c r="G87" s="53">
        <v>0</v>
      </c>
      <c r="H87" s="53">
        <v>324</v>
      </c>
      <c r="I87" s="53">
        <v>20</v>
      </c>
      <c r="J87" s="53">
        <v>60</v>
      </c>
      <c r="K87" s="24">
        <f>VLOOKUP(A87,HF!$A$3:$L$10960,10,FALSE)</f>
        <v>6</v>
      </c>
      <c r="L87" s="24">
        <f>VLOOKUP(A87,HF!$A$3:$L$10960,12,FALSE)</f>
        <v>1</v>
      </c>
      <c r="M87" s="4">
        <f t="shared" si="13"/>
        <v>1</v>
      </c>
      <c r="N87" s="32">
        <f t="shared" si="7"/>
        <v>6.1728395061728392E-2</v>
      </c>
      <c r="O87" s="80">
        <f t="shared" si="8"/>
        <v>0.89552238805970152</v>
      </c>
      <c r="P87" s="81">
        <f t="shared" si="9"/>
        <v>12.407407407407408</v>
      </c>
      <c r="Q87" s="5">
        <f t="shared" si="10"/>
        <v>0.93827160493827155</v>
      </c>
      <c r="R87" s="6">
        <f t="shared" si="11"/>
        <v>67</v>
      </c>
    </row>
    <row r="88" spans="1:18">
      <c r="A88" s="55" t="str">
        <f t="shared" si="12"/>
        <v>440465</v>
      </c>
      <c r="B88" s="53">
        <v>4</v>
      </c>
      <c r="C88" s="89">
        <v>40465</v>
      </c>
      <c r="D88" s="53">
        <v>56</v>
      </c>
      <c r="E88" s="53">
        <v>278</v>
      </c>
      <c r="F88" s="53">
        <v>3</v>
      </c>
      <c r="G88" s="53">
        <v>2</v>
      </c>
      <c r="H88" s="53">
        <v>328</v>
      </c>
      <c r="I88" s="53">
        <v>27</v>
      </c>
      <c r="J88" s="53">
        <v>20</v>
      </c>
      <c r="K88" s="24">
        <f>VLOOKUP(A88,HF!$A$3:$L$10960,10,FALSE)</f>
        <v>6</v>
      </c>
      <c r="L88" s="24">
        <f>VLOOKUP(A88,HF!$A$3:$L$10960,12,FALSE)</f>
        <v>1</v>
      </c>
      <c r="M88" s="4">
        <f t="shared" si="13"/>
        <v>0.9642857142857143</v>
      </c>
      <c r="N88" s="32">
        <f t="shared" si="7"/>
        <v>8.2317073170731711E-2</v>
      </c>
      <c r="O88" s="80">
        <f t="shared" si="8"/>
        <v>0.35714285714285715</v>
      </c>
      <c r="P88" s="81">
        <f t="shared" si="9"/>
        <v>10.24390243902439</v>
      </c>
      <c r="Q88" s="5">
        <f t="shared" si="10"/>
        <v>0.91768292682926833</v>
      </c>
      <c r="R88" s="6">
        <f t="shared" si="11"/>
        <v>56</v>
      </c>
    </row>
    <row r="89" spans="1:18">
      <c r="A89" s="55" t="str">
        <f t="shared" si="12"/>
        <v>740466</v>
      </c>
      <c r="B89" s="53">
        <v>7</v>
      </c>
      <c r="C89" s="89">
        <v>40466</v>
      </c>
      <c r="D89" s="53">
        <v>55</v>
      </c>
      <c r="E89" s="53">
        <v>180</v>
      </c>
      <c r="F89" s="53">
        <v>15</v>
      </c>
      <c r="G89" s="53">
        <v>0</v>
      </c>
      <c r="H89" s="53">
        <v>305</v>
      </c>
      <c r="I89" s="53">
        <v>50</v>
      </c>
      <c r="J89" s="53">
        <v>60</v>
      </c>
      <c r="K89" s="24">
        <f>VLOOKUP(A89,HF!$A$3:$L$10960,10,FALSE)</f>
        <v>12</v>
      </c>
      <c r="L89" s="24">
        <f>VLOOKUP(A89,HF!$A$3:$L$10960,12,FALSE)</f>
        <v>1</v>
      </c>
      <c r="M89" s="4">
        <f t="shared" si="13"/>
        <v>1</v>
      </c>
      <c r="N89" s="32">
        <f t="shared" si="7"/>
        <v>0.16393442622950818</v>
      </c>
      <c r="O89" s="80">
        <f t="shared" si="8"/>
        <v>1.0909090909090908</v>
      </c>
      <c r="P89" s="81">
        <f t="shared" si="9"/>
        <v>10.819672131147541</v>
      </c>
      <c r="Q89" s="5">
        <f t="shared" si="10"/>
        <v>0.83606557377049184</v>
      </c>
      <c r="R89" s="6">
        <f t="shared" si="11"/>
        <v>55</v>
      </c>
    </row>
    <row r="90" spans="1:18">
      <c r="A90" s="55" t="str">
        <f t="shared" si="12"/>
        <v>840466</v>
      </c>
      <c r="B90" s="53">
        <v>8</v>
      </c>
      <c r="C90" s="89">
        <v>40466</v>
      </c>
      <c r="D90" s="53">
        <v>50</v>
      </c>
      <c r="E90" s="53">
        <v>200</v>
      </c>
      <c r="F90" s="53">
        <v>6</v>
      </c>
      <c r="G90" s="53">
        <v>1</v>
      </c>
      <c r="H90" s="53">
        <v>271</v>
      </c>
      <c r="I90" s="53">
        <v>45</v>
      </c>
      <c r="J90" s="53">
        <v>20</v>
      </c>
      <c r="K90" s="24">
        <f>VLOOKUP(A90,HF!$A$3:$L$10960,10,FALSE)</f>
        <v>12</v>
      </c>
      <c r="L90" s="24">
        <f>VLOOKUP(A90,HF!$A$3:$L$10960,12,FALSE)</f>
        <v>1</v>
      </c>
      <c r="M90" s="4">
        <f t="shared" si="13"/>
        <v>0.98</v>
      </c>
      <c r="N90" s="32">
        <f t="shared" si="7"/>
        <v>0.16605166051660517</v>
      </c>
      <c r="O90" s="80">
        <f t="shared" si="8"/>
        <v>0.4</v>
      </c>
      <c r="P90" s="81">
        <f t="shared" si="9"/>
        <v>11.07011070110701</v>
      </c>
      <c r="Q90" s="5">
        <f t="shared" si="10"/>
        <v>0.83394833948339486</v>
      </c>
      <c r="R90" s="6">
        <f t="shared" si="11"/>
        <v>50</v>
      </c>
    </row>
    <row r="91" spans="1:18">
      <c r="A91" s="55" t="str">
        <f t="shared" si="12"/>
        <v>940466</v>
      </c>
      <c r="B91" s="53">
        <v>9</v>
      </c>
      <c r="C91" s="89">
        <v>40466</v>
      </c>
      <c r="D91" s="53">
        <v>47</v>
      </c>
      <c r="E91" s="53">
        <v>280</v>
      </c>
      <c r="F91" s="53">
        <v>2</v>
      </c>
      <c r="G91" s="53">
        <v>0</v>
      </c>
      <c r="H91" s="53">
        <v>360</v>
      </c>
      <c r="I91" s="53">
        <v>30</v>
      </c>
      <c r="J91" s="53">
        <v>48</v>
      </c>
      <c r="K91" s="24">
        <f>VLOOKUP(A91,HF!$A$3:$L$10960,10,FALSE)</f>
        <v>12</v>
      </c>
      <c r="L91" s="24">
        <f>VLOOKUP(A91,HF!$A$3:$L$10960,12,FALSE)</f>
        <v>1</v>
      </c>
      <c r="M91" s="4">
        <f t="shared" si="13"/>
        <v>1</v>
      </c>
      <c r="N91" s="32">
        <f t="shared" ref="N91:N154" si="14">IF(ISBLANK(H91),0,I91/H91)</f>
        <v>8.3333333333333329E-2</v>
      </c>
      <c r="O91" s="80">
        <f t="shared" ref="O91:O154" si="15">IF(ISBLANK(D91),0,J91/D91)</f>
        <v>1.0212765957446808</v>
      </c>
      <c r="P91" s="81">
        <f t="shared" ref="P91:P154" si="16">IF(ISBLANK(H91),0,(D91/H91)*60)</f>
        <v>7.8333333333333339</v>
      </c>
      <c r="Q91" s="5">
        <f t="shared" ref="Q91:Q154" si="17">IF(ISBLANK(H91),0,(E91+F91+J91)/H91)</f>
        <v>0.91666666666666663</v>
      </c>
      <c r="R91" s="6">
        <f t="shared" ref="R91:R154" si="18">D91</f>
        <v>47</v>
      </c>
    </row>
    <row r="92" spans="1:18">
      <c r="A92" s="55" t="str">
        <f t="shared" si="12"/>
        <v>1040466</v>
      </c>
      <c r="B92" s="53">
        <v>10</v>
      </c>
      <c r="C92" s="89">
        <v>40466</v>
      </c>
      <c r="D92" s="53">
        <v>65</v>
      </c>
      <c r="E92" s="53">
        <v>281</v>
      </c>
      <c r="F92" s="53">
        <v>5</v>
      </c>
      <c r="G92" s="53">
        <v>6</v>
      </c>
      <c r="H92" s="53">
        <v>357</v>
      </c>
      <c r="I92" s="53">
        <v>36</v>
      </c>
      <c r="J92" s="53">
        <v>35</v>
      </c>
      <c r="K92" s="24">
        <f>VLOOKUP(A92,HF!$A$3:$L$10960,10,FALSE)</f>
        <v>12</v>
      </c>
      <c r="L92" s="24">
        <f>VLOOKUP(A92,HF!$A$3:$L$10960,12,FALSE)</f>
        <v>1</v>
      </c>
      <c r="M92" s="4">
        <f t="shared" si="13"/>
        <v>0.90769230769230769</v>
      </c>
      <c r="N92" s="32">
        <f t="shared" si="14"/>
        <v>0.10084033613445378</v>
      </c>
      <c r="O92" s="80">
        <f t="shared" si="15"/>
        <v>0.53846153846153844</v>
      </c>
      <c r="P92" s="81">
        <f t="shared" si="16"/>
        <v>10.92436974789916</v>
      </c>
      <c r="Q92" s="5">
        <f t="shared" si="17"/>
        <v>0.89915966386554624</v>
      </c>
      <c r="R92" s="6">
        <f t="shared" si="18"/>
        <v>65</v>
      </c>
    </row>
    <row r="93" spans="1:18">
      <c r="A93" s="55" t="str">
        <f t="shared" si="12"/>
        <v>140467</v>
      </c>
      <c r="B93" s="53">
        <v>1</v>
      </c>
      <c r="C93" s="89">
        <v>40467</v>
      </c>
      <c r="D93" s="53">
        <v>20</v>
      </c>
      <c r="E93" s="53">
        <v>180</v>
      </c>
      <c r="F93" s="53">
        <v>7</v>
      </c>
      <c r="G93" s="53">
        <v>4</v>
      </c>
      <c r="H93" s="53">
        <v>282</v>
      </c>
      <c r="I93" s="53">
        <v>50</v>
      </c>
      <c r="J93" s="53">
        <v>45</v>
      </c>
      <c r="K93" s="24">
        <f>VLOOKUP(A93,HF!$A$3:$L$10960,10,FALSE)</f>
        <v>6</v>
      </c>
      <c r="L93" s="24">
        <f>VLOOKUP(A93,HF!$A$3:$L$10960,12,FALSE)</f>
        <v>1</v>
      </c>
      <c r="M93" s="4">
        <f t="shared" si="13"/>
        <v>0.8</v>
      </c>
      <c r="N93" s="32">
        <f t="shared" si="14"/>
        <v>0.1773049645390071</v>
      </c>
      <c r="O93" s="80">
        <f t="shared" si="15"/>
        <v>2.25</v>
      </c>
      <c r="P93" s="81">
        <f t="shared" si="16"/>
        <v>4.2553191489361701</v>
      </c>
      <c r="Q93" s="5">
        <f t="shared" si="17"/>
        <v>0.82269503546099287</v>
      </c>
      <c r="R93" s="6">
        <f t="shared" si="18"/>
        <v>20</v>
      </c>
    </row>
    <row r="94" spans="1:18">
      <c r="A94" s="55" t="str">
        <f t="shared" si="12"/>
        <v>340467</v>
      </c>
      <c r="B94" s="53">
        <v>3</v>
      </c>
      <c r="C94" s="89">
        <v>40467</v>
      </c>
      <c r="D94" s="53">
        <v>25</v>
      </c>
      <c r="E94" s="53">
        <v>200</v>
      </c>
      <c r="F94" s="53">
        <v>5</v>
      </c>
      <c r="G94" s="53">
        <v>1</v>
      </c>
      <c r="H94" s="53">
        <v>295</v>
      </c>
      <c r="I94" s="53">
        <v>34</v>
      </c>
      <c r="J94" s="53">
        <v>56</v>
      </c>
      <c r="K94" s="24">
        <f>VLOOKUP(A94,HF!$A$3:$L$10960,10,FALSE)</f>
        <v>6</v>
      </c>
      <c r="L94" s="24">
        <f>VLOOKUP(A94,HF!$A$3:$L$10960,12,FALSE)</f>
        <v>1</v>
      </c>
      <c r="M94" s="4">
        <f t="shared" si="13"/>
        <v>0.96</v>
      </c>
      <c r="N94" s="32">
        <f t="shared" si="14"/>
        <v>0.11525423728813559</v>
      </c>
      <c r="O94" s="80">
        <f t="shared" si="15"/>
        <v>2.2400000000000002</v>
      </c>
      <c r="P94" s="81">
        <f t="shared" si="16"/>
        <v>5.0847457627118642</v>
      </c>
      <c r="Q94" s="5">
        <f t="shared" si="17"/>
        <v>0.88474576271186445</v>
      </c>
      <c r="R94" s="6">
        <f t="shared" si="18"/>
        <v>25</v>
      </c>
    </row>
    <row r="95" spans="1:18">
      <c r="A95" s="55" t="str">
        <f t="shared" si="12"/>
        <v>1040467</v>
      </c>
      <c r="B95" s="53">
        <v>10</v>
      </c>
      <c r="C95" s="89">
        <v>40467</v>
      </c>
      <c r="D95" s="53">
        <v>57</v>
      </c>
      <c r="E95" s="53">
        <v>210</v>
      </c>
      <c r="F95" s="53">
        <v>3</v>
      </c>
      <c r="G95" s="53">
        <v>2</v>
      </c>
      <c r="H95" s="53">
        <v>297</v>
      </c>
      <c r="I95" s="53">
        <v>25</v>
      </c>
      <c r="J95" s="53">
        <v>59</v>
      </c>
      <c r="K95" s="24">
        <f>VLOOKUP(A95,HF!$A$3:$L$10960,10,FALSE)</f>
        <v>12</v>
      </c>
      <c r="L95" s="24">
        <f>VLOOKUP(A95,HF!$A$3:$L$10960,12,FALSE)</f>
        <v>1</v>
      </c>
      <c r="M95" s="4">
        <f t="shared" si="13"/>
        <v>0.96491228070175439</v>
      </c>
      <c r="N95" s="32">
        <f t="shared" si="14"/>
        <v>8.4175084175084181E-2</v>
      </c>
      <c r="O95" s="80">
        <f t="shared" si="15"/>
        <v>1.0350877192982457</v>
      </c>
      <c r="P95" s="81">
        <f t="shared" si="16"/>
        <v>11.515151515151514</v>
      </c>
      <c r="Q95" s="5">
        <f t="shared" si="17"/>
        <v>0.91582491582491588</v>
      </c>
      <c r="R95" s="6">
        <f t="shared" si="18"/>
        <v>57</v>
      </c>
    </row>
    <row r="96" spans="1:18">
      <c r="A96" s="55" t="str">
        <f t="shared" si="12"/>
        <v>140468</v>
      </c>
      <c r="B96" s="53">
        <v>1</v>
      </c>
      <c r="C96" s="89">
        <v>40468</v>
      </c>
      <c r="D96" s="53">
        <v>20</v>
      </c>
      <c r="E96" s="53">
        <v>200</v>
      </c>
      <c r="F96" s="53">
        <v>10</v>
      </c>
      <c r="G96" s="53">
        <v>4</v>
      </c>
      <c r="H96" s="53">
        <v>320</v>
      </c>
      <c r="I96" s="53">
        <v>50</v>
      </c>
      <c r="J96" s="53">
        <v>60</v>
      </c>
      <c r="K96" s="24">
        <f>VLOOKUP(A96,HF!$A$3:$L$10960,10,FALSE)</f>
        <v>6</v>
      </c>
      <c r="L96" s="24">
        <f>VLOOKUP(A96,HF!$A$3:$L$10960,12,FALSE)</f>
        <v>1</v>
      </c>
      <c r="M96" s="4">
        <f t="shared" si="13"/>
        <v>0.8</v>
      </c>
      <c r="N96" s="32">
        <f t="shared" si="14"/>
        <v>0.15625</v>
      </c>
      <c r="O96" s="80">
        <f t="shared" si="15"/>
        <v>3</v>
      </c>
      <c r="P96" s="81">
        <f t="shared" si="16"/>
        <v>3.75</v>
      </c>
      <c r="Q96" s="5">
        <f t="shared" si="17"/>
        <v>0.84375</v>
      </c>
      <c r="R96" s="6">
        <f t="shared" si="18"/>
        <v>20</v>
      </c>
    </row>
    <row r="97" spans="1:18">
      <c r="A97" s="55" t="str">
        <f t="shared" si="12"/>
        <v>240468</v>
      </c>
      <c r="B97" s="53">
        <v>2</v>
      </c>
      <c r="C97" s="89">
        <v>40468</v>
      </c>
      <c r="D97" s="53">
        <v>25</v>
      </c>
      <c r="E97" s="53">
        <v>235</v>
      </c>
      <c r="F97" s="53">
        <v>7</v>
      </c>
      <c r="G97" s="53">
        <v>3</v>
      </c>
      <c r="H97" s="53">
        <v>360</v>
      </c>
      <c r="I97" s="53">
        <v>47</v>
      </c>
      <c r="J97" s="53">
        <v>71</v>
      </c>
      <c r="K97" s="24">
        <f>VLOOKUP(A97,HF!$A$3:$L$10960,10,FALSE)</f>
        <v>6</v>
      </c>
      <c r="L97" s="24">
        <f>VLOOKUP(A97,HF!$A$3:$L$10960,12,FALSE)</f>
        <v>1</v>
      </c>
      <c r="M97" s="4">
        <f t="shared" si="13"/>
        <v>0.88</v>
      </c>
      <c r="N97" s="32">
        <f t="shared" si="14"/>
        <v>0.13055555555555556</v>
      </c>
      <c r="O97" s="80">
        <f t="shared" si="15"/>
        <v>2.84</v>
      </c>
      <c r="P97" s="81">
        <f t="shared" si="16"/>
        <v>4.166666666666667</v>
      </c>
      <c r="Q97" s="5">
        <f t="shared" si="17"/>
        <v>0.86944444444444446</v>
      </c>
      <c r="R97" s="6">
        <f t="shared" si="18"/>
        <v>25</v>
      </c>
    </row>
    <row r="98" spans="1:18">
      <c r="A98" s="55" t="str">
        <f t="shared" si="12"/>
        <v>340468</v>
      </c>
      <c r="B98" s="53">
        <v>3</v>
      </c>
      <c r="C98" s="89">
        <v>40468</v>
      </c>
      <c r="D98" s="53">
        <v>70</v>
      </c>
      <c r="E98" s="53">
        <v>260</v>
      </c>
      <c r="F98" s="53">
        <v>4</v>
      </c>
      <c r="G98" s="53">
        <v>2</v>
      </c>
      <c r="H98" s="53">
        <v>353</v>
      </c>
      <c r="I98" s="53">
        <v>22</v>
      </c>
      <c r="J98" s="53">
        <v>67</v>
      </c>
      <c r="K98" s="24">
        <f>VLOOKUP(A98,HF!$A$3:$L$10960,10,FALSE)</f>
        <v>6</v>
      </c>
      <c r="L98" s="24">
        <f>VLOOKUP(A98,HF!$A$3:$L$10960,12,FALSE)</f>
        <v>1</v>
      </c>
      <c r="M98" s="4">
        <f t="shared" si="13"/>
        <v>0.97142857142857142</v>
      </c>
      <c r="N98" s="32">
        <f t="shared" si="14"/>
        <v>6.2322946175637391E-2</v>
      </c>
      <c r="O98" s="80">
        <f t="shared" si="15"/>
        <v>0.95714285714285718</v>
      </c>
      <c r="P98" s="81">
        <f t="shared" si="16"/>
        <v>11.898016997167138</v>
      </c>
      <c r="Q98" s="5">
        <f t="shared" si="17"/>
        <v>0.93767705382436262</v>
      </c>
      <c r="R98" s="6">
        <f t="shared" si="18"/>
        <v>70</v>
      </c>
    </row>
    <row r="99" spans="1:18">
      <c r="A99" s="55" t="str">
        <f t="shared" si="12"/>
        <v>440468</v>
      </c>
      <c r="B99" s="53">
        <v>4</v>
      </c>
      <c r="C99" s="89">
        <v>40468</v>
      </c>
      <c r="D99" s="53">
        <v>52</v>
      </c>
      <c r="E99" s="53">
        <v>284</v>
      </c>
      <c r="F99" s="53">
        <v>2</v>
      </c>
      <c r="G99" s="53">
        <v>0</v>
      </c>
      <c r="H99" s="53">
        <v>371</v>
      </c>
      <c r="I99" s="53">
        <v>35</v>
      </c>
      <c r="J99" s="53">
        <v>50</v>
      </c>
      <c r="K99" s="24">
        <f>VLOOKUP(A99,HF!$A$3:$L$10960,10,FALSE)</f>
        <v>6</v>
      </c>
      <c r="L99" s="24">
        <f>VLOOKUP(A99,HF!$A$3:$L$10960,12,FALSE)</f>
        <v>1</v>
      </c>
      <c r="M99" s="4">
        <f t="shared" si="13"/>
        <v>1</v>
      </c>
      <c r="N99" s="32">
        <f t="shared" si="14"/>
        <v>9.4339622641509441E-2</v>
      </c>
      <c r="O99" s="80">
        <f t="shared" si="15"/>
        <v>0.96153846153846156</v>
      </c>
      <c r="P99" s="81">
        <f t="shared" si="16"/>
        <v>8.4097035040431258</v>
      </c>
      <c r="Q99" s="5">
        <f t="shared" si="17"/>
        <v>0.90566037735849059</v>
      </c>
      <c r="R99" s="6">
        <f t="shared" si="18"/>
        <v>52</v>
      </c>
    </row>
    <row r="100" spans="1:18">
      <c r="A100" s="55" t="str">
        <f t="shared" si="12"/>
        <v>740468</v>
      </c>
      <c r="B100" s="53">
        <v>7</v>
      </c>
      <c r="C100" s="89">
        <v>40468</v>
      </c>
      <c r="D100" s="53">
        <v>70</v>
      </c>
      <c r="E100" s="53">
        <v>200</v>
      </c>
      <c r="F100" s="53">
        <v>12</v>
      </c>
      <c r="G100" s="53">
        <v>3</v>
      </c>
      <c r="H100" s="53">
        <v>342</v>
      </c>
      <c r="I100" s="53">
        <v>60</v>
      </c>
      <c r="J100" s="53">
        <v>70</v>
      </c>
      <c r="K100" s="24">
        <f>VLOOKUP(A100,HF!$A$3:$L$10960,10,FALSE)</f>
        <v>12</v>
      </c>
      <c r="L100" s="24">
        <f>VLOOKUP(A100,HF!$A$3:$L$10960,12,FALSE)</f>
        <v>1</v>
      </c>
      <c r="M100" s="4">
        <f t="shared" si="13"/>
        <v>0.95714285714285718</v>
      </c>
      <c r="N100" s="32">
        <f t="shared" si="14"/>
        <v>0.17543859649122806</v>
      </c>
      <c r="O100" s="80">
        <f t="shared" si="15"/>
        <v>1</v>
      </c>
      <c r="P100" s="81">
        <f t="shared" si="16"/>
        <v>12.280701754385964</v>
      </c>
      <c r="Q100" s="5">
        <f t="shared" si="17"/>
        <v>0.82456140350877194</v>
      </c>
      <c r="R100" s="6">
        <f t="shared" si="18"/>
        <v>70</v>
      </c>
    </row>
    <row r="101" spans="1:18">
      <c r="A101" s="55" t="str">
        <f t="shared" si="12"/>
        <v>840468</v>
      </c>
      <c r="B101" s="53">
        <v>8</v>
      </c>
      <c r="C101" s="89">
        <v>40468</v>
      </c>
      <c r="D101" s="53">
        <v>50</v>
      </c>
      <c r="E101" s="53">
        <v>210</v>
      </c>
      <c r="F101" s="53">
        <v>8</v>
      </c>
      <c r="G101" s="53">
        <v>1</v>
      </c>
      <c r="H101" s="53">
        <v>328</v>
      </c>
      <c r="I101" s="53">
        <v>40</v>
      </c>
      <c r="J101" s="53">
        <v>70</v>
      </c>
      <c r="K101" s="24">
        <f>VLOOKUP(A101,HF!$A$3:$L$10960,10,FALSE)</f>
        <v>12</v>
      </c>
      <c r="L101" s="24">
        <f>VLOOKUP(A101,HF!$A$3:$L$10960,12,FALSE)</f>
        <v>1</v>
      </c>
      <c r="M101" s="4">
        <f t="shared" si="13"/>
        <v>0.98</v>
      </c>
      <c r="N101" s="32">
        <f t="shared" si="14"/>
        <v>0.12195121951219512</v>
      </c>
      <c r="O101" s="80">
        <f t="shared" si="15"/>
        <v>1.4</v>
      </c>
      <c r="P101" s="81">
        <f t="shared" si="16"/>
        <v>9.1463414634146343</v>
      </c>
      <c r="Q101" s="5">
        <f t="shared" si="17"/>
        <v>0.87804878048780488</v>
      </c>
      <c r="R101" s="6">
        <f t="shared" si="18"/>
        <v>50</v>
      </c>
    </row>
    <row r="102" spans="1:18">
      <c r="A102" s="55" t="str">
        <f t="shared" si="12"/>
        <v>940468</v>
      </c>
      <c r="B102" s="53">
        <v>9</v>
      </c>
      <c r="C102" s="89">
        <v>40468</v>
      </c>
      <c r="D102" s="53">
        <v>56</v>
      </c>
      <c r="E102" s="53">
        <v>284</v>
      </c>
      <c r="F102" s="53">
        <v>5</v>
      </c>
      <c r="G102" s="53">
        <v>3</v>
      </c>
      <c r="H102" s="53">
        <v>369</v>
      </c>
      <c r="I102" s="53">
        <v>24</v>
      </c>
      <c r="J102" s="53">
        <v>56</v>
      </c>
      <c r="K102" s="24">
        <f>VLOOKUP(A102,HF!$A$3:$L$10960,10,FALSE)</f>
        <v>12</v>
      </c>
      <c r="L102" s="24">
        <f>VLOOKUP(A102,HF!$A$3:$L$10960,12,FALSE)</f>
        <v>1</v>
      </c>
      <c r="M102" s="4">
        <f t="shared" si="13"/>
        <v>0.9464285714285714</v>
      </c>
      <c r="N102" s="32">
        <f t="shared" si="14"/>
        <v>6.5040650406504072E-2</v>
      </c>
      <c r="O102" s="80">
        <f t="shared" si="15"/>
        <v>1</v>
      </c>
      <c r="P102" s="81">
        <f t="shared" si="16"/>
        <v>9.1056910569105689</v>
      </c>
      <c r="Q102" s="5">
        <f t="shared" si="17"/>
        <v>0.93495934959349591</v>
      </c>
      <c r="R102" s="6">
        <f t="shared" si="18"/>
        <v>56</v>
      </c>
    </row>
    <row r="103" spans="1:18">
      <c r="A103" s="55" t="str">
        <f t="shared" si="12"/>
        <v>1040468</v>
      </c>
      <c r="B103" s="53">
        <v>10</v>
      </c>
      <c r="C103" s="89">
        <v>40468</v>
      </c>
      <c r="D103" s="53">
        <v>49</v>
      </c>
      <c r="E103" s="53">
        <v>288</v>
      </c>
      <c r="F103" s="53">
        <v>4</v>
      </c>
      <c r="G103" s="53">
        <v>3</v>
      </c>
      <c r="H103" s="53">
        <v>348</v>
      </c>
      <c r="I103" s="53">
        <v>21</v>
      </c>
      <c r="J103" s="53">
        <v>35</v>
      </c>
      <c r="K103" s="24">
        <f>VLOOKUP(A103,HF!$A$3:$L$10960,10,FALSE)</f>
        <v>12</v>
      </c>
      <c r="L103" s="24">
        <f>VLOOKUP(A103,HF!$A$3:$L$10960,12,FALSE)</f>
        <v>1</v>
      </c>
      <c r="M103" s="4">
        <f t="shared" si="13"/>
        <v>0.93877551020408168</v>
      </c>
      <c r="N103" s="32">
        <f t="shared" si="14"/>
        <v>6.0344827586206899E-2</v>
      </c>
      <c r="O103" s="80">
        <f t="shared" si="15"/>
        <v>0.7142857142857143</v>
      </c>
      <c r="P103" s="81">
        <f t="shared" si="16"/>
        <v>8.4482758620689644</v>
      </c>
      <c r="Q103" s="5">
        <f t="shared" si="17"/>
        <v>0.93965517241379315</v>
      </c>
      <c r="R103" s="6">
        <f t="shared" si="18"/>
        <v>49</v>
      </c>
    </row>
    <row r="104" spans="1:18">
      <c r="A104" s="55" t="str">
        <f t="shared" si="12"/>
        <v>140469</v>
      </c>
      <c r="B104" s="53">
        <v>1</v>
      </c>
      <c r="C104" s="89">
        <v>40469</v>
      </c>
      <c r="D104" s="53">
        <v>30</v>
      </c>
      <c r="E104" s="53">
        <v>220</v>
      </c>
      <c r="F104" s="53">
        <v>20</v>
      </c>
      <c r="G104" s="53">
        <v>2</v>
      </c>
      <c r="H104" s="53">
        <v>310</v>
      </c>
      <c r="I104" s="53">
        <v>40</v>
      </c>
      <c r="J104" s="53">
        <v>30</v>
      </c>
      <c r="K104" s="24">
        <f>VLOOKUP(A104,HF!$A$3:$L$10960,10,FALSE)</f>
        <v>6</v>
      </c>
      <c r="L104" s="24">
        <f>VLOOKUP(A104,HF!$A$3:$L$10960,12,FALSE)</f>
        <v>1</v>
      </c>
      <c r="M104" s="4">
        <f t="shared" si="13"/>
        <v>0.93333333333333335</v>
      </c>
      <c r="N104" s="32">
        <f t="shared" si="14"/>
        <v>0.12903225806451613</v>
      </c>
      <c r="O104" s="80">
        <f t="shared" si="15"/>
        <v>1</v>
      </c>
      <c r="P104" s="81">
        <f t="shared" si="16"/>
        <v>5.806451612903226</v>
      </c>
      <c r="Q104" s="5">
        <f t="shared" si="17"/>
        <v>0.87096774193548387</v>
      </c>
      <c r="R104" s="6">
        <f t="shared" si="18"/>
        <v>30</v>
      </c>
    </row>
    <row r="105" spans="1:18">
      <c r="A105" s="55" t="str">
        <f t="shared" si="12"/>
        <v>240469</v>
      </c>
      <c r="B105" s="53">
        <v>2</v>
      </c>
      <c r="C105" s="89">
        <v>40469</v>
      </c>
      <c r="D105" s="53">
        <v>30</v>
      </c>
      <c r="E105" s="53">
        <v>225</v>
      </c>
      <c r="F105" s="53">
        <v>5</v>
      </c>
      <c r="G105" s="53">
        <v>2</v>
      </c>
      <c r="H105" s="53">
        <v>340</v>
      </c>
      <c r="I105" s="53">
        <v>60</v>
      </c>
      <c r="J105" s="53">
        <v>50</v>
      </c>
      <c r="K105" s="24">
        <f>VLOOKUP(A105,HF!$A$3:$L$10960,10,FALSE)</f>
        <v>6</v>
      </c>
      <c r="L105" s="24">
        <f>VLOOKUP(A105,HF!$A$3:$L$10960,12,FALSE)</f>
        <v>1</v>
      </c>
      <c r="M105" s="4">
        <f t="shared" si="13"/>
        <v>0.93333333333333335</v>
      </c>
      <c r="N105" s="32">
        <f t="shared" si="14"/>
        <v>0.17647058823529413</v>
      </c>
      <c r="O105" s="80">
        <f t="shared" si="15"/>
        <v>1.6666666666666667</v>
      </c>
      <c r="P105" s="81">
        <f t="shared" si="16"/>
        <v>5.2941176470588243</v>
      </c>
      <c r="Q105" s="5">
        <f t="shared" si="17"/>
        <v>0.82352941176470584</v>
      </c>
      <c r="R105" s="6">
        <f t="shared" si="18"/>
        <v>30</v>
      </c>
    </row>
    <row r="106" spans="1:18">
      <c r="A106" s="55" t="str">
        <f t="shared" si="12"/>
        <v>340469</v>
      </c>
      <c r="B106" s="53">
        <v>3</v>
      </c>
      <c r="C106" s="89">
        <v>40469</v>
      </c>
      <c r="D106" s="53">
        <v>40</v>
      </c>
      <c r="E106" s="53">
        <v>260</v>
      </c>
      <c r="F106" s="53">
        <v>20</v>
      </c>
      <c r="G106" s="53">
        <v>0</v>
      </c>
      <c r="H106" s="53">
        <v>350</v>
      </c>
      <c r="I106" s="53">
        <v>20</v>
      </c>
      <c r="J106" s="53">
        <v>50</v>
      </c>
      <c r="K106" s="24">
        <f>VLOOKUP(A106,HF!$A$3:$L$10960,10,FALSE)</f>
        <v>6</v>
      </c>
      <c r="L106" s="24">
        <f>VLOOKUP(A106,HF!$A$3:$L$10960,12,FALSE)</f>
        <v>1</v>
      </c>
      <c r="M106" s="4">
        <f t="shared" si="13"/>
        <v>1</v>
      </c>
      <c r="N106" s="32">
        <f t="shared" si="14"/>
        <v>5.7142857142857141E-2</v>
      </c>
      <c r="O106" s="80">
        <f t="shared" si="15"/>
        <v>1.25</v>
      </c>
      <c r="P106" s="81">
        <f t="shared" si="16"/>
        <v>6.8571428571428568</v>
      </c>
      <c r="Q106" s="5">
        <f t="shared" si="17"/>
        <v>0.94285714285714284</v>
      </c>
      <c r="R106" s="6">
        <f t="shared" si="18"/>
        <v>40</v>
      </c>
    </row>
    <row r="107" spans="1:18">
      <c r="A107" s="55" t="str">
        <f t="shared" si="12"/>
        <v>440469</v>
      </c>
      <c r="B107" s="53">
        <v>4</v>
      </c>
      <c r="C107" s="89">
        <v>40469</v>
      </c>
      <c r="D107" s="53">
        <v>25</v>
      </c>
      <c r="E107" s="53">
        <v>190</v>
      </c>
      <c r="F107" s="53">
        <v>10</v>
      </c>
      <c r="G107" s="53">
        <v>1</v>
      </c>
      <c r="H107" s="53">
        <v>285</v>
      </c>
      <c r="I107" s="53">
        <v>35</v>
      </c>
      <c r="J107" s="53">
        <v>50</v>
      </c>
      <c r="K107" s="24">
        <f>VLOOKUP(A107,HF!$A$3:$L$10960,10,FALSE)</f>
        <v>6</v>
      </c>
      <c r="L107" s="24">
        <f>VLOOKUP(A107,HF!$A$3:$L$10960,12,FALSE)</f>
        <v>1</v>
      </c>
      <c r="M107" s="4">
        <f t="shared" si="13"/>
        <v>0.96</v>
      </c>
      <c r="N107" s="32">
        <f t="shared" si="14"/>
        <v>0.12280701754385964</v>
      </c>
      <c r="O107" s="80">
        <f t="shared" si="15"/>
        <v>2</v>
      </c>
      <c r="P107" s="81">
        <f t="shared" si="16"/>
        <v>5.2631578947368416</v>
      </c>
      <c r="Q107" s="5">
        <f t="shared" si="17"/>
        <v>0.8771929824561403</v>
      </c>
      <c r="R107" s="6">
        <f t="shared" si="18"/>
        <v>25</v>
      </c>
    </row>
    <row r="108" spans="1:18">
      <c r="A108" s="55" t="str">
        <f t="shared" si="12"/>
        <v>740469</v>
      </c>
      <c r="B108" s="53">
        <v>7</v>
      </c>
      <c r="C108" s="89">
        <v>40469</v>
      </c>
      <c r="D108" s="53">
        <v>60</v>
      </c>
      <c r="E108" s="53">
        <v>250</v>
      </c>
      <c r="F108" s="53">
        <v>20</v>
      </c>
      <c r="G108" s="53">
        <v>2</v>
      </c>
      <c r="H108" s="53">
        <v>350</v>
      </c>
      <c r="I108" s="53">
        <v>40</v>
      </c>
      <c r="J108" s="53">
        <v>40</v>
      </c>
      <c r="K108" s="24">
        <f>VLOOKUP(A108,HF!$A$3:$L$10960,10,FALSE)</f>
        <v>12</v>
      </c>
      <c r="L108" s="24">
        <f>VLOOKUP(A108,HF!$A$3:$L$10960,12,FALSE)</f>
        <v>1</v>
      </c>
      <c r="M108" s="4">
        <f t="shared" si="13"/>
        <v>0.96666666666666667</v>
      </c>
      <c r="N108" s="32">
        <f t="shared" si="14"/>
        <v>0.11428571428571428</v>
      </c>
      <c r="O108" s="80">
        <f t="shared" si="15"/>
        <v>0.66666666666666663</v>
      </c>
      <c r="P108" s="81">
        <f t="shared" si="16"/>
        <v>10.285714285714286</v>
      </c>
      <c r="Q108" s="5">
        <f t="shared" si="17"/>
        <v>0.88571428571428568</v>
      </c>
      <c r="R108" s="6">
        <f t="shared" si="18"/>
        <v>60</v>
      </c>
    </row>
    <row r="109" spans="1:18">
      <c r="A109" s="55" t="str">
        <f t="shared" si="12"/>
        <v>840469</v>
      </c>
      <c r="B109" s="53">
        <v>8</v>
      </c>
      <c r="C109" s="89">
        <v>40469</v>
      </c>
      <c r="D109" s="53">
        <v>45</v>
      </c>
      <c r="E109" s="53">
        <v>210</v>
      </c>
      <c r="F109" s="53">
        <v>5</v>
      </c>
      <c r="G109" s="53">
        <v>5</v>
      </c>
      <c r="H109" s="53">
        <v>320</v>
      </c>
      <c r="I109" s="53">
        <v>45</v>
      </c>
      <c r="J109" s="53">
        <v>60</v>
      </c>
      <c r="K109" s="24">
        <f>VLOOKUP(A109,HF!$A$3:$L$10960,10,FALSE)</f>
        <v>12</v>
      </c>
      <c r="L109" s="24">
        <f>VLOOKUP(A109,HF!$A$3:$L$10960,12,FALSE)</f>
        <v>1</v>
      </c>
      <c r="M109" s="4">
        <f t="shared" si="13"/>
        <v>0.88888888888888884</v>
      </c>
      <c r="N109" s="32">
        <f t="shared" si="14"/>
        <v>0.140625</v>
      </c>
      <c r="O109" s="80">
        <f t="shared" si="15"/>
        <v>1.3333333333333333</v>
      </c>
      <c r="P109" s="81">
        <f t="shared" si="16"/>
        <v>8.4375</v>
      </c>
      <c r="Q109" s="5">
        <f t="shared" si="17"/>
        <v>0.859375</v>
      </c>
      <c r="R109" s="6">
        <f t="shared" si="18"/>
        <v>45</v>
      </c>
    </row>
    <row r="110" spans="1:18">
      <c r="A110" s="55" t="str">
        <f t="shared" si="12"/>
        <v>940469</v>
      </c>
      <c r="B110" s="53">
        <v>9</v>
      </c>
      <c r="C110" s="89">
        <v>40469</v>
      </c>
      <c r="D110" s="53">
        <v>52</v>
      </c>
      <c r="E110" s="53">
        <v>240</v>
      </c>
      <c r="F110" s="53">
        <v>25</v>
      </c>
      <c r="G110" s="53">
        <v>0</v>
      </c>
      <c r="H110" s="53">
        <v>310</v>
      </c>
      <c r="I110" s="53">
        <v>25</v>
      </c>
      <c r="J110" s="53">
        <v>20</v>
      </c>
      <c r="K110" s="24">
        <f>VLOOKUP(A110,HF!$A$3:$L$10960,10,FALSE)</f>
        <v>12</v>
      </c>
      <c r="L110" s="24">
        <f>VLOOKUP(A110,HF!$A$3:$L$10960,12,FALSE)</f>
        <v>1</v>
      </c>
      <c r="M110" s="4">
        <f t="shared" si="13"/>
        <v>1</v>
      </c>
      <c r="N110" s="32">
        <f t="shared" si="14"/>
        <v>8.0645161290322578E-2</v>
      </c>
      <c r="O110" s="80">
        <f t="shared" si="15"/>
        <v>0.38461538461538464</v>
      </c>
      <c r="P110" s="81">
        <f t="shared" si="16"/>
        <v>10.064516129032258</v>
      </c>
      <c r="Q110" s="5">
        <f t="shared" si="17"/>
        <v>0.91935483870967738</v>
      </c>
      <c r="R110" s="6">
        <f t="shared" si="18"/>
        <v>52</v>
      </c>
    </row>
    <row r="111" spans="1:18">
      <c r="A111" s="55" t="str">
        <f t="shared" si="12"/>
        <v>1040469</v>
      </c>
      <c r="B111" s="53">
        <v>10</v>
      </c>
      <c r="C111" s="89">
        <v>40469</v>
      </c>
      <c r="D111" s="53">
        <v>40</v>
      </c>
      <c r="E111" s="53">
        <v>220</v>
      </c>
      <c r="F111" s="53">
        <v>6</v>
      </c>
      <c r="G111" s="53">
        <v>2</v>
      </c>
      <c r="H111" s="53">
        <v>287</v>
      </c>
      <c r="I111" s="53">
        <v>23</v>
      </c>
      <c r="J111" s="53">
        <v>38</v>
      </c>
      <c r="K111" s="24">
        <f>VLOOKUP(A111,HF!$A$3:$L$10960,10,FALSE)</f>
        <v>12</v>
      </c>
      <c r="L111" s="24">
        <f>VLOOKUP(A111,HF!$A$3:$L$10960,12,FALSE)</f>
        <v>1</v>
      </c>
      <c r="M111" s="4">
        <f t="shared" si="13"/>
        <v>0.95</v>
      </c>
      <c r="N111" s="32">
        <f t="shared" si="14"/>
        <v>8.0139372822299645E-2</v>
      </c>
      <c r="O111" s="80">
        <f t="shared" si="15"/>
        <v>0.95</v>
      </c>
      <c r="P111" s="81">
        <f t="shared" si="16"/>
        <v>8.3623693379790929</v>
      </c>
      <c r="Q111" s="5">
        <f t="shared" si="17"/>
        <v>0.91986062717770034</v>
      </c>
      <c r="R111" s="6">
        <f t="shared" si="18"/>
        <v>40</v>
      </c>
    </row>
    <row r="112" spans="1:18">
      <c r="A112" s="55" t="str">
        <f t="shared" si="12"/>
        <v>140470</v>
      </c>
      <c r="B112" s="53">
        <v>1</v>
      </c>
      <c r="C112" s="89">
        <v>40470</v>
      </c>
      <c r="D112" s="53">
        <v>28</v>
      </c>
      <c r="E112" s="53">
        <v>215</v>
      </c>
      <c r="F112" s="53">
        <v>13</v>
      </c>
      <c r="G112" s="53">
        <v>2</v>
      </c>
      <c r="H112" s="53">
        <v>303</v>
      </c>
      <c r="I112" s="53">
        <v>45</v>
      </c>
      <c r="J112" s="53">
        <v>30</v>
      </c>
      <c r="K112" s="24">
        <f>VLOOKUP(A112,HF!$A$3:$L$10960,10,FALSE)</f>
        <v>6</v>
      </c>
      <c r="L112" s="24">
        <f>VLOOKUP(A112,HF!$A$3:$L$10960,12,FALSE)</f>
        <v>1</v>
      </c>
      <c r="M112" s="4">
        <f t="shared" si="13"/>
        <v>0.9285714285714286</v>
      </c>
      <c r="N112" s="32">
        <f t="shared" si="14"/>
        <v>0.14851485148514851</v>
      </c>
      <c r="O112" s="80">
        <f t="shared" si="15"/>
        <v>1.0714285714285714</v>
      </c>
      <c r="P112" s="81">
        <f t="shared" si="16"/>
        <v>5.5445544554455441</v>
      </c>
      <c r="Q112" s="5">
        <f t="shared" si="17"/>
        <v>0.85148514851485146</v>
      </c>
      <c r="R112" s="6">
        <f t="shared" si="18"/>
        <v>28</v>
      </c>
    </row>
    <row r="113" spans="1:18">
      <c r="A113" s="55" t="str">
        <f t="shared" si="12"/>
        <v>240470</v>
      </c>
      <c r="B113" s="53">
        <v>2</v>
      </c>
      <c r="C113" s="89">
        <v>40470</v>
      </c>
      <c r="D113" s="53">
        <v>32</v>
      </c>
      <c r="E113" s="53">
        <v>247</v>
      </c>
      <c r="F113" s="53">
        <v>4</v>
      </c>
      <c r="G113" s="53">
        <v>0</v>
      </c>
      <c r="H113" s="53">
        <v>321</v>
      </c>
      <c r="I113" s="53">
        <v>32</v>
      </c>
      <c r="J113" s="53">
        <v>38</v>
      </c>
      <c r="K113" s="24">
        <f>VLOOKUP(A113,HF!$A$3:$L$10960,10,FALSE)</f>
        <v>6</v>
      </c>
      <c r="L113" s="24">
        <f>VLOOKUP(A113,HF!$A$3:$L$10960,12,FALSE)</f>
        <v>1</v>
      </c>
      <c r="M113" s="4">
        <f t="shared" si="13"/>
        <v>1</v>
      </c>
      <c r="N113" s="32">
        <f t="shared" si="14"/>
        <v>9.9688473520249218E-2</v>
      </c>
      <c r="O113" s="80">
        <f t="shared" si="15"/>
        <v>1.1875</v>
      </c>
      <c r="P113" s="81">
        <f t="shared" si="16"/>
        <v>5.981308411214953</v>
      </c>
      <c r="Q113" s="5">
        <f t="shared" si="17"/>
        <v>0.90031152647975077</v>
      </c>
      <c r="R113" s="6">
        <f t="shared" si="18"/>
        <v>32</v>
      </c>
    </row>
    <row r="114" spans="1:18">
      <c r="A114" s="55" t="str">
        <f t="shared" si="12"/>
        <v>340470</v>
      </c>
      <c r="B114" s="53">
        <v>3</v>
      </c>
      <c r="C114" s="89">
        <v>40470</v>
      </c>
      <c r="D114" s="53">
        <v>45</v>
      </c>
      <c r="E114" s="53">
        <v>265</v>
      </c>
      <c r="F114" s="53">
        <v>20</v>
      </c>
      <c r="G114" s="53">
        <v>3</v>
      </c>
      <c r="H114" s="53">
        <v>338</v>
      </c>
      <c r="I114" s="53">
        <v>30</v>
      </c>
      <c r="J114" s="53">
        <v>23</v>
      </c>
      <c r="K114" s="24">
        <f>VLOOKUP(A114,HF!$A$3:$L$10960,10,FALSE)</f>
        <v>6</v>
      </c>
      <c r="L114" s="24">
        <f>VLOOKUP(A114,HF!$A$3:$L$10960,12,FALSE)</f>
        <v>1</v>
      </c>
      <c r="M114" s="4">
        <f t="shared" si="13"/>
        <v>0.93333333333333335</v>
      </c>
      <c r="N114" s="32">
        <f t="shared" si="14"/>
        <v>8.8757396449704137E-2</v>
      </c>
      <c r="O114" s="80">
        <f t="shared" si="15"/>
        <v>0.51111111111111107</v>
      </c>
      <c r="P114" s="81">
        <f t="shared" si="16"/>
        <v>7.9881656804733741</v>
      </c>
      <c r="Q114" s="5">
        <f t="shared" si="17"/>
        <v>0.91124260355029585</v>
      </c>
      <c r="R114" s="6">
        <f t="shared" si="18"/>
        <v>45</v>
      </c>
    </row>
    <row r="115" spans="1:18">
      <c r="A115" s="55" t="str">
        <f t="shared" si="12"/>
        <v>440470</v>
      </c>
      <c r="B115" s="53">
        <v>4</v>
      </c>
      <c r="C115" s="89">
        <v>40470</v>
      </c>
      <c r="D115" s="53">
        <v>46</v>
      </c>
      <c r="E115" s="53">
        <v>270</v>
      </c>
      <c r="F115" s="53">
        <v>3</v>
      </c>
      <c r="G115" s="53">
        <v>1</v>
      </c>
      <c r="H115" s="53">
        <v>350</v>
      </c>
      <c r="I115" s="53">
        <v>43</v>
      </c>
      <c r="J115" s="53">
        <v>34</v>
      </c>
      <c r="K115" s="24">
        <f>VLOOKUP(A115,HF!$A$3:$L$10960,10,FALSE)</f>
        <v>6</v>
      </c>
      <c r="L115" s="24">
        <f>VLOOKUP(A115,HF!$A$3:$L$10960,12,FALSE)</f>
        <v>1</v>
      </c>
      <c r="M115" s="4">
        <f t="shared" si="13"/>
        <v>0.97826086956521741</v>
      </c>
      <c r="N115" s="32">
        <f t="shared" si="14"/>
        <v>0.12285714285714286</v>
      </c>
      <c r="O115" s="80">
        <f t="shared" si="15"/>
        <v>0.73913043478260865</v>
      </c>
      <c r="P115" s="81">
        <f t="shared" si="16"/>
        <v>7.8857142857142852</v>
      </c>
      <c r="Q115" s="5">
        <f t="shared" si="17"/>
        <v>0.87714285714285711</v>
      </c>
      <c r="R115" s="6">
        <f t="shared" si="18"/>
        <v>46</v>
      </c>
    </row>
    <row r="116" spans="1:18">
      <c r="A116" s="55" t="str">
        <f t="shared" si="12"/>
        <v>740470</v>
      </c>
      <c r="B116" s="53">
        <v>7</v>
      </c>
      <c r="C116" s="89">
        <v>40470</v>
      </c>
      <c r="D116" s="53">
        <v>65</v>
      </c>
      <c r="E116" s="53">
        <v>219</v>
      </c>
      <c r="F116" s="53">
        <v>17</v>
      </c>
      <c r="G116" s="53">
        <v>1</v>
      </c>
      <c r="H116" s="53">
        <v>302</v>
      </c>
      <c r="I116" s="53">
        <v>29</v>
      </c>
      <c r="J116" s="53">
        <v>37</v>
      </c>
      <c r="K116" s="24">
        <f>VLOOKUP(A116,HF!$A$3:$L$10960,10,FALSE)</f>
        <v>12</v>
      </c>
      <c r="L116" s="24">
        <f>VLOOKUP(A116,HF!$A$3:$L$10960,12,FALSE)</f>
        <v>1</v>
      </c>
      <c r="M116" s="4">
        <f t="shared" si="13"/>
        <v>0.98461538461538467</v>
      </c>
      <c r="N116" s="32">
        <f t="shared" si="14"/>
        <v>9.602649006622517E-2</v>
      </c>
      <c r="O116" s="80">
        <f t="shared" si="15"/>
        <v>0.56923076923076921</v>
      </c>
      <c r="P116" s="81">
        <f t="shared" si="16"/>
        <v>12.913907284768211</v>
      </c>
      <c r="Q116" s="5">
        <f t="shared" si="17"/>
        <v>0.90397350993377479</v>
      </c>
      <c r="R116" s="6">
        <f t="shared" si="18"/>
        <v>65</v>
      </c>
    </row>
    <row r="117" spans="1:18">
      <c r="A117" s="55" t="str">
        <f t="shared" si="12"/>
        <v>840470</v>
      </c>
      <c r="B117" s="53">
        <v>8</v>
      </c>
      <c r="C117" s="89">
        <v>40470</v>
      </c>
      <c r="D117" s="53">
        <v>54</v>
      </c>
      <c r="E117" s="53">
        <v>233</v>
      </c>
      <c r="F117" s="53">
        <v>10</v>
      </c>
      <c r="G117" s="53">
        <v>2</v>
      </c>
      <c r="H117" s="53">
        <v>312</v>
      </c>
      <c r="I117" s="53">
        <v>21</v>
      </c>
      <c r="J117" s="53">
        <v>48</v>
      </c>
      <c r="K117" s="24">
        <f>VLOOKUP(A117,HF!$A$3:$L$10960,10,FALSE)</f>
        <v>12</v>
      </c>
      <c r="L117" s="24">
        <f>VLOOKUP(A117,HF!$A$3:$L$10960,12,FALSE)</f>
        <v>1</v>
      </c>
      <c r="M117" s="4">
        <f t="shared" si="13"/>
        <v>0.96296296296296291</v>
      </c>
      <c r="N117" s="32">
        <f t="shared" si="14"/>
        <v>6.7307692307692304E-2</v>
      </c>
      <c r="O117" s="80">
        <f t="shared" si="15"/>
        <v>0.88888888888888884</v>
      </c>
      <c r="P117" s="81">
        <f t="shared" si="16"/>
        <v>10.384615384615385</v>
      </c>
      <c r="Q117" s="5">
        <f t="shared" si="17"/>
        <v>0.93269230769230771</v>
      </c>
      <c r="R117" s="6">
        <f t="shared" si="18"/>
        <v>54</v>
      </c>
    </row>
    <row r="118" spans="1:18">
      <c r="A118" s="55" t="str">
        <f t="shared" si="12"/>
        <v>940470</v>
      </c>
      <c r="B118" s="53">
        <v>9</v>
      </c>
      <c r="C118" s="89">
        <v>40470</v>
      </c>
      <c r="D118" s="53">
        <v>39</v>
      </c>
      <c r="E118" s="53">
        <v>279</v>
      </c>
      <c r="F118" s="53">
        <v>6</v>
      </c>
      <c r="G118" s="53">
        <v>0</v>
      </c>
      <c r="H118" s="53">
        <v>354</v>
      </c>
      <c r="I118" s="53">
        <v>43</v>
      </c>
      <c r="J118" s="53">
        <v>26</v>
      </c>
      <c r="K118" s="24">
        <f>VLOOKUP(A118,HF!$A$3:$L$10960,10,FALSE)</f>
        <v>12</v>
      </c>
      <c r="L118" s="24">
        <f>VLOOKUP(A118,HF!$A$3:$L$10960,12,FALSE)</f>
        <v>1</v>
      </c>
      <c r="M118" s="4">
        <f t="shared" si="13"/>
        <v>1</v>
      </c>
      <c r="N118" s="32">
        <f t="shared" si="14"/>
        <v>0.12146892655367232</v>
      </c>
      <c r="O118" s="80">
        <f t="shared" si="15"/>
        <v>0.66666666666666663</v>
      </c>
      <c r="P118" s="81">
        <f t="shared" si="16"/>
        <v>6.6101694915254239</v>
      </c>
      <c r="Q118" s="5">
        <f t="shared" si="17"/>
        <v>0.87853107344632764</v>
      </c>
      <c r="R118" s="6">
        <f t="shared" si="18"/>
        <v>39</v>
      </c>
    </row>
    <row r="119" spans="1:18">
      <c r="A119" s="55" t="str">
        <f t="shared" si="12"/>
        <v>1040470</v>
      </c>
      <c r="B119" s="53">
        <v>10</v>
      </c>
      <c r="C119" s="89">
        <v>40470</v>
      </c>
      <c r="D119" s="53">
        <v>51</v>
      </c>
      <c r="E119" s="53">
        <v>276</v>
      </c>
      <c r="F119" s="53">
        <v>12</v>
      </c>
      <c r="G119" s="53">
        <v>0</v>
      </c>
      <c r="H119" s="53">
        <v>351</v>
      </c>
      <c r="I119" s="53">
        <v>23</v>
      </c>
      <c r="J119" s="53">
        <v>40</v>
      </c>
      <c r="K119" s="24">
        <f>VLOOKUP(A119,HF!$A$3:$L$10960,10,FALSE)</f>
        <v>12</v>
      </c>
      <c r="L119" s="24">
        <f>VLOOKUP(A119,HF!$A$3:$L$10960,12,FALSE)</f>
        <v>1</v>
      </c>
      <c r="M119" s="4">
        <f t="shared" si="13"/>
        <v>1</v>
      </c>
      <c r="N119" s="32">
        <f t="shared" si="14"/>
        <v>6.5527065527065526E-2</v>
      </c>
      <c r="O119" s="80">
        <f t="shared" si="15"/>
        <v>0.78431372549019607</v>
      </c>
      <c r="P119" s="81">
        <f t="shared" si="16"/>
        <v>8.717948717948719</v>
      </c>
      <c r="Q119" s="5">
        <f t="shared" si="17"/>
        <v>0.93447293447293445</v>
      </c>
      <c r="R119" s="6">
        <f t="shared" si="18"/>
        <v>51</v>
      </c>
    </row>
    <row r="120" spans="1:18">
      <c r="A120" s="55" t="str">
        <f t="shared" si="12"/>
        <v>140471</v>
      </c>
      <c r="B120" s="53">
        <v>1</v>
      </c>
      <c r="C120" s="89">
        <v>40471</v>
      </c>
      <c r="D120" s="53">
        <v>20</v>
      </c>
      <c r="E120" s="53">
        <v>200</v>
      </c>
      <c r="F120" s="53">
        <v>10</v>
      </c>
      <c r="G120" s="53">
        <v>4</v>
      </c>
      <c r="H120" s="53">
        <v>320</v>
      </c>
      <c r="I120" s="53">
        <v>50</v>
      </c>
      <c r="J120" s="53">
        <v>60</v>
      </c>
      <c r="K120" s="24">
        <f>VLOOKUP(A120,HF!$A$3:$L$10960,10,FALSE)</f>
        <v>6</v>
      </c>
      <c r="L120" s="24">
        <f>VLOOKUP(A120,HF!$A$3:$L$10960,12,FALSE)</f>
        <v>1</v>
      </c>
      <c r="M120" s="4">
        <f t="shared" si="13"/>
        <v>0.8</v>
      </c>
      <c r="N120" s="32">
        <f t="shared" si="14"/>
        <v>0.15625</v>
      </c>
      <c r="O120" s="80">
        <f t="shared" si="15"/>
        <v>3</v>
      </c>
      <c r="P120" s="81">
        <f t="shared" si="16"/>
        <v>3.75</v>
      </c>
      <c r="Q120" s="5">
        <f t="shared" si="17"/>
        <v>0.84375</v>
      </c>
      <c r="R120" s="6">
        <f t="shared" si="18"/>
        <v>20</v>
      </c>
    </row>
    <row r="121" spans="1:18">
      <c r="A121" s="55" t="str">
        <f t="shared" si="12"/>
        <v>240471</v>
      </c>
      <c r="B121" s="53">
        <v>2</v>
      </c>
      <c r="C121" s="89">
        <v>40471</v>
      </c>
      <c r="D121" s="53">
        <v>25</v>
      </c>
      <c r="E121" s="53">
        <v>235</v>
      </c>
      <c r="F121" s="53">
        <v>7</v>
      </c>
      <c r="G121" s="53">
        <v>3</v>
      </c>
      <c r="H121" s="53">
        <v>360</v>
      </c>
      <c r="I121" s="53">
        <v>47</v>
      </c>
      <c r="J121" s="53">
        <v>71</v>
      </c>
      <c r="K121" s="24">
        <f>VLOOKUP(A121,HF!$A$3:$L$10960,10,FALSE)</f>
        <v>6</v>
      </c>
      <c r="L121" s="24">
        <f>VLOOKUP(A121,HF!$A$3:$L$10960,12,FALSE)</f>
        <v>1</v>
      </c>
      <c r="M121" s="4">
        <f t="shared" si="13"/>
        <v>0.88</v>
      </c>
      <c r="N121" s="32">
        <f t="shared" si="14"/>
        <v>0.13055555555555556</v>
      </c>
      <c r="O121" s="80">
        <f t="shared" si="15"/>
        <v>2.84</v>
      </c>
      <c r="P121" s="81">
        <f t="shared" si="16"/>
        <v>4.166666666666667</v>
      </c>
      <c r="Q121" s="5">
        <f t="shared" si="17"/>
        <v>0.86944444444444446</v>
      </c>
      <c r="R121" s="6">
        <f t="shared" si="18"/>
        <v>25</v>
      </c>
    </row>
    <row r="122" spans="1:18">
      <c r="A122" s="55" t="str">
        <f t="shared" si="12"/>
        <v>340471</v>
      </c>
      <c r="B122" s="53">
        <v>3</v>
      </c>
      <c r="C122" s="89">
        <v>40471</v>
      </c>
      <c r="D122" s="53">
        <v>70</v>
      </c>
      <c r="E122" s="53">
        <v>260</v>
      </c>
      <c r="F122" s="53">
        <v>4</v>
      </c>
      <c r="G122" s="53">
        <v>2</v>
      </c>
      <c r="H122" s="53">
        <v>353</v>
      </c>
      <c r="I122" s="53">
        <v>22</v>
      </c>
      <c r="J122" s="53">
        <v>67</v>
      </c>
      <c r="K122" s="24">
        <f>VLOOKUP(A122,HF!$A$3:$L$10960,10,FALSE)</f>
        <v>6</v>
      </c>
      <c r="L122" s="24">
        <f>VLOOKUP(A122,HF!$A$3:$L$10960,12,FALSE)</f>
        <v>1</v>
      </c>
      <c r="M122" s="4">
        <f t="shared" si="13"/>
        <v>0.97142857142857142</v>
      </c>
      <c r="N122" s="32">
        <f t="shared" si="14"/>
        <v>6.2322946175637391E-2</v>
      </c>
      <c r="O122" s="80">
        <f t="shared" si="15"/>
        <v>0.95714285714285718</v>
      </c>
      <c r="P122" s="81">
        <f t="shared" si="16"/>
        <v>11.898016997167138</v>
      </c>
      <c r="Q122" s="5">
        <f t="shared" si="17"/>
        <v>0.93767705382436262</v>
      </c>
      <c r="R122" s="6">
        <f t="shared" si="18"/>
        <v>70</v>
      </c>
    </row>
    <row r="123" spans="1:18">
      <c r="A123" s="55" t="str">
        <f t="shared" si="12"/>
        <v>440471</v>
      </c>
      <c r="B123" s="53">
        <v>4</v>
      </c>
      <c r="C123" s="89">
        <v>40471</v>
      </c>
      <c r="D123" s="53">
        <v>52</v>
      </c>
      <c r="E123" s="53">
        <v>284</v>
      </c>
      <c r="F123" s="53">
        <v>2</v>
      </c>
      <c r="G123" s="53">
        <v>0</v>
      </c>
      <c r="H123" s="53">
        <v>371</v>
      </c>
      <c r="I123" s="53">
        <v>35</v>
      </c>
      <c r="J123" s="53">
        <v>50</v>
      </c>
      <c r="K123" s="24">
        <f>VLOOKUP(A123,HF!$A$3:$L$10960,10,FALSE)</f>
        <v>6</v>
      </c>
      <c r="L123" s="24">
        <f>VLOOKUP(A123,HF!$A$3:$L$10960,12,FALSE)</f>
        <v>1</v>
      </c>
      <c r="M123" s="4">
        <f t="shared" si="13"/>
        <v>1</v>
      </c>
      <c r="N123" s="32">
        <f t="shared" si="14"/>
        <v>9.4339622641509441E-2</v>
      </c>
      <c r="O123" s="80">
        <f t="shared" si="15"/>
        <v>0.96153846153846156</v>
      </c>
      <c r="P123" s="81">
        <f t="shared" si="16"/>
        <v>8.4097035040431258</v>
      </c>
      <c r="Q123" s="5">
        <f t="shared" si="17"/>
        <v>0.90566037735849059</v>
      </c>
      <c r="R123" s="6">
        <f t="shared" si="18"/>
        <v>52</v>
      </c>
    </row>
    <row r="124" spans="1:18">
      <c r="A124" s="55" t="str">
        <f t="shared" si="12"/>
        <v>740471</v>
      </c>
      <c r="B124" s="53">
        <v>7</v>
      </c>
      <c r="C124" s="89">
        <v>40471</v>
      </c>
      <c r="D124" s="53">
        <v>70</v>
      </c>
      <c r="E124" s="53">
        <v>200</v>
      </c>
      <c r="F124" s="53">
        <v>12</v>
      </c>
      <c r="G124" s="53">
        <v>3</v>
      </c>
      <c r="H124" s="53">
        <v>342</v>
      </c>
      <c r="I124" s="53">
        <v>60</v>
      </c>
      <c r="J124" s="53">
        <v>70</v>
      </c>
      <c r="K124" s="24">
        <f>VLOOKUP(A124,HF!$A$3:$L$10960,10,FALSE)</f>
        <v>12</v>
      </c>
      <c r="L124" s="24">
        <f>VLOOKUP(A124,HF!$A$3:$L$10960,12,FALSE)</f>
        <v>1</v>
      </c>
      <c r="M124" s="4">
        <f t="shared" si="13"/>
        <v>0.95714285714285718</v>
      </c>
      <c r="N124" s="32">
        <f t="shared" si="14"/>
        <v>0.17543859649122806</v>
      </c>
      <c r="O124" s="80">
        <f t="shared" si="15"/>
        <v>1</v>
      </c>
      <c r="P124" s="81">
        <f t="shared" si="16"/>
        <v>12.280701754385964</v>
      </c>
      <c r="Q124" s="5">
        <f t="shared" si="17"/>
        <v>0.82456140350877194</v>
      </c>
      <c r="R124" s="6">
        <f t="shared" si="18"/>
        <v>70</v>
      </c>
    </row>
    <row r="125" spans="1:18">
      <c r="A125" s="55" t="str">
        <f t="shared" si="12"/>
        <v>840471</v>
      </c>
      <c r="B125" s="53">
        <v>8</v>
      </c>
      <c r="C125" s="89">
        <v>40471</v>
      </c>
      <c r="D125" s="53">
        <v>50</v>
      </c>
      <c r="E125" s="53">
        <v>210</v>
      </c>
      <c r="F125" s="53">
        <v>8</v>
      </c>
      <c r="G125" s="53">
        <v>1</v>
      </c>
      <c r="H125" s="53">
        <v>328</v>
      </c>
      <c r="I125" s="53">
        <v>40</v>
      </c>
      <c r="J125" s="53">
        <v>70</v>
      </c>
      <c r="K125" s="24">
        <f>VLOOKUP(A125,HF!$A$3:$L$10960,10,FALSE)</f>
        <v>12</v>
      </c>
      <c r="L125" s="24">
        <f>VLOOKUP(A125,HF!$A$3:$L$10960,12,FALSE)</f>
        <v>1</v>
      </c>
      <c r="M125" s="4">
        <f t="shared" si="13"/>
        <v>0.98</v>
      </c>
      <c r="N125" s="32">
        <f t="shared" si="14"/>
        <v>0.12195121951219512</v>
      </c>
      <c r="O125" s="80">
        <f t="shared" si="15"/>
        <v>1.4</v>
      </c>
      <c r="P125" s="81">
        <f t="shared" si="16"/>
        <v>9.1463414634146343</v>
      </c>
      <c r="Q125" s="5">
        <f t="shared" si="17"/>
        <v>0.87804878048780488</v>
      </c>
      <c r="R125" s="6">
        <f t="shared" si="18"/>
        <v>50</v>
      </c>
    </row>
    <row r="126" spans="1:18">
      <c r="A126" s="55" t="str">
        <f t="shared" si="12"/>
        <v>940471</v>
      </c>
      <c r="B126" s="53">
        <v>9</v>
      </c>
      <c r="C126" s="89">
        <v>40471</v>
      </c>
      <c r="D126" s="53">
        <v>56</v>
      </c>
      <c r="E126" s="53">
        <v>284</v>
      </c>
      <c r="F126" s="53">
        <v>5</v>
      </c>
      <c r="G126" s="53">
        <v>3</v>
      </c>
      <c r="H126" s="53">
        <v>369</v>
      </c>
      <c r="I126" s="53">
        <v>24</v>
      </c>
      <c r="J126" s="53">
        <v>56</v>
      </c>
      <c r="K126" s="24">
        <f>VLOOKUP(A126,HF!$A$3:$L$10960,10,FALSE)</f>
        <v>12</v>
      </c>
      <c r="L126" s="24">
        <f>VLOOKUP(A126,HF!$A$3:$L$10960,12,FALSE)</f>
        <v>1</v>
      </c>
      <c r="M126" s="4">
        <f t="shared" si="13"/>
        <v>0.9464285714285714</v>
      </c>
      <c r="N126" s="32">
        <f t="shared" si="14"/>
        <v>6.5040650406504072E-2</v>
      </c>
      <c r="O126" s="80">
        <f t="shared" si="15"/>
        <v>1</v>
      </c>
      <c r="P126" s="81">
        <f t="shared" si="16"/>
        <v>9.1056910569105689</v>
      </c>
      <c r="Q126" s="5">
        <f t="shared" si="17"/>
        <v>0.93495934959349591</v>
      </c>
      <c r="R126" s="6">
        <f t="shared" si="18"/>
        <v>56</v>
      </c>
    </row>
    <row r="127" spans="1:18">
      <c r="A127" s="55" t="str">
        <f t="shared" si="12"/>
        <v>1040471</v>
      </c>
      <c r="B127" s="53">
        <v>10</v>
      </c>
      <c r="C127" s="89">
        <v>40471</v>
      </c>
      <c r="D127" s="53">
        <v>49</v>
      </c>
      <c r="E127" s="53">
        <v>288</v>
      </c>
      <c r="F127" s="53">
        <v>4</v>
      </c>
      <c r="G127" s="53">
        <v>3</v>
      </c>
      <c r="H127" s="53">
        <v>348</v>
      </c>
      <c r="I127" s="53">
        <v>21</v>
      </c>
      <c r="J127" s="53">
        <v>35</v>
      </c>
      <c r="K127" s="24">
        <f>VLOOKUP(A127,HF!$A$3:$L$10960,10,FALSE)</f>
        <v>12</v>
      </c>
      <c r="L127" s="24">
        <f>VLOOKUP(A127,HF!$A$3:$L$10960,12,FALSE)</f>
        <v>1</v>
      </c>
      <c r="M127" s="4">
        <f t="shared" si="13"/>
        <v>0.93877551020408168</v>
      </c>
      <c r="N127" s="32">
        <f t="shared" si="14"/>
        <v>6.0344827586206899E-2</v>
      </c>
      <c r="O127" s="80">
        <f t="shared" si="15"/>
        <v>0.7142857142857143</v>
      </c>
      <c r="P127" s="81">
        <f t="shared" si="16"/>
        <v>8.4482758620689644</v>
      </c>
      <c r="Q127" s="5">
        <f t="shared" si="17"/>
        <v>0.93965517241379315</v>
      </c>
      <c r="R127" s="6">
        <f t="shared" si="18"/>
        <v>49</v>
      </c>
    </row>
    <row r="128" spans="1:18">
      <c r="A128" s="55" t="str">
        <f t="shared" si="12"/>
        <v>140472</v>
      </c>
      <c r="B128" s="53">
        <v>1</v>
      </c>
      <c r="C128" s="89">
        <v>40472</v>
      </c>
      <c r="D128" s="53">
        <v>30</v>
      </c>
      <c r="E128" s="53">
        <v>220</v>
      </c>
      <c r="F128" s="53">
        <v>20</v>
      </c>
      <c r="G128" s="53">
        <v>2</v>
      </c>
      <c r="H128" s="53">
        <v>310</v>
      </c>
      <c r="I128" s="53">
        <v>40</v>
      </c>
      <c r="J128" s="53">
        <v>30</v>
      </c>
      <c r="K128" s="24">
        <f>VLOOKUP(A128,HF!$A$3:$L$10960,10,FALSE)</f>
        <v>6</v>
      </c>
      <c r="L128" s="24">
        <f>VLOOKUP(A128,HF!$A$3:$L$10960,12,FALSE)</f>
        <v>1</v>
      </c>
      <c r="M128" s="4">
        <f t="shared" si="13"/>
        <v>0.93333333333333335</v>
      </c>
      <c r="N128" s="32">
        <f t="shared" si="14"/>
        <v>0.12903225806451613</v>
      </c>
      <c r="O128" s="80">
        <f t="shared" si="15"/>
        <v>1</v>
      </c>
      <c r="P128" s="81">
        <f t="shared" si="16"/>
        <v>5.806451612903226</v>
      </c>
      <c r="Q128" s="5">
        <f t="shared" si="17"/>
        <v>0.87096774193548387</v>
      </c>
      <c r="R128" s="6">
        <f t="shared" si="18"/>
        <v>30</v>
      </c>
    </row>
    <row r="129" spans="1:18">
      <c r="A129" s="55" t="str">
        <f t="shared" si="12"/>
        <v>240472</v>
      </c>
      <c r="B129" s="53">
        <v>2</v>
      </c>
      <c r="C129" s="89">
        <v>40472</v>
      </c>
      <c r="D129" s="53">
        <v>30</v>
      </c>
      <c r="E129" s="53">
        <v>225</v>
      </c>
      <c r="F129" s="53">
        <v>5</v>
      </c>
      <c r="G129" s="53">
        <v>2</v>
      </c>
      <c r="H129" s="53">
        <v>340</v>
      </c>
      <c r="I129" s="53">
        <v>60</v>
      </c>
      <c r="J129" s="53">
        <v>50</v>
      </c>
      <c r="K129" s="24">
        <f>VLOOKUP(A129,HF!$A$3:$L$10960,10,FALSE)</f>
        <v>6</v>
      </c>
      <c r="L129" s="24">
        <f>VLOOKUP(A129,HF!$A$3:$L$10960,12,FALSE)</f>
        <v>1</v>
      </c>
      <c r="M129" s="4">
        <f t="shared" si="13"/>
        <v>0.93333333333333335</v>
      </c>
      <c r="N129" s="32">
        <f t="shared" si="14"/>
        <v>0.17647058823529413</v>
      </c>
      <c r="O129" s="80">
        <f t="shared" si="15"/>
        <v>1.6666666666666667</v>
      </c>
      <c r="P129" s="81">
        <f t="shared" si="16"/>
        <v>5.2941176470588243</v>
      </c>
      <c r="Q129" s="5">
        <f t="shared" si="17"/>
        <v>0.82352941176470584</v>
      </c>
      <c r="R129" s="6">
        <f t="shared" si="18"/>
        <v>30</v>
      </c>
    </row>
    <row r="130" spans="1:18">
      <c r="A130" s="55" t="str">
        <f t="shared" si="12"/>
        <v>340472</v>
      </c>
      <c r="B130" s="53">
        <v>3</v>
      </c>
      <c r="C130" s="89">
        <v>40472</v>
      </c>
      <c r="D130" s="53">
        <v>40</v>
      </c>
      <c r="E130" s="53">
        <v>260</v>
      </c>
      <c r="F130" s="53">
        <v>20</v>
      </c>
      <c r="G130" s="53">
        <v>0</v>
      </c>
      <c r="H130" s="53">
        <v>350</v>
      </c>
      <c r="I130" s="53">
        <v>20</v>
      </c>
      <c r="J130" s="53">
        <v>50</v>
      </c>
      <c r="K130" s="24">
        <f>VLOOKUP(A130,HF!$A$3:$L$10960,10,FALSE)</f>
        <v>6</v>
      </c>
      <c r="L130" s="24">
        <f>VLOOKUP(A130,HF!$A$3:$L$10960,12,FALSE)</f>
        <v>1</v>
      </c>
      <c r="M130" s="4">
        <f t="shared" si="13"/>
        <v>1</v>
      </c>
      <c r="N130" s="32">
        <f t="shared" si="14"/>
        <v>5.7142857142857141E-2</v>
      </c>
      <c r="O130" s="80">
        <f t="shared" si="15"/>
        <v>1.25</v>
      </c>
      <c r="P130" s="81">
        <f t="shared" si="16"/>
        <v>6.8571428571428568</v>
      </c>
      <c r="Q130" s="5">
        <f t="shared" si="17"/>
        <v>0.94285714285714284</v>
      </c>
      <c r="R130" s="6">
        <f t="shared" si="18"/>
        <v>40</v>
      </c>
    </row>
    <row r="131" spans="1:18">
      <c r="A131" s="55" t="str">
        <f t="shared" ref="A131:A194" si="19">CONCATENATE(B131,C131)</f>
        <v>440472</v>
      </c>
      <c r="B131" s="53">
        <v>4</v>
      </c>
      <c r="C131" s="89">
        <v>40472</v>
      </c>
      <c r="D131" s="53">
        <v>25</v>
      </c>
      <c r="E131" s="53">
        <v>190</v>
      </c>
      <c r="F131" s="53">
        <v>10</v>
      </c>
      <c r="G131" s="53">
        <v>1</v>
      </c>
      <c r="H131" s="53">
        <v>285</v>
      </c>
      <c r="I131" s="53">
        <v>35</v>
      </c>
      <c r="J131" s="53">
        <v>50</v>
      </c>
      <c r="K131" s="24">
        <f>VLOOKUP(A131,HF!$A$3:$L$10960,10,FALSE)</f>
        <v>6</v>
      </c>
      <c r="L131" s="24">
        <f>VLOOKUP(A131,HF!$A$3:$L$10960,12,FALSE)</f>
        <v>1</v>
      </c>
      <c r="M131" s="4">
        <f t="shared" ref="M131:M194" si="20">IF(ISBLANK(D131),0,(D131-G131)/D131)</f>
        <v>0.96</v>
      </c>
      <c r="N131" s="32">
        <f t="shared" si="14"/>
        <v>0.12280701754385964</v>
      </c>
      <c r="O131" s="80">
        <f t="shared" si="15"/>
        <v>2</v>
      </c>
      <c r="P131" s="81">
        <f t="shared" si="16"/>
        <v>5.2631578947368416</v>
      </c>
      <c r="Q131" s="5">
        <f t="shared" si="17"/>
        <v>0.8771929824561403</v>
      </c>
      <c r="R131" s="6">
        <f t="shared" si="18"/>
        <v>25</v>
      </c>
    </row>
    <row r="132" spans="1:18">
      <c r="A132" s="55" t="str">
        <f t="shared" si="19"/>
        <v>740472</v>
      </c>
      <c r="B132" s="53">
        <v>7</v>
      </c>
      <c r="C132" s="89">
        <v>40472</v>
      </c>
      <c r="D132" s="53">
        <v>60</v>
      </c>
      <c r="E132" s="53">
        <v>250</v>
      </c>
      <c r="F132" s="53">
        <v>20</v>
      </c>
      <c r="G132" s="53">
        <v>2</v>
      </c>
      <c r="H132" s="53">
        <v>350</v>
      </c>
      <c r="I132" s="53">
        <v>40</v>
      </c>
      <c r="J132" s="53">
        <v>40</v>
      </c>
      <c r="K132" s="24">
        <f>VLOOKUP(A132,HF!$A$3:$L$10960,10,FALSE)</f>
        <v>12</v>
      </c>
      <c r="L132" s="24">
        <f>VLOOKUP(A132,HF!$A$3:$L$10960,12,FALSE)</f>
        <v>1</v>
      </c>
      <c r="M132" s="4">
        <f t="shared" si="20"/>
        <v>0.96666666666666667</v>
      </c>
      <c r="N132" s="32">
        <f t="shared" si="14"/>
        <v>0.11428571428571428</v>
      </c>
      <c r="O132" s="80">
        <f t="shared" si="15"/>
        <v>0.66666666666666663</v>
      </c>
      <c r="P132" s="81">
        <f t="shared" si="16"/>
        <v>10.285714285714286</v>
      </c>
      <c r="Q132" s="5">
        <f t="shared" si="17"/>
        <v>0.88571428571428568</v>
      </c>
      <c r="R132" s="6">
        <f t="shared" si="18"/>
        <v>60</v>
      </c>
    </row>
    <row r="133" spans="1:18">
      <c r="A133" s="55" t="str">
        <f t="shared" si="19"/>
        <v>840472</v>
      </c>
      <c r="B133" s="53">
        <v>8</v>
      </c>
      <c r="C133" s="89">
        <v>40472</v>
      </c>
      <c r="D133" s="53">
        <v>45</v>
      </c>
      <c r="E133" s="53">
        <v>210</v>
      </c>
      <c r="F133" s="53">
        <v>5</v>
      </c>
      <c r="G133" s="53">
        <v>5</v>
      </c>
      <c r="H133" s="53">
        <v>320</v>
      </c>
      <c r="I133" s="53">
        <v>45</v>
      </c>
      <c r="J133" s="53">
        <v>60</v>
      </c>
      <c r="K133" s="24">
        <f>VLOOKUP(A133,HF!$A$3:$L$10960,10,FALSE)</f>
        <v>12</v>
      </c>
      <c r="L133" s="24">
        <f>VLOOKUP(A133,HF!$A$3:$L$10960,12,FALSE)</f>
        <v>1</v>
      </c>
      <c r="M133" s="4">
        <f t="shared" si="20"/>
        <v>0.88888888888888884</v>
      </c>
      <c r="N133" s="32">
        <f t="shared" si="14"/>
        <v>0.140625</v>
      </c>
      <c r="O133" s="80">
        <f t="shared" si="15"/>
        <v>1.3333333333333333</v>
      </c>
      <c r="P133" s="81">
        <f t="shared" si="16"/>
        <v>8.4375</v>
      </c>
      <c r="Q133" s="5">
        <f t="shared" si="17"/>
        <v>0.859375</v>
      </c>
      <c r="R133" s="6">
        <f t="shared" si="18"/>
        <v>45</v>
      </c>
    </row>
    <row r="134" spans="1:18">
      <c r="A134" s="55" t="str">
        <f t="shared" si="19"/>
        <v>940472</v>
      </c>
      <c r="B134" s="53">
        <v>9</v>
      </c>
      <c r="C134" s="89">
        <v>40472</v>
      </c>
      <c r="D134" s="53">
        <v>52</v>
      </c>
      <c r="E134" s="53">
        <v>240</v>
      </c>
      <c r="F134" s="53">
        <v>25</v>
      </c>
      <c r="G134" s="53">
        <v>0</v>
      </c>
      <c r="H134" s="53">
        <v>310</v>
      </c>
      <c r="I134" s="53">
        <v>25</v>
      </c>
      <c r="J134" s="53">
        <v>20</v>
      </c>
      <c r="K134" s="24">
        <f>VLOOKUP(A134,HF!$A$3:$L$10960,10,FALSE)</f>
        <v>12</v>
      </c>
      <c r="L134" s="24">
        <f>VLOOKUP(A134,HF!$A$3:$L$10960,12,FALSE)</f>
        <v>1</v>
      </c>
      <c r="M134" s="4">
        <f t="shared" si="20"/>
        <v>1</v>
      </c>
      <c r="N134" s="32">
        <f t="shared" si="14"/>
        <v>8.0645161290322578E-2</v>
      </c>
      <c r="O134" s="80">
        <f t="shared" si="15"/>
        <v>0.38461538461538464</v>
      </c>
      <c r="P134" s="81">
        <f t="shared" si="16"/>
        <v>10.064516129032258</v>
      </c>
      <c r="Q134" s="5">
        <f t="shared" si="17"/>
        <v>0.91935483870967738</v>
      </c>
      <c r="R134" s="6">
        <f t="shared" si="18"/>
        <v>52</v>
      </c>
    </row>
    <row r="135" spans="1:18">
      <c r="A135" s="55" t="str">
        <f t="shared" si="19"/>
        <v>1040472</v>
      </c>
      <c r="B135" s="53">
        <v>10</v>
      </c>
      <c r="C135" s="89">
        <v>40472</v>
      </c>
      <c r="D135" s="53">
        <v>40</v>
      </c>
      <c r="E135" s="53">
        <v>220</v>
      </c>
      <c r="F135" s="53">
        <v>6</v>
      </c>
      <c r="G135" s="53">
        <v>2</v>
      </c>
      <c r="H135" s="53">
        <v>287</v>
      </c>
      <c r="I135" s="53">
        <v>23</v>
      </c>
      <c r="J135" s="53">
        <v>38</v>
      </c>
      <c r="K135" s="24">
        <f>VLOOKUP(A135,HF!$A$3:$L$10960,10,FALSE)</f>
        <v>12</v>
      </c>
      <c r="L135" s="24">
        <f>VLOOKUP(A135,HF!$A$3:$L$10960,12,FALSE)</f>
        <v>1</v>
      </c>
      <c r="M135" s="4">
        <f t="shared" si="20"/>
        <v>0.95</v>
      </c>
      <c r="N135" s="32">
        <f t="shared" si="14"/>
        <v>8.0139372822299645E-2</v>
      </c>
      <c r="O135" s="80">
        <f t="shared" si="15"/>
        <v>0.95</v>
      </c>
      <c r="P135" s="81">
        <f t="shared" si="16"/>
        <v>8.3623693379790929</v>
      </c>
      <c r="Q135" s="5">
        <f t="shared" si="17"/>
        <v>0.91986062717770034</v>
      </c>
      <c r="R135" s="6">
        <f t="shared" si="18"/>
        <v>40</v>
      </c>
    </row>
    <row r="136" spans="1:18">
      <c r="A136" s="55" t="str">
        <f t="shared" si="19"/>
        <v>240473</v>
      </c>
      <c r="B136" s="53">
        <v>2</v>
      </c>
      <c r="C136" s="89">
        <v>40473</v>
      </c>
      <c r="D136" s="53">
        <v>32</v>
      </c>
      <c r="E136" s="53">
        <v>247</v>
      </c>
      <c r="F136" s="53">
        <v>4</v>
      </c>
      <c r="G136" s="53">
        <v>0</v>
      </c>
      <c r="H136" s="53">
        <v>321</v>
      </c>
      <c r="I136" s="53">
        <v>32</v>
      </c>
      <c r="J136" s="53">
        <v>38</v>
      </c>
      <c r="K136" s="24">
        <f>VLOOKUP(A136,HF!$A$3:$L$10960,10,FALSE)</f>
        <v>6</v>
      </c>
      <c r="L136" s="24">
        <f>VLOOKUP(A136,HF!$A$3:$L$10960,12,FALSE)</f>
        <v>1</v>
      </c>
      <c r="M136" s="4">
        <f t="shared" si="20"/>
        <v>1</v>
      </c>
      <c r="N136" s="32">
        <f t="shared" si="14"/>
        <v>9.9688473520249218E-2</v>
      </c>
      <c r="O136" s="80">
        <f t="shared" si="15"/>
        <v>1.1875</v>
      </c>
      <c r="P136" s="81">
        <f t="shared" si="16"/>
        <v>5.981308411214953</v>
      </c>
      <c r="Q136" s="5">
        <f t="shared" si="17"/>
        <v>0.90031152647975077</v>
      </c>
      <c r="R136" s="6">
        <f t="shared" si="18"/>
        <v>32</v>
      </c>
    </row>
    <row r="137" spans="1:18">
      <c r="A137" s="55" t="str">
        <f t="shared" si="19"/>
        <v>440473</v>
      </c>
      <c r="B137" s="53">
        <v>4</v>
      </c>
      <c r="C137" s="89">
        <v>40473</v>
      </c>
      <c r="D137" s="53">
        <v>46</v>
      </c>
      <c r="E137" s="53">
        <v>270</v>
      </c>
      <c r="F137" s="53">
        <v>3</v>
      </c>
      <c r="G137" s="53">
        <v>1</v>
      </c>
      <c r="H137" s="53">
        <v>350</v>
      </c>
      <c r="I137" s="53">
        <v>43</v>
      </c>
      <c r="J137" s="53">
        <v>34</v>
      </c>
      <c r="K137" s="24">
        <f>VLOOKUP(A137,HF!$A$3:$L$10960,10,FALSE)</f>
        <v>6</v>
      </c>
      <c r="L137" s="24">
        <f>VLOOKUP(A137,HF!$A$3:$L$10960,12,FALSE)</f>
        <v>1</v>
      </c>
      <c r="M137" s="4">
        <f t="shared" si="20"/>
        <v>0.97826086956521741</v>
      </c>
      <c r="N137" s="32">
        <f t="shared" si="14"/>
        <v>0.12285714285714286</v>
      </c>
      <c r="O137" s="80">
        <f t="shared" si="15"/>
        <v>0.73913043478260865</v>
      </c>
      <c r="P137" s="81">
        <f t="shared" si="16"/>
        <v>7.8857142857142852</v>
      </c>
      <c r="Q137" s="5">
        <f t="shared" si="17"/>
        <v>0.87714285714285711</v>
      </c>
      <c r="R137" s="6">
        <f t="shared" si="18"/>
        <v>46</v>
      </c>
    </row>
    <row r="138" spans="1:18">
      <c r="A138" s="55" t="str">
        <f t="shared" si="19"/>
        <v>840473</v>
      </c>
      <c r="B138" s="53">
        <v>8</v>
      </c>
      <c r="C138" s="89">
        <v>40473</v>
      </c>
      <c r="D138" s="53">
        <v>54</v>
      </c>
      <c r="E138" s="53">
        <v>233</v>
      </c>
      <c r="F138" s="53">
        <v>10</v>
      </c>
      <c r="G138" s="53">
        <v>2</v>
      </c>
      <c r="H138" s="53">
        <v>312</v>
      </c>
      <c r="I138" s="53">
        <v>21</v>
      </c>
      <c r="J138" s="53">
        <v>48</v>
      </c>
      <c r="K138" s="24">
        <f>VLOOKUP(A138,HF!$A$3:$L$10960,10,FALSE)</f>
        <v>12</v>
      </c>
      <c r="L138" s="24">
        <f>VLOOKUP(A138,HF!$A$3:$L$10960,12,FALSE)</f>
        <v>1</v>
      </c>
      <c r="M138" s="4">
        <f t="shared" si="20"/>
        <v>0.96296296296296291</v>
      </c>
      <c r="N138" s="32">
        <f t="shared" si="14"/>
        <v>6.7307692307692304E-2</v>
      </c>
      <c r="O138" s="80">
        <f t="shared" si="15"/>
        <v>0.88888888888888884</v>
      </c>
      <c r="P138" s="81">
        <f t="shared" si="16"/>
        <v>10.384615384615385</v>
      </c>
      <c r="Q138" s="5">
        <f t="shared" si="17"/>
        <v>0.93269230769230771</v>
      </c>
      <c r="R138" s="6">
        <f t="shared" si="18"/>
        <v>54</v>
      </c>
    </row>
    <row r="139" spans="1:18">
      <c r="A139" s="55" t="str">
        <f t="shared" si="19"/>
        <v>1040473</v>
      </c>
      <c r="B139" s="53">
        <v>10</v>
      </c>
      <c r="C139" s="89">
        <v>40473</v>
      </c>
      <c r="D139" s="53">
        <v>51</v>
      </c>
      <c r="E139" s="53">
        <v>276</v>
      </c>
      <c r="F139" s="53">
        <v>12</v>
      </c>
      <c r="G139" s="53">
        <v>0</v>
      </c>
      <c r="H139" s="53">
        <v>351</v>
      </c>
      <c r="I139" s="53">
        <v>23</v>
      </c>
      <c r="J139" s="53">
        <v>40</v>
      </c>
      <c r="K139" s="24">
        <f>VLOOKUP(A139,HF!$A$3:$L$10960,10,FALSE)</f>
        <v>12</v>
      </c>
      <c r="L139" s="24">
        <f>VLOOKUP(A139,HF!$A$3:$L$10960,12,FALSE)</f>
        <v>1</v>
      </c>
      <c r="M139" s="4">
        <f t="shared" si="20"/>
        <v>1</v>
      </c>
      <c r="N139" s="32">
        <f t="shared" si="14"/>
        <v>6.5527065527065526E-2</v>
      </c>
      <c r="O139" s="80">
        <f t="shared" si="15"/>
        <v>0.78431372549019607</v>
      </c>
      <c r="P139" s="81">
        <f t="shared" si="16"/>
        <v>8.717948717948719</v>
      </c>
      <c r="Q139" s="5">
        <f t="shared" si="17"/>
        <v>0.93447293447293445</v>
      </c>
      <c r="R139" s="6">
        <f t="shared" si="18"/>
        <v>51</v>
      </c>
    </row>
    <row r="140" spans="1:18">
      <c r="A140" s="55" t="str">
        <f t="shared" si="19"/>
        <v>140474</v>
      </c>
      <c r="B140" s="53">
        <v>1</v>
      </c>
      <c r="C140" s="89">
        <v>40474</v>
      </c>
      <c r="D140" s="53">
        <v>60</v>
      </c>
      <c r="E140" s="53">
        <v>250</v>
      </c>
      <c r="F140" s="53">
        <v>10</v>
      </c>
      <c r="G140" s="53">
        <v>1</v>
      </c>
      <c r="H140" s="53">
        <v>360</v>
      </c>
      <c r="I140" s="53">
        <v>40</v>
      </c>
      <c r="J140" s="53">
        <v>60</v>
      </c>
      <c r="K140" s="24">
        <f>VLOOKUP(A140,HF!$A$3:$L$10960,10,FALSE)</f>
        <v>6</v>
      </c>
      <c r="L140" s="24">
        <f>VLOOKUP(A140,HF!$A$3:$L$10960,12,FALSE)</f>
        <v>1</v>
      </c>
      <c r="M140" s="4">
        <f t="shared" si="20"/>
        <v>0.98333333333333328</v>
      </c>
      <c r="N140" s="32">
        <f t="shared" si="14"/>
        <v>0.1111111111111111</v>
      </c>
      <c r="O140" s="80">
        <f t="shared" si="15"/>
        <v>1</v>
      </c>
      <c r="P140" s="81">
        <f t="shared" si="16"/>
        <v>10</v>
      </c>
      <c r="Q140" s="5">
        <f t="shared" si="17"/>
        <v>0.88888888888888884</v>
      </c>
      <c r="R140" s="6">
        <f t="shared" si="18"/>
        <v>60</v>
      </c>
    </row>
    <row r="141" spans="1:18">
      <c r="A141" s="55" t="str">
        <f t="shared" si="19"/>
        <v>240474</v>
      </c>
      <c r="B141" s="53">
        <v>2</v>
      </c>
      <c r="C141" s="89">
        <v>40474</v>
      </c>
      <c r="D141" s="53">
        <v>55</v>
      </c>
      <c r="E141" s="53">
        <v>210</v>
      </c>
      <c r="F141" s="53">
        <v>5</v>
      </c>
      <c r="G141" s="53">
        <v>0</v>
      </c>
      <c r="H141" s="53">
        <v>330</v>
      </c>
      <c r="I141" s="53">
        <v>45</v>
      </c>
      <c r="J141" s="53">
        <v>70</v>
      </c>
      <c r="K141" s="24">
        <f>VLOOKUP(A141,HF!$A$3:$L$10960,10,FALSE)</f>
        <v>6</v>
      </c>
      <c r="L141" s="24">
        <f>VLOOKUP(A141,HF!$A$3:$L$10960,12,FALSE)</f>
        <v>1</v>
      </c>
      <c r="M141" s="4">
        <f t="shared" si="20"/>
        <v>1</v>
      </c>
      <c r="N141" s="32">
        <f t="shared" si="14"/>
        <v>0.13636363636363635</v>
      </c>
      <c r="O141" s="80">
        <f t="shared" si="15"/>
        <v>1.2727272727272727</v>
      </c>
      <c r="P141" s="81">
        <f t="shared" si="16"/>
        <v>10</v>
      </c>
      <c r="Q141" s="5">
        <f t="shared" si="17"/>
        <v>0.86363636363636365</v>
      </c>
      <c r="R141" s="6">
        <f t="shared" si="18"/>
        <v>55</v>
      </c>
    </row>
    <row r="142" spans="1:18">
      <c r="A142" s="55" t="str">
        <f t="shared" si="19"/>
        <v>340474</v>
      </c>
      <c r="B142" s="53">
        <v>3</v>
      </c>
      <c r="C142" s="89">
        <v>40474</v>
      </c>
      <c r="D142" s="53">
        <v>40</v>
      </c>
      <c r="E142" s="53">
        <v>220</v>
      </c>
      <c r="F142" s="53">
        <v>15</v>
      </c>
      <c r="G142" s="53">
        <v>0</v>
      </c>
      <c r="H142" s="53">
        <v>320</v>
      </c>
      <c r="I142" s="53">
        <v>25</v>
      </c>
      <c r="J142" s="53">
        <v>60</v>
      </c>
      <c r="K142" s="24">
        <f>VLOOKUP(A142,HF!$A$3:$L$10960,10,FALSE)</f>
        <v>6</v>
      </c>
      <c r="L142" s="24">
        <f>VLOOKUP(A142,HF!$A$3:$L$10960,12,FALSE)</f>
        <v>1</v>
      </c>
      <c r="M142" s="4">
        <f t="shared" si="20"/>
        <v>1</v>
      </c>
      <c r="N142" s="32">
        <f t="shared" si="14"/>
        <v>7.8125E-2</v>
      </c>
      <c r="O142" s="80">
        <f t="shared" si="15"/>
        <v>1.5</v>
      </c>
      <c r="P142" s="81">
        <f t="shared" si="16"/>
        <v>7.5</v>
      </c>
      <c r="Q142" s="5">
        <f t="shared" si="17"/>
        <v>0.921875</v>
      </c>
      <c r="R142" s="6">
        <f t="shared" si="18"/>
        <v>40</v>
      </c>
    </row>
    <row r="143" spans="1:18">
      <c r="A143" s="55" t="str">
        <f t="shared" si="19"/>
        <v>740475</v>
      </c>
      <c r="B143" s="53">
        <v>7</v>
      </c>
      <c r="C143" s="89">
        <v>40475</v>
      </c>
      <c r="D143" s="53">
        <v>40</v>
      </c>
      <c r="E143" s="53">
        <v>150</v>
      </c>
      <c r="F143" s="53">
        <v>10</v>
      </c>
      <c r="G143" s="53">
        <v>1</v>
      </c>
      <c r="H143" s="53">
        <v>270</v>
      </c>
      <c r="I143" s="53">
        <v>50</v>
      </c>
      <c r="J143" s="53">
        <v>60</v>
      </c>
      <c r="K143" s="24">
        <f>VLOOKUP(A143,HF!$A$3:$L$10960,10,FALSE)</f>
        <v>12</v>
      </c>
      <c r="L143" s="24">
        <f>VLOOKUP(A143,HF!$A$3:$L$10960,12,FALSE)</f>
        <v>1</v>
      </c>
      <c r="M143" s="4">
        <f t="shared" si="20"/>
        <v>0.97499999999999998</v>
      </c>
      <c r="N143" s="32">
        <f t="shared" si="14"/>
        <v>0.18518518518518517</v>
      </c>
      <c r="O143" s="80">
        <f t="shared" si="15"/>
        <v>1.5</v>
      </c>
      <c r="P143" s="81">
        <f t="shared" si="16"/>
        <v>8.8888888888888893</v>
      </c>
      <c r="Q143" s="5">
        <f t="shared" si="17"/>
        <v>0.81481481481481477</v>
      </c>
      <c r="R143" s="6">
        <f t="shared" si="18"/>
        <v>40</v>
      </c>
    </row>
    <row r="144" spans="1:18">
      <c r="A144" s="55" t="str">
        <f t="shared" si="19"/>
        <v>940475</v>
      </c>
      <c r="B144" s="53">
        <v>9</v>
      </c>
      <c r="C144" s="89">
        <v>40475</v>
      </c>
      <c r="D144" s="53">
        <v>42</v>
      </c>
      <c r="E144" s="53">
        <v>180</v>
      </c>
      <c r="F144" s="53">
        <v>20</v>
      </c>
      <c r="G144" s="53">
        <v>0</v>
      </c>
      <c r="H144" s="53">
        <v>280</v>
      </c>
      <c r="I144" s="53">
        <v>30</v>
      </c>
      <c r="J144" s="53">
        <v>50</v>
      </c>
      <c r="K144" s="24">
        <f>VLOOKUP(A144,HF!$A$3:$L$10960,10,FALSE)</f>
        <v>12</v>
      </c>
      <c r="L144" s="24">
        <f>VLOOKUP(A144,HF!$A$3:$L$10960,12,FALSE)</f>
        <v>1</v>
      </c>
      <c r="M144" s="4">
        <f t="shared" si="20"/>
        <v>1</v>
      </c>
      <c r="N144" s="32">
        <f t="shared" si="14"/>
        <v>0.10714285714285714</v>
      </c>
      <c r="O144" s="80">
        <f t="shared" si="15"/>
        <v>1.1904761904761905</v>
      </c>
      <c r="P144" s="81">
        <f t="shared" si="16"/>
        <v>9</v>
      </c>
      <c r="Q144" s="5">
        <f t="shared" si="17"/>
        <v>0.8928571428571429</v>
      </c>
      <c r="R144" s="6">
        <f t="shared" si="18"/>
        <v>42</v>
      </c>
    </row>
    <row r="145" spans="1:18">
      <c r="A145" s="55" t="str">
        <f t="shared" si="19"/>
        <v>140476</v>
      </c>
      <c r="B145" s="53">
        <v>1</v>
      </c>
      <c r="C145" s="89">
        <v>40476</v>
      </c>
      <c r="D145" s="53">
        <v>30</v>
      </c>
      <c r="E145" s="53">
        <v>200</v>
      </c>
      <c r="F145" s="53">
        <v>10</v>
      </c>
      <c r="G145" s="53">
        <v>2</v>
      </c>
      <c r="H145" s="53">
        <v>280</v>
      </c>
      <c r="I145" s="53">
        <v>40</v>
      </c>
      <c r="J145" s="53">
        <v>30</v>
      </c>
      <c r="K145" s="24">
        <f>VLOOKUP(A145,HF!$A$3:$L$10960,10,FALSE)</f>
        <v>6</v>
      </c>
      <c r="L145" s="24">
        <f>VLOOKUP(A145,HF!$A$3:$L$10960,12,FALSE)</f>
        <v>1</v>
      </c>
      <c r="M145" s="4">
        <f t="shared" si="20"/>
        <v>0.93333333333333335</v>
      </c>
      <c r="N145" s="32">
        <f t="shared" si="14"/>
        <v>0.14285714285714285</v>
      </c>
      <c r="O145" s="80">
        <f t="shared" si="15"/>
        <v>1</v>
      </c>
      <c r="P145" s="81">
        <f t="shared" si="16"/>
        <v>6.4285714285714279</v>
      </c>
      <c r="Q145" s="5">
        <f t="shared" si="17"/>
        <v>0.8571428571428571</v>
      </c>
      <c r="R145" s="6">
        <f t="shared" si="18"/>
        <v>30</v>
      </c>
    </row>
    <row r="146" spans="1:18">
      <c r="A146" s="55" t="str">
        <f t="shared" si="19"/>
        <v>340476</v>
      </c>
      <c r="B146" s="53">
        <v>3</v>
      </c>
      <c r="C146" s="89">
        <v>40476</v>
      </c>
      <c r="D146" s="53">
        <v>35</v>
      </c>
      <c r="E146" s="53">
        <v>220</v>
      </c>
      <c r="F146" s="53">
        <v>5</v>
      </c>
      <c r="G146" s="53">
        <v>0</v>
      </c>
      <c r="H146" s="53">
        <v>275</v>
      </c>
      <c r="I146" s="53">
        <v>30</v>
      </c>
      <c r="J146" s="53">
        <v>20</v>
      </c>
      <c r="K146" s="24">
        <f>VLOOKUP(A146,HF!$A$3:$L$10960,10,FALSE)</f>
        <v>6</v>
      </c>
      <c r="L146" s="24">
        <f>VLOOKUP(A146,HF!$A$3:$L$10960,12,FALSE)</f>
        <v>1</v>
      </c>
      <c r="M146" s="4">
        <f t="shared" si="20"/>
        <v>1</v>
      </c>
      <c r="N146" s="32">
        <f t="shared" si="14"/>
        <v>0.10909090909090909</v>
      </c>
      <c r="O146" s="80">
        <f t="shared" si="15"/>
        <v>0.5714285714285714</v>
      </c>
      <c r="P146" s="81">
        <f t="shared" si="16"/>
        <v>7.6363636363636358</v>
      </c>
      <c r="Q146" s="5">
        <f t="shared" si="17"/>
        <v>0.89090909090909087</v>
      </c>
      <c r="R146" s="6">
        <f t="shared" si="18"/>
        <v>35</v>
      </c>
    </row>
    <row r="147" spans="1:18">
      <c r="A147" s="55" t="str">
        <f t="shared" si="19"/>
        <v>740476</v>
      </c>
      <c r="B147" s="53">
        <v>7</v>
      </c>
      <c r="C147" s="89">
        <v>40476</v>
      </c>
      <c r="D147" s="53">
        <v>38</v>
      </c>
      <c r="E147" s="53">
        <v>210</v>
      </c>
      <c r="F147" s="53">
        <v>5</v>
      </c>
      <c r="G147" s="53">
        <v>1</v>
      </c>
      <c r="H147" s="53">
        <v>265</v>
      </c>
      <c r="I147" s="53">
        <v>25</v>
      </c>
      <c r="J147" s="53">
        <v>25</v>
      </c>
      <c r="K147" s="24">
        <f>VLOOKUP(A147,HF!$A$3:$L$10960,10,FALSE)</f>
        <v>12</v>
      </c>
      <c r="L147" s="24">
        <f>VLOOKUP(A147,HF!$A$3:$L$10960,12,FALSE)</f>
        <v>1</v>
      </c>
      <c r="M147" s="4">
        <f t="shared" si="20"/>
        <v>0.97368421052631582</v>
      </c>
      <c r="N147" s="32">
        <f t="shared" si="14"/>
        <v>9.4339622641509441E-2</v>
      </c>
      <c r="O147" s="80">
        <f t="shared" si="15"/>
        <v>0.65789473684210531</v>
      </c>
      <c r="P147" s="81">
        <f t="shared" si="16"/>
        <v>8.6037735849056602</v>
      </c>
      <c r="Q147" s="5">
        <f t="shared" si="17"/>
        <v>0.90566037735849059</v>
      </c>
      <c r="R147" s="6">
        <f t="shared" si="18"/>
        <v>38</v>
      </c>
    </row>
    <row r="148" spans="1:18">
      <c r="A148" s="55" t="str">
        <f t="shared" si="19"/>
        <v>940476</v>
      </c>
      <c r="B148" s="53">
        <v>9</v>
      </c>
      <c r="C148" s="89">
        <v>40476</v>
      </c>
      <c r="D148" s="53">
        <v>46</v>
      </c>
      <c r="E148" s="53">
        <v>270</v>
      </c>
      <c r="F148" s="53">
        <v>10</v>
      </c>
      <c r="G148" s="53">
        <v>4</v>
      </c>
      <c r="H148" s="53">
        <v>350</v>
      </c>
      <c r="I148" s="53">
        <v>40</v>
      </c>
      <c r="J148" s="53">
        <v>30</v>
      </c>
      <c r="K148" s="24">
        <f>VLOOKUP(A148,HF!$A$3:$L$10960,10,FALSE)</f>
        <v>12</v>
      </c>
      <c r="L148" s="24">
        <f>VLOOKUP(A148,HF!$A$3:$L$10960,12,FALSE)</f>
        <v>1</v>
      </c>
      <c r="M148" s="4">
        <f t="shared" si="20"/>
        <v>0.91304347826086951</v>
      </c>
      <c r="N148" s="32">
        <f t="shared" si="14"/>
        <v>0.11428571428571428</v>
      </c>
      <c r="O148" s="80">
        <f t="shared" si="15"/>
        <v>0.65217391304347827</v>
      </c>
      <c r="P148" s="81">
        <f t="shared" si="16"/>
        <v>7.8857142857142852</v>
      </c>
      <c r="Q148" s="5">
        <f t="shared" si="17"/>
        <v>0.88571428571428568</v>
      </c>
      <c r="R148" s="6">
        <f t="shared" si="18"/>
        <v>46</v>
      </c>
    </row>
    <row r="149" spans="1:18">
      <c r="A149" s="55" t="str">
        <f t="shared" si="19"/>
        <v>140477</v>
      </c>
      <c r="B149" s="53">
        <v>1</v>
      </c>
      <c r="C149" s="89">
        <v>40477</v>
      </c>
      <c r="D149" s="53">
        <v>20</v>
      </c>
      <c r="E149" s="53">
        <v>218</v>
      </c>
      <c r="F149" s="53">
        <v>12</v>
      </c>
      <c r="G149" s="53">
        <v>4</v>
      </c>
      <c r="H149" s="53">
        <v>342</v>
      </c>
      <c r="I149" s="53">
        <v>52</v>
      </c>
      <c r="J149" s="53">
        <v>60</v>
      </c>
      <c r="K149" s="24">
        <f>VLOOKUP(A149,HF!$A$3:$L$10960,10,FALSE)</f>
        <v>6</v>
      </c>
      <c r="L149" s="24">
        <f>VLOOKUP(A149,HF!$A$3:$L$10960,12,FALSE)</f>
        <v>1</v>
      </c>
      <c r="M149" s="4">
        <f t="shared" si="20"/>
        <v>0.8</v>
      </c>
      <c r="N149" s="32">
        <f t="shared" si="14"/>
        <v>0.15204678362573099</v>
      </c>
      <c r="O149" s="80">
        <f t="shared" si="15"/>
        <v>3</v>
      </c>
      <c r="P149" s="81">
        <f t="shared" si="16"/>
        <v>3.5087719298245612</v>
      </c>
      <c r="Q149" s="5">
        <f t="shared" si="17"/>
        <v>0.84795321637426901</v>
      </c>
      <c r="R149" s="6">
        <f t="shared" si="18"/>
        <v>20</v>
      </c>
    </row>
    <row r="150" spans="1:18">
      <c r="A150" s="55" t="str">
        <f t="shared" si="19"/>
        <v>240477</v>
      </c>
      <c r="B150" s="53">
        <v>2</v>
      </c>
      <c r="C150" s="89">
        <v>40477</v>
      </c>
      <c r="D150" s="53">
        <v>25</v>
      </c>
      <c r="E150" s="53">
        <v>235</v>
      </c>
      <c r="F150" s="53">
        <v>7</v>
      </c>
      <c r="G150" s="53">
        <v>3</v>
      </c>
      <c r="H150" s="53">
        <v>360</v>
      </c>
      <c r="I150" s="53">
        <v>47</v>
      </c>
      <c r="J150" s="53">
        <v>71</v>
      </c>
      <c r="K150" s="24">
        <f>VLOOKUP(A150,HF!$A$3:$L$10960,10,FALSE)</f>
        <v>6</v>
      </c>
      <c r="L150" s="24">
        <f>VLOOKUP(A150,HF!$A$3:$L$10960,12,FALSE)</f>
        <v>1</v>
      </c>
      <c r="M150" s="4">
        <f t="shared" si="20"/>
        <v>0.88</v>
      </c>
      <c r="N150" s="32">
        <f t="shared" si="14"/>
        <v>0.13055555555555556</v>
      </c>
      <c r="O150" s="80">
        <f t="shared" si="15"/>
        <v>2.84</v>
      </c>
      <c r="P150" s="81">
        <f t="shared" si="16"/>
        <v>4.166666666666667</v>
      </c>
      <c r="Q150" s="5">
        <f t="shared" si="17"/>
        <v>0.86944444444444446</v>
      </c>
      <c r="R150" s="6">
        <f t="shared" si="18"/>
        <v>25</v>
      </c>
    </row>
    <row r="151" spans="1:18">
      <c r="A151" s="55" t="str">
        <f t="shared" si="19"/>
        <v>340477</v>
      </c>
      <c r="B151" s="53">
        <v>3</v>
      </c>
      <c r="C151" s="89">
        <v>40477</v>
      </c>
      <c r="D151" s="53">
        <v>70</v>
      </c>
      <c r="E151" s="53">
        <v>260</v>
      </c>
      <c r="F151" s="53">
        <v>4</v>
      </c>
      <c r="G151" s="53">
        <v>2</v>
      </c>
      <c r="H151" s="53">
        <v>353</v>
      </c>
      <c r="I151" s="53">
        <v>22</v>
      </c>
      <c r="J151" s="53">
        <v>67</v>
      </c>
      <c r="K151" s="24">
        <f>VLOOKUP(A151,HF!$A$3:$L$10960,10,FALSE)</f>
        <v>6</v>
      </c>
      <c r="L151" s="24">
        <f>VLOOKUP(A151,HF!$A$3:$L$10960,12,FALSE)</f>
        <v>1</v>
      </c>
      <c r="M151" s="4">
        <f t="shared" si="20"/>
        <v>0.97142857142857142</v>
      </c>
      <c r="N151" s="32">
        <f t="shared" si="14"/>
        <v>6.2322946175637391E-2</v>
      </c>
      <c r="O151" s="80">
        <f t="shared" si="15"/>
        <v>0.95714285714285718</v>
      </c>
      <c r="P151" s="81">
        <f t="shared" si="16"/>
        <v>11.898016997167138</v>
      </c>
      <c r="Q151" s="5">
        <f t="shared" si="17"/>
        <v>0.93767705382436262</v>
      </c>
      <c r="R151" s="6">
        <f t="shared" si="18"/>
        <v>70</v>
      </c>
    </row>
    <row r="152" spans="1:18">
      <c r="A152" s="55" t="str">
        <f t="shared" si="19"/>
        <v>440477</v>
      </c>
      <c r="B152" s="53">
        <v>4</v>
      </c>
      <c r="C152" s="89">
        <v>40477</v>
      </c>
      <c r="D152" s="53">
        <v>52</v>
      </c>
      <c r="E152" s="53">
        <v>284</v>
      </c>
      <c r="F152" s="53">
        <v>2</v>
      </c>
      <c r="G152" s="53">
        <v>0</v>
      </c>
      <c r="H152" s="53">
        <v>371</v>
      </c>
      <c r="I152" s="53">
        <v>35</v>
      </c>
      <c r="J152" s="53">
        <v>50</v>
      </c>
      <c r="K152" s="24">
        <f>VLOOKUP(A152,HF!$A$3:$L$10960,10,FALSE)</f>
        <v>6</v>
      </c>
      <c r="L152" s="24">
        <f>VLOOKUP(A152,HF!$A$3:$L$10960,12,FALSE)</f>
        <v>1</v>
      </c>
      <c r="M152" s="4">
        <f t="shared" si="20"/>
        <v>1</v>
      </c>
      <c r="N152" s="32">
        <f t="shared" si="14"/>
        <v>9.4339622641509441E-2</v>
      </c>
      <c r="O152" s="80">
        <f t="shared" si="15"/>
        <v>0.96153846153846156</v>
      </c>
      <c r="P152" s="81">
        <f t="shared" si="16"/>
        <v>8.4097035040431258</v>
      </c>
      <c r="Q152" s="5">
        <f t="shared" si="17"/>
        <v>0.90566037735849059</v>
      </c>
      <c r="R152" s="6">
        <f t="shared" si="18"/>
        <v>52</v>
      </c>
    </row>
    <row r="153" spans="1:18">
      <c r="A153" s="55" t="str">
        <f t="shared" si="19"/>
        <v>740477</v>
      </c>
      <c r="B153" s="53">
        <v>7</v>
      </c>
      <c r="C153" s="89">
        <v>40477</v>
      </c>
      <c r="D153" s="53">
        <v>70</v>
      </c>
      <c r="E153" s="53">
        <v>200</v>
      </c>
      <c r="F153" s="53">
        <v>12</v>
      </c>
      <c r="G153" s="53">
        <v>3</v>
      </c>
      <c r="H153" s="53">
        <v>342</v>
      </c>
      <c r="I153" s="53">
        <v>60</v>
      </c>
      <c r="J153" s="53">
        <v>70</v>
      </c>
      <c r="K153" s="24">
        <f>VLOOKUP(A153,HF!$A$3:$L$10960,10,FALSE)</f>
        <v>12</v>
      </c>
      <c r="L153" s="24">
        <f>VLOOKUP(A153,HF!$A$3:$L$10960,12,FALSE)</f>
        <v>1</v>
      </c>
      <c r="M153" s="4">
        <f t="shared" si="20"/>
        <v>0.95714285714285718</v>
      </c>
      <c r="N153" s="32">
        <f t="shared" si="14"/>
        <v>0.17543859649122806</v>
      </c>
      <c r="O153" s="80">
        <f t="shared" si="15"/>
        <v>1</v>
      </c>
      <c r="P153" s="81">
        <f t="shared" si="16"/>
        <v>12.280701754385964</v>
      </c>
      <c r="Q153" s="5">
        <f t="shared" si="17"/>
        <v>0.82456140350877194</v>
      </c>
      <c r="R153" s="6">
        <f t="shared" si="18"/>
        <v>70</v>
      </c>
    </row>
    <row r="154" spans="1:18">
      <c r="A154" s="55" t="str">
        <f t="shared" si="19"/>
        <v>840477</v>
      </c>
      <c r="B154" s="53">
        <v>8</v>
      </c>
      <c r="C154" s="89">
        <v>40477</v>
      </c>
      <c r="D154" s="53">
        <v>50</v>
      </c>
      <c r="E154" s="53">
        <v>210</v>
      </c>
      <c r="F154" s="53">
        <v>8</v>
      </c>
      <c r="G154" s="53">
        <v>1</v>
      </c>
      <c r="H154" s="53">
        <v>328</v>
      </c>
      <c r="I154" s="53">
        <v>40</v>
      </c>
      <c r="J154" s="53">
        <v>70</v>
      </c>
      <c r="K154" s="24">
        <f>VLOOKUP(A154,HF!$A$3:$L$10960,10,FALSE)</f>
        <v>12</v>
      </c>
      <c r="L154" s="24">
        <f>VLOOKUP(A154,HF!$A$3:$L$10960,12,FALSE)</f>
        <v>1</v>
      </c>
      <c r="M154" s="4">
        <f t="shared" si="20"/>
        <v>0.98</v>
      </c>
      <c r="N154" s="32">
        <f t="shared" si="14"/>
        <v>0.12195121951219512</v>
      </c>
      <c r="O154" s="80">
        <f t="shared" si="15"/>
        <v>1.4</v>
      </c>
      <c r="P154" s="81">
        <f t="shared" si="16"/>
        <v>9.1463414634146343</v>
      </c>
      <c r="Q154" s="5">
        <f t="shared" si="17"/>
        <v>0.87804878048780488</v>
      </c>
      <c r="R154" s="6">
        <f t="shared" si="18"/>
        <v>50</v>
      </c>
    </row>
    <row r="155" spans="1:18">
      <c r="A155" s="55" t="str">
        <f t="shared" si="19"/>
        <v>940477</v>
      </c>
      <c r="B155" s="53">
        <v>9</v>
      </c>
      <c r="C155" s="89">
        <v>40477</v>
      </c>
      <c r="D155" s="53">
        <v>56</v>
      </c>
      <c r="E155" s="53">
        <v>284</v>
      </c>
      <c r="F155" s="53">
        <v>5</v>
      </c>
      <c r="G155" s="53">
        <v>3</v>
      </c>
      <c r="H155" s="53">
        <v>369</v>
      </c>
      <c r="I155" s="53">
        <v>24</v>
      </c>
      <c r="J155" s="53">
        <v>56</v>
      </c>
      <c r="K155" s="24">
        <f>VLOOKUP(A155,HF!$A$3:$L$10960,10,FALSE)</f>
        <v>12</v>
      </c>
      <c r="L155" s="24">
        <f>VLOOKUP(A155,HF!$A$3:$L$10960,12,FALSE)</f>
        <v>1</v>
      </c>
      <c r="M155" s="4">
        <f t="shared" si="20"/>
        <v>0.9464285714285714</v>
      </c>
      <c r="N155" s="32">
        <f t="shared" ref="N155:N218" si="21">IF(ISBLANK(H155),0,I155/H155)</f>
        <v>6.5040650406504072E-2</v>
      </c>
      <c r="O155" s="80">
        <f t="shared" ref="O155:O218" si="22">IF(ISBLANK(D155),0,J155/D155)</f>
        <v>1</v>
      </c>
      <c r="P155" s="81">
        <f t="shared" ref="P155:P218" si="23">IF(ISBLANK(H155),0,(D155/H155)*60)</f>
        <v>9.1056910569105689</v>
      </c>
      <c r="Q155" s="5">
        <f t="shared" ref="Q155:Q218" si="24">IF(ISBLANK(H155),0,(E155+F155+J155)/H155)</f>
        <v>0.93495934959349591</v>
      </c>
      <c r="R155" s="6">
        <f t="shared" ref="R155:R218" si="25">D155</f>
        <v>56</v>
      </c>
    </row>
    <row r="156" spans="1:18">
      <c r="A156" s="55" t="str">
        <f t="shared" si="19"/>
        <v>1040477</v>
      </c>
      <c r="B156" s="53">
        <v>10</v>
      </c>
      <c r="C156" s="89">
        <v>40477</v>
      </c>
      <c r="D156" s="53">
        <v>49</v>
      </c>
      <c r="E156" s="53">
        <v>288</v>
      </c>
      <c r="F156" s="53">
        <v>4</v>
      </c>
      <c r="G156" s="53">
        <v>3</v>
      </c>
      <c r="H156" s="53">
        <v>348</v>
      </c>
      <c r="I156" s="53">
        <v>21</v>
      </c>
      <c r="J156" s="53">
        <v>35</v>
      </c>
      <c r="K156" s="24">
        <f>VLOOKUP(A156,HF!$A$3:$L$10960,10,FALSE)</f>
        <v>12</v>
      </c>
      <c r="L156" s="24">
        <f>VLOOKUP(A156,HF!$A$3:$L$10960,12,FALSE)</f>
        <v>1</v>
      </c>
      <c r="M156" s="4">
        <f t="shared" si="20"/>
        <v>0.93877551020408168</v>
      </c>
      <c r="N156" s="32">
        <f t="shared" si="21"/>
        <v>6.0344827586206899E-2</v>
      </c>
      <c r="O156" s="80">
        <f t="shared" si="22"/>
        <v>0.7142857142857143</v>
      </c>
      <c r="P156" s="81">
        <f t="shared" si="23"/>
        <v>8.4482758620689644</v>
      </c>
      <c r="Q156" s="5">
        <f t="shared" si="24"/>
        <v>0.93965517241379315</v>
      </c>
      <c r="R156" s="6">
        <f t="shared" si="25"/>
        <v>49</v>
      </c>
    </row>
    <row r="157" spans="1:18">
      <c r="A157" s="55" t="str">
        <f t="shared" si="19"/>
        <v>140478</v>
      </c>
      <c r="B157" s="53">
        <v>1</v>
      </c>
      <c r="C157" s="89">
        <v>40478</v>
      </c>
      <c r="D157" s="53">
        <v>20</v>
      </c>
      <c r="E157" s="53">
        <v>218</v>
      </c>
      <c r="F157" s="53">
        <v>12</v>
      </c>
      <c r="G157" s="53">
        <v>4</v>
      </c>
      <c r="H157" s="53">
        <v>342</v>
      </c>
      <c r="I157" s="53">
        <v>52</v>
      </c>
      <c r="J157" s="53">
        <v>60</v>
      </c>
      <c r="K157" s="24">
        <f>VLOOKUP(A157,HF!$A$3:$L$10960,10,FALSE)</f>
        <v>6</v>
      </c>
      <c r="L157" s="24">
        <f>VLOOKUP(A157,HF!$A$3:$L$10960,12,FALSE)</f>
        <v>1</v>
      </c>
      <c r="M157" s="4">
        <f t="shared" si="20"/>
        <v>0.8</v>
      </c>
      <c r="N157" s="32">
        <f t="shared" si="21"/>
        <v>0.15204678362573099</v>
      </c>
      <c r="O157" s="80">
        <f t="shared" si="22"/>
        <v>3</v>
      </c>
      <c r="P157" s="81">
        <f t="shared" si="23"/>
        <v>3.5087719298245612</v>
      </c>
      <c r="Q157" s="5">
        <f t="shared" si="24"/>
        <v>0.84795321637426901</v>
      </c>
      <c r="R157" s="6">
        <f t="shared" si="25"/>
        <v>20</v>
      </c>
    </row>
    <row r="158" spans="1:18">
      <c r="A158" s="55" t="str">
        <f t="shared" si="19"/>
        <v>240478</v>
      </c>
      <c r="B158" s="53">
        <v>2</v>
      </c>
      <c r="C158" s="89">
        <v>40478</v>
      </c>
      <c r="D158" s="53">
        <v>35</v>
      </c>
      <c r="E158" s="53">
        <v>235</v>
      </c>
      <c r="F158" s="53">
        <v>7</v>
      </c>
      <c r="G158" s="53">
        <v>3</v>
      </c>
      <c r="H158" s="53">
        <v>360</v>
      </c>
      <c r="I158" s="53">
        <v>47</v>
      </c>
      <c r="J158" s="53">
        <v>71</v>
      </c>
      <c r="K158" s="24">
        <f>VLOOKUP(A158,HF!$A$3:$L$10960,10,FALSE)</f>
        <v>6</v>
      </c>
      <c r="L158" s="24">
        <f>VLOOKUP(A158,HF!$A$3:$L$10960,12,FALSE)</f>
        <v>1</v>
      </c>
      <c r="M158" s="4">
        <f t="shared" si="20"/>
        <v>0.91428571428571426</v>
      </c>
      <c r="N158" s="32">
        <f t="shared" si="21"/>
        <v>0.13055555555555556</v>
      </c>
      <c r="O158" s="80">
        <f t="shared" si="22"/>
        <v>2.0285714285714285</v>
      </c>
      <c r="P158" s="81">
        <f t="shared" si="23"/>
        <v>5.833333333333333</v>
      </c>
      <c r="Q158" s="5">
        <f t="shared" si="24"/>
        <v>0.86944444444444446</v>
      </c>
      <c r="R158" s="6">
        <f t="shared" si="25"/>
        <v>35</v>
      </c>
    </row>
    <row r="159" spans="1:18">
      <c r="A159" s="55" t="str">
        <f t="shared" si="19"/>
        <v>340478</v>
      </c>
      <c r="B159" s="53">
        <v>3</v>
      </c>
      <c r="C159" s="89">
        <v>40478</v>
      </c>
      <c r="D159" s="53">
        <v>70</v>
      </c>
      <c r="E159" s="53">
        <v>260</v>
      </c>
      <c r="F159" s="53">
        <v>4</v>
      </c>
      <c r="G159" s="53">
        <v>2</v>
      </c>
      <c r="H159" s="53">
        <v>353</v>
      </c>
      <c r="I159" s="53">
        <v>22</v>
      </c>
      <c r="J159" s="53">
        <v>67</v>
      </c>
      <c r="K159" s="24">
        <f>VLOOKUP(A159,HF!$A$3:$L$10960,10,FALSE)</f>
        <v>6</v>
      </c>
      <c r="L159" s="24">
        <f>VLOOKUP(A159,HF!$A$3:$L$10960,12,FALSE)</f>
        <v>1</v>
      </c>
      <c r="M159" s="4">
        <f t="shared" si="20"/>
        <v>0.97142857142857142</v>
      </c>
      <c r="N159" s="32">
        <f t="shared" si="21"/>
        <v>6.2322946175637391E-2</v>
      </c>
      <c r="O159" s="80">
        <f t="shared" si="22"/>
        <v>0.95714285714285718</v>
      </c>
      <c r="P159" s="81">
        <f t="shared" si="23"/>
        <v>11.898016997167138</v>
      </c>
      <c r="Q159" s="5">
        <f t="shared" si="24"/>
        <v>0.93767705382436262</v>
      </c>
      <c r="R159" s="6">
        <f t="shared" si="25"/>
        <v>70</v>
      </c>
    </row>
    <row r="160" spans="1:18">
      <c r="A160" s="55" t="str">
        <f t="shared" si="19"/>
        <v>440478</v>
      </c>
      <c r="B160" s="53">
        <v>4</v>
      </c>
      <c r="C160" s="89">
        <v>40478</v>
      </c>
      <c r="D160" s="53">
        <v>55</v>
      </c>
      <c r="E160" s="53">
        <v>284</v>
      </c>
      <c r="F160" s="53">
        <v>2</v>
      </c>
      <c r="G160" s="53">
        <v>0</v>
      </c>
      <c r="H160" s="53">
        <v>371</v>
      </c>
      <c r="I160" s="53">
        <v>35</v>
      </c>
      <c r="J160" s="53">
        <v>50</v>
      </c>
      <c r="K160" s="24">
        <f>VLOOKUP(A160,HF!$A$3:$L$10960,10,FALSE)</f>
        <v>6</v>
      </c>
      <c r="L160" s="24">
        <f>VLOOKUP(A160,HF!$A$3:$L$10960,12,FALSE)</f>
        <v>1</v>
      </c>
      <c r="M160" s="4">
        <f t="shared" si="20"/>
        <v>1</v>
      </c>
      <c r="N160" s="32">
        <f t="shared" si="21"/>
        <v>9.4339622641509441E-2</v>
      </c>
      <c r="O160" s="80">
        <f t="shared" si="22"/>
        <v>0.90909090909090906</v>
      </c>
      <c r="P160" s="81">
        <f t="shared" si="23"/>
        <v>8.8948787061994619</v>
      </c>
      <c r="Q160" s="5">
        <f t="shared" si="24"/>
        <v>0.90566037735849059</v>
      </c>
      <c r="R160" s="6">
        <f t="shared" si="25"/>
        <v>55</v>
      </c>
    </row>
    <row r="161" spans="1:18">
      <c r="A161" s="55" t="str">
        <f t="shared" si="19"/>
        <v>740478</v>
      </c>
      <c r="B161" s="53">
        <v>7</v>
      </c>
      <c r="C161" s="89">
        <v>40478</v>
      </c>
      <c r="D161" s="53">
        <v>72</v>
      </c>
      <c r="E161" s="53">
        <v>215</v>
      </c>
      <c r="F161" s="53">
        <v>27</v>
      </c>
      <c r="G161" s="53">
        <v>3</v>
      </c>
      <c r="H161" s="53">
        <v>372</v>
      </c>
      <c r="I161" s="53">
        <v>60</v>
      </c>
      <c r="J161" s="53">
        <v>70</v>
      </c>
      <c r="K161" s="24">
        <f>VLOOKUP(A161,HF!$A$3:$L$10960,10,FALSE)</f>
        <v>12</v>
      </c>
      <c r="L161" s="24">
        <f>VLOOKUP(A161,HF!$A$3:$L$10960,12,FALSE)</f>
        <v>1</v>
      </c>
      <c r="M161" s="4">
        <f t="shared" si="20"/>
        <v>0.95833333333333337</v>
      </c>
      <c r="N161" s="32">
        <f t="shared" si="21"/>
        <v>0.16129032258064516</v>
      </c>
      <c r="O161" s="80">
        <f t="shared" si="22"/>
        <v>0.97222222222222221</v>
      </c>
      <c r="P161" s="81">
        <f t="shared" si="23"/>
        <v>11.612903225806452</v>
      </c>
      <c r="Q161" s="5">
        <f t="shared" si="24"/>
        <v>0.83870967741935487</v>
      </c>
      <c r="R161" s="6">
        <f t="shared" si="25"/>
        <v>72</v>
      </c>
    </row>
    <row r="162" spans="1:18">
      <c r="A162" s="55" t="str">
        <f t="shared" si="19"/>
        <v>840478</v>
      </c>
      <c r="B162" s="53">
        <v>8</v>
      </c>
      <c r="C162" s="89">
        <v>40478</v>
      </c>
      <c r="D162" s="53">
        <v>57</v>
      </c>
      <c r="E162" s="53">
        <v>210</v>
      </c>
      <c r="F162" s="53">
        <v>8</v>
      </c>
      <c r="G162" s="53">
        <v>1</v>
      </c>
      <c r="H162" s="53">
        <v>328</v>
      </c>
      <c r="I162" s="53">
        <v>40</v>
      </c>
      <c r="J162" s="53">
        <v>70</v>
      </c>
      <c r="K162" s="24">
        <f>VLOOKUP(A162,HF!$A$3:$L$10960,10,FALSE)</f>
        <v>12</v>
      </c>
      <c r="L162" s="24">
        <f>VLOOKUP(A162,HF!$A$3:$L$10960,12,FALSE)</f>
        <v>1</v>
      </c>
      <c r="M162" s="4">
        <f t="shared" si="20"/>
        <v>0.98245614035087714</v>
      </c>
      <c r="N162" s="32">
        <f t="shared" si="21"/>
        <v>0.12195121951219512</v>
      </c>
      <c r="O162" s="80">
        <f t="shared" si="22"/>
        <v>1.2280701754385965</v>
      </c>
      <c r="P162" s="81">
        <f t="shared" si="23"/>
        <v>10.426829268292682</v>
      </c>
      <c r="Q162" s="5">
        <f t="shared" si="24"/>
        <v>0.87804878048780488</v>
      </c>
      <c r="R162" s="6">
        <f t="shared" si="25"/>
        <v>57</v>
      </c>
    </row>
    <row r="163" spans="1:18">
      <c r="A163" s="55" t="str">
        <f t="shared" si="19"/>
        <v>940478</v>
      </c>
      <c r="B163" s="53">
        <v>9</v>
      </c>
      <c r="C163" s="89">
        <v>40478</v>
      </c>
      <c r="D163" s="53">
        <v>56</v>
      </c>
      <c r="E163" s="53">
        <v>284</v>
      </c>
      <c r="F163" s="53">
        <v>5</v>
      </c>
      <c r="G163" s="53">
        <v>3</v>
      </c>
      <c r="H163" s="53">
        <v>369</v>
      </c>
      <c r="I163" s="53">
        <v>24</v>
      </c>
      <c r="J163" s="53">
        <v>56</v>
      </c>
      <c r="K163" s="24">
        <f>VLOOKUP(A163,HF!$A$3:$L$10960,10,FALSE)</f>
        <v>12</v>
      </c>
      <c r="L163" s="24">
        <f>VLOOKUP(A163,HF!$A$3:$L$10960,12,FALSE)</f>
        <v>1</v>
      </c>
      <c r="M163" s="4">
        <f t="shared" si="20"/>
        <v>0.9464285714285714</v>
      </c>
      <c r="N163" s="32">
        <f t="shared" si="21"/>
        <v>6.5040650406504072E-2</v>
      </c>
      <c r="O163" s="80">
        <f t="shared" si="22"/>
        <v>1</v>
      </c>
      <c r="P163" s="81">
        <f t="shared" si="23"/>
        <v>9.1056910569105689</v>
      </c>
      <c r="Q163" s="5">
        <f t="shared" si="24"/>
        <v>0.93495934959349591</v>
      </c>
      <c r="R163" s="6">
        <f t="shared" si="25"/>
        <v>56</v>
      </c>
    </row>
    <row r="164" spans="1:18">
      <c r="A164" s="55" t="str">
        <f t="shared" si="19"/>
        <v>1040478</v>
      </c>
      <c r="B164" s="53">
        <v>10</v>
      </c>
      <c r="C164" s="89">
        <v>40478</v>
      </c>
      <c r="D164" s="53">
        <v>59</v>
      </c>
      <c r="E164" s="53">
        <v>288</v>
      </c>
      <c r="F164" s="53">
        <v>4</v>
      </c>
      <c r="G164" s="53">
        <v>3</v>
      </c>
      <c r="H164" s="53">
        <v>348</v>
      </c>
      <c r="I164" s="53">
        <v>21</v>
      </c>
      <c r="J164" s="53">
        <v>35</v>
      </c>
      <c r="K164" s="24">
        <f>VLOOKUP(A164,HF!$A$3:$L$10960,10,FALSE)</f>
        <v>12</v>
      </c>
      <c r="L164" s="24">
        <f>VLOOKUP(A164,HF!$A$3:$L$10960,12,FALSE)</f>
        <v>1</v>
      </c>
      <c r="M164" s="4">
        <f t="shared" si="20"/>
        <v>0.94915254237288138</v>
      </c>
      <c r="N164" s="32">
        <f t="shared" si="21"/>
        <v>6.0344827586206899E-2</v>
      </c>
      <c r="O164" s="80">
        <f t="shared" si="22"/>
        <v>0.59322033898305082</v>
      </c>
      <c r="P164" s="81">
        <f t="shared" si="23"/>
        <v>10.172413793103448</v>
      </c>
      <c r="Q164" s="5">
        <f t="shared" si="24"/>
        <v>0.93965517241379315</v>
      </c>
      <c r="R164" s="6">
        <f t="shared" si="25"/>
        <v>59</v>
      </c>
    </row>
    <row r="165" spans="1:18">
      <c r="A165" s="55" t="str">
        <f t="shared" si="19"/>
        <v>140479</v>
      </c>
      <c r="B165" s="53">
        <v>1</v>
      </c>
      <c r="C165" s="89">
        <v>40479</v>
      </c>
      <c r="D165" s="53">
        <v>30</v>
      </c>
      <c r="E165" s="53">
        <v>218</v>
      </c>
      <c r="F165" s="53">
        <v>12</v>
      </c>
      <c r="G165" s="53">
        <v>4</v>
      </c>
      <c r="H165" s="53">
        <v>342</v>
      </c>
      <c r="I165" s="53">
        <v>52</v>
      </c>
      <c r="J165" s="53">
        <v>60</v>
      </c>
      <c r="K165" s="24">
        <f>VLOOKUP(A165,HF!$A$3:$L$10960,10,FALSE)</f>
        <v>6</v>
      </c>
      <c r="L165" s="24">
        <f>VLOOKUP(A165,HF!$A$3:$L$10960,12,FALSE)</f>
        <v>1</v>
      </c>
      <c r="M165" s="4">
        <f t="shared" si="20"/>
        <v>0.8666666666666667</v>
      </c>
      <c r="N165" s="32">
        <f t="shared" si="21"/>
        <v>0.15204678362573099</v>
      </c>
      <c r="O165" s="80">
        <f t="shared" si="22"/>
        <v>2</v>
      </c>
      <c r="P165" s="81">
        <f t="shared" si="23"/>
        <v>5.2631578947368416</v>
      </c>
      <c r="Q165" s="5">
        <f t="shared" si="24"/>
        <v>0.84795321637426901</v>
      </c>
      <c r="R165" s="6">
        <f t="shared" si="25"/>
        <v>30</v>
      </c>
    </row>
    <row r="166" spans="1:18">
      <c r="A166" s="55" t="str">
        <f t="shared" si="19"/>
        <v>240479</v>
      </c>
      <c r="B166" s="53">
        <v>2</v>
      </c>
      <c r="C166" s="89">
        <v>40479</v>
      </c>
      <c r="D166" s="53">
        <v>25</v>
      </c>
      <c r="E166" s="53">
        <v>235</v>
      </c>
      <c r="F166" s="53">
        <v>7</v>
      </c>
      <c r="G166" s="53">
        <v>3</v>
      </c>
      <c r="H166" s="53">
        <v>360</v>
      </c>
      <c r="I166" s="53">
        <v>47</v>
      </c>
      <c r="J166" s="53">
        <v>71</v>
      </c>
      <c r="K166" s="24">
        <f>VLOOKUP(A166,HF!$A$3:$L$10960,10,FALSE)</f>
        <v>6</v>
      </c>
      <c r="L166" s="24">
        <f>VLOOKUP(A166,HF!$A$3:$L$10960,12,FALSE)</f>
        <v>1</v>
      </c>
      <c r="M166" s="4">
        <f t="shared" si="20"/>
        <v>0.88</v>
      </c>
      <c r="N166" s="32">
        <f t="shared" si="21"/>
        <v>0.13055555555555556</v>
      </c>
      <c r="O166" s="80">
        <f t="shared" si="22"/>
        <v>2.84</v>
      </c>
      <c r="P166" s="81">
        <f t="shared" si="23"/>
        <v>4.166666666666667</v>
      </c>
      <c r="Q166" s="5">
        <f t="shared" si="24"/>
        <v>0.86944444444444446</v>
      </c>
      <c r="R166" s="6">
        <f t="shared" si="25"/>
        <v>25</v>
      </c>
    </row>
    <row r="167" spans="1:18">
      <c r="A167" s="55" t="str">
        <f t="shared" si="19"/>
        <v>340479</v>
      </c>
      <c r="B167" s="53">
        <v>3</v>
      </c>
      <c r="C167" s="89">
        <v>40479</v>
      </c>
      <c r="D167" s="53">
        <v>70</v>
      </c>
      <c r="E167" s="53">
        <v>260</v>
      </c>
      <c r="F167" s="53">
        <v>4</v>
      </c>
      <c r="G167" s="53">
        <v>2</v>
      </c>
      <c r="H167" s="53">
        <v>353</v>
      </c>
      <c r="I167" s="53">
        <v>22</v>
      </c>
      <c r="J167" s="53">
        <v>67</v>
      </c>
      <c r="K167" s="24">
        <f>VLOOKUP(A167,HF!$A$3:$L$10960,10,FALSE)</f>
        <v>6</v>
      </c>
      <c r="L167" s="24">
        <f>VLOOKUP(A167,HF!$A$3:$L$10960,12,FALSE)</f>
        <v>1</v>
      </c>
      <c r="M167" s="4">
        <f t="shared" si="20"/>
        <v>0.97142857142857142</v>
      </c>
      <c r="N167" s="32">
        <f t="shared" si="21"/>
        <v>6.2322946175637391E-2</v>
      </c>
      <c r="O167" s="80">
        <f t="shared" si="22"/>
        <v>0.95714285714285718</v>
      </c>
      <c r="P167" s="81">
        <f t="shared" si="23"/>
        <v>11.898016997167138</v>
      </c>
      <c r="Q167" s="5">
        <f t="shared" si="24"/>
        <v>0.93767705382436262</v>
      </c>
      <c r="R167" s="6">
        <f t="shared" si="25"/>
        <v>70</v>
      </c>
    </row>
    <row r="168" spans="1:18">
      <c r="A168" s="55" t="str">
        <f t="shared" si="19"/>
        <v>440479</v>
      </c>
      <c r="B168" s="53">
        <v>4</v>
      </c>
      <c r="C168" s="89">
        <v>40479</v>
      </c>
      <c r="D168" s="53">
        <v>52</v>
      </c>
      <c r="E168" s="53">
        <v>284</v>
      </c>
      <c r="F168" s="53">
        <v>2</v>
      </c>
      <c r="G168" s="53">
        <v>0</v>
      </c>
      <c r="H168" s="53">
        <v>371</v>
      </c>
      <c r="I168" s="53">
        <v>35</v>
      </c>
      <c r="J168" s="53">
        <v>50</v>
      </c>
      <c r="K168" s="24">
        <f>VLOOKUP(A168,HF!$A$3:$L$10960,10,FALSE)</f>
        <v>6</v>
      </c>
      <c r="L168" s="24">
        <f>VLOOKUP(A168,HF!$A$3:$L$10960,12,FALSE)</f>
        <v>1</v>
      </c>
      <c r="M168" s="4">
        <f t="shared" si="20"/>
        <v>1</v>
      </c>
      <c r="N168" s="32">
        <f t="shared" si="21"/>
        <v>9.4339622641509441E-2</v>
      </c>
      <c r="O168" s="80">
        <f t="shared" si="22"/>
        <v>0.96153846153846156</v>
      </c>
      <c r="P168" s="81">
        <f t="shared" si="23"/>
        <v>8.4097035040431258</v>
      </c>
      <c r="Q168" s="5">
        <f t="shared" si="24"/>
        <v>0.90566037735849059</v>
      </c>
      <c r="R168" s="6">
        <f t="shared" si="25"/>
        <v>52</v>
      </c>
    </row>
    <row r="169" spans="1:18">
      <c r="A169" s="55" t="str">
        <f t="shared" si="19"/>
        <v>740479</v>
      </c>
      <c r="B169" s="53">
        <v>7</v>
      </c>
      <c r="C169" s="89">
        <v>40479</v>
      </c>
      <c r="D169" s="53">
        <v>80</v>
      </c>
      <c r="E169" s="53">
        <v>215</v>
      </c>
      <c r="F169" s="53">
        <v>27</v>
      </c>
      <c r="G169" s="53">
        <v>3</v>
      </c>
      <c r="H169" s="53">
        <v>372</v>
      </c>
      <c r="I169" s="53">
        <v>60</v>
      </c>
      <c r="J169" s="53">
        <v>70</v>
      </c>
      <c r="K169" s="24">
        <f>VLOOKUP(A169,HF!$A$3:$L$10960,10,FALSE)</f>
        <v>12</v>
      </c>
      <c r="L169" s="24">
        <f>VLOOKUP(A169,HF!$A$3:$L$10960,12,FALSE)</f>
        <v>1</v>
      </c>
      <c r="M169" s="4">
        <f t="shared" si="20"/>
        <v>0.96250000000000002</v>
      </c>
      <c r="N169" s="32">
        <f t="shared" si="21"/>
        <v>0.16129032258064516</v>
      </c>
      <c r="O169" s="80">
        <f t="shared" si="22"/>
        <v>0.875</v>
      </c>
      <c r="P169" s="81">
        <f t="shared" si="23"/>
        <v>12.903225806451614</v>
      </c>
      <c r="Q169" s="5">
        <f t="shared" si="24"/>
        <v>0.83870967741935487</v>
      </c>
      <c r="R169" s="6">
        <f t="shared" si="25"/>
        <v>80</v>
      </c>
    </row>
    <row r="170" spans="1:18">
      <c r="A170" s="55" t="str">
        <f t="shared" si="19"/>
        <v>840479</v>
      </c>
      <c r="B170" s="53">
        <v>8</v>
      </c>
      <c r="C170" s="89">
        <v>40479</v>
      </c>
      <c r="D170" s="53">
        <v>50</v>
      </c>
      <c r="E170" s="53">
        <v>210</v>
      </c>
      <c r="F170" s="53">
        <v>8</v>
      </c>
      <c r="G170" s="53">
        <v>1</v>
      </c>
      <c r="H170" s="53">
        <v>328</v>
      </c>
      <c r="I170" s="53">
        <v>40</v>
      </c>
      <c r="J170" s="53">
        <v>70</v>
      </c>
      <c r="K170" s="24">
        <f>VLOOKUP(A170,HF!$A$3:$L$10960,10,FALSE)</f>
        <v>12</v>
      </c>
      <c r="L170" s="24">
        <f>VLOOKUP(A170,HF!$A$3:$L$10960,12,FALSE)</f>
        <v>1</v>
      </c>
      <c r="M170" s="4">
        <f t="shared" si="20"/>
        <v>0.98</v>
      </c>
      <c r="N170" s="32">
        <f t="shared" si="21"/>
        <v>0.12195121951219512</v>
      </c>
      <c r="O170" s="80">
        <f t="shared" si="22"/>
        <v>1.4</v>
      </c>
      <c r="P170" s="81">
        <f t="shared" si="23"/>
        <v>9.1463414634146343</v>
      </c>
      <c r="Q170" s="5">
        <f t="shared" si="24"/>
        <v>0.87804878048780488</v>
      </c>
      <c r="R170" s="6">
        <f t="shared" si="25"/>
        <v>50</v>
      </c>
    </row>
    <row r="171" spans="1:18">
      <c r="A171" s="55" t="str">
        <f t="shared" si="19"/>
        <v>940479</v>
      </c>
      <c r="B171" s="53">
        <v>9</v>
      </c>
      <c r="C171" s="89">
        <v>40479</v>
      </c>
      <c r="D171" s="53">
        <v>56</v>
      </c>
      <c r="E171" s="53">
        <v>284</v>
      </c>
      <c r="F171" s="53">
        <v>5</v>
      </c>
      <c r="G171" s="53">
        <v>3</v>
      </c>
      <c r="H171" s="53">
        <v>369</v>
      </c>
      <c r="I171" s="53">
        <v>24</v>
      </c>
      <c r="J171" s="53">
        <v>56</v>
      </c>
      <c r="K171" s="24">
        <f>VLOOKUP(A171,HF!$A$3:$L$10960,10,FALSE)</f>
        <v>12</v>
      </c>
      <c r="L171" s="24">
        <f>VLOOKUP(A171,HF!$A$3:$L$10960,12,FALSE)</f>
        <v>1</v>
      </c>
      <c r="M171" s="4">
        <f t="shared" si="20"/>
        <v>0.9464285714285714</v>
      </c>
      <c r="N171" s="32">
        <f t="shared" si="21"/>
        <v>6.5040650406504072E-2</v>
      </c>
      <c r="O171" s="80">
        <f t="shared" si="22"/>
        <v>1</v>
      </c>
      <c r="P171" s="81">
        <f t="shared" si="23"/>
        <v>9.1056910569105689</v>
      </c>
      <c r="Q171" s="5">
        <f t="shared" si="24"/>
        <v>0.93495934959349591</v>
      </c>
      <c r="R171" s="6">
        <f t="shared" si="25"/>
        <v>56</v>
      </c>
    </row>
    <row r="172" spans="1:18">
      <c r="A172" s="55" t="str">
        <f t="shared" si="19"/>
        <v>1040479</v>
      </c>
      <c r="B172" s="53">
        <v>10</v>
      </c>
      <c r="C172" s="89">
        <v>40479</v>
      </c>
      <c r="D172" s="53">
        <v>49</v>
      </c>
      <c r="E172" s="53">
        <v>290</v>
      </c>
      <c r="F172" s="53">
        <v>4</v>
      </c>
      <c r="G172" s="53">
        <v>3</v>
      </c>
      <c r="H172" s="53">
        <v>357</v>
      </c>
      <c r="I172" s="53">
        <v>23</v>
      </c>
      <c r="J172" s="53">
        <v>40</v>
      </c>
      <c r="K172" s="24">
        <f>VLOOKUP(A172,HF!$A$3:$L$10960,10,FALSE)</f>
        <v>12</v>
      </c>
      <c r="L172" s="24">
        <f>VLOOKUP(A172,HF!$A$3:$L$10960,12,FALSE)</f>
        <v>1</v>
      </c>
      <c r="M172" s="4">
        <f t="shared" si="20"/>
        <v>0.93877551020408168</v>
      </c>
      <c r="N172" s="32">
        <f t="shared" si="21"/>
        <v>6.4425770308123242E-2</v>
      </c>
      <c r="O172" s="80">
        <f t="shared" si="22"/>
        <v>0.81632653061224492</v>
      </c>
      <c r="P172" s="81">
        <f t="shared" si="23"/>
        <v>8.2352941176470598</v>
      </c>
      <c r="Q172" s="5">
        <f t="shared" si="24"/>
        <v>0.93557422969187676</v>
      </c>
      <c r="R172" s="6">
        <f t="shared" si="25"/>
        <v>49</v>
      </c>
    </row>
    <row r="173" spans="1:18">
      <c r="A173" s="55" t="str">
        <f t="shared" si="19"/>
        <v>140480</v>
      </c>
      <c r="B173" s="53">
        <v>1</v>
      </c>
      <c r="C173" s="89">
        <v>40480</v>
      </c>
      <c r="D173" s="53">
        <v>20</v>
      </c>
      <c r="E173" s="53">
        <v>218</v>
      </c>
      <c r="F173" s="53">
        <v>12</v>
      </c>
      <c r="G173" s="53">
        <v>4</v>
      </c>
      <c r="H173" s="53">
        <v>342</v>
      </c>
      <c r="I173" s="53">
        <v>52</v>
      </c>
      <c r="J173" s="53">
        <v>60</v>
      </c>
      <c r="K173" s="24">
        <f>VLOOKUP(A173,HF!$A$3:$L$10960,10,FALSE)</f>
        <v>6</v>
      </c>
      <c r="L173" s="24">
        <f>VLOOKUP(A173,HF!$A$3:$L$10960,12,FALSE)</f>
        <v>1</v>
      </c>
      <c r="M173" s="4">
        <f t="shared" si="20"/>
        <v>0.8</v>
      </c>
      <c r="N173" s="32">
        <f t="shared" si="21"/>
        <v>0.15204678362573099</v>
      </c>
      <c r="O173" s="80">
        <f t="shared" si="22"/>
        <v>3</v>
      </c>
      <c r="P173" s="81">
        <f t="shared" si="23"/>
        <v>3.5087719298245612</v>
      </c>
      <c r="Q173" s="5">
        <f t="shared" si="24"/>
        <v>0.84795321637426901</v>
      </c>
      <c r="R173" s="6">
        <f t="shared" si="25"/>
        <v>20</v>
      </c>
    </row>
    <row r="174" spans="1:18">
      <c r="A174" s="55" t="str">
        <f t="shared" si="19"/>
        <v>240480</v>
      </c>
      <c r="B174" s="53">
        <v>2</v>
      </c>
      <c r="C174" s="89">
        <v>40480</v>
      </c>
      <c r="D174" s="53">
        <v>25</v>
      </c>
      <c r="E174" s="53">
        <v>235</v>
      </c>
      <c r="F174" s="53">
        <v>7</v>
      </c>
      <c r="G174" s="53">
        <v>3</v>
      </c>
      <c r="H174" s="53">
        <v>360</v>
      </c>
      <c r="I174" s="53">
        <v>47</v>
      </c>
      <c r="J174" s="53">
        <v>71</v>
      </c>
      <c r="K174" s="24">
        <f>VLOOKUP(A174,HF!$A$3:$L$10960,10,FALSE)</f>
        <v>6</v>
      </c>
      <c r="L174" s="24">
        <f>VLOOKUP(A174,HF!$A$3:$L$10960,12,FALSE)</f>
        <v>1</v>
      </c>
      <c r="M174" s="4">
        <f t="shared" si="20"/>
        <v>0.88</v>
      </c>
      <c r="N174" s="32">
        <f t="shared" si="21"/>
        <v>0.13055555555555556</v>
      </c>
      <c r="O174" s="80">
        <f t="shared" si="22"/>
        <v>2.84</v>
      </c>
      <c r="P174" s="81">
        <f t="shared" si="23"/>
        <v>4.166666666666667</v>
      </c>
      <c r="Q174" s="5">
        <f t="shared" si="24"/>
        <v>0.86944444444444446</v>
      </c>
      <c r="R174" s="6">
        <f t="shared" si="25"/>
        <v>25</v>
      </c>
    </row>
    <row r="175" spans="1:18">
      <c r="A175" s="55" t="str">
        <f t="shared" si="19"/>
        <v>340480</v>
      </c>
      <c r="B175" s="53">
        <v>3</v>
      </c>
      <c r="C175" s="89">
        <v>40480</v>
      </c>
      <c r="D175" s="53">
        <v>70</v>
      </c>
      <c r="E175" s="53">
        <v>260</v>
      </c>
      <c r="F175" s="53">
        <v>4</v>
      </c>
      <c r="G175" s="53">
        <v>2</v>
      </c>
      <c r="H175" s="53">
        <v>353</v>
      </c>
      <c r="I175" s="53">
        <v>22</v>
      </c>
      <c r="J175" s="53">
        <v>67</v>
      </c>
      <c r="K175" s="24">
        <f>VLOOKUP(A175,HF!$A$3:$L$10960,10,FALSE)</f>
        <v>6</v>
      </c>
      <c r="L175" s="24">
        <f>VLOOKUP(A175,HF!$A$3:$L$10960,12,FALSE)</f>
        <v>1</v>
      </c>
      <c r="M175" s="4">
        <f t="shared" si="20"/>
        <v>0.97142857142857142</v>
      </c>
      <c r="N175" s="32">
        <f t="shared" si="21"/>
        <v>6.2322946175637391E-2</v>
      </c>
      <c r="O175" s="80">
        <f t="shared" si="22"/>
        <v>0.95714285714285718</v>
      </c>
      <c r="P175" s="81">
        <f t="shared" si="23"/>
        <v>11.898016997167138</v>
      </c>
      <c r="Q175" s="5">
        <f t="shared" si="24"/>
        <v>0.93767705382436262</v>
      </c>
      <c r="R175" s="6">
        <f t="shared" si="25"/>
        <v>70</v>
      </c>
    </row>
    <row r="176" spans="1:18">
      <c r="A176" s="55" t="str">
        <f t="shared" si="19"/>
        <v>440480</v>
      </c>
      <c r="B176" s="53">
        <v>4</v>
      </c>
      <c r="C176" s="89">
        <v>40480</v>
      </c>
      <c r="D176" s="53">
        <v>52</v>
      </c>
      <c r="E176" s="53">
        <v>284</v>
      </c>
      <c r="F176" s="53">
        <v>2</v>
      </c>
      <c r="G176" s="53">
        <v>0</v>
      </c>
      <c r="H176" s="53">
        <v>371</v>
      </c>
      <c r="I176" s="53">
        <v>35</v>
      </c>
      <c r="J176" s="53">
        <v>50</v>
      </c>
      <c r="K176" s="24">
        <f>VLOOKUP(A176,HF!$A$3:$L$10960,10,FALSE)</f>
        <v>6</v>
      </c>
      <c r="L176" s="24">
        <f>VLOOKUP(A176,HF!$A$3:$L$10960,12,FALSE)</f>
        <v>1</v>
      </c>
      <c r="M176" s="4">
        <f t="shared" si="20"/>
        <v>1</v>
      </c>
      <c r="N176" s="32">
        <f t="shared" si="21"/>
        <v>9.4339622641509441E-2</v>
      </c>
      <c r="O176" s="80">
        <f t="shared" si="22"/>
        <v>0.96153846153846156</v>
      </c>
      <c r="P176" s="81">
        <f t="shared" si="23"/>
        <v>8.4097035040431258</v>
      </c>
      <c r="Q176" s="5">
        <f t="shared" si="24"/>
        <v>0.90566037735849059</v>
      </c>
      <c r="R176" s="6">
        <f t="shared" si="25"/>
        <v>52</v>
      </c>
    </row>
    <row r="177" spans="1:18">
      <c r="A177" s="55" t="str">
        <f t="shared" si="19"/>
        <v>740480</v>
      </c>
      <c r="B177" s="53">
        <v>7</v>
      </c>
      <c r="C177" s="89">
        <v>40480</v>
      </c>
      <c r="D177" s="53">
        <v>52</v>
      </c>
      <c r="E177" s="53">
        <v>215</v>
      </c>
      <c r="F177" s="53">
        <v>27</v>
      </c>
      <c r="G177" s="53">
        <v>3</v>
      </c>
      <c r="H177" s="53">
        <v>372</v>
      </c>
      <c r="I177" s="53">
        <v>60</v>
      </c>
      <c r="J177" s="53">
        <v>70</v>
      </c>
      <c r="K177" s="24">
        <f>VLOOKUP(A177,HF!$A$3:$L$10960,10,FALSE)</f>
        <v>12</v>
      </c>
      <c r="L177" s="24">
        <f>VLOOKUP(A177,HF!$A$3:$L$10960,12,FALSE)</f>
        <v>1</v>
      </c>
      <c r="M177" s="4">
        <f t="shared" si="20"/>
        <v>0.94230769230769229</v>
      </c>
      <c r="N177" s="32">
        <f t="shared" si="21"/>
        <v>0.16129032258064516</v>
      </c>
      <c r="O177" s="80">
        <f t="shared" si="22"/>
        <v>1.3461538461538463</v>
      </c>
      <c r="P177" s="81">
        <f t="shared" si="23"/>
        <v>8.387096774193548</v>
      </c>
      <c r="Q177" s="5">
        <f t="shared" si="24"/>
        <v>0.83870967741935487</v>
      </c>
      <c r="R177" s="6">
        <f t="shared" si="25"/>
        <v>52</v>
      </c>
    </row>
    <row r="178" spans="1:18">
      <c r="A178" s="55" t="str">
        <f t="shared" si="19"/>
        <v>840480</v>
      </c>
      <c r="B178" s="53">
        <v>8</v>
      </c>
      <c r="C178" s="89">
        <v>40480</v>
      </c>
      <c r="D178" s="53">
        <v>50</v>
      </c>
      <c r="E178" s="53">
        <v>210</v>
      </c>
      <c r="F178" s="53">
        <v>8</v>
      </c>
      <c r="G178" s="53">
        <v>1</v>
      </c>
      <c r="H178" s="53">
        <v>328</v>
      </c>
      <c r="I178" s="53">
        <v>40</v>
      </c>
      <c r="J178" s="53">
        <v>70</v>
      </c>
      <c r="K178" s="24">
        <f>VLOOKUP(A178,HF!$A$3:$L$10960,10,FALSE)</f>
        <v>12</v>
      </c>
      <c r="L178" s="24">
        <f>VLOOKUP(A178,HF!$A$3:$L$10960,12,FALSE)</f>
        <v>1</v>
      </c>
      <c r="M178" s="4">
        <f t="shared" si="20"/>
        <v>0.98</v>
      </c>
      <c r="N178" s="32">
        <f t="shared" si="21"/>
        <v>0.12195121951219512</v>
      </c>
      <c r="O178" s="80">
        <f t="shared" si="22"/>
        <v>1.4</v>
      </c>
      <c r="P178" s="81">
        <f t="shared" si="23"/>
        <v>9.1463414634146343</v>
      </c>
      <c r="Q178" s="5">
        <f t="shared" si="24"/>
        <v>0.87804878048780488</v>
      </c>
      <c r="R178" s="6">
        <f t="shared" si="25"/>
        <v>50</v>
      </c>
    </row>
    <row r="179" spans="1:18">
      <c r="A179" s="55" t="str">
        <f t="shared" si="19"/>
        <v>940480</v>
      </c>
      <c r="B179" s="53">
        <v>9</v>
      </c>
      <c r="C179" s="89">
        <v>40480</v>
      </c>
      <c r="D179" s="53">
        <v>86</v>
      </c>
      <c r="E179" s="53">
        <v>284</v>
      </c>
      <c r="F179" s="53">
        <v>5</v>
      </c>
      <c r="G179" s="53">
        <v>3</v>
      </c>
      <c r="H179" s="53">
        <v>369</v>
      </c>
      <c r="I179" s="53">
        <v>24</v>
      </c>
      <c r="J179" s="53">
        <v>56</v>
      </c>
      <c r="K179" s="24">
        <f>VLOOKUP(A179,HF!$A$3:$L$10960,10,FALSE)</f>
        <v>12</v>
      </c>
      <c r="L179" s="24">
        <f>VLOOKUP(A179,HF!$A$3:$L$10960,12,FALSE)</f>
        <v>1</v>
      </c>
      <c r="M179" s="4">
        <f t="shared" si="20"/>
        <v>0.96511627906976749</v>
      </c>
      <c r="N179" s="32">
        <f t="shared" si="21"/>
        <v>6.5040650406504072E-2</v>
      </c>
      <c r="O179" s="80">
        <f t="shared" si="22"/>
        <v>0.65116279069767447</v>
      </c>
      <c r="P179" s="81">
        <f t="shared" si="23"/>
        <v>13.983739837398373</v>
      </c>
      <c r="Q179" s="5">
        <f t="shared" si="24"/>
        <v>0.93495934959349591</v>
      </c>
      <c r="R179" s="6">
        <f t="shared" si="25"/>
        <v>86</v>
      </c>
    </row>
    <row r="180" spans="1:18">
      <c r="A180" s="55" t="str">
        <f t="shared" si="19"/>
        <v>1040480</v>
      </c>
      <c r="B180" s="53">
        <v>10</v>
      </c>
      <c r="C180" s="89">
        <v>40480</v>
      </c>
      <c r="D180" s="53">
        <v>49</v>
      </c>
      <c r="E180" s="53">
        <v>290</v>
      </c>
      <c r="F180" s="53">
        <v>4</v>
      </c>
      <c r="G180" s="53">
        <v>3</v>
      </c>
      <c r="H180" s="53">
        <v>357</v>
      </c>
      <c r="I180" s="53">
        <v>23</v>
      </c>
      <c r="J180" s="53">
        <v>40</v>
      </c>
      <c r="K180" s="24">
        <f>VLOOKUP(A180,HF!$A$3:$L$10960,10,FALSE)</f>
        <v>12</v>
      </c>
      <c r="L180" s="24">
        <f>VLOOKUP(A180,HF!$A$3:$L$10960,12,FALSE)</f>
        <v>1</v>
      </c>
      <c r="M180" s="4">
        <f t="shared" si="20"/>
        <v>0.93877551020408168</v>
      </c>
      <c r="N180" s="32">
        <f t="shared" si="21"/>
        <v>6.4425770308123242E-2</v>
      </c>
      <c r="O180" s="80">
        <f t="shared" si="22"/>
        <v>0.81632653061224492</v>
      </c>
      <c r="P180" s="81">
        <f t="shared" si="23"/>
        <v>8.2352941176470598</v>
      </c>
      <c r="Q180" s="5">
        <f t="shared" si="24"/>
        <v>0.93557422969187676</v>
      </c>
      <c r="R180" s="6">
        <f t="shared" si="25"/>
        <v>49</v>
      </c>
    </row>
    <row r="181" spans="1:18">
      <c r="A181" s="55" t="str">
        <f t="shared" si="19"/>
        <v>140481</v>
      </c>
      <c r="B181" s="53">
        <v>1</v>
      </c>
      <c r="C181" s="89">
        <v>40481</v>
      </c>
      <c r="D181" s="53">
        <v>27</v>
      </c>
      <c r="E181" s="53">
        <v>220</v>
      </c>
      <c r="F181" s="53">
        <v>15</v>
      </c>
      <c r="G181" s="53">
        <v>4</v>
      </c>
      <c r="H181" s="53">
        <v>352</v>
      </c>
      <c r="I181" s="53">
        <v>55</v>
      </c>
      <c r="J181" s="53">
        <v>62</v>
      </c>
      <c r="K181" s="24">
        <f>VLOOKUP(A181,HF!$A$3:$L$10960,10,FALSE)</f>
        <v>6</v>
      </c>
      <c r="L181" s="24">
        <f>VLOOKUP(A181,HF!$A$3:$L$10960,12,FALSE)</f>
        <v>1</v>
      </c>
      <c r="M181" s="4">
        <f t="shared" si="20"/>
        <v>0.85185185185185186</v>
      </c>
      <c r="N181" s="32">
        <f t="shared" si="21"/>
        <v>0.15625</v>
      </c>
      <c r="O181" s="80">
        <f t="shared" si="22"/>
        <v>2.2962962962962963</v>
      </c>
      <c r="P181" s="81">
        <f t="shared" si="23"/>
        <v>4.6022727272727275</v>
      </c>
      <c r="Q181" s="5">
        <f t="shared" si="24"/>
        <v>0.84375</v>
      </c>
      <c r="R181" s="6">
        <f t="shared" si="25"/>
        <v>27</v>
      </c>
    </row>
    <row r="182" spans="1:18">
      <c r="A182" s="55" t="str">
        <f t="shared" si="19"/>
        <v>340481</v>
      </c>
      <c r="B182" s="53">
        <v>3</v>
      </c>
      <c r="C182" s="89">
        <v>40481</v>
      </c>
      <c r="D182" s="53">
        <v>75</v>
      </c>
      <c r="E182" s="53">
        <v>260</v>
      </c>
      <c r="F182" s="53">
        <v>4</v>
      </c>
      <c r="G182" s="53">
        <v>2</v>
      </c>
      <c r="H182" s="53">
        <v>353</v>
      </c>
      <c r="I182" s="53">
        <v>22</v>
      </c>
      <c r="J182" s="53">
        <v>67</v>
      </c>
      <c r="K182" s="24">
        <f>VLOOKUP(A182,HF!$A$3:$L$10960,10,FALSE)</f>
        <v>6</v>
      </c>
      <c r="L182" s="24">
        <f>VLOOKUP(A182,HF!$A$3:$L$10960,12,FALSE)</f>
        <v>1</v>
      </c>
      <c r="M182" s="4">
        <f t="shared" si="20"/>
        <v>0.97333333333333338</v>
      </c>
      <c r="N182" s="32">
        <f t="shared" si="21"/>
        <v>6.2322946175637391E-2</v>
      </c>
      <c r="O182" s="80">
        <f t="shared" si="22"/>
        <v>0.89333333333333331</v>
      </c>
      <c r="P182" s="81">
        <f t="shared" si="23"/>
        <v>12.747875354107649</v>
      </c>
      <c r="Q182" s="5">
        <f t="shared" si="24"/>
        <v>0.93767705382436262</v>
      </c>
      <c r="R182" s="6">
        <f t="shared" si="25"/>
        <v>75</v>
      </c>
    </row>
    <row r="183" spans="1:18">
      <c r="A183" s="55" t="str">
        <f t="shared" si="19"/>
        <v>740481</v>
      </c>
      <c r="B183" s="53">
        <v>7</v>
      </c>
      <c r="C183" s="89">
        <v>40481</v>
      </c>
      <c r="D183" s="53">
        <v>72</v>
      </c>
      <c r="E183" s="53">
        <v>215</v>
      </c>
      <c r="F183" s="53">
        <v>27</v>
      </c>
      <c r="G183" s="53">
        <v>3</v>
      </c>
      <c r="H183" s="53">
        <v>372</v>
      </c>
      <c r="I183" s="53">
        <v>60</v>
      </c>
      <c r="J183" s="53">
        <v>70</v>
      </c>
      <c r="K183" s="24">
        <f>VLOOKUP(A183,HF!$A$3:$L$10960,10,FALSE)</f>
        <v>12</v>
      </c>
      <c r="L183" s="24">
        <f>VLOOKUP(A183,HF!$A$3:$L$10960,12,FALSE)</f>
        <v>1</v>
      </c>
      <c r="M183" s="4">
        <f t="shared" si="20"/>
        <v>0.95833333333333337</v>
      </c>
      <c r="N183" s="32">
        <f t="shared" si="21"/>
        <v>0.16129032258064516</v>
      </c>
      <c r="O183" s="80">
        <f t="shared" si="22"/>
        <v>0.97222222222222221</v>
      </c>
      <c r="P183" s="81">
        <f t="shared" si="23"/>
        <v>11.612903225806452</v>
      </c>
      <c r="Q183" s="5">
        <f t="shared" si="24"/>
        <v>0.83870967741935487</v>
      </c>
      <c r="R183" s="6">
        <f t="shared" si="25"/>
        <v>72</v>
      </c>
    </row>
    <row r="184" spans="1:18">
      <c r="A184" s="55" t="str">
        <f t="shared" si="19"/>
        <v>940481</v>
      </c>
      <c r="B184" s="53">
        <v>9</v>
      </c>
      <c r="C184" s="89">
        <v>40481</v>
      </c>
      <c r="D184" s="53">
        <v>56</v>
      </c>
      <c r="E184" s="53">
        <v>284</v>
      </c>
      <c r="F184" s="53">
        <v>5</v>
      </c>
      <c r="G184" s="53">
        <v>3</v>
      </c>
      <c r="H184" s="53">
        <v>369</v>
      </c>
      <c r="I184" s="53">
        <v>24</v>
      </c>
      <c r="J184" s="53">
        <v>56</v>
      </c>
      <c r="K184" s="24">
        <f>VLOOKUP(A184,HF!$A$3:$L$10960,10,FALSE)</f>
        <v>12</v>
      </c>
      <c r="L184" s="24">
        <f>VLOOKUP(A184,HF!$A$3:$L$10960,12,FALSE)</f>
        <v>1</v>
      </c>
      <c r="M184" s="4">
        <f t="shared" si="20"/>
        <v>0.9464285714285714</v>
      </c>
      <c r="N184" s="32">
        <f t="shared" si="21"/>
        <v>6.5040650406504072E-2</v>
      </c>
      <c r="O184" s="80">
        <f t="shared" si="22"/>
        <v>1</v>
      </c>
      <c r="P184" s="81">
        <f t="shared" si="23"/>
        <v>9.1056910569105689</v>
      </c>
      <c r="Q184" s="5">
        <f t="shared" si="24"/>
        <v>0.93495934959349591</v>
      </c>
      <c r="R184" s="6">
        <f t="shared" si="25"/>
        <v>56</v>
      </c>
    </row>
    <row r="185" spans="1:18">
      <c r="A185" s="55" t="str">
        <f t="shared" si="19"/>
        <v>1040481</v>
      </c>
      <c r="B185" s="53">
        <v>10</v>
      </c>
      <c r="C185" s="89">
        <v>40481</v>
      </c>
      <c r="D185" s="53">
        <v>49</v>
      </c>
      <c r="E185" s="53">
        <v>290</v>
      </c>
      <c r="F185" s="53">
        <v>4</v>
      </c>
      <c r="G185" s="53">
        <v>3</v>
      </c>
      <c r="H185" s="53">
        <v>357</v>
      </c>
      <c r="I185" s="53">
        <v>23</v>
      </c>
      <c r="J185" s="53">
        <v>40</v>
      </c>
      <c r="K185" s="24">
        <f>VLOOKUP(A185,HF!$A$3:$L$10960,10,FALSE)</f>
        <v>12</v>
      </c>
      <c r="L185" s="24">
        <f>VLOOKUP(A185,HF!$A$3:$L$10960,12,FALSE)</f>
        <v>1</v>
      </c>
      <c r="M185" s="4">
        <f t="shared" si="20"/>
        <v>0.93877551020408168</v>
      </c>
      <c r="N185" s="32">
        <f t="shared" si="21"/>
        <v>6.4425770308123242E-2</v>
      </c>
      <c r="O185" s="80">
        <f t="shared" si="22"/>
        <v>0.81632653061224492</v>
      </c>
      <c r="P185" s="81">
        <f t="shared" si="23"/>
        <v>8.2352941176470598</v>
      </c>
      <c r="Q185" s="5">
        <f t="shared" si="24"/>
        <v>0.93557422969187676</v>
      </c>
      <c r="R185" s="6">
        <f t="shared" si="25"/>
        <v>49</v>
      </c>
    </row>
    <row r="186" spans="1:18">
      <c r="A186" s="55" t="str">
        <f t="shared" si="19"/>
        <v>240482</v>
      </c>
      <c r="B186" s="53">
        <v>2</v>
      </c>
      <c r="C186" s="89">
        <v>40482</v>
      </c>
      <c r="D186" s="53">
        <v>27</v>
      </c>
      <c r="E186" s="53">
        <v>235</v>
      </c>
      <c r="F186" s="53">
        <v>7</v>
      </c>
      <c r="G186" s="53">
        <v>3</v>
      </c>
      <c r="H186" s="53">
        <v>365</v>
      </c>
      <c r="I186" s="53">
        <v>50</v>
      </c>
      <c r="J186" s="53">
        <v>73</v>
      </c>
      <c r="K186" s="24">
        <f>VLOOKUP(A186,HF!$A$3:$L$10960,10,FALSE)</f>
        <v>6</v>
      </c>
      <c r="L186" s="24">
        <f>VLOOKUP(A186,HF!$A$3:$L$10960,12,FALSE)</f>
        <v>1</v>
      </c>
      <c r="M186" s="4">
        <f t="shared" si="20"/>
        <v>0.88888888888888884</v>
      </c>
      <c r="N186" s="32">
        <f t="shared" si="21"/>
        <v>0.13698630136986301</v>
      </c>
      <c r="O186" s="80">
        <f t="shared" si="22"/>
        <v>2.7037037037037037</v>
      </c>
      <c r="P186" s="81">
        <f t="shared" si="23"/>
        <v>4.4383561643835616</v>
      </c>
      <c r="Q186" s="5">
        <f t="shared" si="24"/>
        <v>0.86301369863013699</v>
      </c>
      <c r="R186" s="6">
        <f t="shared" si="25"/>
        <v>27</v>
      </c>
    </row>
    <row r="187" spans="1:18">
      <c r="A187" s="55" t="str">
        <f t="shared" si="19"/>
        <v>440482</v>
      </c>
      <c r="B187" s="53">
        <v>4</v>
      </c>
      <c r="C187" s="89">
        <v>40482</v>
      </c>
      <c r="D187" s="53">
        <v>55</v>
      </c>
      <c r="E187" s="53">
        <v>284</v>
      </c>
      <c r="F187" s="53">
        <v>2</v>
      </c>
      <c r="G187" s="53">
        <v>0</v>
      </c>
      <c r="H187" s="53">
        <v>371</v>
      </c>
      <c r="I187" s="53">
        <v>35</v>
      </c>
      <c r="J187" s="53">
        <v>50</v>
      </c>
      <c r="K187" s="24">
        <f>VLOOKUP(A187,HF!$A$3:$L$10960,10,FALSE)</f>
        <v>6</v>
      </c>
      <c r="L187" s="24">
        <f>VLOOKUP(A187,HF!$A$3:$L$10960,12,FALSE)</f>
        <v>1</v>
      </c>
      <c r="M187" s="4">
        <f t="shared" si="20"/>
        <v>1</v>
      </c>
      <c r="N187" s="32">
        <f t="shared" si="21"/>
        <v>9.4339622641509441E-2</v>
      </c>
      <c r="O187" s="80">
        <f t="shared" si="22"/>
        <v>0.90909090909090906</v>
      </c>
      <c r="P187" s="81">
        <f t="shared" si="23"/>
        <v>8.8948787061994619</v>
      </c>
      <c r="Q187" s="5">
        <f t="shared" si="24"/>
        <v>0.90566037735849059</v>
      </c>
      <c r="R187" s="6">
        <f t="shared" si="25"/>
        <v>55</v>
      </c>
    </row>
    <row r="188" spans="1:18">
      <c r="A188" s="55" t="str">
        <f t="shared" si="19"/>
        <v>840482</v>
      </c>
      <c r="B188" s="53">
        <v>8</v>
      </c>
      <c r="C188" s="89">
        <v>40482</v>
      </c>
      <c r="D188" s="53">
        <v>62</v>
      </c>
      <c r="E188" s="53">
        <v>210</v>
      </c>
      <c r="F188" s="53">
        <v>10</v>
      </c>
      <c r="G188" s="53">
        <v>1</v>
      </c>
      <c r="H188" s="53">
        <v>330</v>
      </c>
      <c r="I188" s="53">
        <v>40</v>
      </c>
      <c r="J188" s="53">
        <v>70</v>
      </c>
      <c r="K188" s="24">
        <f>VLOOKUP(A188,HF!$A$3:$L$10960,10,FALSE)</f>
        <v>12</v>
      </c>
      <c r="L188" s="24">
        <f>VLOOKUP(A188,HF!$A$3:$L$10960,12,FALSE)</f>
        <v>1</v>
      </c>
      <c r="M188" s="4">
        <f t="shared" si="20"/>
        <v>0.9838709677419355</v>
      </c>
      <c r="N188" s="32">
        <f t="shared" si="21"/>
        <v>0.12121212121212122</v>
      </c>
      <c r="O188" s="80">
        <f t="shared" si="22"/>
        <v>1.1290322580645162</v>
      </c>
      <c r="P188" s="81">
        <f t="shared" si="23"/>
        <v>11.272727272727272</v>
      </c>
      <c r="Q188" s="5">
        <f t="shared" si="24"/>
        <v>0.87878787878787878</v>
      </c>
      <c r="R188" s="6">
        <f t="shared" si="25"/>
        <v>62</v>
      </c>
    </row>
    <row r="189" spans="1:18">
      <c r="A189" s="55" t="str">
        <f t="shared" si="19"/>
        <v>140483</v>
      </c>
      <c r="B189" s="53">
        <v>1</v>
      </c>
      <c r="C189" s="89">
        <v>40483</v>
      </c>
      <c r="D189" s="53">
        <v>20</v>
      </c>
      <c r="E189" s="53">
        <v>218</v>
      </c>
      <c r="F189" s="53">
        <v>12</v>
      </c>
      <c r="G189" s="53">
        <v>4</v>
      </c>
      <c r="H189" s="53">
        <v>342</v>
      </c>
      <c r="I189" s="53">
        <v>52</v>
      </c>
      <c r="J189" s="53">
        <v>60</v>
      </c>
      <c r="K189" s="24">
        <f>VLOOKUP(A189,HF!$A$3:$L$10960,10,FALSE)</f>
        <v>6</v>
      </c>
      <c r="L189" s="24">
        <f>VLOOKUP(A189,HF!$A$3:$L$10960,12,FALSE)</f>
        <v>2</v>
      </c>
      <c r="M189" s="4">
        <f t="shared" si="20"/>
        <v>0.8</v>
      </c>
      <c r="N189" s="32">
        <f t="shared" si="21"/>
        <v>0.15204678362573099</v>
      </c>
      <c r="O189" s="80">
        <f t="shared" si="22"/>
        <v>3</v>
      </c>
      <c r="P189" s="81">
        <f t="shared" si="23"/>
        <v>3.5087719298245612</v>
      </c>
      <c r="Q189" s="5">
        <f t="shared" si="24"/>
        <v>0.84795321637426901</v>
      </c>
      <c r="R189" s="6">
        <f t="shared" si="25"/>
        <v>20</v>
      </c>
    </row>
    <row r="190" spans="1:18">
      <c r="A190" s="55" t="str">
        <f t="shared" si="19"/>
        <v>240483</v>
      </c>
      <c r="B190" s="53">
        <v>2</v>
      </c>
      <c r="C190" s="89">
        <v>40483</v>
      </c>
      <c r="D190" s="53">
        <v>25</v>
      </c>
      <c r="E190" s="53">
        <v>235</v>
      </c>
      <c r="F190" s="53">
        <v>7</v>
      </c>
      <c r="G190" s="53">
        <v>3</v>
      </c>
      <c r="H190" s="53">
        <v>360</v>
      </c>
      <c r="I190" s="53">
        <v>47</v>
      </c>
      <c r="J190" s="53">
        <v>71</v>
      </c>
      <c r="K190" s="24">
        <f>VLOOKUP(A190,HF!$A$3:$L$10960,10,FALSE)</f>
        <v>6</v>
      </c>
      <c r="L190" s="24">
        <f>VLOOKUP(A190,HF!$A$3:$L$10960,12,FALSE)</f>
        <v>2</v>
      </c>
      <c r="M190" s="4">
        <f t="shared" si="20"/>
        <v>0.88</v>
      </c>
      <c r="N190" s="32">
        <f t="shared" si="21"/>
        <v>0.13055555555555556</v>
      </c>
      <c r="O190" s="80">
        <f t="shared" si="22"/>
        <v>2.84</v>
      </c>
      <c r="P190" s="81">
        <f t="shared" si="23"/>
        <v>4.166666666666667</v>
      </c>
      <c r="Q190" s="5">
        <f t="shared" si="24"/>
        <v>0.86944444444444446</v>
      </c>
      <c r="R190" s="6">
        <f t="shared" si="25"/>
        <v>25</v>
      </c>
    </row>
    <row r="191" spans="1:18">
      <c r="A191" s="55" t="str">
        <f t="shared" si="19"/>
        <v>340483</v>
      </c>
      <c r="B191" s="53">
        <v>3</v>
      </c>
      <c r="C191" s="89">
        <v>40483</v>
      </c>
      <c r="D191" s="53">
        <v>70</v>
      </c>
      <c r="E191" s="53">
        <v>260</v>
      </c>
      <c r="F191" s="53">
        <v>4</v>
      </c>
      <c r="G191" s="53">
        <v>2</v>
      </c>
      <c r="H191" s="53">
        <v>353</v>
      </c>
      <c r="I191" s="53">
        <v>22</v>
      </c>
      <c r="J191" s="53">
        <v>67</v>
      </c>
      <c r="K191" s="24">
        <f>VLOOKUP(A191,HF!$A$3:$L$10960,10,FALSE)</f>
        <v>6</v>
      </c>
      <c r="L191" s="24">
        <f>VLOOKUP(A191,HF!$A$3:$L$10960,12,FALSE)</f>
        <v>2</v>
      </c>
      <c r="M191" s="4">
        <f t="shared" si="20"/>
        <v>0.97142857142857142</v>
      </c>
      <c r="N191" s="32">
        <f t="shared" si="21"/>
        <v>6.2322946175637391E-2</v>
      </c>
      <c r="O191" s="80">
        <f t="shared" si="22"/>
        <v>0.95714285714285718</v>
      </c>
      <c r="P191" s="81">
        <f t="shared" si="23"/>
        <v>11.898016997167138</v>
      </c>
      <c r="Q191" s="5">
        <f t="shared" si="24"/>
        <v>0.93767705382436262</v>
      </c>
      <c r="R191" s="6">
        <f t="shared" si="25"/>
        <v>70</v>
      </c>
    </row>
    <row r="192" spans="1:18">
      <c r="A192" s="55" t="str">
        <f t="shared" si="19"/>
        <v>440483</v>
      </c>
      <c r="B192" s="53">
        <v>4</v>
      </c>
      <c r="C192" s="89">
        <v>40483</v>
      </c>
      <c r="D192" s="53">
        <v>52</v>
      </c>
      <c r="E192" s="53">
        <v>284</v>
      </c>
      <c r="F192" s="53">
        <v>2</v>
      </c>
      <c r="G192" s="53">
        <v>0</v>
      </c>
      <c r="H192" s="53">
        <v>371</v>
      </c>
      <c r="I192" s="53">
        <v>35</v>
      </c>
      <c r="J192" s="53">
        <v>50</v>
      </c>
      <c r="K192" s="24">
        <f>VLOOKUP(A192,HF!$A$3:$L$10960,10,FALSE)</f>
        <v>6</v>
      </c>
      <c r="L192" s="24">
        <f>VLOOKUP(A192,HF!$A$3:$L$10960,12,FALSE)</f>
        <v>2</v>
      </c>
      <c r="M192" s="4">
        <f t="shared" si="20"/>
        <v>1</v>
      </c>
      <c r="N192" s="32">
        <f t="shared" si="21"/>
        <v>9.4339622641509441E-2</v>
      </c>
      <c r="O192" s="80">
        <f t="shared" si="22"/>
        <v>0.96153846153846156</v>
      </c>
      <c r="P192" s="81">
        <f t="shared" si="23"/>
        <v>8.4097035040431258</v>
      </c>
      <c r="Q192" s="5">
        <f t="shared" si="24"/>
        <v>0.90566037735849059</v>
      </c>
      <c r="R192" s="6">
        <f t="shared" si="25"/>
        <v>52</v>
      </c>
    </row>
    <row r="193" spans="1:18">
      <c r="A193" s="55" t="str">
        <f t="shared" si="19"/>
        <v>540483</v>
      </c>
      <c r="B193" s="53">
        <v>5</v>
      </c>
      <c r="C193" s="89">
        <v>40483</v>
      </c>
      <c r="D193" s="53">
        <v>50</v>
      </c>
      <c r="E193" s="53">
        <v>262</v>
      </c>
      <c r="F193" s="53">
        <v>4</v>
      </c>
      <c r="G193" s="53">
        <v>3</v>
      </c>
      <c r="H193" s="53">
        <v>325</v>
      </c>
      <c r="I193" s="53">
        <v>23</v>
      </c>
      <c r="J193" s="53">
        <v>36</v>
      </c>
      <c r="K193" s="24">
        <f>VLOOKUP(A193,HF!$A$3:$L$10960,10,FALSE)</f>
        <v>6</v>
      </c>
      <c r="L193" s="24">
        <f>VLOOKUP(A193,HF!$A$3:$L$10960,12,FALSE)</f>
        <v>2</v>
      </c>
      <c r="M193" s="4">
        <f t="shared" si="20"/>
        <v>0.94</v>
      </c>
      <c r="N193" s="32">
        <f t="shared" si="21"/>
        <v>7.0769230769230765E-2</v>
      </c>
      <c r="O193" s="80">
        <f t="shared" si="22"/>
        <v>0.72</v>
      </c>
      <c r="P193" s="81">
        <f t="shared" si="23"/>
        <v>9.2307692307692317</v>
      </c>
      <c r="Q193" s="5">
        <f t="shared" si="24"/>
        <v>0.92923076923076919</v>
      </c>
      <c r="R193" s="6">
        <f t="shared" si="25"/>
        <v>50</v>
      </c>
    </row>
    <row r="194" spans="1:18">
      <c r="A194" s="55" t="str">
        <f t="shared" si="19"/>
        <v>740483</v>
      </c>
      <c r="B194" s="53">
        <v>7</v>
      </c>
      <c r="C194" s="89">
        <v>40483</v>
      </c>
      <c r="D194" s="53">
        <v>70</v>
      </c>
      <c r="E194" s="53">
        <v>215</v>
      </c>
      <c r="F194" s="53">
        <v>27</v>
      </c>
      <c r="G194" s="53">
        <v>3</v>
      </c>
      <c r="H194" s="53">
        <v>372</v>
      </c>
      <c r="I194" s="53">
        <v>60</v>
      </c>
      <c r="J194" s="53">
        <v>70</v>
      </c>
      <c r="K194" s="24">
        <f>VLOOKUP(A194,HF!$A$3:$L$10960,10,FALSE)</f>
        <v>12</v>
      </c>
      <c r="L194" s="24">
        <f>VLOOKUP(A194,HF!$A$3:$L$10960,12,FALSE)</f>
        <v>4</v>
      </c>
      <c r="M194" s="4">
        <f t="shared" si="20"/>
        <v>0.95714285714285718</v>
      </c>
      <c r="N194" s="32">
        <f t="shared" si="21"/>
        <v>0.16129032258064516</v>
      </c>
      <c r="O194" s="80">
        <f t="shared" si="22"/>
        <v>1</v>
      </c>
      <c r="P194" s="81">
        <f t="shared" si="23"/>
        <v>11.290322580645162</v>
      </c>
      <c r="Q194" s="5">
        <f t="shared" si="24"/>
        <v>0.83870967741935487</v>
      </c>
      <c r="R194" s="6">
        <f t="shared" si="25"/>
        <v>70</v>
      </c>
    </row>
    <row r="195" spans="1:18">
      <c r="A195" s="55" t="str">
        <f t="shared" ref="A195:A258" si="26">CONCATENATE(B195,C195)</f>
        <v>840483</v>
      </c>
      <c r="B195" s="53">
        <v>8</v>
      </c>
      <c r="C195" s="89">
        <v>40483</v>
      </c>
      <c r="D195" s="53">
        <v>50</v>
      </c>
      <c r="E195" s="53">
        <v>210</v>
      </c>
      <c r="F195" s="53">
        <v>8</v>
      </c>
      <c r="G195" s="53">
        <v>1</v>
      </c>
      <c r="H195" s="53">
        <v>328</v>
      </c>
      <c r="I195" s="53">
        <v>40</v>
      </c>
      <c r="J195" s="53">
        <v>70</v>
      </c>
      <c r="K195" s="24">
        <f>VLOOKUP(A195,HF!$A$3:$L$10960,10,FALSE)</f>
        <v>12</v>
      </c>
      <c r="L195" s="24">
        <f>VLOOKUP(A195,HF!$A$3:$L$10960,12,FALSE)</f>
        <v>4</v>
      </c>
      <c r="M195" s="4">
        <f t="shared" ref="M195:M258" si="27">IF(ISBLANK(D195),0,(D195-G195)/D195)</f>
        <v>0.98</v>
      </c>
      <c r="N195" s="32">
        <f t="shared" si="21"/>
        <v>0.12195121951219512</v>
      </c>
      <c r="O195" s="80">
        <f t="shared" si="22"/>
        <v>1.4</v>
      </c>
      <c r="P195" s="81">
        <f t="shared" si="23"/>
        <v>9.1463414634146343</v>
      </c>
      <c r="Q195" s="5">
        <f t="shared" si="24"/>
        <v>0.87804878048780488</v>
      </c>
      <c r="R195" s="6">
        <f t="shared" si="25"/>
        <v>50</v>
      </c>
    </row>
    <row r="196" spans="1:18">
      <c r="A196" s="55" t="str">
        <f t="shared" si="26"/>
        <v>940483</v>
      </c>
      <c r="B196" s="53">
        <v>9</v>
      </c>
      <c r="C196" s="89">
        <v>40483</v>
      </c>
      <c r="D196" s="53">
        <v>56</v>
      </c>
      <c r="E196" s="53">
        <v>284</v>
      </c>
      <c r="F196" s="53">
        <v>5</v>
      </c>
      <c r="G196" s="53">
        <v>3</v>
      </c>
      <c r="H196" s="53">
        <v>369</v>
      </c>
      <c r="I196" s="53">
        <v>24</v>
      </c>
      <c r="J196" s="53">
        <v>56</v>
      </c>
      <c r="K196" s="24">
        <f>VLOOKUP(A196,HF!$A$3:$L$10960,10,FALSE)</f>
        <v>12</v>
      </c>
      <c r="L196" s="24">
        <f>VLOOKUP(A196,HF!$A$3:$L$10960,12,FALSE)</f>
        <v>4</v>
      </c>
      <c r="M196" s="4">
        <f t="shared" si="27"/>
        <v>0.9464285714285714</v>
      </c>
      <c r="N196" s="32">
        <f t="shared" si="21"/>
        <v>6.5040650406504072E-2</v>
      </c>
      <c r="O196" s="80">
        <f t="shared" si="22"/>
        <v>1</v>
      </c>
      <c r="P196" s="81">
        <f t="shared" si="23"/>
        <v>9.1056910569105689</v>
      </c>
      <c r="Q196" s="5">
        <f t="shared" si="24"/>
        <v>0.93495934959349591</v>
      </c>
      <c r="R196" s="6">
        <f t="shared" si="25"/>
        <v>56</v>
      </c>
    </row>
    <row r="197" spans="1:18">
      <c r="A197" s="55" t="str">
        <f t="shared" si="26"/>
        <v>1040483</v>
      </c>
      <c r="B197" s="53">
        <v>10</v>
      </c>
      <c r="C197" s="89">
        <v>40483</v>
      </c>
      <c r="D197" s="53">
        <v>49</v>
      </c>
      <c r="E197" s="53">
        <v>290</v>
      </c>
      <c r="F197" s="53">
        <v>4</v>
      </c>
      <c r="G197" s="53">
        <v>3</v>
      </c>
      <c r="H197" s="53">
        <v>357</v>
      </c>
      <c r="I197" s="53">
        <v>23</v>
      </c>
      <c r="J197" s="53">
        <v>40</v>
      </c>
      <c r="K197" s="24">
        <f>VLOOKUP(A197,HF!$A$3:$L$10960,10,FALSE)</f>
        <v>12</v>
      </c>
      <c r="L197" s="24">
        <f>VLOOKUP(A197,HF!$A$3:$L$10960,12,FALSE)</f>
        <v>4</v>
      </c>
      <c r="M197" s="4">
        <f t="shared" si="27"/>
        <v>0.93877551020408168</v>
      </c>
      <c r="N197" s="32">
        <f t="shared" si="21"/>
        <v>6.4425770308123242E-2</v>
      </c>
      <c r="O197" s="80">
        <f t="shared" si="22"/>
        <v>0.81632653061224492</v>
      </c>
      <c r="P197" s="81">
        <f t="shared" si="23"/>
        <v>8.2352941176470598</v>
      </c>
      <c r="Q197" s="5">
        <f t="shared" si="24"/>
        <v>0.93557422969187676</v>
      </c>
      <c r="R197" s="6">
        <f t="shared" si="25"/>
        <v>49</v>
      </c>
    </row>
    <row r="198" spans="1:18">
      <c r="A198" s="55" t="str">
        <f t="shared" si="26"/>
        <v>1140483</v>
      </c>
      <c r="B198" s="53">
        <v>11</v>
      </c>
      <c r="C198" s="89">
        <v>40483</v>
      </c>
      <c r="D198" s="53">
        <v>40</v>
      </c>
      <c r="E198" s="53">
        <v>246</v>
      </c>
      <c r="F198" s="53">
        <v>10</v>
      </c>
      <c r="G198" s="53">
        <v>0</v>
      </c>
      <c r="H198" s="53">
        <v>327</v>
      </c>
      <c r="I198" s="53">
        <v>35</v>
      </c>
      <c r="J198" s="53">
        <v>36</v>
      </c>
      <c r="K198" s="24">
        <f>VLOOKUP(A198,HF!$A$3:$L$10960,10,FALSE)</f>
        <v>12</v>
      </c>
      <c r="L198" s="24">
        <f>VLOOKUP(A198,HF!$A$3:$L$10960,12,FALSE)</f>
        <v>4</v>
      </c>
      <c r="M198" s="4">
        <f t="shared" si="27"/>
        <v>1</v>
      </c>
      <c r="N198" s="32">
        <f t="shared" si="21"/>
        <v>0.10703363914373089</v>
      </c>
      <c r="O198" s="80">
        <f t="shared" si="22"/>
        <v>0.9</v>
      </c>
      <c r="P198" s="81">
        <f t="shared" si="23"/>
        <v>7.3394495412844032</v>
      </c>
      <c r="Q198" s="5">
        <f t="shared" si="24"/>
        <v>0.89296636085626913</v>
      </c>
      <c r="R198" s="6">
        <f t="shared" si="25"/>
        <v>40</v>
      </c>
    </row>
    <row r="199" spans="1:18">
      <c r="A199" s="55" t="str">
        <f t="shared" si="26"/>
        <v>140484</v>
      </c>
      <c r="B199" s="53">
        <v>1</v>
      </c>
      <c r="C199" s="89">
        <v>40484</v>
      </c>
      <c r="D199" s="53">
        <v>20</v>
      </c>
      <c r="E199" s="53">
        <v>200</v>
      </c>
      <c r="F199" s="53">
        <v>10</v>
      </c>
      <c r="G199" s="53">
        <v>4</v>
      </c>
      <c r="H199" s="53">
        <v>320</v>
      </c>
      <c r="I199" s="53">
        <v>50</v>
      </c>
      <c r="J199" s="53">
        <v>60</v>
      </c>
      <c r="K199" s="24">
        <f>VLOOKUP(A199,HF!$A$3:$L$10960,10,FALSE)</f>
        <v>6</v>
      </c>
      <c r="L199" s="24">
        <f>VLOOKUP(A199,HF!$A$3:$L$10960,12,FALSE)</f>
        <v>2</v>
      </c>
      <c r="M199" s="4">
        <f t="shared" si="27"/>
        <v>0.8</v>
      </c>
      <c r="N199" s="32">
        <f t="shared" si="21"/>
        <v>0.15625</v>
      </c>
      <c r="O199" s="80">
        <f t="shared" si="22"/>
        <v>3</v>
      </c>
      <c r="P199" s="81">
        <f t="shared" si="23"/>
        <v>3.75</v>
      </c>
      <c r="Q199" s="5">
        <f t="shared" si="24"/>
        <v>0.84375</v>
      </c>
      <c r="R199" s="6">
        <f t="shared" si="25"/>
        <v>20</v>
      </c>
    </row>
    <row r="200" spans="1:18">
      <c r="A200" s="55" t="str">
        <f t="shared" si="26"/>
        <v>240484</v>
      </c>
      <c r="B200" s="53">
        <v>2</v>
      </c>
      <c r="C200" s="89">
        <v>40484</v>
      </c>
      <c r="D200" s="53">
        <v>25</v>
      </c>
      <c r="E200" s="53">
        <v>235</v>
      </c>
      <c r="F200" s="53">
        <v>7</v>
      </c>
      <c r="G200" s="53">
        <v>3</v>
      </c>
      <c r="H200" s="53">
        <v>360</v>
      </c>
      <c r="I200" s="53">
        <v>47</v>
      </c>
      <c r="J200" s="53">
        <v>71</v>
      </c>
      <c r="K200" s="24">
        <f>VLOOKUP(A200,HF!$A$3:$L$10960,10,FALSE)</f>
        <v>6</v>
      </c>
      <c r="L200" s="24">
        <f>VLOOKUP(A200,HF!$A$3:$L$10960,12,FALSE)</f>
        <v>2</v>
      </c>
      <c r="M200" s="4">
        <f t="shared" si="27"/>
        <v>0.88</v>
      </c>
      <c r="N200" s="32">
        <f t="shared" si="21"/>
        <v>0.13055555555555556</v>
      </c>
      <c r="O200" s="80">
        <f t="shared" si="22"/>
        <v>2.84</v>
      </c>
      <c r="P200" s="81">
        <f t="shared" si="23"/>
        <v>4.166666666666667</v>
      </c>
      <c r="Q200" s="5">
        <f t="shared" si="24"/>
        <v>0.86944444444444446</v>
      </c>
      <c r="R200" s="6">
        <f t="shared" si="25"/>
        <v>25</v>
      </c>
    </row>
    <row r="201" spans="1:18">
      <c r="A201" s="55" t="str">
        <f t="shared" si="26"/>
        <v>340484</v>
      </c>
      <c r="B201" s="53">
        <v>3</v>
      </c>
      <c r="C201" s="89">
        <v>40484</v>
      </c>
      <c r="D201" s="53">
        <v>70</v>
      </c>
      <c r="E201" s="53">
        <v>260</v>
      </c>
      <c r="F201" s="53">
        <v>4</v>
      </c>
      <c r="G201" s="53">
        <v>2</v>
      </c>
      <c r="H201" s="53">
        <v>353</v>
      </c>
      <c r="I201" s="53">
        <v>22</v>
      </c>
      <c r="J201" s="53">
        <v>67</v>
      </c>
      <c r="K201" s="24">
        <f>VLOOKUP(A201,HF!$A$3:$L$10960,10,FALSE)</f>
        <v>6</v>
      </c>
      <c r="L201" s="24">
        <f>VLOOKUP(A201,HF!$A$3:$L$10960,12,FALSE)</f>
        <v>2</v>
      </c>
      <c r="M201" s="4">
        <f t="shared" si="27"/>
        <v>0.97142857142857142</v>
      </c>
      <c r="N201" s="32">
        <f t="shared" si="21"/>
        <v>6.2322946175637391E-2</v>
      </c>
      <c r="O201" s="80">
        <f t="shared" si="22"/>
        <v>0.95714285714285718</v>
      </c>
      <c r="P201" s="81">
        <f t="shared" si="23"/>
        <v>11.898016997167138</v>
      </c>
      <c r="Q201" s="5">
        <f t="shared" si="24"/>
        <v>0.93767705382436262</v>
      </c>
      <c r="R201" s="6">
        <f t="shared" si="25"/>
        <v>70</v>
      </c>
    </row>
    <row r="202" spans="1:18">
      <c r="A202" s="55" t="str">
        <f t="shared" si="26"/>
        <v>440484</v>
      </c>
      <c r="B202" s="53">
        <v>4</v>
      </c>
      <c r="C202" s="89">
        <v>40484</v>
      </c>
      <c r="D202" s="53">
        <v>52</v>
      </c>
      <c r="E202" s="53">
        <v>284</v>
      </c>
      <c r="F202" s="53">
        <v>2</v>
      </c>
      <c r="G202" s="53">
        <v>0</v>
      </c>
      <c r="H202" s="53">
        <v>371</v>
      </c>
      <c r="I202" s="53">
        <v>35</v>
      </c>
      <c r="J202" s="53">
        <v>50</v>
      </c>
      <c r="K202" s="24">
        <f>VLOOKUP(A202,HF!$A$3:$L$10960,10,FALSE)</f>
        <v>6</v>
      </c>
      <c r="L202" s="24">
        <f>VLOOKUP(A202,HF!$A$3:$L$10960,12,FALSE)</f>
        <v>2</v>
      </c>
      <c r="M202" s="4">
        <f t="shared" si="27"/>
        <v>1</v>
      </c>
      <c r="N202" s="32">
        <f t="shared" si="21"/>
        <v>9.4339622641509441E-2</v>
      </c>
      <c r="O202" s="80">
        <f t="shared" si="22"/>
        <v>0.96153846153846156</v>
      </c>
      <c r="P202" s="81">
        <f t="shared" si="23"/>
        <v>8.4097035040431258</v>
      </c>
      <c r="Q202" s="5">
        <f t="shared" si="24"/>
        <v>0.90566037735849059</v>
      </c>
      <c r="R202" s="6">
        <f t="shared" si="25"/>
        <v>52</v>
      </c>
    </row>
    <row r="203" spans="1:18">
      <c r="A203" s="55" t="str">
        <f t="shared" si="26"/>
        <v>540484</v>
      </c>
      <c r="B203" s="53">
        <v>5</v>
      </c>
      <c r="C203" s="89">
        <v>40484</v>
      </c>
      <c r="D203" s="53">
        <v>52</v>
      </c>
      <c r="E203" s="53">
        <v>254</v>
      </c>
      <c r="F203" s="53">
        <v>8</v>
      </c>
      <c r="G203" s="53">
        <v>1</v>
      </c>
      <c r="H203" s="53">
        <v>310</v>
      </c>
      <c r="I203" s="53">
        <v>18</v>
      </c>
      <c r="J203" s="53">
        <v>30</v>
      </c>
      <c r="K203" s="24">
        <f>VLOOKUP(A203,HF!$A$3:$L$10960,10,FALSE)</f>
        <v>6</v>
      </c>
      <c r="L203" s="24">
        <f>VLOOKUP(A203,HF!$A$3:$L$10960,12,FALSE)</f>
        <v>2</v>
      </c>
      <c r="M203" s="4">
        <f t="shared" si="27"/>
        <v>0.98076923076923073</v>
      </c>
      <c r="N203" s="32">
        <f t="shared" si="21"/>
        <v>5.8064516129032261E-2</v>
      </c>
      <c r="O203" s="80">
        <f t="shared" si="22"/>
        <v>0.57692307692307687</v>
      </c>
      <c r="P203" s="81">
        <f t="shared" si="23"/>
        <v>10.064516129032258</v>
      </c>
      <c r="Q203" s="5">
        <f t="shared" si="24"/>
        <v>0.9419354838709677</v>
      </c>
      <c r="R203" s="6">
        <f t="shared" si="25"/>
        <v>52</v>
      </c>
    </row>
    <row r="204" spans="1:18">
      <c r="A204" s="55" t="str">
        <f t="shared" si="26"/>
        <v>740484</v>
      </c>
      <c r="B204" s="53">
        <v>7</v>
      </c>
      <c r="C204" s="89">
        <v>40484</v>
      </c>
      <c r="D204" s="53">
        <v>70</v>
      </c>
      <c r="E204" s="53">
        <v>200</v>
      </c>
      <c r="F204" s="53">
        <v>12</v>
      </c>
      <c r="G204" s="53">
        <v>3</v>
      </c>
      <c r="H204" s="53">
        <v>342</v>
      </c>
      <c r="I204" s="53">
        <v>60</v>
      </c>
      <c r="J204" s="53">
        <v>70</v>
      </c>
      <c r="K204" s="24">
        <f>VLOOKUP(A204,HF!$A$3:$L$10960,10,FALSE)</f>
        <v>12</v>
      </c>
      <c r="L204" s="24">
        <f>VLOOKUP(A204,HF!$A$3:$L$10960,12,FALSE)</f>
        <v>4</v>
      </c>
      <c r="M204" s="4">
        <f t="shared" si="27"/>
        <v>0.95714285714285718</v>
      </c>
      <c r="N204" s="32">
        <f t="shared" si="21"/>
        <v>0.17543859649122806</v>
      </c>
      <c r="O204" s="80">
        <f t="shared" si="22"/>
        <v>1</v>
      </c>
      <c r="P204" s="81">
        <f t="shared" si="23"/>
        <v>12.280701754385964</v>
      </c>
      <c r="Q204" s="5">
        <f t="shared" si="24"/>
        <v>0.82456140350877194</v>
      </c>
      <c r="R204" s="6">
        <f t="shared" si="25"/>
        <v>70</v>
      </c>
    </row>
    <row r="205" spans="1:18">
      <c r="A205" s="55" t="str">
        <f t="shared" si="26"/>
        <v>840484</v>
      </c>
      <c r="B205" s="53">
        <v>8</v>
      </c>
      <c r="C205" s="89">
        <v>40484</v>
      </c>
      <c r="D205" s="53">
        <v>50</v>
      </c>
      <c r="E205" s="53">
        <v>210</v>
      </c>
      <c r="F205" s="53">
        <v>8</v>
      </c>
      <c r="G205" s="53">
        <v>1</v>
      </c>
      <c r="H205" s="53">
        <v>328</v>
      </c>
      <c r="I205" s="53">
        <v>40</v>
      </c>
      <c r="J205" s="53">
        <v>70</v>
      </c>
      <c r="K205" s="24">
        <f>VLOOKUP(A205,HF!$A$3:$L$10960,10,FALSE)</f>
        <v>12</v>
      </c>
      <c r="L205" s="24">
        <f>VLOOKUP(A205,HF!$A$3:$L$10960,12,FALSE)</f>
        <v>4</v>
      </c>
      <c r="M205" s="4">
        <f t="shared" si="27"/>
        <v>0.98</v>
      </c>
      <c r="N205" s="32">
        <f t="shared" si="21"/>
        <v>0.12195121951219512</v>
      </c>
      <c r="O205" s="80">
        <f t="shared" si="22"/>
        <v>1.4</v>
      </c>
      <c r="P205" s="81">
        <f t="shared" si="23"/>
        <v>9.1463414634146343</v>
      </c>
      <c r="Q205" s="5">
        <f t="shared" si="24"/>
        <v>0.87804878048780488</v>
      </c>
      <c r="R205" s="6">
        <f t="shared" si="25"/>
        <v>50</v>
      </c>
    </row>
    <row r="206" spans="1:18">
      <c r="A206" s="55" t="str">
        <f t="shared" si="26"/>
        <v>940484</v>
      </c>
      <c r="B206" s="53">
        <v>9</v>
      </c>
      <c r="C206" s="89">
        <v>40484</v>
      </c>
      <c r="D206" s="53">
        <v>56</v>
      </c>
      <c r="E206" s="53">
        <v>284</v>
      </c>
      <c r="F206" s="53">
        <v>5</v>
      </c>
      <c r="G206" s="53">
        <v>3</v>
      </c>
      <c r="H206" s="53">
        <v>369</v>
      </c>
      <c r="I206" s="53">
        <v>24</v>
      </c>
      <c r="J206" s="53">
        <v>56</v>
      </c>
      <c r="K206" s="24">
        <f>VLOOKUP(A206,HF!$A$3:$L$10960,10,FALSE)</f>
        <v>12</v>
      </c>
      <c r="L206" s="24">
        <f>VLOOKUP(A206,HF!$A$3:$L$10960,12,FALSE)</f>
        <v>4</v>
      </c>
      <c r="M206" s="4">
        <f t="shared" si="27"/>
        <v>0.9464285714285714</v>
      </c>
      <c r="N206" s="32">
        <f t="shared" si="21"/>
        <v>6.5040650406504072E-2</v>
      </c>
      <c r="O206" s="80">
        <f t="shared" si="22"/>
        <v>1</v>
      </c>
      <c r="P206" s="81">
        <f t="shared" si="23"/>
        <v>9.1056910569105689</v>
      </c>
      <c r="Q206" s="5">
        <f t="shared" si="24"/>
        <v>0.93495934959349591</v>
      </c>
      <c r="R206" s="6">
        <f t="shared" si="25"/>
        <v>56</v>
      </c>
    </row>
    <row r="207" spans="1:18">
      <c r="A207" s="55" t="str">
        <f t="shared" si="26"/>
        <v>1040484</v>
      </c>
      <c r="B207" s="53">
        <v>10</v>
      </c>
      <c r="C207" s="89">
        <v>40484</v>
      </c>
      <c r="D207" s="53">
        <v>49</v>
      </c>
      <c r="E207" s="53">
        <v>288</v>
      </c>
      <c r="F207" s="53">
        <v>4</v>
      </c>
      <c r="G207" s="53">
        <v>3</v>
      </c>
      <c r="H207" s="53">
        <v>348</v>
      </c>
      <c r="I207" s="53">
        <v>21</v>
      </c>
      <c r="J207" s="53">
        <v>35</v>
      </c>
      <c r="K207" s="24">
        <f>VLOOKUP(A207,HF!$A$3:$L$10960,10,FALSE)</f>
        <v>12</v>
      </c>
      <c r="L207" s="24">
        <f>VLOOKUP(A207,HF!$A$3:$L$10960,12,FALSE)</f>
        <v>4</v>
      </c>
      <c r="M207" s="4">
        <f t="shared" si="27"/>
        <v>0.93877551020408168</v>
      </c>
      <c r="N207" s="32">
        <f t="shared" si="21"/>
        <v>6.0344827586206899E-2</v>
      </c>
      <c r="O207" s="80">
        <f t="shared" si="22"/>
        <v>0.7142857142857143</v>
      </c>
      <c r="P207" s="81">
        <f t="shared" si="23"/>
        <v>8.4482758620689644</v>
      </c>
      <c r="Q207" s="5">
        <f t="shared" si="24"/>
        <v>0.93965517241379315</v>
      </c>
      <c r="R207" s="6">
        <f t="shared" si="25"/>
        <v>49</v>
      </c>
    </row>
    <row r="208" spans="1:18">
      <c r="A208" s="55" t="str">
        <f t="shared" si="26"/>
        <v>1140484</v>
      </c>
      <c r="B208" s="53">
        <v>11</v>
      </c>
      <c r="C208" s="89">
        <v>40484</v>
      </c>
      <c r="D208" s="53">
        <v>59</v>
      </c>
      <c r="E208" s="53">
        <v>244</v>
      </c>
      <c r="F208" s="53">
        <v>6</v>
      </c>
      <c r="G208" s="53">
        <v>0</v>
      </c>
      <c r="H208" s="53">
        <v>328</v>
      </c>
      <c r="I208" s="53">
        <v>28</v>
      </c>
      <c r="J208" s="53">
        <v>50</v>
      </c>
      <c r="K208" s="24">
        <f>VLOOKUP(A208,HF!$A$3:$L$10960,10,FALSE)</f>
        <v>12</v>
      </c>
      <c r="L208" s="24">
        <f>VLOOKUP(A208,HF!$A$3:$L$10960,12,FALSE)</f>
        <v>4</v>
      </c>
      <c r="M208" s="4">
        <f t="shared" si="27"/>
        <v>1</v>
      </c>
      <c r="N208" s="32">
        <f t="shared" si="21"/>
        <v>8.5365853658536592E-2</v>
      </c>
      <c r="O208" s="80">
        <f t="shared" si="22"/>
        <v>0.84745762711864403</v>
      </c>
      <c r="P208" s="81">
        <f t="shared" si="23"/>
        <v>10.792682926829269</v>
      </c>
      <c r="Q208" s="5">
        <f t="shared" si="24"/>
        <v>0.91463414634146345</v>
      </c>
      <c r="R208" s="6">
        <f t="shared" si="25"/>
        <v>59</v>
      </c>
    </row>
    <row r="209" spans="1:18">
      <c r="A209" s="55" t="str">
        <f t="shared" si="26"/>
        <v>140485</v>
      </c>
      <c r="B209" s="53">
        <v>1</v>
      </c>
      <c r="C209" s="89">
        <v>40485</v>
      </c>
      <c r="D209" s="53">
        <v>20</v>
      </c>
      <c r="E209" s="53">
        <v>200</v>
      </c>
      <c r="F209" s="53">
        <v>10</v>
      </c>
      <c r="G209" s="53">
        <v>4</v>
      </c>
      <c r="H209" s="53">
        <v>320</v>
      </c>
      <c r="I209" s="53">
        <v>50</v>
      </c>
      <c r="J209" s="53">
        <v>60</v>
      </c>
      <c r="K209" s="24">
        <f>VLOOKUP(A209,HF!$A$3:$L$10960,10,FALSE)</f>
        <v>6</v>
      </c>
      <c r="L209" s="24">
        <f>VLOOKUP(A209,HF!$A$3:$L$10960,12,FALSE)</f>
        <v>2</v>
      </c>
      <c r="M209" s="4">
        <f t="shared" si="27"/>
        <v>0.8</v>
      </c>
      <c r="N209" s="32">
        <f t="shared" si="21"/>
        <v>0.15625</v>
      </c>
      <c r="O209" s="80">
        <f t="shared" si="22"/>
        <v>3</v>
      </c>
      <c r="P209" s="81">
        <f t="shared" si="23"/>
        <v>3.75</v>
      </c>
      <c r="Q209" s="5">
        <f t="shared" si="24"/>
        <v>0.84375</v>
      </c>
      <c r="R209" s="6">
        <f t="shared" si="25"/>
        <v>20</v>
      </c>
    </row>
    <row r="210" spans="1:18">
      <c r="A210" s="55" t="str">
        <f t="shared" si="26"/>
        <v>240485</v>
      </c>
      <c r="B210" s="53">
        <v>2</v>
      </c>
      <c r="C210" s="89">
        <v>40485</v>
      </c>
      <c r="D210" s="53">
        <v>25</v>
      </c>
      <c r="E210" s="53">
        <v>235</v>
      </c>
      <c r="F210" s="53">
        <v>7</v>
      </c>
      <c r="G210" s="53">
        <v>3</v>
      </c>
      <c r="H210" s="53">
        <v>360</v>
      </c>
      <c r="I210" s="53">
        <v>47</v>
      </c>
      <c r="J210" s="53">
        <v>71</v>
      </c>
      <c r="K210" s="24">
        <f>VLOOKUP(A210,HF!$A$3:$L$10960,10,FALSE)</f>
        <v>6</v>
      </c>
      <c r="L210" s="24">
        <f>VLOOKUP(A210,HF!$A$3:$L$10960,12,FALSE)</f>
        <v>2</v>
      </c>
      <c r="M210" s="4">
        <f t="shared" si="27"/>
        <v>0.88</v>
      </c>
      <c r="N210" s="32">
        <f t="shared" si="21"/>
        <v>0.13055555555555556</v>
      </c>
      <c r="O210" s="80">
        <f t="shared" si="22"/>
        <v>2.84</v>
      </c>
      <c r="P210" s="81">
        <f t="shared" si="23"/>
        <v>4.166666666666667</v>
      </c>
      <c r="Q210" s="5">
        <f t="shared" si="24"/>
        <v>0.86944444444444446</v>
      </c>
      <c r="R210" s="6">
        <f t="shared" si="25"/>
        <v>25</v>
      </c>
    </row>
    <row r="211" spans="1:18">
      <c r="A211" s="55" t="str">
        <f t="shared" si="26"/>
        <v>340485</v>
      </c>
      <c r="B211" s="53">
        <v>3</v>
      </c>
      <c r="C211" s="89">
        <v>40485</v>
      </c>
      <c r="D211" s="53">
        <v>72</v>
      </c>
      <c r="E211" s="53">
        <v>260</v>
      </c>
      <c r="F211" s="53">
        <v>4</v>
      </c>
      <c r="G211" s="53">
        <v>2</v>
      </c>
      <c r="H211" s="53">
        <v>353</v>
      </c>
      <c r="I211" s="53">
        <v>22</v>
      </c>
      <c r="J211" s="53">
        <v>67</v>
      </c>
      <c r="K211" s="24">
        <f>VLOOKUP(A211,HF!$A$3:$L$10960,10,FALSE)</f>
        <v>6</v>
      </c>
      <c r="L211" s="24">
        <f>VLOOKUP(A211,HF!$A$3:$L$10960,12,FALSE)</f>
        <v>2</v>
      </c>
      <c r="M211" s="4">
        <f t="shared" si="27"/>
        <v>0.97222222222222221</v>
      </c>
      <c r="N211" s="32">
        <f t="shared" si="21"/>
        <v>6.2322946175637391E-2</v>
      </c>
      <c r="O211" s="80">
        <f t="shared" si="22"/>
        <v>0.93055555555555558</v>
      </c>
      <c r="P211" s="81">
        <f t="shared" si="23"/>
        <v>12.237960339943342</v>
      </c>
      <c r="Q211" s="5">
        <f t="shared" si="24"/>
        <v>0.93767705382436262</v>
      </c>
      <c r="R211" s="6">
        <f t="shared" si="25"/>
        <v>72</v>
      </c>
    </row>
    <row r="212" spans="1:18">
      <c r="A212" s="55" t="str">
        <f t="shared" si="26"/>
        <v>440485</v>
      </c>
      <c r="B212" s="53">
        <v>4</v>
      </c>
      <c r="C212" s="89">
        <v>40485</v>
      </c>
      <c r="D212" s="53">
        <v>59</v>
      </c>
      <c r="E212" s="53">
        <v>284</v>
      </c>
      <c r="F212" s="53">
        <v>2</v>
      </c>
      <c r="G212" s="53">
        <v>0</v>
      </c>
      <c r="H212" s="53">
        <v>371</v>
      </c>
      <c r="I212" s="53">
        <v>35</v>
      </c>
      <c r="J212" s="53">
        <v>50</v>
      </c>
      <c r="K212" s="24">
        <f>VLOOKUP(A212,HF!$A$3:$L$10960,10,FALSE)</f>
        <v>6</v>
      </c>
      <c r="L212" s="24">
        <f>VLOOKUP(A212,HF!$A$3:$L$10960,12,FALSE)</f>
        <v>2</v>
      </c>
      <c r="M212" s="4">
        <f t="shared" si="27"/>
        <v>1</v>
      </c>
      <c r="N212" s="32">
        <f t="shared" si="21"/>
        <v>9.4339622641509441E-2</v>
      </c>
      <c r="O212" s="80">
        <f t="shared" si="22"/>
        <v>0.84745762711864403</v>
      </c>
      <c r="P212" s="81">
        <f t="shared" si="23"/>
        <v>9.5417789757412397</v>
      </c>
      <c r="Q212" s="5">
        <f t="shared" si="24"/>
        <v>0.90566037735849059</v>
      </c>
      <c r="R212" s="6">
        <f t="shared" si="25"/>
        <v>59</v>
      </c>
    </row>
    <row r="213" spans="1:18">
      <c r="A213" s="55" t="str">
        <f t="shared" si="26"/>
        <v>540485</v>
      </c>
      <c r="B213" s="53">
        <v>5</v>
      </c>
      <c r="C213" s="89">
        <v>40485</v>
      </c>
      <c r="D213" s="53">
        <v>52</v>
      </c>
      <c r="E213" s="53">
        <v>254</v>
      </c>
      <c r="F213" s="53">
        <v>8</v>
      </c>
      <c r="G213" s="53">
        <v>1</v>
      </c>
      <c r="H213" s="53">
        <v>310</v>
      </c>
      <c r="I213" s="53">
        <v>18</v>
      </c>
      <c r="J213" s="53">
        <v>30</v>
      </c>
      <c r="K213" s="24">
        <f>VLOOKUP(A213,HF!$A$3:$L$10960,10,FALSE)</f>
        <v>6</v>
      </c>
      <c r="L213" s="24">
        <f>VLOOKUP(A213,HF!$A$3:$L$10960,12,FALSE)</f>
        <v>2</v>
      </c>
      <c r="M213" s="4">
        <f t="shared" si="27"/>
        <v>0.98076923076923073</v>
      </c>
      <c r="N213" s="32">
        <f t="shared" si="21"/>
        <v>5.8064516129032261E-2</v>
      </c>
      <c r="O213" s="80">
        <f t="shared" si="22"/>
        <v>0.57692307692307687</v>
      </c>
      <c r="P213" s="81">
        <f t="shared" si="23"/>
        <v>10.064516129032258</v>
      </c>
      <c r="Q213" s="5">
        <f t="shared" si="24"/>
        <v>0.9419354838709677</v>
      </c>
      <c r="R213" s="6">
        <f t="shared" si="25"/>
        <v>52</v>
      </c>
    </row>
    <row r="214" spans="1:18">
      <c r="A214" s="55" t="str">
        <f t="shared" si="26"/>
        <v>740485</v>
      </c>
      <c r="B214" s="53">
        <v>7</v>
      </c>
      <c r="C214" s="89">
        <v>40485</v>
      </c>
      <c r="D214" s="53">
        <v>82</v>
      </c>
      <c r="E214" s="53">
        <v>200</v>
      </c>
      <c r="F214" s="53">
        <v>22</v>
      </c>
      <c r="G214" s="53">
        <v>3</v>
      </c>
      <c r="H214" s="53">
        <v>355</v>
      </c>
      <c r="I214" s="53">
        <v>60</v>
      </c>
      <c r="J214" s="53">
        <v>70</v>
      </c>
      <c r="K214" s="24">
        <f>VLOOKUP(A214,HF!$A$3:$L$10960,10,FALSE)</f>
        <v>12</v>
      </c>
      <c r="L214" s="24">
        <f>VLOOKUP(A214,HF!$A$3:$L$10960,12,FALSE)</f>
        <v>4</v>
      </c>
      <c r="M214" s="4">
        <f t="shared" si="27"/>
        <v>0.96341463414634143</v>
      </c>
      <c r="N214" s="32">
        <f t="shared" si="21"/>
        <v>0.16901408450704225</v>
      </c>
      <c r="O214" s="80">
        <f t="shared" si="22"/>
        <v>0.85365853658536583</v>
      </c>
      <c r="P214" s="81">
        <f t="shared" si="23"/>
        <v>13.859154929577464</v>
      </c>
      <c r="Q214" s="5">
        <f t="shared" si="24"/>
        <v>0.82253521126760565</v>
      </c>
      <c r="R214" s="6">
        <f t="shared" si="25"/>
        <v>82</v>
      </c>
    </row>
    <row r="215" spans="1:18">
      <c r="A215" s="55" t="str">
        <f t="shared" si="26"/>
        <v>840485</v>
      </c>
      <c r="B215" s="53">
        <v>8</v>
      </c>
      <c r="C215" s="89">
        <v>40485</v>
      </c>
      <c r="D215" s="53">
        <v>98</v>
      </c>
      <c r="E215" s="53">
        <v>210</v>
      </c>
      <c r="F215" s="53">
        <v>8</v>
      </c>
      <c r="G215" s="53">
        <v>1</v>
      </c>
      <c r="H215" s="53">
        <v>328</v>
      </c>
      <c r="I215" s="53">
        <v>40</v>
      </c>
      <c r="J215" s="53">
        <v>70</v>
      </c>
      <c r="K215" s="24">
        <f>VLOOKUP(A215,HF!$A$3:$L$10960,10,FALSE)</f>
        <v>12</v>
      </c>
      <c r="L215" s="24">
        <f>VLOOKUP(A215,HF!$A$3:$L$10960,12,FALSE)</f>
        <v>4</v>
      </c>
      <c r="M215" s="4">
        <f t="shared" si="27"/>
        <v>0.98979591836734693</v>
      </c>
      <c r="N215" s="32">
        <f t="shared" si="21"/>
        <v>0.12195121951219512</v>
      </c>
      <c r="O215" s="80">
        <f t="shared" si="22"/>
        <v>0.7142857142857143</v>
      </c>
      <c r="P215" s="81">
        <f t="shared" si="23"/>
        <v>17.926829268292682</v>
      </c>
      <c r="Q215" s="5">
        <f t="shared" si="24"/>
        <v>0.87804878048780488</v>
      </c>
      <c r="R215" s="6">
        <f t="shared" si="25"/>
        <v>98</v>
      </c>
    </row>
    <row r="216" spans="1:18">
      <c r="A216" s="55" t="str">
        <f t="shared" si="26"/>
        <v>940485</v>
      </c>
      <c r="B216" s="53">
        <v>9</v>
      </c>
      <c r="C216" s="89">
        <v>40485</v>
      </c>
      <c r="D216" s="53">
        <v>28</v>
      </c>
      <c r="E216" s="53">
        <v>284</v>
      </c>
      <c r="F216" s="53">
        <v>5</v>
      </c>
      <c r="G216" s="53">
        <v>3</v>
      </c>
      <c r="H216" s="53">
        <v>369</v>
      </c>
      <c r="I216" s="53">
        <v>24</v>
      </c>
      <c r="J216" s="53">
        <v>56</v>
      </c>
      <c r="K216" s="24">
        <f>VLOOKUP(A216,HF!$A$3:$L$10960,10,FALSE)</f>
        <v>12</v>
      </c>
      <c r="L216" s="24">
        <f>VLOOKUP(A216,HF!$A$3:$L$10960,12,FALSE)</f>
        <v>4</v>
      </c>
      <c r="M216" s="4">
        <f t="shared" si="27"/>
        <v>0.8928571428571429</v>
      </c>
      <c r="N216" s="32">
        <f t="shared" si="21"/>
        <v>6.5040650406504072E-2</v>
      </c>
      <c r="O216" s="80">
        <f t="shared" si="22"/>
        <v>2</v>
      </c>
      <c r="P216" s="81">
        <f t="shared" si="23"/>
        <v>4.5528455284552845</v>
      </c>
      <c r="Q216" s="5">
        <f t="shared" si="24"/>
        <v>0.93495934959349591</v>
      </c>
      <c r="R216" s="6">
        <f t="shared" si="25"/>
        <v>28</v>
      </c>
    </row>
    <row r="217" spans="1:18">
      <c r="A217" s="55" t="str">
        <f t="shared" si="26"/>
        <v>1040485</v>
      </c>
      <c r="B217" s="53">
        <v>10</v>
      </c>
      <c r="C217" s="89">
        <v>40485</v>
      </c>
      <c r="D217" s="53">
        <v>29</v>
      </c>
      <c r="E217" s="53">
        <v>288</v>
      </c>
      <c r="F217" s="53">
        <v>4</v>
      </c>
      <c r="G217" s="53">
        <v>3</v>
      </c>
      <c r="H217" s="53">
        <v>348</v>
      </c>
      <c r="I217" s="53">
        <v>21</v>
      </c>
      <c r="J217" s="53">
        <v>35</v>
      </c>
      <c r="K217" s="24">
        <f>VLOOKUP(A217,HF!$A$3:$L$10960,10,FALSE)</f>
        <v>12</v>
      </c>
      <c r="L217" s="24">
        <f>VLOOKUP(A217,HF!$A$3:$L$10960,12,FALSE)</f>
        <v>4</v>
      </c>
      <c r="M217" s="4">
        <f t="shared" si="27"/>
        <v>0.89655172413793105</v>
      </c>
      <c r="N217" s="32">
        <f t="shared" si="21"/>
        <v>6.0344827586206899E-2</v>
      </c>
      <c r="O217" s="80">
        <f t="shared" si="22"/>
        <v>1.2068965517241379</v>
      </c>
      <c r="P217" s="81">
        <f t="shared" si="23"/>
        <v>5</v>
      </c>
      <c r="Q217" s="5">
        <f t="shared" si="24"/>
        <v>0.93965517241379315</v>
      </c>
      <c r="R217" s="6">
        <f t="shared" si="25"/>
        <v>29</v>
      </c>
    </row>
    <row r="218" spans="1:18">
      <c r="A218" s="55" t="str">
        <f t="shared" si="26"/>
        <v>1140485</v>
      </c>
      <c r="B218" s="53">
        <v>11</v>
      </c>
      <c r="C218" s="89">
        <v>40485</v>
      </c>
      <c r="D218" s="53">
        <v>90</v>
      </c>
      <c r="E218" s="53">
        <v>244</v>
      </c>
      <c r="F218" s="53">
        <v>6</v>
      </c>
      <c r="G218" s="53">
        <v>0</v>
      </c>
      <c r="H218" s="53">
        <v>328</v>
      </c>
      <c r="I218" s="53">
        <v>28</v>
      </c>
      <c r="J218" s="53">
        <v>50</v>
      </c>
      <c r="K218" s="24">
        <f>VLOOKUP(A218,HF!$A$3:$L$10960,10,FALSE)</f>
        <v>12</v>
      </c>
      <c r="L218" s="24">
        <f>VLOOKUP(A218,HF!$A$3:$L$10960,12,FALSE)</f>
        <v>4</v>
      </c>
      <c r="M218" s="4">
        <f t="shared" si="27"/>
        <v>1</v>
      </c>
      <c r="N218" s="32">
        <f t="shared" si="21"/>
        <v>8.5365853658536592E-2</v>
      </c>
      <c r="O218" s="80">
        <f t="shared" si="22"/>
        <v>0.55555555555555558</v>
      </c>
      <c r="P218" s="81">
        <f t="shared" si="23"/>
        <v>16.463414634146343</v>
      </c>
      <c r="Q218" s="5">
        <f t="shared" si="24"/>
        <v>0.91463414634146345</v>
      </c>
      <c r="R218" s="6">
        <f t="shared" si="25"/>
        <v>90</v>
      </c>
    </row>
    <row r="219" spans="1:18">
      <c r="A219" s="55" t="str">
        <f t="shared" si="26"/>
        <v>140486</v>
      </c>
      <c r="B219" s="53">
        <v>1</v>
      </c>
      <c r="C219" s="89">
        <v>40486</v>
      </c>
      <c r="D219" s="53">
        <v>20</v>
      </c>
      <c r="E219" s="53">
        <v>200</v>
      </c>
      <c r="F219" s="53">
        <v>10</v>
      </c>
      <c r="G219" s="53">
        <v>4</v>
      </c>
      <c r="H219" s="53">
        <v>320</v>
      </c>
      <c r="I219" s="53">
        <v>50</v>
      </c>
      <c r="J219" s="53">
        <v>60</v>
      </c>
      <c r="K219" s="24">
        <f>VLOOKUP(A219,HF!$A$3:$L$10960,10,FALSE)</f>
        <v>6</v>
      </c>
      <c r="L219" s="24">
        <f>VLOOKUP(A219,HF!$A$3:$L$10960,12,FALSE)</f>
        <v>2</v>
      </c>
      <c r="M219" s="4">
        <f t="shared" si="27"/>
        <v>0.8</v>
      </c>
      <c r="N219" s="32">
        <f t="shared" ref="N219:N282" si="28">IF(ISBLANK(H219),0,I219/H219)</f>
        <v>0.15625</v>
      </c>
      <c r="O219" s="80">
        <f t="shared" ref="O219:O282" si="29">IF(ISBLANK(D219),0,J219/D219)</f>
        <v>3</v>
      </c>
      <c r="P219" s="81">
        <f t="shared" ref="P219:P282" si="30">IF(ISBLANK(H219),0,(D219/H219)*60)</f>
        <v>3.75</v>
      </c>
      <c r="Q219" s="5">
        <f t="shared" ref="Q219:Q282" si="31">IF(ISBLANK(H219),0,(E219+F219+J219)/H219)</f>
        <v>0.84375</v>
      </c>
      <c r="R219" s="6">
        <f t="shared" ref="R219:R282" si="32">D219</f>
        <v>20</v>
      </c>
    </row>
    <row r="220" spans="1:18">
      <c r="A220" s="55" t="str">
        <f t="shared" si="26"/>
        <v>240486</v>
      </c>
      <c r="B220" s="53">
        <v>2</v>
      </c>
      <c r="C220" s="89">
        <v>40486</v>
      </c>
      <c r="D220" s="53">
        <v>25</v>
      </c>
      <c r="E220" s="53">
        <v>235</v>
      </c>
      <c r="F220" s="53">
        <v>7</v>
      </c>
      <c r="G220" s="53">
        <v>3</v>
      </c>
      <c r="H220" s="53">
        <v>360</v>
      </c>
      <c r="I220" s="53">
        <v>47</v>
      </c>
      <c r="J220" s="53">
        <v>71</v>
      </c>
      <c r="K220" s="24">
        <f>VLOOKUP(A220,HF!$A$3:$L$10960,10,FALSE)</f>
        <v>6</v>
      </c>
      <c r="L220" s="24">
        <f>VLOOKUP(A220,HF!$A$3:$L$10960,12,FALSE)</f>
        <v>2</v>
      </c>
      <c r="M220" s="4">
        <f t="shared" si="27"/>
        <v>0.88</v>
      </c>
      <c r="N220" s="32">
        <f t="shared" si="28"/>
        <v>0.13055555555555556</v>
      </c>
      <c r="O220" s="80">
        <f t="shared" si="29"/>
        <v>2.84</v>
      </c>
      <c r="P220" s="81">
        <f t="shared" si="30"/>
        <v>4.166666666666667</v>
      </c>
      <c r="Q220" s="5">
        <f t="shared" si="31"/>
        <v>0.86944444444444446</v>
      </c>
      <c r="R220" s="6">
        <f t="shared" si="32"/>
        <v>25</v>
      </c>
    </row>
    <row r="221" spans="1:18">
      <c r="A221" s="55" t="str">
        <f t="shared" si="26"/>
        <v>340486</v>
      </c>
      <c r="B221" s="53">
        <v>3</v>
      </c>
      <c r="C221" s="89">
        <v>40486</v>
      </c>
      <c r="D221" s="53">
        <v>70</v>
      </c>
      <c r="E221" s="53">
        <v>260</v>
      </c>
      <c r="F221" s="53">
        <v>4</v>
      </c>
      <c r="G221" s="53">
        <v>2</v>
      </c>
      <c r="H221" s="53">
        <v>353</v>
      </c>
      <c r="I221" s="53">
        <v>22</v>
      </c>
      <c r="J221" s="53">
        <v>67</v>
      </c>
      <c r="K221" s="24">
        <f>VLOOKUP(A221,HF!$A$3:$L$10960,10,FALSE)</f>
        <v>6</v>
      </c>
      <c r="L221" s="24">
        <f>VLOOKUP(A221,HF!$A$3:$L$10960,12,FALSE)</f>
        <v>2</v>
      </c>
      <c r="M221" s="4">
        <f t="shared" si="27"/>
        <v>0.97142857142857142</v>
      </c>
      <c r="N221" s="32">
        <f t="shared" si="28"/>
        <v>6.2322946175637391E-2</v>
      </c>
      <c r="O221" s="80">
        <f t="shared" si="29"/>
        <v>0.95714285714285718</v>
      </c>
      <c r="P221" s="81">
        <f t="shared" si="30"/>
        <v>11.898016997167138</v>
      </c>
      <c r="Q221" s="5">
        <f t="shared" si="31"/>
        <v>0.93767705382436262</v>
      </c>
      <c r="R221" s="6">
        <f t="shared" si="32"/>
        <v>70</v>
      </c>
    </row>
    <row r="222" spans="1:18">
      <c r="A222" s="55" t="str">
        <f t="shared" si="26"/>
        <v>440486</v>
      </c>
      <c r="B222" s="53">
        <v>4</v>
      </c>
      <c r="C222" s="89">
        <v>40486</v>
      </c>
      <c r="D222" s="53">
        <v>52</v>
      </c>
      <c r="E222" s="53">
        <v>284</v>
      </c>
      <c r="F222" s="53">
        <v>6</v>
      </c>
      <c r="G222" s="53">
        <v>0</v>
      </c>
      <c r="H222" s="53">
        <v>375</v>
      </c>
      <c r="I222" s="53">
        <v>35</v>
      </c>
      <c r="J222" s="53">
        <v>50</v>
      </c>
      <c r="K222" s="24">
        <f>VLOOKUP(A222,HF!$A$3:$L$10960,10,FALSE)</f>
        <v>6</v>
      </c>
      <c r="L222" s="24">
        <f>VLOOKUP(A222,HF!$A$3:$L$10960,12,FALSE)</f>
        <v>2</v>
      </c>
      <c r="M222" s="4">
        <f t="shared" si="27"/>
        <v>1</v>
      </c>
      <c r="N222" s="32">
        <f t="shared" si="28"/>
        <v>9.3333333333333338E-2</v>
      </c>
      <c r="O222" s="80">
        <f t="shared" si="29"/>
        <v>0.96153846153846156</v>
      </c>
      <c r="P222" s="81">
        <f t="shared" si="30"/>
        <v>8.32</v>
      </c>
      <c r="Q222" s="5">
        <f t="shared" si="31"/>
        <v>0.90666666666666662</v>
      </c>
      <c r="R222" s="6">
        <f t="shared" si="32"/>
        <v>52</v>
      </c>
    </row>
    <row r="223" spans="1:18">
      <c r="A223" s="55" t="str">
        <f t="shared" si="26"/>
        <v>540486</v>
      </c>
      <c r="B223" s="53">
        <v>5</v>
      </c>
      <c r="C223" s="89">
        <v>40486</v>
      </c>
      <c r="D223" s="53">
        <v>52</v>
      </c>
      <c r="E223" s="53">
        <v>254</v>
      </c>
      <c r="F223" s="53">
        <v>8</v>
      </c>
      <c r="G223" s="53">
        <v>1</v>
      </c>
      <c r="H223" s="53">
        <v>310</v>
      </c>
      <c r="I223" s="53">
        <v>18</v>
      </c>
      <c r="J223" s="53">
        <v>30</v>
      </c>
      <c r="K223" s="24">
        <f>VLOOKUP(A223,HF!$A$3:$L$10960,10,FALSE)</f>
        <v>6</v>
      </c>
      <c r="L223" s="24">
        <f>VLOOKUP(A223,HF!$A$3:$L$10960,12,FALSE)</f>
        <v>2</v>
      </c>
      <c r="M223" s="4">
        <f t="shared" si="27"/>
        <v>0.98076923076923073</v>
      </c>
      <c r="N223" s="32">
        <f t="shared" si="28"/>
        <v>5.8064516129032261E-2</v>
      </c>
      <c r="O223" s="80">
        <f t="shared" si="29"/>
        <v>0.57692307692307687</v>
      </c>
      <c r="P223" s="81">
        <f t="shared" si="30"/>
        <v>10.064516129032258</v>
      </c>
      <c r="Q223" s="5">
        <f t="shared" si="31"/>
        <v>0.9419354838709677</v>
      </c>
      <c r="R223" s="6">
        <f t="shared" si="32"/>
        <v>52</v>
      </c>
    </row>
    <row r="224" spans="1:18">
      <c r="A224" s="55" t="str">
        <f t="shared" si="26"/>
        <v>740486</v>
      </c>
      <c r="B224" s="53">
        <v>7</v>
      </c>
      <c r="C224" s="89">
        <v>40486</v>
      </c>
      <c r="D224" s="53">
        <v>73</v>
      </c>
      <c r="E224" s="53">
        <v>200</v>
      </c>
      <c r="F224" s="53">
        <v>22</v>
      </c>
      <c r="G224" s="53">
        <v>3</v>
      </c>
      <c r="H224" s="53">
        <v>355</v>
      </c>
      <c r="I224" s="53">
        <v>60</v>
      </c>
      <c r="J224" s="53">
        <v>70</v>
      </c>
      <c r="K224" s="24">
        <f>VLOOKUP(A224,HF!$A$3:$L$10960,10,FALSE)</f>
        <v>12</v>
      </c>
      <c r="L224" s="24">
        <f>VLOOKUP(A224,HF!$A$3:$L$10960,12,FALSE)</f>
        <v>4</v>
      </c>
      <c r="M224" s="4">
        <f t="shared" si="27"/>
        <v>0.95890410958904104</v>
      </c>
      <c r="N224" s="32">
        <f t="shared" si="28"/>
        <v>0.16901408450704225</v>
      </c>
      <c r="O224" s="80">
        <f t="shared" si="29"/>
        <v>0.95890410958904104</v>
      </c>
      <c r="P224" s="81">
        <f t="shared" si="30"/>
        <v>12.338028169014084</v>
      </c>
      <c r="Q224" s="5">
        <f t="shared" si="31"/>
        <v>0.82253521126760565</v>
      </c>
      <c r="R224" s="6">
        <f t="shared" si="32"/>
        <v>73</v>
      </c>
    </row>
    <row r="225" spans="1:18">
      <c r="A225" s="55" t="str">
        <f t="shared" si="26"/>
        <v>840486</v>
      </c>
      <c r="B225" s="53">
        <v>8</v>
      </c>
      <c r="C225" s="89">
        <v>40486</v>
      </c>
      <c r="D225" s="53">
        <v>50</v>
      </c>
      <c r="E225" s="53">
        <v>210</v>
      </c>
      <c r="F225" s="53">
        <v>8</v>
      </c>
      <c r="G225" s="53">
        <v>1</v>
      </c>
      <c r="H225" s="53">
        <v>328</v>
      </c>
      <c r="I225" s="53">
        <v>40</v>
      </c>
      <c r="J225" s="53">
        <v>70</v>
      </c>
      <c r="K225" s="24">
        <f>VLOOKUP(A225,HF!$A$3:$L$10960,10,FALSE)</f>
        <v>12</v>
      </c>
      <c r="L225" s="24">
        <f>VLOOKUP(A225,HF!$A$3:$L$10960,12,FALSE)</f>
        <v>4</v>
      </c>
      <c r="M225" s="4">
        <f t="shared" si="27"/>
        <v>0.98</v>
      </c>
      <c r="N225" s="32">
        <f t="shared" si="28"/>
        <v>0.12195121951219512</v>
      </c>
      <c r="O225" s="80">
        <f t="shared" si="29"/>
        <v>1.4</v>
      </c>
      <c r="P225" s="81">
        <f t="shared" si="30"/>
        <v>9.1463414634146343</v>
      </c>
      <c r="Q225" s="5">
        <f t="shared" si="31"/>
        <v>0.87804878048780488</v>
      </c>
      <c r="R225" s="6">
        <f t="shared" si="32"/>
        <v>50</v>
      </c>
    </row>
    <row r="226" spans="1:18">
      <c r="A226" s="55" t="str">
        <f t="shared" si="26"/>
        <v>940486</v>
      </c>
      <c r="B226" s="53">
        <v>9</v>
      </c>
      <c r="C226" s="89">
        <v>40486</v>
      </c>
      <c r="D226" s="53">
        <v>56</v>
      </c>
      <c r="E226" s="53">
        <v>284</v>
      </c>
      <c r="F226" s="53">
        <v>5</v>
      </c>
      <c r="G226" s="53">
        <v>3</v>
      </c>
      <c r="H226" s="53">
        <v>369</v>
      </c>
      <c r="I226" s="53">
        <v>24</v>
      </c>
      <c r="J226" s="53">
        <v>56</v>
      </c>
      <c r="K226" s="24">
        <f>VLOOKUP(A226,HF!$A$3:$L$10960,10,FALSE)</f>
        <v>12</v>
      </c>
      <c r="L226" s="24">
        <f>VLOOKUP(A226,HF!$A$3:$L$10960,12,FALSE)</f>
        <v>4</v>
      </c>
      <c r="M226" s="4">
        <f t="shared" si="27"/>
        <v>0.9464285714285714</v>
      </c>
      <c r="N226" s="32">
        <f t="shared" si="28"/>
        <v>6.5040650406504072E-2</v>
      </c>
      <c r="O226" s="80">
        <f t="shared" si="29"/>
        <v>1</v>
      </c>
      <c r="P226" s="81">
        <f t="shared" si="30"/>
        <v>9.1056910569105689</v>
      </c>
      <c r="Q226" s="5">
        <f t="shared" si="31"/>
        <v>0.93495934959349591</v>
      </c>
      <c r="R226" s="6">
        <f t="shared" si="32"/>
        <v>56</v>
      </c>
    </row>
    <row r="227" spans="1:18">
      <c r="A227" s="55" t="str">
        <f t="shared" si="26"/>
        <v>1040486</v>
      </c>
      <c r="B227" s="53">
        <v>10</v>
      </c>
      <c r="C227" s="89">
        <v>40486</v>
      </c>
      <c r="D227" s="53">
        <v>49</v>
      </c>
      <c r="E227" s="53">
        <v>288</v>
      </c>
      <c r="F227" s="53">
        <v>4</v>
      </c>
      <c r="G227" s="53">
        <v>3</v>
      </c>
      <c r="H227" s="53">
        <v>348</v>
      </c>
      <c r="I227" s="53">
        <v>21</v>
      </c>
      <c r="J227" s="53">
        <v>35</v>
      </c>
      <c r="K227" s="24">
        <f>VLOOKUP(A227,HF!$A$3:$L$10960,10,FALSE)</f>
        <v>12</v>
      </c>
      <c r="L227" s="24">
        <f>VLOOKUP(A227,HF!$A$3:$L$10960,12,FALSE)</f>
        <v>4</v>
      </c>
      <c r="M227" s="4">
        <f t="shared" si="27"/>
        <v>0.93877551020408168</v>
      </c>
      <c r="N227" s="32">
        <f t="shared" si="28"/>
        <v>6.0344827586206899E-2</v>
      </c>
      <c r="O227" s="80">
        <f t="shared" si="29"/>
        <v>0.7142857142857143</v>
      </c>
      <c r="P227" s="81">
        <f t="shared" si="30"/>
        <v>8.4482758620689644</v>
      </c>
      <c r="Q227" s="5">
        <f t="shared" si="31"/>
        <v>0.93965517241379315</v>
      </c>
      <c r="R227" s="6">
        <f t="shared" si="32"/>
        <v>49</v>
      </c>
    </row>
    <row r="228" spans="1:18">
      <c r="A228" s="55" t="str">
        <f t="shared" si="26"/>
        <v>1140486</v>
      </c>
      <c r="B228" s="53">
        <v>11</v>
      </c>
      <c r="C228" s="89">
        <v>40486</v>
      </c>
      <c r="D228" s="53">
        <v>59</v>
      </c>
      <c r="E228" s="53">
        <v>244</v>
      </c>
      <c r="F228" s="53">
        <v>6</v>
      </c>
      <c r="G228" s="53">
        <v>0</v>
      </c>
      <c r="H228" s="53">
        <v>328</v>
      </c>
      <c r="I228" s="53">
        <v>28</v>
      </c>
      <c r="J228" s="53">
        <v>50</v>
      </c>
      <c r="K228" s="24">
        <f>VLOOKUP(A228,HF!$A$3:$L$10960,10,FALSE)</f>
        <v>12</v>
      </c>
      <c r="L228" s="24">
        <f>VLOOKUP(A228,HF!$A$3:$L$10960,12,FALSE)</f>
        <v>4</v>
      </c>
      <c r="M228" s="4">
        <f t="shared" si="27"/>
        <v>1</v>
      </c>
      <c r="N228" s="32">
        <f t="shared" si="28"/>
        <v>8.5365853658536592E-2</v>
      </c>
      <c r="O228" s="80">
        <f t="shared" si="29"/>
        <v>0.84745762711864403</v>
      </c>
      <c r="P228" s="81">
        <f t="shared" si="30"/>
        <v>10.792682926829269</v>
      </c>
      <c r="Q228" s="5">
        <f t="shared" si="31"/>
        <v>0.91463414634146345</v>
      </c>
      <c r="R228" s="6">
        <f t="shared" si="32"/>
        <v>59</v>
      </c>
    </row>
    <row r="229" spans="1:18">
      <c r="A229" s="55" t="str">
        <f t="shared" si="26"/>
        <v>140487</v>
      </c>
      <c r="B229" s="53">
        <v>1</v>
      </c>
      <c r="C229" s="89">
        <v>40487</v>
      </c>
      <c r="D229" s="53">
        <v>20</v>
      </c>
      <c r="E229" s="53">
        <v>215</v>
      </c>
      <c r="F229" s="53">
        <v>10</v>
      </c>
      <c r="G229" s="53">
        <v>4</v>
      </c>
      <c r="H229" s="53">
        <v>335</v>
      </c>
      <c r="I229" s="53">
        <v>50</v>
      </c>
      <c r="J229" s="53">
        <v>60</v>
      </c>
      <c r="K229" s="24">
        <f>VLOOKUP(A229,HF!$A$3:$L$10960,10,FALSE)</f>
        <v>6</v>
      </c>
      <c r="L229" s="24">
        <f>VLOOKUP(A229,HF!$A$3:$L$10960,12,FALSE)</f>
        <v>2</v>
      </c>
      <c r="M229" s="4">
        <f t="shared" si="27"/>
        <v>0.8</v>
      </c>
      <c r="N229" s="32">
        <f t="shared" si="28"/>
        <v>0.14925373134328357</v>
      </c>
      <c r="O229" s="80">
        <f t="shared" si="29"/>
        <v>3</v>
      </c>
      <c r="P229" s="81">
        <f t="shared" si="30"/>
        <v>3.5820895522388061</v>
      </c>
      <c r="Q229" s="5">
        <f t="shared" si="31"/>
        <v>0.85074626865671643</v>
      </c>
      <c r="R229" s="6">
        <f t="shared" si="32"/>
        <v>20</v>
      </c>
    </row>
    <row r="230" spans="1:18">
      <c r="A230" s="55" t="str">
        <f t="shared" si="26"/>
        <v>240487</v>
      </c>
      <c r="B230" s="53">
        <v>2</v>
      </c>
      <c r="C230" s="89">
        <v>40487</v>
      </c>
      <c r="D230" s="53">
        <v>25</v>
      </c>
      <c r="E230" s="53">
        <v>235</v>
      </c>
      <c r="F230" s="53">
        <v>7</v>
      </c>
      <c r="G230" s="53">
        <v>3</v>
      </c>
      <c r="H230" s="53">
        <v>360</v>
      </c>
      <c r="I230" s="53">
        <v>47</v>
      </c>
      <c r="J230" s="53">
        <v>71</v>
      </c>
      <c r="K230" s="24">
        <f>VLOOKUP(A230,HF!$A$3:$L$10960,10,FALSE)</f>
        <v>6</v>
      </c>
      <c r="L230" s="24">
        <f>VLOOKUP(A230,HF!$A$3:$L$10960,12,FALSE)</f>
        <v>2</v>
      </c>
      <c r="M230" s="4">
        <f t="shared" si="27"/>
        <v>0.88</v>
      </c>
      <c r="N230" s="32">
        <f t="shared" si="28"/>
        <v>0.13055555555555556</v>
      </c>
      <c r="O230" s="80">
        <f t="shared" si="29"/>
        <v>2.84</v>
      </c>
      <c r="P230" s="81">
        <f t="shared" si="30"/>
        <v>4.166666666666667</v>
      </c>
      <c r="Q230" s="5">
        <f t="shared" si="31"/>
        <v>0.86944444444444446</v>
      </c>
      <c r="R230" s="6">
        <f t="shared" si="32"/>
        <v>25</v>
      </c>
    </row>
    <row r="231" spans="1:18">
      <c r="A231" s="55" t="str">
        <f t="shared" si="26"/>
        <v>340487</v>
      </c>
      <c r="B231" s="53">
        <v>3</v>
      </c>
      <c r="C231" s="89">
        <v>40487</v>
      </c>
      <c r="D231" s="53">
        <v>70</v>
      </c>
      <c r="E231" s="53">
        <v>260</v>
      </c>
      <c r="F231" s="53">
        <v>4</v>
      </c>
      <c r="G231" s="53">
        <v>2</v>
      </c>
      <c r="H231" s="53">
        <v>353</v>
      </c>
      <c r="I231" s="53">
        <v>22</v>
      </c>
      <c r="J231" s="53">
        <v>67</v>
      </c>
      <c r="K231" s="24">
        <f>VLOOKUP(A231,HF!$A$3:$L$10960,10,FALSE)</f>
        <v>6</v>
      </c>
      <c r="L231" s="24">
        <f>VLOOKUP(A231,HF!$A$3:$L$10960,12,FALSE)</f>
        <v>2</v>
      </c>
      <c r="M231" s="4">
        <f t="shared" si="27"/>
        <v>0.97142857142857142</v>
      </c>
      <c r="N231" s="32">
        <f t="shared" si="28"/>
        <v>6.2322946175637391E-2</v>
      </c>
      <c r="O231" s="80">
        <f t="shared" si="29"/>
        <v>0.95714285714285718</v>
      </c>
      <c r="P231" s="81">
        <f t="shared" si="30"/>
        <v>11.898016997167138</v>
      </c>
      <c r="Q231" s="5">
        <f t="shared" si="31"/>
        <v>0.93767705382436262</v>
      </c>
      <c r="R231" s="6">
        <f t="shared" si="32"/>
        <v>70</v>
      </c>
    </row>
    <row r="232" spans="1:18">
      <c r="A232" s="55" t="str">
        <f t="shared" si="26"/>
        <v>440487</v>
      </c>
      <c r="B232" s="53">
        <v>4</v>
      </c>
      <c r="C232" s="89">
        <v>40487</v>
      </c>
      <c r="D232" s="53">
        <v>52</v>
      </c>
      <c r="E232" s="53">
        <v>284</v>
      </c>
      <c r="F232" s="53">
        <v>6</v>
      </c>
      <c r="G232" s="53">
        <v>0</v>
      </c>
      <c r="H232" s="53">
        <v>375</v>
      </c>
      <c r="I232" s="53">
        <v>35</v>
      </c>
      <c r="J232" s="53">
        <v>50</v>
      </c>
      <c r="K232" s="24">
        <f>VLOOKUP(A232,HF!$A$3:$L$10960,10,FALSE)</f>
        <v>6</v>
      </c>
      <c r="L232" s="24">
        <f>VLOOKUP(A232,HF!$A$3:$L$10960,12,FALSE)</f>
        <v>2</v>
      </c>
      <c r="M232" s="4">
        <f t="shared" si="27"/>
        <v>1</v>
      </c>
      <c r="N232" s="32">
        <f t="shared" si="28"/>
        <v>9.3333333333333338E-2</v>
      </c>
      <c r="O232" s="80">
        <f t="shared" si="29"/>
        <v>0.96153846153846156</v>
      </c>
      <c r="P232" s="81">
        <f t="shared" si="30"/>
        <v>8.32</v>
      </c>
      <c r="Q232" s="5">
        <f t="shared" si="31"/>
        <v>0.90666666666666662</v>
      </c>
      <c r="R232" s="6">
        <f t="shared" si="32"/>
        <v>52</v>
      </c>
    </row>
    <row r="233" spans="1:18">
      <c r="A233" s="55" t="str">
        <f t="shared" si="26"/>
        <v>540487</v>
      </c>
      <c r="B233" s="53">
        <v>5</v>
      </c>
      <c r="C233" s="89">
        <v>40487</v>
      </c>
      <c r="D233" s="53">
        <v>52</v>
      </c>
      <c r="E233" s="53">
        <v>254</v>
      </c>
      <c r="F233" s="53">
        <v>8</v>
      </c>
      <c r="G233" s="53">
        <v>1</v>
      </c>
      <c r="H233" s="53">
        <v>310</v>
      </c>
      <c r="I233" s="53">
        <v>18</v>
      </c>
      <c r="J233" s="53">
        <v>30</v>
      </c>
      <c r="K233" s="24">
        <f>VLOOKUP(A233,HF!$A$3:$L$10960,10,FALSE)</f>
        <v>6</v>
      </c>
      <c r="L233" s="24">
        <f>VLOOKUP(A233,HF!$A$3:$L$10960,12,FALSE)</f>
        <v>2</v>
      </c>
      <c r="M233" s="4">
        <f t="shared" si="27"/>
        <v>0.98076923076923073</v>
      </c>
      <c r="N233" s="32">
        <f t="shared" si="28"/>
        <v>5.8064516129032261E-2</v>
      </c>
      <c r="O233" s="80">
        <f t="shared" si="29"/>
        <v>0.57692307692307687</v>
      </c>
      <c r="P233" s="81">
        <f t="shared" si="30"/>
        <v>10.064516129032258</v>
      </c>
      <c r="Q233" s="5">
        <f t="shared" si="31"/>
        <v>0.9419354838709677</v>
      </c>
      <c r="R233" s="6">
        <f t="shared" si="32"/>
        <v>52</v>
      </c>
    </row>
    <row r="234" spans="1:18">
      <c r="A234" s="55" t="str">
        <f t="shared" si="26"/>
        <v>740487</v>
      </c>
      <c r="B234" s="53">
        <v>7</v>
      </c>
      <c r="C234" s="89">
        <v>40487</v>
      </c>
      <c r="D234" s="53">
        <v>73</v>
      </c>
      <c r="E234" s="53">
        <v>200</v>
      </c>
      <c r="F234" s="53">
        <v>22</v>
      </c>
      <c r="G234" s="53">
        <v>3</v>
      </c>
      <c r="H234" s="53">
        <v>355</v>
      </c>
      <c r="I234" s="53">
        <v>60</v>
      </c>
      <c r="J234" s="53">
        <v>70</v>
      </c>
      <c r="K234" s="24">
        <f>VLOOKUP(A234,HF!$A$3:$L$10960,10,FALSE)</f>
        <v>12</v>
      </c>
      <c r="L234" s="24">
        <f>VLOOKUP(A234,HF!$A$3:$L$10960,12,FALSE)</f>
        <v>4</v>
      </c>
      <c r="M234" s="4">
        <f t="shared" si="27"/>
        <v>0.95890410958904104</v>
      </c>
      <c r="N234" s="32">
        <f t="shared" si="28"/>
        <v>0.16901408450704225</v>
      </c>
      <c r="O234" s="80">
        <f t="shared" si="29"/>
        <v>0.95890410958904104</v>
      </c>
      <c r="P234" s="81">
        <f t="shared" si="30"/>
        <v>12.338028169014084</v>
      </c>
      <c r="Q234" s="5">
        <f t="shared" si="31"/>
        <v>0.82253521126760565</v>
      </c>
      <c r="R234" s="6">
        <f t="shared" si="32"/>
        <v>73</v>
      </c>
    </row>
    <row r="235" spans="1:18">
      <c r="A235" s="55" t="str">
        <f t="shared" si="26"/>
        <v>840487</v>
      </c>
      <c r="B235" s="53">
        <v>8</v>
      </c>
      <c r="C235" s="89">
        <v>40487</v>
      </c>
      <c r="D235" s="53">
        <v>50</v>
      </c>
      <c r="E235" s="53">
        <v>210</v>
      </c>
      <c r="F235" s="53">
        <v>8</v>
      </c>
      <c r="G235" s="53">
        <v>1</v>
      </c>
      <c r="H235" s="53">
        <v>328</v>
      </c>
      <c r="I235" s="53">
        <v>40</v>
      </c>
      <c r="J235" s="53">
        <v>70</v>
      </c>
      <c r="K235" s="24">
        <f>VLOOKUP(A235,HF!$A$3:$L$10960,10,FALSE)</f>
        <v>12</v>
      </c>
      <c r="L235" s="24">
        <f>VLOOKUP(A235,HF!$A$3:$L$10960,12,FALSE)</f>
        <v>4</v>
      </c>
      <c r="M235" s="4">
        <f t="shared" si="27"/>
        <v>0.98</v>
      </c>
      <c r="N235" s="32">
        <f t="shared" si="28"/>
        <v>0.12195121951219512</v>
      </c>
      <c r="O235" s="80">
        <f t="shared" si="29"/>
        <v>1.4</v>
      </c>
      <c r="P235" s="81">
        <f t="shared" si="30"/>
        <v>9.1463414634146343</v>
      </c>
      <c r="Q235" s="5">
        <f t="shared" si="31"/>
        <v>0.87804878048780488</v>
      </c>
      <c r="R235" s="6">
        <f t="shared" si="32"/>
        <v>50</v>
      </c>
    </row>
    <row r="236" spans="1:18">
      <c r="A236" s="55" t="str">
        <f t="shared" si="26"/>
        <v>940487</v>
      </c>
      <c r="B236" s="53">
        <v>9</v>
      </c>
      <c r="C236" s="89">
        <v>40487</v>
      </c>
      <c r="D236" s="53">
        <v>56</v>
      </c>
      <c r="E236" s="53">
        <v>284</v>
      </c>
      <c r="F236" s="53">
        <v>5</v>
      </c>
      <c r="G236" s="53">
        <v>3</v>
      </c>
      <c r="H236" s="53">
        <v>369</v>
      </c>
      <c r="I236" s="53">
        <v>24</v>
      </c>
      <c r="J236" s="53">
        <v>56</v>
      </c>
      <c r="K236" s="24">
        <f>VLOOKUP(A236,HF!$A$3:$L$10960,10,FALSE)</f>
        <v>12</v>
      </c>
      <c r="L236" s="24">
        <f>VLOOKUP(A236,HF!$A$3:$L$10960,12,FALSE)</f>
        <v>4</v>
      </c>
      <c r="M236" s="4">
        <f t="shared" si="27"/>
        <v>0.9464285714285714</v>
      </c>
      <c r="N236" s="32">
        <f t="shared" si="28"/>
        <v>6.5040650406504072E-2</v>
      </c>
      <c r="O236" s="80">
        <f t="shared" si="29"/>
        <v>1</v>
      </c>
      <c r="P236" s="81">
        <f t="shared" si="30"/>
        <v>9.1056910569105689</v>
      </c>
      <c r="Q236" s="5">
        <f t="shared" si="31"/>
        <v>0.93495934959349591</v>
      </c>
      <c r="R236" s="6">
        <f t="shared" si="32"/>
        <v>56</v>
      </c>
    </row>
    <row r="237" spans="1:18">
      <c r="A237" s="55" t="str">
        <f t="shared" si="26"/>
        <v>1040487</v>
      </c>
      <c r="B237" s="53">
        <v>10</v>
      </c>
      <c r="C237" s="89">
        <v>40487</v>
      </c>
      <c r="D237" s="53">
        <v>49</v>
      </c>
      <c r="E237" s="53">
        <v>288</v>
      </c>
      <c r="F237" s="53">
        <v>4</v>
      </c>
      <c r="G237" s="53">
        <v>3</v>
      </c>
      <c r="H237" s="53">
        <v>348</v>
      </c>
      <c r="I237" s="53">
        <v>21</v>
      </c>
      <c r="J237" s="53">
        <v>35</v>
      </c>
      <c r="K237" s="24">
        <f>VLOOKUP(A237,HF!$A$3:$L$10960,10,FALSE)</f>
        <v>12</v>
      </c>
      <c r="L237" s="24">
        <f>VLOOKUP(A237,HF!$A$3:$L$10960,12,FALSE)</f>
        <v>4</v>
      </c>
      <c r="M237" s="4">
        <f t="shared" si="27"/>
        <v>0.93877551020408168</v>
      </c>
      <c r="N237" s="32">
        <f t="shared" si="28"/>
        <v>6.0344827586206899E-2</v>
      </c>
      <c r="O237" s="80">
        <f t="shared" si="29"/>
        <v>0.7142857142857143</v>
      </c>
      <c r="P237" s="81">
        <f t="shared" si="30"/>
        <v>8.4482758620689644</v>
      </c>
      <c r="Q237" s="5">
        <f t="shared" si="31"/>
        <v>0.93965517241379315</v>
      </c>
      <c r="R237" s="6">
        <f t="shared" si="32"/>
        <v>49</v>
      </c>
    </row>
    <row r="238" spans="1:18">
      <c r="A238" s="55" t="str">
        <f t="shared" si="26"/>
        <v>1140487</v>
      </c>
      <c r="B238" s="53">
        <v>11</v>
      </c>
      <c r="C238" s="89">
        <v>40487</v>
      </c>
      <c r="D238" s="53">
        <v>59</v>
      </c>
      <c r="E238" s="53">
        <v>244</v>
      </c>
      <c r="F238" s="53">
        <v>6</v>
      </c>
      <c r="G238" s="53">
        <v>0</v>
      </c>
      <c r="H238" s="53">
        <v>328</v>
      </c>
      <c r="I238" s="53">
        <v>28</v>
      </c>
      <c r="J238" s="53">
        <v>50</v>
      </c>
      <c r="K238" s="24">
        <f>VLOOKUP(A238,HF!$A$3:$L$10960,10,FALSE)</f>
        <v>12</v>
      </c>
      <c r="L238" s="24">
        <f>VLOOKUP(A238,HF!$A$3:$L$10960,12,FALSE)</f>
        <v>4</v>
      </c>
      <c r="M238" s="4">
        <f t="shared" si="27"/>
        <v>1</v>
      </c>
      <c r="N238" s="32">
        <f t="shared" si="28"/>
        <v>8.5365853658536592E-2</v>
      </c>
      <c r="O238" s="80">
        <f t="shared" si="29"/>
        <v>0.84745762711864403</v>
      </c>
      <c r="P238" s="81">
        <f t="shared" si="30"/>
        <v>10.792682926829269</v>
      </c>
      <c r="Q238" s="5">
        <f t="shared" si="31"/>
        <v>0.91463414634146345</v>
      </c>
      <c r="R238" s="6">
        <f t="shared" si="32"/>
        <v>59</v>
      </c>
    </row>
    <row r="239" spans="1:18">
      <c r="A239" s="55" t="str">
        <f t="shared" si="26"/>
        <v>140488</v>
      </c>
      <c r="B239" s="53">
        <v>1</v>
      </c>
      <c r="C239" s="89">
        <v>40488</v>
      </c>
      <c r="D239" s="53">
        <v>22</v>
      </c>
      <c r="E239" s="53">
        <v>215</v>
      </c>
      <c r="F239" s="53">
        <v>10</v>
      </c>
      <c r="G239" s="53">
        <v>4</v>
      </c>
      <c r="H239" s="53">
        <v>335</v>
      </c>
      <c r="I239" s="53">
        <v>50</v>
      </c>
      <c r="J239" s="53">
        <v>60</v>
      </c>
      <c r="K239" s="24">
        <f>VLOOKUP(A239,HF!$A$3:$L$10960,10,FALSE)</f>
        <v>6</v>
      </c>
      <c r="L239" s="24">
        <f>VLOOKUP(A239,HF!$A$3:$L$10960,12,FALSE)</f>
        <v>2</v>
      </c>
      <c r="M239" s="4">
        <f t="shared" si="27"/>
        <v>0.81818181818181823</v>
      </c>
      <c r="N239" s="32">
        <f t="shared" si="28"/>
        <v>0.14925373134328357</v>
      </c>
      <c r="O239" s="80">
        <f t="shared" si="29"/>
        <v>2.7272727272727271</v>
      </c>
      <c r="P239" s="81">
        <f t="shared" si="30"/>
        <v>3.9402985074626864</v>
      </c>
      <c r="Q239" s="5">
        <f t="shared" si="31"/>
        <v>0.85074626865671643</v>
      </c>
      <c r="R239" s="6">
        <f t="shared" si="32"/>
        <v>22</v>
      </c>
    </row>
    <row r="240" spans="1:18">
      <c r="A240" s="55" t="str">
        <f t="shared" si="26"/>
        <v>340488</v>
      </c>
      <c r="B240" s="53">
        <v>3</v>
      </c>
      <c r="C240" s="89">
        <v>40488</v>
      </c>
      <c r="D240" s="53">
        <v>72</v>
      </c>
      <c r="E240" s="53">
        <v>260</v>
      </c>
      <c r="F240" s="53">
        <v>4</v>
      </c>
      <c r="G240" s="53">
        <v>2</v>
      </c>
      <c r="H240" s="53">
        <v>353</v>
      </c>
      <c r="I240" s="53">
        <v>22</v>
      </c>
      <c r="J240" s="53">
        <v>67</v>
      </c>
      <c r="K240" s="24">
        <f>VLOOKUP(A240,HF!$A$3:$L$10960,10,FALSE)</f>
        <v>6</v>
      </c>
      <c r="L240" s="24">
        <f>VLOOKUP(A240,HF!$A$3:$L$10960,12,FALSE)</f>
        <v>2</v>
      </c>
      <c r="M240" s="4">
        <f t="shared" si="27"/>
        <v>0.97222222222222221</v>
      </c>
      <c r="N240" s="32">
        <f t="shared" si="28"/>
        <v>6.2322946175637391E-2</v>
      </c>
      <c r="O240" s="80">
        <f t="shared" si="29"/>
        <v>0.93055555555555558</v>
      </c>
      <c r="P240" s="81">
        <f t="shared" si="30"/>
        <v>12.237960339943342</v>
      </c>
      <c r="Q240" s="5">
        <f t="shared" si="31"/>
        <v>0.93767705382436262</v>
      </c>
      <c r="R240" s="6">
        <f t="shared" si="32"/>
        <v>72</v>
      </c>
    </row>
    <row r="241" spans="1:18">
      <c r="A241" s="55" t="str">
        <f t="shared" si="26"/>
        <v>540488</v>
      </c>
      <c r="B241" s="53">
        <v>5</v>
      </c>
      <c r="C241" s="89">
        <v>40488</v>
      </c>
      <c r="D241" s="53">
        <v>52</v>
      </c>
      <c r="E241" s="53">
        <v>254</v>
      </c>
      <c r="F241" s="53">
        <v>10</v>
      </c>
      <c r="G241" s="53">
        <v>1</v>
      </c>
      <c r="H241" s="53">
        <v>315</v>
      </c>
      <c r="I241" s="53">
        <v>21</v>
      </c>
      <c r="J241" s="53">
        <v>30</v>
      </c>
      <c r="K241" s="24">
        <f>VLOOKUP(A241,HF!$A$3:$L$10960,10,FALSE)</f>
        <v>6</v>
      </c>
      <c r="L241" s="24">
        <f>VLOOKUP(A241,HF!$A$3:$L$10960,12,FALSE)</f>
        <v>2</v>
      </c>
      <c r="M241" s="4">
        <f t="shared" si="27"/>
        <v>0.98076923076923073</v>
      </c>
      <c r="N241" s="32">
        <f t="shared" si="28"/>
        <v>6.6666666666666666E-2</v>
      </c>
      <c r="O241" s="80">
        <f t="shared" si="29"/>
        <v>0.57692307692307687</v>
      </c>
      <c r="P241" s="81">
        <f t="shared" si="30"/>
        <v>9.9047619047619051</v>
      </c>
      <c r="Q241" s="5">
        <f t="shared" si="31"/>
        <v>0.93333333333333335</v>
      </c>
      <c r="R241" s="6">
        <f t="shared" si="32"/>
        <v>52</v>
      </c>
    </row>
    <row r="242" spans="1:18">
      <c r="A242" s="55" t="str">
        <f t="shared" si="26"/>
        <v>840488</v>
      </c>
      <c r="B242" s="53">
        <v>8</v>
      </c>
      <c r="C242" s="89">
        <v>40488</v>
      </c>
      <c r="D242" s="53">
        <v>55</v>
      </c>
      <c r="E242" s="53">
        <v>210</v>
      </c>
      <c r="F242" s="53">
        <v>8</v>
      </c>
      <c r="G242" s="53">
        <v>1</v>
      </c>
      <c r="H242" s="53">
        <v>328</v>
      </c>
      <c r="I242" s="53">
        <v>40</v>
      </c>
      <c r="J242" s="53">
        <v>70</v>
      </c>
      <c r="K242" s="24">
        <f>VLOOKUP(A242,HF!$A$3:$L$10960,10,FALSE)</f>
        <v>12</v>
      </c>
      <c r="L242" s="24">
        <f>VLOOKUP(A242,HF!$A$3:$L$10960,12,FALSE)</f>
        <v>4</v>
      </c>
      <c r="M242" s="4">
        <f t="shared" si="27"/>
        <v>0.98181818181818181</v>
      </c>
      <c r="N242" s="32">
        <f t="shared" si="28"/>
        <v>0.12195121951219512</v>
      </c>
      <c r="O242" s="80">
        <f t="shared" si="29"/>
        <v>1.2727272727272727</v>
      </c>
      <c r="P242" s="81">
        <f t="shared" si="30"/>
        <v>10.060975609756099</v>
      </c>
      <c r="Q242" s="5">
        <f t="shared" si="31"/>
        <v>0.87804878048780488</v>
      </c>
      <c r="R242" s="6">
        <f t="shared" si="32"/>
        <v>55</v>
      </c>
    </row>
    <row r="243" spans="1:18">
      <c r="A243" s="55" t="str">
        <f t="shared" si="26"/>
        <v>1040488</v>
      </c>
      <c r="B243" s="53">
        <v>10</v>
      </c>
      <c r="C243" s="89">
        <v>40488</v>
      </c>
      <c r="D243" s="53">
        <v>75</v>
      </c>
      <c r="E243" s="53">
        <v>288</v>
      </c>
      <c r="F243" s="53">
        <v>4</v>
      </c>
      <c r="G243" s="53">
        <v>3</v>
      </c>
      <c r="H243" s="53">
        <v>348</v>
      </c>
      <c r="I243" s="53">
        <v>21</v>
      </c>
      <c r="J243" s="53">
        <v>35</v>
      </c>
      <c r="K243" s="24">
        <f>VLOOKUP(A243,HF!$A$3:$L$10960,10,FALSE)</f>
        <v>12</v>
      </c>
      <c r="L243" s="24">
        <f>VLOOKUP(A243,HF!$A$3:$L$10960,12,FALSE)</f>
        <v>4</v>
      </c>
      <c r="M243" s="4">
        <f t="shared" si="27"/>
        <v>0.96</v>
      </c>
      <c r="N243" s="32">
        <f t="shared" si="28"/>
        <v>6.0344827586206899E-2</v>
      </c>
      <c r="O243" s="80">
        <f t="shared" si="29"/>
        <v>0.46666666666666667</v>
      </c>
      <c r="P243" s="81">
        <f t="shared" si="30"/>
        <v>12.931034482758619</v>
      </c>
      <c r="Q243" s="5">
        <f t="shared" si="31"/>
        <v>0.93965517241379315</v>
      </c>
      <c r="R243" s="6">
        <f t="shared" si="32"/>
        <v>75</v>
      </c>
    </row>
    <row r="244" spans="1:18">
      <c r="A244" s="55" t="str">
        <f t="shared" si="26"/>
        <v>240489</v>
      </c>
      <c r="B244" s="53">
        <v>2</v>
      </c>
      <c r="C244" s="89">
        <v>40489</v>
      </c>
      <c r="D244" s="53">
        <v>35</v>
      </c>
      <c r="E244" s="53">
        <v>235</v>
      </c>
      <c r="F244" s="53">
        <v>7</v>
      </c>
      <c r="G244" s="53">
        <v>3</v>
      </c>
      <c r="H244" s="53">
        <v>360</v>
      </c>
      <c r="I244" s="53">
        <v>47</v>
      </c>
      <c r="J244" s="53">
        <v>71</v>
      </c>
      <c r="K244" s="24">
        <f>VLOOKUP(A244,HF!$A$3:$L$10960,10,FALSE)</f>
        <v>6</v>
      </c>
      <c r="L244" s="24">
        <f>VLOOKUP(A244,HF!$A$3:$L$10960,12,FALSE)</f>
        <v>2</v>
      </c>
      <c r="M244" s="4">
        <f t="shared" si="27"/>
        <v>0.91428571428571426</v>
      </c>
      <c r="N244" s="32">
        <f t="shared" si="28"/>
        <v>0.13055555555555556</v>
      </c>
      <c r="O244" s="80">
        <f t="shared" si="29"/>
        <v>2.0285714285714285</v>
      </c>
      <c r="P244" s="81">
        <f t="shared" si="30"/>
        <v>5.833333333333333</v>
      </c>
      <c r="Q244" s="5">
        <f t="shared" si="31"/>
        <v>0.86944444444444446</v>
      </c>
      <c r="R244" s="6">
        <f t="shared" si="32"/>
        <v>35</v>
      </c>
    </row>
    <row r="245" spans="1:18">
      <c r="A245" s="55" t="str">
        <f t="shared" si="26"/>
        <v>440489</v>
      </c>
      <c r="B245" s="53">
        <v>4</v>
      </c>
      <c r="C245" s="89">
        <v>40489</v>
      </c>
      <c r="D245" s="53">
        <v>75</v>
      </c>
      <c r="E245" s="53">
        <v>284</v>
      </c>
      <c r="F245" s="53">
        <v>6</v>
      </c>
      <c r="G245" s="53">
        <v>0</v>
      </c>
      <c r="H245" s="53">
        <v>375</v>
      </c>
      <c r="I245" s="53">
        <v>35</v>
      </c>
      <c r="J245" s="53">
        <v>50</v>
      </c>
      <c r="K245" s="24">
        <f>VLOOKUP(A245,HF!$A$3:$L$10960,10,FALSE)</f>
        <v>6</v>
      </c>
      <c r="L245" s="24">
        <f>VLOOKUP(A245,HF!$A$3:$L$10960,12,FALSE)</f>
        <v>2</v>
      </c>
      <c r="M245" s="4">
        <f t="shared" si="27"/>
        <v>1</v>
      </c>
      <c r="N245" s="32">
        <f t="shared" si="28"/>
        <v>9.3333333333333338E-2</v>
      </c>
      <c r="O245" s="80">
        <f t="shared" si="29"/>
        <v>0.66666666666666663</v>
      </c>
      <c r="P245" s="81">
        <f t="shared" si="30"/>
        <v>12</v>
      </c>
      <c r="Q245" s="5">
        <f t="shared" si="31"/>
        <v>0.90666666666666662</v>
      </c>
      <c r="R245" s="6">
        <f t="shared" si="32"/>
        <v>75</v>
      </c>
    </row>
    <row r="246" spans="1:18">
      <c r="A246" s="55" t="str">
        <f t="shared" si="26"/>
        <v>740489</v>
      </c>
      <c r="B246" s="53">
        <v>7</v>
      </c>
      <c r="C246" s="89">
        <v>40489</v>
      </c>
      <c r="D246" s="53">
        <v>70</v>
      </c>
      <c r="E246" s="53">
        <v>200</v>
      </c>
      <c r="F246" s="53">
        <v>27</v>
      </c>
      <c r="G246" s="53">
        <v>3</v>
      </c>
      <c r="H246" s="53">
        <v>357</v>
      </c>
      <c r="I246" s="53">
        <v>60</v>
      </c>
      <c r="J246" s="53">
        <v>70</v>
      </c>
      <c r="K246" s="24">
        <f>VLOOKUP(A246,HF!$A$3:$L$10960,10,FALSE)</f>
        <v>12</v>
      </c>
      <c r="L246" s="24">
        <f>VLOOKUP(A246,HF!$A$3:$L$10960,12,FALSE)</f>
        <v>4</v>
      </c>
      <c r="M246" s="4">
        <f t="shared" si="27"/>
        <v>0.95714285714285718</v>
      </c>
      <c r="N246" s="32">
        <f t="shared" si="28"/>
        <v>0.16806722689075632</v>
      </c>
      <c r="O246" s="80">
        <f t="shared" si="29"/>
        <v>1</v>
      </c>
      <c r="P246" s="81">
        <f t="shared" si="30"/>
        <v>11.76470588235294</v>
      </c>
      <c r="Q246" s="5">
        <f t="shared" si="31"/>
        <v>0.83193277310924374</v>
      </c>
      <c r="R246" s="6">
        <f t="shared" si="32"/>
        <v>70</v>
      </c>
    </row>
    <row r="247" spans="1:18">
      <c r="A247" s="55" t="str">
        <f t="shared" si="26"/>
        <v>940489</v>
      </c>
      <c r="B247" s="53">
        <v>9</v>
      </c>
      <c r="C247" s="89">
        <v>40489</v>
      </c>
      <c r="D247" s="53">
        <v>88</v>
      </c>
      <c r="E247" s="53">
        <v>284</v>
      </c>
      <c r="F247" s="53">
        <v>5</v>
      </c>
      <c r="G247" s="53">
        <v>3</v>
      </c>
      <c r="H247" s="53">
        <v>369</v>
      </c>
      <c r="I247" s="53">
        <v>24</v>
      </c>
      <c r="J247" s="53">
        <v>56</v>
      </c>
      <c r="K247" s="24">
        <f>VLOOKUP(A247,HF!$A$3:$L$10960,10,FALSE)</f>
        <v>12</v>
      </c>
      <c r="L247" s="24">
        <f>VLOOKUP(A247,HF!$A$3:$L$10960,12,FALSE)</f>
        <v>4</v>
      </c>
      <c r="M247" s="4">
        <f t="shared" si="27"/>
        <v>0.96590909090909094</v>
      </c>
      <c r="N247" s="32">
        <f t="shared" si="28"/>
        <v>6.5040650406504072E-2</v>
      </c>
      <c r="O247" s="80">
        <f t="shared" si="29"/>
        <v>0.63636363636363635</v>
      </c>
      <c r="P247" s="81">
        <f t="shared" si="30"/>
        <v>14.308943089430894</v>
      </c>
      <c r="Q247" s="5">
        <f t="shared" si="31"/>
        <v>0.93495934959349591</v>
      </c>
      <c r="R247" s="6">
        <f t="shared" si="32"/>
        <v>88</v>
      </c>
    </row>
    <row r="248" spans="1:18">
      <c r="A248" s="55" t="str">
        <f t="shared" si="26"/>
        <v>1140489</v>
      </c>
      <c r="B248" s="53">
        <v>11</v>
      </c>
      <c r="C248" s="89">
        <v>40489</v>
      </c>
      <c r="D248" s="53">
        <v>96</v>
      </c>
      <c r="E248" s="53">
        <v>244</v>
      </c>
      <c r="F248" s="53">
        <v>6</v>
      </c>
      <c r="G248" s="53">
        <v>0</v>
      </c>
      <c r="H248" s="53">
        <v>328</v>
      </c>
      <c r="I248" s="53">
        <v>28</v>
      </c>
      <c r="J248" s="53">
        <v>50</v>
      </c>
      <c r="K248" s="24">
        <f>VLOOKUP(A248,HF!$A$3:$L$10960,10,FALSE)</f>
        <v>12</v>
      </c>
      <c r="L248" s="24">
        <f>VLOOKUP(A248,HF!$A$3:$L$10960,12,FALSE)</f>
        <v>4</v>
      </c>
      <c r="M248" s="4">
        <f t="shared" si="27"/>
        <v>1</v>
      </c>
      <c r="N248" s="32">
        <f t="shared" si="28"/>
        <v>8.5365853658536592E-2</v>
      </c>
      <c r="O248" s="80">
        <f t="shared" si="29"/>
        <v>0.52083333333333337</v>
      </c>
      <c r="P248" s="81">
        <f t="shared" si="30"/>
        <v>17.560975609756095</v>
      </c>
      <c r="Q248" s="5">
        <f t="shared" si="31"/>
        <v>0.91463414634146345</v>
      </c>
      <c r="R248" s="6">
        <f t="shared" si="32"/>
        <v>96</v>
      </c>
    </row>
    <row r="249" spans="1:18">
      <c r="A249" s="55" t="str">
        <f t="shared" si="26"/>
        <v>140490</v>
      </c>
      <c r="B249" s="53">
        <v>1</v>
      </c>
      <c r="C249" s="89">
        <v>40490</v>
      </c>
      <c r="D249" s="53">
        <v>20</v>
      </c>
      <c r="E249" s="53">
        <v>218</v>
      </c>
      <c r="F249" s="53">
        <v>12</v>
      </c>
      <c r="G249" s="53">
        <v>4</v>
      </c>
      <c r="H249" s="53">
        <v>342</v>
      </c>
      <c r="I249" s="53">
        <v>52</v>
      </c>
      <c r="J249" s="53">
        <v>60</v>
      </c>
      <c r="K249" s="24">
        <f>VLOOKUP(A249,HF!$A$3:$L$10960,10,FALSE)</f>
        <v>6</v>
      </c>
      <c r="L249" s="24">
        <f>VLOOKUP(A249,HF!$A$3:$L$10960,12,FALSE)</f>
        <v>2</v>
      </c>
      <c r="M249" s="4">
        <f t="shared" si="27"/>
        <v>0.8</v>
      </c>
      <c r="N249" s="32">
        <f t="shared" si="28"/>
        <v>0.15204678362573099</v>
      </c>
      <c r="O249" s="80">
        <f t="shared" si="29"/>
        <v>3</v>
      </c>
      <c r="P249" s="81">
        <f t="shared" si="30"/>
        <v>3.5087719298245612</v>
      </c>
      <c r="Q249" s="5">
        <f t="shared" si="31"/>
        <v>0.84795321637426901</v>
      </c>
      <c r="R249" s="6">
        <f t="shared" si="32"/>
        <v>20</v>
      </c>
    </row>
    <row r="250" spans="1:18">
      <c r="A250" s="55" t="str">
        <f t="shared" si="26"/>
        <v>240490</v>
      </c>
      <c r="B250" s="53">
        <v>2</v>
      </c>
      <c r="C250" s="89">
        <v>40490</v>
      </c>
      <c r="D250" s="53">
        <v>25</v>
      </c>
      <c r="E250" s="53">
        <v>235</v>
      </c>
      <c r="F250" s="53">
        <v>7</v>
      </c>
      <c r="G250" s="53">
        <v>3</v>
      </c>
      <c r="H250" s="53">
        <v>360</v>
      </c>
      <c r="I250" s="53">
        <v>47</v>
      </c>
      <c r="J250" s="53">
        <v>71</v>
      </c>
      <c r="K250" s="24">
        <f>VLOOKUP(A250,HF!$A$3:$L$10960,10,FALSE)</f>
        <v>6</v>
      </c>
      <c r="L250" s="24">
        <f>VLOOKUP(A250,HF!$A$3:$L$10960,12,FALSE)</f>
        <v>2</v>
      </c>
      <c r="M250" s="4">
        <f t="shared" si="27"/>
        <v>0.88</v>
      </c>
      <c r="N250" s="32">
        <f t="shared" si="28"/>
        <v>0.13055555555555556</v>
      </c>
      <c r="O250" s="80">
        <f t="shared" si="29"/>
        <v>2.84</v>
      </c>
      <c r="P250" s="81">
        <f t="shared" si="30"/>
        <v>4.166666666666667</v>
      </c>
      <c r="Q250" s="5">
        <f t="shared" si="31"/>
        <v>0.86944444444444446</v>
      </c>
      <c r="R250" s="6">
        <f t="shared" si="32"/>
        <v>25</v>
      </c>
    </row>
    <row r="251" spans="1:18">
      <c r="A251" s="55" t="str">
        <f t="shared" si="26"/>
        <v>340490</v>
      </c>
      <c r="B251" s="53">
        <v>3</v>
      </c>
      <c r="C251" s="89">
        <v>40490</v>
      </c>
      <c r="D251" s="53">
        <v>70</v>
      </c>
      <c r="E251" s="53">
        <v>260</v>
      </c>
      <c r="F251" s="53">
        <v>4</v>
      </c>
      <c r="G251" s="53">
        <v>2</v>
      </c>
      <c r="H251" s="53">
        <v>353</v>
      </c>
      <c r="I251" s="53">
        <v>22</v>
      </c>
      <c r="J251" s="53">
        <v>67</v>
      </c>
      <c r="K251" s="24">
        <f>VLOOKUP(A251,HF!$A$3:$L$10960,10,FALSE)</f>
        <v>6</v>
      </c>
      <c r="L251" s="24">
        <f>VLOOKUP(A251,HF!$A$3:$L$10960,12,FALSE)</f>
        <v>2</v>
      </c>
      <c r="M251" s="4">
        <f t="shared" si="27"/>
        <v>0.97142857142857142</v>
      </c>
      <c r="N251" s="32">
        <f t="shared" si="28"/>
        <v>6.2322946175637391E-2</v>
      </c>
      <c r="O251" s="80">
        <f t="shared" si="29"/>
        <v>0.95714285714285718</v>
      </c>
      <c r="P251" s="81">
        <f t="shared" si="30"/>
        <v>11.898016997167138</v>
      </c>
      <c r="Q251" s="5">
        <f t="shared" si="31"/>
        <v>0.93767705382436262</v>
      </c>
      <c r="R251" s="6">
        <f t="shared" si="32"/>
        <v>70</v>
      </c>
    </row>
    <row r="252" spans="1:18">
      <c r="A252" s="55" t="str">
        <f t="shared" si="26"/>
        <v>440490</v>
      </c>
      <c r="B252" s="53">
        <v>4</v>
      </c>
      <c r="C252" s="89">
        <v>40490</v>
      </c>
      <c r="D252" s="53">
        <v>52</v>
      </c>
      <c r="E252" s="53">
        <v>284</v>
      </c>
      <c r="F252" s="53">
        <v>2</v>
      </c>
      <c r="G252" s="53">
        <v>0</v>
      </c>
      <c r="H252" s="53">
        <v>371</v>
      </c>
      <c r="I252" s="53">
        <v>35</v>
      </c>
      <c r="J252" s="53">
        <v>50</v>
      </c>
      <c r="K252" s="24">
        <f>VLOOKUP(A252,HF!$A$3:$L$10960,10,FALSE)</f>
        <v>6</v>
      </c>
      <c r="L252" s="24">
        <f>VLOOKUP(A252,HF!$A$3:$L$10960,12,FALSE)</f>
        <v>2</v>
      </c>
      <c r="M252" s="4">
        <f t="shared" si="27"/>
        <v>1</v>
      </c>
      <c r="N252" s="32">
        <f t="shared" si="28"/>
        <v>9.4339622641509441E-2</v>
      </c>
      <c r="O252" s="80">
        <f t="shared" si="29"/>
        <v>0.96153846153846156</v>
      </c>
      <c r="P252" s="81">
        <f t="shared" si="30"/>
        <v>8.4097035040431258</v>
      </c>
      <c r="Q252" s="5">
        <f t="shared" si="31"/>
        <v>0.90566037735849059</v>
      </c>
      <c r="R252" s="6">
        <f t="shared" si="32"/>
        <v>52</v>
      </c>
    </row>
    <row r="253" spans="1:18">
      <c r="A253" s="55" t="str">
        <f t="shared" si="26"/>
        <v>540490</v>
      </c>
      <c r="B253" s="53">
        <v>5</v>
      </c>
      <c r="C253" s="89">
        <v>40490</v>
      </c>
      <c r="D253" s="53">
        <v>50</v>
      </c>
      <c r="E253" s="53">
        <v>262</v>
      </c>
      <c r="F253" s="53">
        <v>4</v>
      </c>
      <c r="G253" s="53">
        <v>3</v>
      </c>
      <c r="H253" s="53">
        <v>325</v>
      </c>
      <c r="I253" s="53">
        <v>23</v>
      </c>
      <c r="J253" s="53">
        <v>36</v>
      </c>
      <c r="K253" s="24">
        <f>VLOOKUP(A253,HF!$A$3:$L$10960,10,FALSE)</f>
        <v>6</v>
      </c>
      <c r="L253" s="24">
        <f>VLOOKUP(A253,HF!$A$3:$L$10960,12,FALSE)</f>
        <v>2</v>
      </c>
      <c r="M253" s="4">
        <f t="shared" si="27"/>
        <v>0.94</v>
      </c>
      <c r="N253" s="32">
        <f t="shared" si="28"/>
        <v>7.0769230769230765E-2</v>
      </c>
      <c r="O253" s="80">
        <f t="shared" si="29"/>
        <v>0.72</v>
      </c>
      <c r="P253" s="81">
        <f t="shared" si="30"/>
        <v>9.2307692307692317</v>
      </c>
      <c r="Q253" s="5">
        <f t="shared" si="31"/>
        <v>0.92923076923076919</v>
      </c>
      <c r="R253" s="6">
        <f t="shared" si="32"/>
        <v>50</v>
      </c>
    </row>
    <row r="254" spans="1:18">
      <c r="A254" s="55" t="str">
        <f t="shared" si="26"/>
        <v>740490</v>
      </c>
      <c r="B254" s="53">
        <v>7</v>
      </c>
      <c r="C254" s="89">
        <v>40490</v>
      </c>
      <c r="D254" s="53">
        <v>70</v>
      </c>
      <c r="E254" s="53">
        <v>215</v>
      </c>
      <c r="F254" s="53">
        <v>27</v>
      </c>
      <c r="G254" s="53">
        <v>3</v>
      </c>
      <c r="H254" s="53">
        <v>372</v>
      </c>
      <c r="I254" s="53">
        <v>60</v>
      </c>
      <c r="J254" s="53">
        <v>70</v>
      </c>
      <c r="K254" s="24">
        <f>VLOOKUP(A254,HF!$A$3:$L$10960,10,FALSE)</f>
        <v>12</v>
      </c>
      <c r="L254" s="24">
        <f>VLOOKUP(A254,HF!$A$3:$L$10960,12,FALSE)</f>
        <v>4</v>
      </c>
      <c r="M254" s="4">
        <f t="shared" si="27"/>
        <v>0.95714285714285718</v>
      </c>
      <c r="N254" s="32">
        <f t="shared" si="28"/>
        <v>0.16129032258064516</v>
      </c>
      <c r="O254" s="80">
        <f t="shared" si="29"/>
        <v>1</v>
      </c>
      <c r="P254" s="81">
        <f t="shared" si="30"/>
        <v>11.290322580645162</v>
      </c>
      <c r="Q254" s="5">
        <f t="shared" si="31"/>
        <v>0.83870967741935487</v>
      </c>
      <c r="R254" s="6">
        <f t="shared" si="32"/>
        <v>70</v>
      </c>
    </row>
    <row r="255" spans="1:18">
      <c r="A255" s="55" t="str">
        <f t="shared" si="26"/>
        <v>840490</v>
      </c>
      <c r="B255" s="53">
        <v>8</v>
      </c>
      <c r="C255" s="89">
        <v>40490</v>
      </c>
      <c r="D255" s="53">
        <v>50</v>
      </c>
      <c r="E255" s="53">
        <v>210</v>
      </c>
      <c r="F255" s="53">
        <v>8</v>
      </c>
      <c r="G255" s="53">
        <v>1</v>
      </c>
      <c r="H255" s="53">
        <v>328</v>
      </c>
      <c r="I255" s="53">
        <v>40</v>
      </c>
      <c r="J255" s="53">
        <v>70</v>
      </c>
      <c r="K255" s="24">
        <f>VLOOKUP(A255,HF!$A$3:$L$10960,10,FALSE)</f>
        <v>12</v>
      </c>
      <c r="L255" s="24">
        <f>VLOOKUP(A255,HF!$A$3:$L$10960,12,FALSE)</f>
        <v>4</v>
      </c>
      <c r="M255" s="4">
        <f t="shared" si="27"/>
        <v>0.98</v>
      </c>
      <c r="N255" s="32">
        <f t="shared" si="28"/>
        <v>0.12195121951219512</v>
      </c>
      <c r="O255" s="80">
        <f t="shared" si="29"/>
        <v>1.4</v>
      </c>
      <c r="P255" s="81">
        <f t="shared" si="30"/>
        <v>9.1463414634146343</v>
      </c>
      <c r="Q255" s="5">
        <f t="shared" si="31"/>
        <v>0.87804878048780488</v>
      </c>
      <c r="R255" s="6">
        <f t="shared" si="32"/>
        <v>50</v>
      </c>
    </row>
    <row r="256" spans="1:18">
      <c r="A256" s="55" t="str">
        <f t="shared" si="26"/>
        <v>940490</v>
      </c>
      <c r="B256" s="53">
        <v>9</v>
      </c>
      <c r="C256" s="89">
        <v>40490</v>
      </c>
      <c r="D256" s="53">
        <v>56</v>
      </c>
      <c r="E256" s="53">
        <v>284</v>
      </c>
      <c r="F256" s="53">
        <v>5</v>
      </c>
      <c r="G256" s="53">
        <v>3</v>
      </c>
      <c r="H256" s="53">
        <v>369</v>
      </c>
      <c r="I256" s="53">
        <v>24</v>
      </c>
      <c r="J256" s="53">
        <v>56</v>
      </c>
      <c r="K256" s="24">
        <f>VLOOKUP(A256,HF!$A$3:$L$10960,10,FALSE)</f>
        <v>12</v>
      </c>
      <c r="L256" s="24">
        <f>VLOOKUP(A256,HF!$A$3:$L$10960,12,FALSE)</f>
        <v>4</v>
      </c>
      <c r="M256" s="4">
        <f t="shared" si="27"/>
        <v>0.9464285714285714</v>
      </c>
      <c r="N256" s="32">
        <f t="shared" si="28"/>
        <v>6.5040650406504072E-2</v>
      </c>
      <c r="O256" s="80">
        <f t="shared" si="29"/>
        <v>1</v>
      </c>
      <c r="P256" s="81">
        <f t="shared" si="30"/>
        <v>9.1056910569105689</v>
      </c>
      <c r="Q256" s="5">
        <f t="shared" si="31"/>
        <v>0.93495934959349591</v>
      </c>
      <c r="R256" s="6">
        <f t="shared" si="32"/>
        <v>56</v>
      </c>
    </row>
    <row r="257" spans="1:18">
      <c r="A257" s="55" t="str">
        <f t="shared" si="26"/>
        <v>1040490</v>
      </c>
      <c r="B257" s="53">
        <v>10</v>
      </c>
      <c r="C257" s="89">
        <v>40490</v>
      </c>
      <c r="D257" s="53">
        <v>49</v>
      </c>
      <c r="E257" s="53">
        <v>290</v>
      </c>
      <c r="F257" s="53">
        <v>4</v>
      </c>
      <c r="G257" s="53">
        <v>3</v>
      </c>
      <c r="H257" s="53">
        <v>357</v>
      </c>
      <c r="I257" s="53">
        <v>23</v>
      </c>
      <c r="J257" s="53">
        <v>40</v>
      </c>
      <c r="K257" s="24">
        <f>VLOOKUP(A257,HF!$A$3:$L$10960,10,FALSE)</f>
        <v>12</v>
      </c>
      <c r="L257" s="24">
        <f>VLOOKUP(A257,HF!$A$3:$L$10960,12,FALSE)</f>
        <v>4</v>
      </c>
      <c r="M257" s="4">
        <f t="shared" si="27"/>
        <v>0.93877551020408168</v>
      </c>
      <c r="N257" s="32">
        <f t="shared" si="28"/>
        <v>6.4425770308123242E-2</v>
      </c>
      <c r="O257" s="80">
        <f t="shared" si="29"/>
        <v>0.81632653061224492</v>
      </c>
      <c r="P257" s="81">
        <f t="shared" si="30"/>
        <v>8.2352941176470598</v>
      </c>
      <c r="Q257" s="5">
        <f t="shared" si="31"/>
        <v>0.93557422969187676</v>
      </c>
      <c r="R257" s="6">
        <f t="shared" si="32"/>
        <v>49</v>
      </c>
    </row>
    <row r="258" spans="1:18">
      <c r="A258" s="55" t="str">
        <f t="shared" si="26"/>
        <v>1140490</v>
      </c>
      <c r="B258" s="53">
        <v>11</v>
      </c>
      <c r="C258" s="89">
        <v>40490</v>
      </c>
      <c r="D258" s="53">
        <v>40</v>
      </c>
      <c r="E258" s="53">
        <v>246</v>
      </c>
      <c r="F258" s="53">
        <v>10</v>
      </c>
      <c r="G258" s="53">
        <v>0</v>
      </c>
      <c r="H258" s="53">
        <v>327</v>
      </c>
      <c r="I258" s="53">
        <v>35</v>
      </c>
      <c r="J258" s="53">
        <v>36</v>
      </c>
      <c r="K258" s="24">
        <f>VLOOKUP(A258,HF!$A$3:$L$10960,10,FALSE)</f>
        <v>12</v>
      </c>
      <c r="L258" s="24">
        <f>VLOOKUP(A258,HF!$A$3:$L$10960,12,FALSE)</f>
        <v>4</v>
      </c>
      <c r="M258" s="4">
        <f t="shared" si="27"/>
        <v>1</v>
      </c>
      <c r="N258" s="32">
        <f t="shared" si="28"/>
        <v>0.10703363914373089</v>
      </c>
      <c r="O258" s="80">
        <f t="shared" si="29"/>
        <v>0.9</v>
      </c>
      <c r="P258" s="81">
        <f t="shared" si="30"/>
        <v>7.3394495412844032</v>
      </c>
      <c r="Q258" s="5">
        <f t="shared" si="31"/>
        <v>0.89296636085626913</v>
      </c>
      <c r="R258" s="6">
        <f t="shared" si="32"/>
        <v>40</v>
      </c>
    </row>
    <row r="259" spans="1:18">
      <c r="A259" s="55" t="str">
        <f t="shared" ref="A259:A322" si="33">CONCATENATE(B259,C259)</f>
        <v>140491</v>
      </c>
      <c r="B259" s="53">
        <v>1</v>
      </c>
      <c r="C259" s="89">
        <v>40491</v>
      </c>
      <c r="D259" s="53">
        <v>20</v>
      </c>
      <c r="E259" s="53">
        <v>200</v>
      </c>
      <c r="F259" s="53">
        <v>10</v>
      </c>
      <c r="G259" s="53">
        <v>4</v>
      </c>
      <c r="H259" s="53">
        <v>320</v>
      </c>
      <c r="I259" s="53">
        <v>50</v>
      </c>
      <c r="J259" s="53">
        <v>60</v>
      </c>
      <c r="K259" s="24">
        <f>VLOOKUP(A259,HF!$A$3:$L$10960,10,FALSE)</f>
        <v>6</v>
      </c>
      <c r="L259" s="24">
        <f>VLOOKUP(A259,HF!$A$3:$L$10960,12,FALSE)</f>
        <v>2</v>
      </c>
      <c r="M259" s="4">
        <f t="shared" ref="M259:M322" si="34">IF(ISBLANK(D259),0,(D259-G259)/D259)</f>
        <v>0.8</v>
      </c>
      <c r="N259" s="32">
        <f t="shared" si="28"/>
        <v>0.15625</v>
      </c>
      <c r="O259" s="80">
        <f t="shared" si="29"/>
        <v>3</v>
      </c>
      <c r="P259" s="81">
        <f t="shared" si="30"/>
        <v>3.75</v>
      </c>
      <c r="Q259" s="5">
        <f t="shared" si="31"/>
        <v>0.84375</v>
      </c>
      <c r="R259" s="6">
        <f t="shared" si="32"/>
        <v>20</v>
      </c>
    </row>
    <row r="260" spans="1:18">
      <c r="A260" s="55" t="str">
        <f t="shared" si="33"/>
        <v>240491</v>
      </c>
      <c r="B260" s="53">
        <v>2</v>
      </c>
      <c r="C260" s="89">
        <v>40491</v>
      </c>
      <c r="D260" s="53">
        <v>25</v>
      </c>
      <c r="E260" s="53">
        <v>235</v>
      </c>
      <c r="F260" s="53">
        <v>7</v>
      </c>
      <c r="G260" s="53">
        <v>3</v>
      </c>
      <c r="H260" s="53">
        <v>360</v>
      </c>
      <c r="I260" s="53">
        <v>47</v>
      </c>
      <c r="J260" s="53">
        <v>71</v>
      </c>
      <c r="K260" s="24">
        <f>VLOOKUP(A260,HF!$A$3:$L$10960,10,FALSE)</f>
        <v>6</v>
      </c>
      <c r="L260" s="24">
        <f>VLOOKUP(A260,HF!$A$3:$L$10960,12,FALSE)</f>
        <v>2</v>
      </c>
      <c r="M260" s="4">
        <f t="shared" si="34"/>
        <v>0.88</v>
      </c>
      <c r="N260" s="32">
        <f t="shared" si="28"/>
        <v>0.13055555555555556</v>
      </c>
      <c r="O260" s="80">
        <f t="shared" si="29"/>
        <v>2.84</v>
      </c>
      <c r="P260" s="81">
        <f t="shared" si="30"/>
        <v>4.166666666666667</v>
      </c>
      <c r="Q260" s="5">
        <f t="shared" si="31"/>
        <v>0.86944444444444446</v>
      </c>
      <c r="R260" s="6">
        <f t="shared" si="32"/>
        <v>25</v>
      </c>
    </row>
    <row r="261" spans="1:18">
      <c r="A261" s="55" t="str">
        <f t="shared" si="33"/>
        <v>340491</v>
      </c>
      <c r="B261" s="53">
        <v>3</v>
      </c>
      <c r="C261" s="89">
        <v>40491</v>
      </c>
      <c r="D261" s="53">
        <v>70</v>
      </c>
      <c r="E261" s="53">
        <v>260</v>
      </c>
      <c r="F261" s="53">
        <v>4</v>
      </c>
      <c r="G261" s="53">
        <v>2</v>
      </c>
      <c r="H261" s="53">
        <v>353</v>
      </c>
      <c r="I261" s="53">
        <v>22</v>
      </c>
      <c r="J261" s="53">
        <v>67</v>
      </c>
      <c r="K261" s="24">
        <f>VLOOKUP(A261,HF!$A$3:$L$10960,10,FALSE)</f>
        <v>6</v>
      </c>
      <c r="L261" s="24">
        <f>VLOOKUP(A261,HF!$A$3:$L$10960,12,FALSE)</f>
        <v>2</v>
      </c>
      <c r="M261" s="4">
        <f t="shared" si="34"/>
        <v>0.97142857142857142</v>
      </c>
      <c r="N261" s="32">
        <f t="shared" si="28"/>
        <v>6.2322946175637391E-2</v>
      </c>
      <c r="O261" s="80">
        <f t="shared" si="29"/>
        <v>0.95714285714285718</v>
      </c>
      <c r="P261" s="81">
        <f t="shared" si="30"/>
        <v>11.898016997167138</v>
      </c>
      <c r="Q261" s="5">
        <f t="shared" si="31"/>
        <v>0.93767705382436262</v>
      </c>
      <c r="R261" s="6">
        <f t="shared" si="32"/>
        <v>70</v>
      </c>
    </row>
    <row r="262" spans="1:18">
      <c r="A262" s="55" t="str">
        <f t="shared" si="33"/>
        <v>440491</v>
      </c>
      <c r="B262" s="53">
        <v>4</v>
      </c>
      <c r="C262" s="89">
        <v>40491</v>
      </c>
      <c r="D262" s="53">
        <v>52</v>
      </c>
      <c r="E262" s="53">
        <v>284</v>
      </c>
      <c r="F262" s="53">
        <v>2</v>
      </c>
      <c r="G262" s="53">
        <v>0</v>
      </c>
      <c r="H262" s="53">
        <v>371</v>
      </c>
      <c r="I262" s="53">
        <v>35</v>
      </c>
      <c r="J262" s="53">
        <v>50</v>
      </c>
      <c r="K262" s="24">
        <f>VLOOKUP(A262,HF!$A$3:$L$10960,10,FALSE)</f>
        <v>6</v>
      </c>
      <c r="L262" s="24">
        <f>VLOOKUP(A262,HF!$A$3:$L$10960,12,FALSE)</f>
        <v>2</v>
      </c>
      <c r="M262" s="4">
        <f t="shared" si="34"/>
        <v>1</v>
      </c>
      <c r="N262" s="32">
        <f t="shared" si="28"/>
        <v>9.4339622641509441E-2</v>
      </c>
      <c r="O262" s="80">
        <f t="shared" si="29"/>
        <v>0.96153846153846156</v>
      </c>
      <c r="P262" s="81">
        <f t="shared" si="30"/>
        <v>8.4097035040431258</v>
      </c>
      <c r="Q262" s="5">
        <f t="shared" si="31"/>
        <v>0.90566037735849059</v>
      </c>
      <c r="R262" s="6">
        <f t="shared" si="32"/>
        <v>52</v>
      </c>
    </row>
    <row r="263" spans="1:18">
      <c r="A263" s="55" t="str">
        <f t="shared" si="33"/>
        <v>540491</v>
      </c>
      <c r="B263" s="53">
        <v>5</v>
      </c>
      <c r="C263" s="89">
        <v>40491</v>
      </c>
      <c r="D263" s="53">
        <v>52</v>
      </c>
      <c r="E263" s="53">
        <v>254</v>
      </c>
      <c r="F263" s="53">
        <v>8</v>
      </c>
      <c r="G263" s="53">
        <v>1</v>
      </c>
      <c r="H263" s="53">
        <v>310</v>
      </c>
      <c r="I263" s="53">
        <v>18</v>
      </c>
      <c r="J263" s="53">
        <v>30</v>
      </c>
      <c r="K263" s="24">
        <f>VLOOKUP(A263,HF!$A$3:$L$10960,10,FALSE)</f>
        <v>6</v>
      </c>
      <c r="L263" s="24">
        <f>VLOOKUP(A263,HF!$A$3:$L$10960,12,FALSE)</f>
        <v>2</v>
      </c>
      <c r="M263" s="4">
        <f t="shared" si="34"/>
        <v>0.98076923076923073</v>
      </c>
      <c r="N263" s="32">
        <f t="shared" si="28"/>
        <v>5.8064516129032261E-2</v>
      </c>
      <c r="O263" s="80">
        <f t="shared" si="29"/>
        <v>0.57692307692307687</v>
      </c>
      <c r="P263" s="81">
        <f t="shared" si="30"/>
        <v>10.064516129032258</v>
      </c>
      <c r="Q263" s="5">
        <f t="shared" si="31"/>
        <v>0.9419354838709677</v>
      </c>
      <c r="R263" s="6">
        <f t="shared" si="32"/>
        <v>52</v>
      </c>
    </row>
    <row r="264" spans="1:18">
      <c r="A264" s="55" t="str">
        <f t="shared" si="33"/>
        <v>740491</v>
      </c>
      <c r="B264" s="53">
        <v>7</v>
      </c>
      <c r="C264" s="89">
        <v>40491</v>
      </c>
      <c r="D264" s="53">
        <v>70</v>
      </c>
      <c r="E264" s="53">
        <v>200</v>
      </c>
      <c r="F264" s="53">
        <v>12</v>
      </c>
      <c r="G264" s="53">
        <v>3</v>
      </c>
      <c r="H264" s="53">
        <v>342</v>
      </c>
      <c r="I264" s="53">
        <v>60</v>
      </c>
      <c r="J264" s="53">
        <v>70</v>
      </c>
      <c r="K264" s="24">
        <f>VLOOKUP(A264,HF!$A$3:$L$10960,10,FALSE)</f>
        <v>12</v>
      </c>
      <c r="L264" s="24">
        <f>VLOOKUP(A264,HF!$A$3:$L$10960,12,FALSE)</f>
        <v>4</v>
      </c>
      <c r="M264" s="4">
        <f t="shared" si="34"/>
        <v>0.95714285714285718</v>
      </c>
      <c r="N264" s="32">
        <f t="shared" si="28"/>
        <v>0.17543859649122806</v>
      </c>
      <c r="O264" s="80">
        <f t="shared" si="29"/>
        <v>1</v>
      </c>
      <c r="P264" s="81">
        <f t="shared" si="30"/>
        <v>12.280701754385964</v>
      </c>
      <c r="Q264" s="5">
        <f t="shared" si="31"/>
        <v>0.82456140350877194</v>
      </c>
      <c r="R264" s="6">
        <f t="shared" si="32"/>
        <v>70</v>
      </c>
    </row>
    <row r="265" spans="1:18">
      <c r="A265" s="55" t="str">
        <f t="shared" si="33"/>
        <v>840491</v>
      </c>
      <c r="B265" s="53">
        <v>8</v>
      </c>
      <c r="C265" s="89">
        <v>40491</v>
      </c>
      <c r="D265" s="53">
        <v>50</v>
      </c>
      <c r="E265" s="53">
        <v>210</v>
      </c>
      <c r="F265" s="53">
        <v>8</v>
      </c>
      <c r="G265" s="53">
        <v>1</v>
      </c>
      <c r="H265" s="53">
        <v>328</v>
      </c>
      <c r="I265" s="53">
        <v>40</v>
      </c>
      <c r="J265" s="53">
        <v>70</v>
      </c>
      <c r="K265" s="24">
        <f>VLOOKUP(A265,HF!$A$3:$L$10960,10,FALSE)</f>
        <v>12</v>
      </c>
      <c r="L265" s="24">
        <f>VLOOKUP(A265,HF!$A$3:$L$10960,12,FALSE)</f>
        <v>4</v>
      </c>
      <c r="M265" s="4">
        <f t="shared" si="34"/>
        <v>0.98</v>
      </c>
      <c r="N265" s="32">
        <f t="shared" si="28"/>
        <v>0.12195121951219512</v>
      </c>
      <c r="O265" s="80">
        <f t="shared" si="29"/>
        <v>1.4</v>
      </c>
      <c r="P265" s="81">
        <f t="shared" si="30"/>
        <v>9.1463414634146343</v>
      </c>
      <c r="Q265" s="5">
        <f t="shared" si="31"/>
        <v>0.87804878048780488</v>
      </c>
      <c r="R265" s="6">
        <f t="shared" si="32"/>
        <v>50</v>
      </c>
    </row>
    <row r="266" spans="1:18">
      <c r="A266" s="55" t="str">
        <f t="shared" si="33"/>
        <v>940491</v>
      </c>
      <c r="B266" s="53">
        <v>9</v>
      </c>
      <c r="C266" s="89">
        <v>40491</v>
      </c>
      <c r="D266" s="53">
        <v>56</v>
      </c>
      <c r="E266" s="53">
        <v>284</v>
      </c>
      <c r="F266" s="53">
        <v>5</v>
      </c>
      <c r="G266" s="53">
        <v>3</v>
      </c>
      <c r="H266" s="53">
        <v>369</v>
      </c>
      <c r="I266" s="53">
        <v>24</v>
      </c>
      <c r="J266" s="53">
        <v>56</v>
      </c>
      <c r="K266" s="24">
        <f>VLOOKUP(A266,HF!$A$3:$L$10960,10,FALSE)</f>
        <v>12</v>
      </c>
      <c r="L266" s="24">
        <f>VLOOKUP(A266,HF!$A$3:$L$10960,12,FALSE)</f>
        <v>4</v>
      </c>
      <c r="M266" s="4">
        <f t="shared" si="34"/>
        <v>0.9464285714285714</v>
      </c>
      <c r="N266" s="32">
        <f t="shared" si="28"/>
        <v>6.5040650406504072E-2</v>
      </c>
      <c r="O266" s="80">
        <f t="shared" si="29"/>
        <v>1</v>
      </c>
      <c r="P266" s="81">
        <f t="shared" si="30"/>
        <v>9.1056910569105689</v>
      </c>
      <c r="Q266" s="5">
        <f t="shared" si="31"/>
        <v>0.93495934959349591</v>
      </c>
      <c r="R266" s="6">
        <f t="shared" si="32"/>
        <v>56</v>
      </c>
    </row>
    <row r="267" spans="1:18">
      <c r="A267" s="55" t="str">
        <f t="shared" si="33"/>
        <v>1040491</v>
      </c>
      <c r="B267" s="53">
        <v>10</v>
      </c>
      <c r="C267" s="89">
        <v>40491</v>
      </c>
      <c r="D267" s="53">
        <v>49</v>
      </c>
      <c r="E267" s="53">
        <v>288</v>
      </c>
      <c r="F267" s="53">
        <v>4</v>
      </c>
      <c r="G267" s="53">
        <v>3</v>
      </c>
      <c r="H267" s="53">
        <v>348</v>
      </c>
      <c r="I267" s="53">
        <v>21</v>
      </c>
      <c r="J267" s="53">
        <v>35</v>
      </c>
      <c r="K267" s="24">
        <f>VLOOKUP(A267,HF!$A$3:$L$10960,10,FALSE)</f>
        <v>12</v>
      </c>
      <c r="L267" s="24">
        <f>VLOOKUP(A267,HF!$A$3:$L$10960,12,FALSE)</f>
        <v>4</v>
      </c>
      <c r="M267" s="4">
        <f t="shared" si="34"/>
        <v>0.93877551020408168</v>
      </c>
      <c r="N267" s="32">
        <f t="shared" si="28"/>
        <v>6.0344827586206899E-2</v>
      </c>
      <c r="O267" s="80">
        <f t="shared" si="29"/>
        <v>0.7142857142857143</v>
      </c>
      <c r="P267" s="81">
        <f t="shared" si="30"/>
        <v>8.4482758620689644</v>
      </c>
      <c r="Q267" s="5">
        <f t="shared" si="31"/>
        <v>0.93965517241379315</v>
      </c>
      <c r="R267" s="6">
        <f t="shared" si="32"/>
        <v>49</v>
      </c>
    </row>
    <row r="268" spans="1:18">
      <c r="A268" s="55" t="str">
        <f t="shared" si="33"/>
        <v>1140491</v>
      </c>
      <c r="B268" s="53">
        <v>11</v>
      </c>
      <c r="C268" s="89">
        <v>40491</v>
      </c>
      <c r="D268" s="53">
        <v>59</v>
      </c>
      <c r="E268" s="53">
        <v>244</v>
      </c>
      <c r="F268" s="53">
        <v>6</v>
      </c>
      <c r="G268" s="53">
        <v>0</v>
      </c>
      <c r="H268" s="53">
        <v>328</v>
      </c>
      <c r="I268" s="53">
        <v>28</v>
      </c>
      <c r="J268" s="53">
        <v>50</v>
      </c>
      <c r="K268" s="24">
        <f>VLOOKUP(A268,HF!$A$3:$L$10960,10,FALSE)</f>
        <v>12</v>
      </c>
      <c r="L268" s="24">
        <f>VLOOKUP(A268,HF!$A$3:$L$10960,12,FALSE)</f>
        <v>4</v>
      </c>
      <c r="M268" s="4">
        <f t="shared" si="34"/>
        <v>1</v>
      </c>
      <c r="N268" s="32">
        <f t="shared" si="28"/>
        <v>8.5365853658536592E-2</v>
      </c>
      <c r="O268" s="80">
        <f t="shared" si="29"/>
        <v>0.84745762711864403</v>
      </c>
      <c r="P268" s="81">
        <f t="shared" si="30"/>
        <v>10.792682926829269</v>
      </c>
      <c r="Q268" s="5">
        <f t="shared" si="31"/>
        <v>0.91463414634146345</v>
      </c>
      <c r="R268" s="6">
        <f t="shared" si="32"/>
        <v>59</v>
      </c>
    </row>
    <row r="269" spans="1:18">
      <c r="A269" s="55" t="str">
        <f t="shared" si="33"/>
        <v>140492</v>
      </c>
      <c r="B269" s="53">
        <v>1</v>
      </c>
      <c r="C269" s="89">
        <v>40492</v>
      </c>
      <c r="D269" s="53">
        <v>20</v>
      </c>
      <c r="E269" s="53">
        <v>200</v>
      </c>
      <c r="F269" s="53">
        <v>10</v>
      </c>
      <c r="G269" s="53">
        <v>4</v>
      </c>
      <c r="H269" s="53">
        <v>320</v>
      </c>
      <c r="I269" s="53">
        <v>50</v>
      </c>
      <c r="J269" s="53">
        <v>60</v>
      </c>
      <c r="K269" s="24">
        <f>VLOOKUP(A269,HF!$A$3:$L$10960,10,FALSE)</f>
        <v>6</v>
      </c>
      <c r="L269" s="24">
        <f>VLOOKUP(A269,HF!$A$3:$L$10960,12,FALSE)</f>
        <v>2</v>
      </c>
      <c r="M269" s="4">
        <f t="shared" si="34"/>
        <v>0.8</v>
      </c>
      <c r="N269" s="32">
        <f t="shared" si="28"/>
        <v>0.15625</v>
      </c>
      <c r="O269" s="80">
        <f t="shared" si="29"/>
        <v>3</v>
      </c>
      <c r="P269" s="81">
        <f t="shared" si="30"/>
        <v>3.75</v>
      </c>
      <c r="Q269" s="5">
        <f t="shared" si="31"/>
        <v>0.84375</v>
      </c>
      <c r="R269" s="6">
        <f t="shared" si="32"/>
        <v>20</v>
      </c>
    </row>
    <row r="270" spans="1:18">
      <c r="A270" s="55" t="str">
        <f t="shared" si="33"/>
        <v>240492</v>
      </c>
      <c r="B270" s="53">
        <v>2</v>
      </c>
      <c r="C270" s="89">
        <v>40492</v>
      </c>
      <c r="D270" s="53">
        <v>25</v>
      </c>
      <c r="E270" s="53">
        <v>235</v>
      </c>
      <c r="F270" s="53">
        <v>7</v>
      </c>
      <c r="G270" s="53">
        <v>3</v>
      </c>
      <c r="H270" s="53">
        <v>360</v>
      </c>
      <c r="I270" s="53">
        <v>47</v>
      </c>
      <c r="J270" s="53">
        <v>71</v>
      </c>
      <c r="K270" s="24">
        <f>VLOOKUP(A270,HF!$A$3:$L$10960,10,FALSE)</f>
        <v>6</v>
      </c>
      <c r="L270" s="24">
        <f>VLOOKUP(A270,HF!$A$3:$L$10960,12,FALSE)</f>
        <v>2</v>
      </c>
      <c r="M270" s="4">
        <f t="shared" si="34"/>
        <v>0.88</v>
      </c>
      <c r="N270" s="32">
        <f t="shared" si="28"/>
        <v>0.13055555555555556</v>
      </c>
      <c r="O270" s="80">
        <f t="shared" si="29"/>
        <v>2.84</v>
      </c>
      <c r="P270" s="81">
        <f t="shared" si="30"/>
        <v>4.166666666666667</v>
      </c>
      <c r="Q270" s="5">
        <f t="shared" si="31"/>
        <v>0.86944444444444446</v>
      </c>
      <c r="R270" s="6">
        <f t="shared" si="32"/>
        <v>25</v>
      </c>
    </row>
    <row r="271" spans="1:18">
      <c r="A271" s="55" t="str">
        <f t="shared" si="33"/>
        <v>340492</v>
      </c>
      <c r="B271" s="53">
        <v>3</v>
      </c>
      <c r="C271" s="89">
        <v>40492</v>
      </c>
      <c r="D271" s="53">
        <v>72</v>
      </c>
      <c r="E271" s="53">
        <v>260</v>
      </c>
      <c r="F271" s="53">
        <v>4</v>
      </c>
      <c r="G271" s="53">
        <v>2</v>
      </c>
      <c r="H271" s="53">
        <v>353</v>
      </c>
      <c r="I271" s="53">
        <v>22</v>
      </c>
      <c r="J271" s="53">
        <v>67</v>
      </c>
      <c r="K271" s="24">
        <f>VLOOKUP(A271,HF!$A$3:$L$10960,10,FALSE)</f>
        <v>6</v>
      </c>
      <c r="L271" s="24">
        <f>VLOOKUP(A271,HF!$A$3:$L$10960,12,FALSE)</f>
        <v>2</v>
      </c>
      <c r="M271" s="4">
        <f t="shared" si="34"/>
        <v>0.97222222222222221</v>
      </c>
      <c r="N271" s="32">
        <f t="shared" si="28"/>
        <v>6.2322946175637391E-2</v>
      </c>
      <c r="O271" s="80">
        <f t="shared" si="29"/>
        <v>0.93055555555555558</v>
      </c>
      <c r="P271" s="81">
        <f t="shared" si="30"/>
        <v>12.237960339943342</v>
      </c>
      <c r="Q271" s="5">
        <f t="shared" si="31"/>
        <v>0.93767705382436262</v>
      </c>
      <c r="R271" s="6">
        <f t="shared" si="32"/>
        <v>72</v>
      </c>
    </row>
    <row r="272" spans="1:18">
      <c r="A272" s="55" t="str">
        <f t="shared" si="33"/>
        <v>440492</v>
      </c>
      <c r="B272" s="53">
        <v>4</v>
      </c>
      <c r="C272" s="89">
        <v>40492</v>
      </c>
      <c r="D272" s="53">
        <v>59</v>
      </c>
      <c r="E272" s="53">
        <v>284</v>
      </c>
      <c r="F272" s="53">
        <v>2</v>
      </c>
      <c r="G272" s="53">
        <v>0</v>
      </c>
      <c r="H272" s="53">
        <v>371</v>
      </c>
      <c r="I272" s="53">
        <v>35</v>
      </c>
      <c r="J272" s="53">
        <v>50</v>
      </c>
      <c r="K272" s="24">
        <f>VLOOKUP(A272,HF!$A$3:$L$10960,10,FALSE)</f>
        <v>6</v>
      </c>
      <c r="L272" s="24">
        <f>VLOOKUP(A272,HF!$A$3:$L$10960,12,FALSE)</f>
        <v>2</v>
      </c>
      <c r="M272" s="4">
        <f t="shared" si="34"/>
        <v>1</v>
      </c>
      <c r="N272" s="32">
        <f t="shared" si="28"/>
        <v>9.4339622641509441E-2</v>
      </c>
      <c r="O272" s="80">
        <f t="shared" si="29"/>
        <v>0.84745762711864403</v>
      </c>
      <c r="P272" s="81">
        <f t="shared" si="30"/>
        <v>9.5417789757412397</v>
      </c>
      <c r="Q272" s="5">
        <f t="shared" si="31"/>
        <v>0.90566037735849059</v>
      </c>
      <c r="R272" s="6">
        <f t="shared" si="32"/>
        <v>59</v>
      </c>
    </row>
    <row r="273" spans="1:18">
      <c r="A273" s="55" t="str">
        <f t="shared" si="33"/>
        <v>540492</v>
      </c>
      <c r="B273" s="53">
        <v>5</v>
      </c>
      <c r="C273" s="89">
        <v>40492</v>
      </c>
      <c r="D273" s="53">
        <v>52</v>
      </c>
      <c r="E273" s="53">
        <v>254</v>
      </c>
      <c r="F273" s="53">
        <v>8</v>
      </c>
      <c r="G273" s="53">
        <v>1</v>
      </c>
      <c r="H273" s="53">
        <v>310</v>
      </c>
      <c r="I273" s="53">
        <v>18</v>
      </c>
      <c r="J273" s="53">
        <v>30</v>
      </c>
      <c r="K273" s="24">
        <f>VLOOKUP(A273,HF!$A$3:$L$10960,10,FALSE)</f>
        <v>6</v>
      </c>
      <c r="L273" s="24">
        <f>VLOOKUP(A273,HF!$A$3:$L$10960,12,FALSE)</f>
        <v>2</v>
      </c>
      <c r="M273" s="4">
        <f t="shared" si="34"/>
        <v>0.98076923076923073</v>
      </c>
      <c r="N273" s="32">
        <f t="shared" si="28"/>
        <v>5.8064516129032261E-2</v>
      </c>
      <c r="O273" s="80">
        <f t="shared" si="29"/>
        <v>0.57692307692307687</v>
      </c>
      <c r="P273" s="81">
        <f t="shared" si="30"/>
        <v>10.064516129032258</v>
      </c>
      <c r="Q273" s="5">
        <f t="shared" si="31"/>
        <v>0.9419354838709677</v>
      </c>
      <c r="R273" s="6">
        <f t="shared" si="32"/>
        <v>52</v>
      </c>
    </row>
    <row r="274" spans="1:18">
      <c r="A274" s="55" t="str">
        <f t="shared" si="33"/>
        <v>740492</v>
      </c>
      <c r="B274" s="53">
        <v>7</v>
      </c>
      <c r="C274" s="89">
        <v>40492</v>
      </c>
      <c r="D274" s="53">
        <v>82</v>
      </c>
      <c r="E274" s="53">
        <v>200</v>
      </c>
      <c r="F274" s="53">
        <v>22</v>
      </c>
      <c r="G274" s="53">
        <v>3</v>
      </c>
      <c r="H274" s="53">
        <v>355</v>
      </c>
      <c r="I274" s="53">
        <v>60</v>
      </c>
      <c r="J274" s="53">
        <v>70</v>
      </c>
      <c r="K274" s="24">
        <f>VLOOKUP(A274,HF!$A$3:$L$10960,10,FALSE)</f>
        <v>12</v>
      </c>
      <c r="L274" s="24">
        <f>VLOOKUP(A274,HF!$A$3:$L$10960,12,FALSE)</f>
        <v>4</v>
      </c>
      <c r="M274" s="4">
        <f t="shared" si="34"/>
        <v>0.96341463414634143</v>
      </c>
      <c r="N274" s="32">
        <f t="shared" si="28"/>
        <v>0.16901408450704225</v>
      </c>
      <c r="O274" s="80">
        <f t="shared" si="29"/>
        <v>0.85365853658536583</v>
      </c>
      <c r="P274" s="81">
        <f t="shared" si="30"/>
        <v>13.859154929577464</v>
      </c>
      <c r="Q274" s="5">
        <f t="shared" si="31"/>
        <v>0.82253521126760565</v>
      </c>
      <c r="R274" s="6">
        <f t="shared" si="32"/>
        <v>82</v>
      </c>
    </row>
    <row r="275" spans="1:18">
      <c r="A275" s="55" t="str">
        <f t="shared" si="33"/>
        <v>840492</v>
      </c>
      <c r="B275" s="53">
        <v>8</v>
      </c>
      <c r="C275" s="89">
        <v>40492</v>
      </c>
      <c r="D275" s="53">
        <v>98</v>
      </c>
      <c r="E275" s="53">
        <v>210</v>
      </c>
      <c r="F275" s="53">
        <v>8</v>
      </c>
      <c r="G275" s="53">
        <v>1</v>
      </c>
      <c r="H275" s="53">
        <v>328</v>
      </c>
      <c r="I275" s="53">
        <v>40</v>
      </c>
      <c r="J275" s="53">
        <v>70</v>
      </c>
      <c r="K275" s="24">
        <f>VLOOKUP(A275,HF!$A$3:$L$10960,10,FALSE)</f>
        <v>12</v>
      </c>
      <c r="L275" s="24">
        <f>VLOOKUP(A275,HF!$A$3:$L$10960,12,FALSE)</f>
        <v>4</v>
      </c>
      <c r="M275" s="4">
        <f t="shared" si="34"/>
        <v>0.98979591836734693</v>
      </c>
      <c r="N275" s="32">
        <f t="shared" si="28"/>
        <v>0.12195121951219512</v>
      </c>
      <c r="O275" s="80">
        <f t="shared" si="29"/>
        <v>0.7142857142857143</v>
      </c>
      <c r="P275" s="81">
        <f t="shared" si="30"/>
        <v>17.926829268292682</v>
      </c>
      <c r="Q275" s="5">
        <f t="shared" si="31"/>
        <v>0.87804878048780488</v>
      </c>
      <c r="R275" s="6">
        <f t="shared" si="32"/>
        <v>98</v>
      </c>
    </row>
    <row r="276" spans="1:18">
      <c r="A276" s="55" t="str">
        <f t="shared" si="33"/>
        <v>940492</v>
      </c>
      <c r="B276" s="53">
        <v>9</v>
      </c>
      <c r="C276" s="89">
        <v>40492</v>
      </c>
      <c r="D276" s="53">
        <v>28</v>
      </c>
      <c r="E276" s="53">
        <v>284</v>
      </c>
      <c r="F276" s="53">
        <v>5</v>
      </c>
      <c r="G276" s="53">
        <v>3</v>
      </c>
      <c r="H276" s="53">
        <v>369</v>
      </c>
      <c r="I276" s="53">
        <v>24</v>
      </c>
      <c r="J276" s="53">
        <v>56</v>
      </c>
      <c r="K276" s="24">
        <f>VLOOKUP(A276,HF!$A$3:$L$10960,10,FALSE)</f>
        <v>12</v>
      </c>
      <c r="L276" s="24">
        <f>VLOOKUP(A276,HF!$A$3:$L$10960,12,FALSE)</f>
        <v>4</v>
      </c>
      <c r="M276" s="4">
        <f t="shared" si="34"/>
        <v>0.8928571428571429</v>
      </c>
      <c r="N276" s="32">
        <f t="shared" si="28"/>
        <v>6.5040650406504072E-2</v>
      </c>
      <c r="O276" s="80">
        <f t="shared" si="29"/>
        <v>2</v>
      </c>
      <c r="P276" s="81">
        <f t="shared" si="30"/>
        <v>4.5528455284552845</v>
      </c>
      <c r="Q276" s="5">
        <f t="shared" si="31"/>
        <v>0.93495934959349591</v>
      </c>
      <c r="R276" s="6">
        <f t="shared" si="32"/>
        <v>28</v>
      </c>
    </row>
    <row r="277" spans="1:18">
      <c r="A277" s="55" t="str">
        <f t="shared" si="33"/>
        <v>1040492</v>
      </c>
      <c r="B277" s="53">
        <v>10</v>
      </c>
      <c r="C277" s="89">
        <v>40492</v>
      </c>
      <c r="D277" s="53">
        <v>29</v>
      </c>
      <c r="E277" s="53">
        <v>288</v>
      </c>
      <c r="F277" s="53">
        <v>4</v>
      </c>
      <c r="G277" s="53">
        <v>3</v>
      </c>
      <c r="H277" s="53">
        <v>348</v>
      </c>
      <c r="I277" s="53">
        <v>21</v>
      </c>
      <c r="J277" s="53">
        <v>35</v>
      </c>
      <c r="K277" s="24">
        <f>VLOOKUP(A277,HF!$A$3:$L$10960,10,FALSE)</f>
        <v>12</v>
      </c>
      <c r="L277" s="24">
        <f>VLOOKUP(A277,HF!$A$3:$L$10960,12,FALSE)</f>
        <v>4</v>
      </c>
      <c r="M277" s="4">
        <f t="shared" si="34"/>
        <v>0.89655172413793105</v>
      </c>
      <c r="N277" s="32">
        <f t="shared" si="28"/>
        <v>6.0344827586206899E-2</v>
      </c>
      <c r="O277" s="80">
        <f t="shared" si="29"/>
        <v>1.2068965517241379</v>
      </c>
      <c r="P277" s="81">
        <f t="shared" si="30"/>
        <v>5</v>
      </c>
      <c r="Q277" s="5">
        <f t="shared" si="31"/>
        <v>0.93965517241379315</v>
      </c>
      <c r="R277" s="6">
        <f t="shared" si="32"/>
        <v>29</v>
      </c>
    </row>
    <row r="278" spans="1:18">
      <c r="A278" s="55" t="str">
        <f t="shared" si="33"/>
        <v>1140492</v>
      </c>
      <c r="B278" s="53">
        <v>11</v>
      </c>
      <c r="C278" s="89">
        <v>40492</v>
      </c>
      <c r="D278" s="53">
        <v>90</v>
      </c>
      <c r="E278" s="53">
        <v>244</v>
      </c>
      <c r="F278" s="53">
        <v>6</v>
      </c>
      <c r="G278" s="53">
        <v>0</v>
      </c>
      <c r="H278" s="53">
        <v>328</v>
      </c>
      <c r="I278" s="53">
        <v>28</v>
      </c>
      <c r="J278" s="53">
        <v>50</v>
      </c>
      <c r="K278" s="24">
        <f>VLOOKUP(A278,HF!$A$3:$L$10960,10,FALSE)</f>
        <v>12</v>
      </c>
      <c r="L278" s="24">
        <f>VLOOKUP(A278,HF!$A$3:$L$10960,12,FALSE)</f>
        <v>4</v>
      </c>
      <c r="M278" s="4">
        <f t="shared" si="34"/>
        <v>1</v>
      </c>
      <c r="N278" s="32">
        <f t="shared" si="28"/>
        <v>8.5365853658536592E-2</v>
      </c>
      <c r="O278" s="80">
        <f t="shared" si="29"/>
        <v>0.55555555555555558</v>
      </c>
      <c r="P278" s="81">
        <f t="shared" si="30"/>
        <v>16.463414634146343</v>
      </c>
      <c r="Q278" s="5">
        <f t="shared" si="31"/>
        <v>0.91463414634146345</v>
      </c>
      <c r="R278" s="6">
        <f t="shared" si="32"/>
        <v>90</v>
      </c>
    </row>
    <row r="279" spans="1:18">
      <c r="A279" s="55" t="str">
        <f t="shared" si="33"/>
        <v>140493</v>
      </c>
      <c r="B279" s="53">
        <v>1</v>
      </c>
      <c r="C279" s="89">
        <v>40493</v>
      </c>
      <c r="D279" s="53">
        <v>20</v>
      </c>
      <c r="E279" s="53">
        <v>200</v>
      </c>
      <c r="F279" s="53">
        <v>10</v>
      </c>
      <c r="G279" s="53">
        <v>4</v>
      </c>
      <c r="H279" s="53">
        <v>320</v>
      </c>
      <c r="I279" s="53">
        <v>50</v>
      </c>
      <c r="J279" s="53">
        <v>60</v>
      </c>
      <c r="K279" s="24">
        <f>VLOOKUP(A279,HF!$A$3:$L$10960,10,FALSE)</f>
        <v>6</v>
      </c>
      <c r="L279" s="24">
        <f>VLOOKUP(A279,HF!$A$3:$L$10960,12,FALSE)</f>
        <v>2</v>
      </c>
      <c r="M279" s="4">
        <f t="shared" si="34"/>
        <v>0.8</v>
      </c>
      <c r="N279" s="32">
        <f t="shared" si="28"/>
        <v>0.15625</v>
      </c>
      <c r="O279" s="80">
        <f t="shared" si="29"/>
        <v>3</v>
      </c>
      <c r="P279" s="81">
        <f t="shared" si="30"/>
        <v>3.75</v>
      </c>
      <c r="Q279" s="5">
        <f t="shared" si="31"/>
        <v>0.84375</v>
      </c>
      <c r="R279" s="6">
        <f t="shared" si="32"/>
        <v>20</v>
      </c>
    </row>
    <row r="280" spans="1:18">
      <c r="A280" s="55" t="str">
        <f t="shared" si="33"/>
        <v>240493</v>
      </c>
      <c r="B280" s="53">
        <v>2</v>
      </c>
      <c r="C280" s="89">
        <v>40493</v>
      </c>
      <c r="D280" s="53">
        <v>25</v>
      </c>
      <c r="E280" s="53">
        <v>235</v>
      </c>
      <c r="F280" s="53">
        <v>7</v>
      </c>
      <c r="G280" s="53">
        <v>3</v>
      </c>
      <c r="H280" s="53">
        <v>360</v>
      </c>
      <c r="I280" s="53">
        <v>47</v>
      </c>
      <c r="J280" s="53">
        <v>71</v>
      </c>
      <c r="K280" s="24">
        <f>VLOOKUP(A280,HF!$A$3:$L$10960,10,FALSE)</f>
        <v>6</v>
      </c>
      <c r="L280" s="24">
        <f>VLOOKUP(A280,HF!$A$3:$L$10960,12,FALSE)</f>
        <v>2</v>
      </c>
      <c r="M280" s="4">
        <f t="shared" si="34"/>
        <v>0.88</v>
      </c>
      <c r="N280" s="32">
        <f t="shared" si="28"/>
        <v>0.13055555555555556</v>
      </c>
      <c r="O280" s="80">
        <f t="shared" si="29"/>
        <v>2.84</v>
      </c>
      <c r="P280" s="81">
        <f t="shared" si="30"/>
        <v>4.166666666666667</v>
      </c>
      <c r="Q280" s="5">
        <f t="shared" si="31"/>
        <v>0.86944444444444446</v>
      </c>
      <c r="R280" s="6">
        <f t="shared" si="32"/>
        <v>25</v>
      </c>
    </row>
    <row r="281" spans="1:18">
      <c r="A281" s="55" t="str">
        <f t="shared" si="33"/>
        <v>340493</v>
      </c>
      <c r="B281" s="53">
        <v>3</v>
      </c>
      <c r="C281" s="89">
        <v>40493</v>
      </c>
      <c r="D281" s="53">
        <v>70</v>
      </c>
      <c r="E281" s="53">
        <v>260</v>
      </c>
      <c r="F281" s="53">
        <v>4</v>
      </c>
      <c r="G281" s="53">
        <v>2</v>
      </c>
      <c r="H281" s="53">
        <v>353</v>
      </c>
      <c r="I281" s="53">
        <v>22</v>
      </c>
      <c r="J281" s="53">
        <v>67</v>
      </c>
      <c r="K281" s="24">
        <f>VLOOKUP(A281,HF!$A$3:$L$10960,10,FALSE)</f>
        <v>6</v>
      </c>
      <c r="L281" s="24">
        <f>VLOOKUP(A281,HF!$A$3:$L$10960,12,FALSE)</f>
        <v>2</v>
      </c>
      <c r="M281" s="4">
        <f t="shared" si="34"/>
        <v>0.97142857142857142</v>
      </c>
      <c r="N281" s="32">
        <f t="shared" si="28"/>
        <v>6.2322946175637391E-2</v>
      </c>
      <c r="O281" s="80">
        <f t="shared" si="29"/>
        <v>0.95714285714285718</v>
      </c>
      <c r="P281" s="81">
        <f t="shared" si="30"/>
        <v>11.898016997167138</v>
      </c>
      <c r="Q281" s="5">
        <f t="shared" si="31"/>
        <v>0.93767705382436262</v>
      </c>
      <c r="R281" s="6">
        <f t="shared" si="32"/>
        <v>70</v>
      </c>
    </row>
    <row r="282" spans="1:18">
      <c r="A282" s="55" t="str">
        <f t="shared" si="33"/>
        <v>440493</v>
      </c>
      <c r="B282" s="53">
        <v>4</v>
      </c>
      <c r="C282" s="89">
        <v>40493</v>
      </c>
      <c r="D282" s="53">
        <v>52</v>
      </c>
      <c r="E282" s="53">
        <v>284</v>
      </c>
      <c r="F282" s="53">
        <v>6</v>
      </c>
      <c r="G282" s="53">
        <v>0</v>
      </c>
      <c r="H282" s="53">
        <v>375</v>
      </c>
      <c r="I282" s="53">
        <v>35</v>
      </c>
      <c r="J282" s="53">
        <v>50</v>
      </c>
      <c r="K282" s="24">
        <f>VLOOKUP(A282,HF!$A$3:$L$10960,10,FALSE)</f>
        <v>6</v>
      </c>
      <c r="L282" s="24">
        <f>VLOOKUP(A282,HF!$A$3:$L$10960,12,FALSE)</f>
        <v>2</v>
      </c>
      <c r="M282" s="4">
        <f t="shared" si="34"/>
        <v>1</v>
      </c>
      <c r="N282" s="32">
        <f t="shared" si="28"/>
        <v>9.3333333333333338E-2</v>
      </c>
      <c r="O282" s="80">
        <f t="shared" si="29"/>
        <v>0.96153846153846156</v>
      </c>
      <c r="P282" s="81">
        <f t="shared" si="30"/>
        <v>8.32</v>
      </c>
      <c r="Q282" s="5">
        <f t="shared" si="31"/>
        <v>0.90666666666666662</v>
      </c>
      <c r="R282" s="6">
        <f t="shared" si="32"/>
        <v>52</v>
      </c>
    </row>
    <row r="283" spans="1:18">
      <c r="A283" s="55" t="str">
        <f t="shared" si="33"/>
        <v>540493</v>
      </c>
      <c r="B283" s="53">
        <v>5</v>
      </c>
      <c r="C283" s="89">
        <v>40493</v>
      </c>
      <c r="D283" s="53">
        <v>52</v>
      </c>
      <c r="E283" s="53">
        <v>254</v>
      </c>
      <c r="F283" s="53">
        <v>8</v>
      </c>
      <c r="G283" s="53">
        <v>1</v>
      </c>
      <c r="H283" s="53">
        <v>310</v>
      </c>
      <c r="I283" s="53">
        <v>18</v>
      </c>
      <c r="J283" s="53">
        <v>30</v>
      </c>
      <c r="K283" s="24">
        <f>VLOOKUP(A283,HF!$A$3:$L$10960,10,FALSE)</f>
        <v>6</v>
      </c>
      <c r="L283" s="24">
        <f>VLOOKUP(A283,HF!$A$3:$L$10960,12,FALSE)</f>
        <v>2</v>
      </c>
      <c r="M283" s="4">
        <f t="shared" si="34"/>
        <v>0.98076923076923073</v>
      </c>
      <c r="N283" s="32">
        <f t="shared" ref="N283:N346" si="35">IF(ISBLANK(H283),0,I283/H283)</f>
        <v>5.8064516129032261E-2</v>
      </c>
      <c r="O283" s="80">
        <f t="shared" ref="O283:O346" si="36">IF(ISBLANK(D283),0,J283/D283)</f>
        <v>0.57692307692307687</v>
      </c>
      <c r="P283" s="81">
        <f t="shared" ref="P283:P346" si="37">IF(ISBLANK(H283),0,(D283/H283)*60)</f>
        <v>10.064516129032258</v>
      </c>
      <c r="Q283" s="5">
        <f t="shared" ref="Q283:Q346" si="38">IF(ISBLANK(H283),0,(E283+F283+J283)/H283)</f>
        <v>0.9419354838709677</v>
      </c>
      <c r="R283" s="6">
        <f t="shared" ref="R283:R346" si="39">D283</f>
        <v>52</v>
      </c>
    </row>
    <row r="284" spans="1:18">
      <c r="A284" s="55" t="str">
        <f t="shared" si="33"/>
        <v>740493</v>
      </c>
      <c r="B284" s="53">
        <v>7</v>
      </c>
      <c r="C284" s="89">
        <v>40493</v>
      </c>
      <c r="D284" s="53">
        <v>73</v>
      </c>
      <c r="E284" s="53">
        <v>200</v>
      </c>
      <c r="F284" s="53">
        <v>22</v>
      </c>
      <c r="G284" s="53">
        <v>3</v>
      </c>
      <c r="H284" s="53">
        <v>355</v>
      </c>
      <c r="I284" s="53">
        <v>60</v>
      </c>
      <c r="J284" s="53">
        <v>70</v>
      </c>
      <c r="K284" s="24">
        <f>VLOOKUP(A284,HF!$A$3:$L$10960,10,FALSE)</f>
        <v>12</v>
      </c>
      <c r="L284" s="24">
        <f>VLOOKUP(A284,HF!$A$3:$L$10960,12,FALSE)</f>
        <v>4</v>
      </c>
      <c r="M284" s="4">
        <f t="shared" si="34"/>
        <v>0.95890410958904104</v>
      </c>
      <c r="N284" s="32">
        <f t="shared" si="35"/>
        <v>0.16901408450704225</v>
      </c>
      <c r="O284" s="80">
        <f t="shared" si="36"/>
        <v>0.95890410958904104</v>
      </c>
      <c r="P284" s="81">
        <f t="shared" si="37"/>
        <v>12.338028169014084</v>
      </c>
      <c r="Q284" s="5">
        <f t="shared" si="38"/>
        <v>0.82253521126760565</v>
      </c>
      <c r="R284" s="6">
        <f t="shared" si="39"/>
        <v>73</v>
      </c>
    </row>
    <row r="285" spans="1:18">
      <c r="A285" s="55" t="str">
        <f t="shared" si="33"/>
        <v>840493</v>
      </c>
      <c r="B285" s="53">
        <v>8</v>
      </c>
      <c r="C285" s="89">
        <v>40493</v>
      </c>
      <c r="D285" s="53">
        <v>50</v>
      </c>
      <c r="E285" s="53">
        <v>210</v>
      </c>
      <c r="F285" s="53">
        <v>8</v>
      </c>
      <c r="G285" s="53">
        <v>1</v>
      </c>
      <c r="H285" s="53">
        <v>328</v>
      </c>
      <c r="I285" s="53">
        <v>40</v>
      </c>
      <c r="J285" s="53">
        <v>70</v>
      </c>
      <c r="K285" s="24">
        <f>VLOOKUP(A285,HF!$A$3:$L$10960,10,FALSE)</f>
        <v>12</v>
      </c>
      <c r="L285" s="24">
        <f>VLOOKUP(A285,HF!$A$3:$L$10960,12,FALSE)</f>
        <v>4</v>
      </c>
      <c r="M285" s="4">
        <f t="shared" si="34"/>
        <v>0.98</v>
      </c>
      <c r="N285" s="32">
        <f t="shared" si="35"/>
        <v>0.12195121951219512</v>
      </c>
      <c r="O285" s="80">
        <f t="shared" si="36"/>
        <v>1.4</v>
      </c>
      <c r="P285" s="81">
        <f t="shared" si="37"/>
        <v>9.1463414634146343</v>
      </c>
      <c r="Q285" s="5">
        <f t="shared" si="38"/>
        <v>0.87804878048780488</v>
      </c>
      <c r="R285" s="6">
        <f t="shared" si="39"/>
        <v>50</v>
      </c>
    </row>
    <row r="286" spans="1:18">
      <c r="A286" s="55" t="str">
        <f t="shared" si="33"/>
        <v>940493</v>
      </c>
      <c r="B286" s="53">
        <v>9</v>
      </c>
      <c r="C286" s="89">
        <v>40493</v>
      </c>
      <c r="D286" s="53">
        <v>56</v>
      </c>
      <c r="E286" s="53">
        <v>284</v>
      </c>
      <c r="F286" s="53">
        <v>5</v>
      </c>
      <c r="G286" s="53">
        <v>3</v>
      </c>
      <c r="H286" s="53">
        <v>369</v>
      </c>
      <c r="I286" s="53">
        <v>24</v>
      </c>
      <c r="J286" s="53">
        <v>56</v>
      </c>
      <c r="K286" s="24">
        <f>VLOOKUP(A286,HF!$A$3:$L$10960,10,FALSE)</f>
        <v>12</v>
      </c>
      <c r="L286" s="24">
        <f>VLOOKUP(A286,HF!$A$3:$L$10960,12,FALSE)</f>
        <v>4</v>
      </c>
      <c r="M286" s="4">
        <f t="shared" si="34"/>
        <v>0.9464285714285714</v>
      </c>
      <c r="N286" s="32">
        <f t="shared" si="35"/>
        <v>6.5040650406504072E-2</v>
      </c>
      <c r="O286" s="80">
        <f t="shared" si="36"/>
        <v>1</v>
      </c>
      <c r="P286" s="81">
        <f t="shared" si="37"/>
        <v>9.1056910569105689</v>
      </c>
      <c r="Q286" s="5">
        <f t="shared" si="38"/>
        <v>0.93495934959349591</v>
      </c>
      <c r="R286" s="6">
        <f t="shared" si="39"/>
        <v>56</v>
      </c>
    </row>
    <row r="287" spans="1:18">
      <c r="A287" s="55" t="str">
        <f t="shared" si="33"/>
        <v>1040493</v>
      </c>
      <c r="B287" s="53">
        <v>10</v>
      </c>
      <c r="C287" s="89">
        <v>40493</v>
      </c>
      <c r="D287" s="53">
        <v>49</v>
      </c>
      <c r="E287" s="53">
        <v>288</v>
      </c>
      <c r="F287" s="53">
        <v>4</v>
      </c>
      <c r="G287" s="53">
        <v>3</v>
      </c>
      <c r="H287" s="53">
        <v>348</v>
      </c>
      <c r="I287" s="53">
        <v>21</v>
      </c>
      <c r="J287" s="53">
        <v>35</v>
      </c>
      <c r="K287" s="24">
        <f>VLOOKUP(A287,HF!$A$3:$L$10960,10,FALSE)</f>
        <v>12</v>
      </c>
      <c r="L287" s="24">
        <f>VLOOKUP(A287,HF!$A$3:$L$10960,12,FALSE)</f>
        <v>4</v>
      </c>
      <c r="M287" s="4">
        <f t="shared" si="34"/>
        <v>0.93877551020408168</v>
      </c>
      <c r="N287" s="32">
        <f t="shared" si="35"/>
        <v>6.0344827586206899E-2</v>
      </c>
      <c r="O287" s="80">
        <f t="shared" si="36"/>
        <v>0.7142857142857143</v>
      </c>
      <c r="P287" s="81">
        <f t="shared" si="37"/>
        <v>8.4482758620689644</v>
      </c>
      <c r="Q287" s="5">
        <f t="shared" si="38"/>
        <v>0.93965517241379315</v>
      </c>
      <c r="R287" s="6">
        <f t="shared" si="39"/>
        <v>49</v>
      </c>
    </row>
    <row r="288" spans="1:18">
      <c r="A288" s="55" t="str">
        <f t="shared" si="33"/>
        <v>1140493</v>
      </c>
      <c r="B288" s="53">
        <v>11</v>
      </c>
      <c r="C288" s="89">
        <v>40493</v>
      </c>
      <c r="D288" s="53">
        <v>59</v>
      </c>
      <c r="E288" s="53">
        <v>244</v>
      </c>
      <c r="F288" s="53">
        <v>6</v>
      </c>
      <c r="G288" s="53">
        <v>0</v>
      </c>
      <c r="H288" s="53">
        <v>328</v>
      </c>
      <c r="I288" s="53">
        <v>28</v>
      </c>
      <c r="J288" s="53">
        <v>50</v>
      </c>
      <c r="K288" s="24">
        <f>VLOOKUP(A288,HF!$A$3:$L$10960,10,FALSE)</f>
        <v>12</v>
      </c>
      <c r="L288" s="24">
        <f>VLOOKUP(A288,HF!$A$3:$L$10960,12,FALSE)</f>
        <v>4</v>
      </c>
      <c r="M288" s="4">
        <f t="shared" si="34"/>
        <v>1</v>
      </c>
      <c r="N288" s="32">
        <f t="shared" si="35"/>
        <v>8.5365853658536592E-2</v>
      </c>
      <c r="O288" s="80">
        <f t="shared" si="36"/>
        <v>0.84745762711864403</v>
      </c>
      <c r="P288" s="81">
        <f t="shared" si="37"/>
        <v>10.792682926829269</v>
      </c>
      <c r="Q288" s="5">
        <f t="shared" si="38"/>
        <v>0.91463414634146345</v>
      </c>
      <c r="R288" s="6">
        <f t="shared" si="39"/>
        <v>59</v>
      </c>
    </row>
    <row r="289" spans="1:18">
      <c r="A289" s="55" t="str">
        <f t="shared" si="33"/>
        <v>140494</v>
      </c>
      <c r="B289" s="53">
        <v>1</v>
      </c>
      <c r="C289" s="89">
        <v>40494</v>
      </c>
      <c r="D289" s="53">
        <v>20</v>
      </c>
      <c r="E289" s="53">
        <v>215</v>
      </c>
      <c r="F289" s="53">
        <v>10</v>
      </c>
      <c r="G289" s="53">
        <v>4</v>
      </c>
      <c r="H289" s="53">
        <v>335</v>
      </c>
      <c r="I289" s="53">
        <v>50</v>
      </c>
      <c r="J289" s="53">
        <v>60</v>
      </c>
      <c r="K289" s="24">
        <f>VLOOKUP(A289,HF!$A$3:$L$10960,10,FALSE)</f>
        <v>6</v>
      </c>
      <c r="L289" s="24">
        <f>VLOOKUP(A289,HF!$A$3:$L$10960,12,FALSE)</f>
        <v>2</v>
      </c>
      <c r="M289" s="4">
        <f t="shared" si="34"/>
        <v>0.8</v>
      </c>
      <c r="N289" s="32">
        <f t="shared" si="35"/>
        <v>0.14925373134328357</v>
      </c>
      <c r="O289" s="80">
        <f t="shared" si="36"/>
        <v>3</v>
      </c>
      <c r="P289" s="81">
        <f t="shared" si="37"/>
        <v>3.5820895522388061</v>
      </c>
      <c r="Q289" s="5">
        <f t="shared" si="38"/>
        <v>0.85074626865671643</v>
      </c>
      <c r="R289" s="6">
        <f t="shared" si="39"/>
        <v>20</v>
      </c>
    </row>
    <row r="290" spans="1:18">
      <c r="A290" s="55" t="str">
        <f t="shared" si="33"/>
        <v>240494</v>
      </c>
      <c r="B290" s="53">
        <v>2</v>
      </c>
      <c r="C290" s="89">
        <v>40494</v>
      </c>
      <c r="D290" s="53">
        <v>25</v>
      </c>
      <c r="E290" s="53">
        <v>235</v>
      </c>
      <c r="F290" s="53">
        <v>7</v>
      </c>
      <c r="G290" s="53">
        <v>3</v>
      </c>
      <c r="H290" s="53">
        <v>360</v>
      </c>
      <c r="I290" s="53">
        <v>47</v>
      </c>
      <c r="J290" s="53">
        <v>71</v>
      </c>
      <c r="K290" s="24">
        <f>VLOOKUP(A290,HF!$A$3:$L$10960,10,FALSE)</f>
        <v>6</v>
      </c>
      <c r="L290" s="24">
        <f>VLOOKUP(A290,HF!$A$3:$L$10960,12,FALSE)</f>
        <v>2</v>
      </c>
      <c r="M290" s="4">
        <f t="shared" si="34"/>
        <v>0.88</v>
      </c>
      <c r="N290" s="32">
        <f t="shared" si="35"/>
        <v>0.13055555555555556</v>
      </c>
      <c r="O290" s="80">
        <f t="shared" si="36"/>
        <v>2.84</v>
      </c>
      <c r="P290" s="81">
        <f t="shared" si="37"/>
        <v>4.166666666666667</v>
      </c>
      <c r="Q290" s="5">
        <f t="shared" si="38"/>
        <v>0.86944444444444446</v>
      </c>
      <c r="R290" s="6">
        <f t="shared" si="39"/>
        <v>25</v>
      </c>
    </row>
    <row r="291" spans="1:18">
      <c r="A291" s="55" t="str">
        <f t="shared" si="33"/>
        <v>340494</v>
      </c>
      <c r="B291" s="53">
        <v>3</v>
      </c>
      <c r="C291" s="89">
        <v>40494</v>
      </c>
      <c r="D291" s="53">
        <v>70</v>
      </c>
      <c r="E291" s="53">
        <v>260</v>
      </c>
      <c r="F291" s="53">
        <v>4</v>
      </c>
      <c r="G291" s="53">
        <v>2</v>
      </c>
      <c r="H291" s="53">
        <v>353</v>
      </c>
      <c r="I291" s="53">
        <v>22</v>
      </c>
      <c r="J291" s="53">
        <v>67</v>
      </c>
      <c r="K291" s="24">
        <f>VLOOKUP(A291,HF!$A$3:$L$10960,10,FALSE)</f>
        <v>6</v>
      </c>
      <c r="L291" s="24">
        <f>VLOOKUP(A291,HF!$A$3:$L$10960,12,FALSE)</f>
        <v>2</v>
      </c>
      <c r="M291" s="4">
        <f t="shared" si="34"/>
        <v>0.97142857142857142</v>
      </c>
      <c r="N291" s="32">
        <f t="shared" si="35"/>
        <v>6.2322946175637391E-2</v>
      </c>
      <c r="O291" s="80">
        <f t="shared" si="36"/>
        <v>0.95714285714285718</v>
      </c>
      <c r="P291" s="81">
        <f t="shared" si="37"/>
        <v>11.898016997167138</v>
      </c>
      <c r="Q291" s="5">
        <f t="shared" si="38"/>
        <v>0.93767705382436262</v>
      </c>
      <c r="R291" s="6">
        <f t="shared" si="39"/>
        <v>70</v>
      </c>
    </row>
    <row r="292" spans="1:18">
      <c r="A292" s="55" t="str">
        <f t="shared" si="33"/>
        <v>440494</v>
      </c>
      <c r="B292" s="53">
        <v>4</v>
      </c>
      <c r="C292" s="89">
        <v>40494</v>
      </c>
      <c r="D292" s="53">
        <v>52</v>
      </c>
      <c r="E292" s="53">
        <v>284</v>
      </c>
      <c r="F292" s="53">
        <v>6</v>
      </c>
      <c r="G292" s="53">
        <v>0</v>
      </c>
      <c r="H292" s="53">
        <v>375</v>
      </c>
      <c r="I292" s="53">
        <v>35</v>
      </c>
      <c r="J292" s="53">
        <v>50</v>
      </c>
      <c r="K292" s="24">
        <f>VLOOKUP(A292,HF!$A$3:$L$10960,10,FALSE)</f>
        <v>6</v>
      </c>
      <c r="L292" s="24">
        <f>VLOOKUP(A292,HF!$A$3:$L$10960,12,FALSE)</f>
        <v>2</v>
      </c>
      <c r="M292" s="4">
        <f t="shared" si="34"/>
        <v>1</v>
      </c>
      <c r="N292" s="32">
        <f t="shared" si="35"/>
        <v>9.3333333333333338E-2</v>
      </c>
      <c r="O292" s="80">
        <f t="shared" si="36"/>
        <v>0.96153846153846156</v>
      </c>
      <c r="P292" s="81">
        <f t="shared" si="37"/>
        <v>8.32</v>
      </c>
      <c r="Q292" s="5">
        <f t="shared" si="38"/>
        <v>0.90666666666666662</v>
      </c>
      <c r="R292" s="6">
        <f t="shared" si="39"/>
        <v>52</v>
      </c>
    </row>
    <row r="293" spans="1:18">
      <c r="A293" s="55" t="str">
        <f t="shared" si="33"/>
        <v>540494</v>
      </c>
      <c r="B293" s="53">
        <v>5</v>
      </c>
      <c r="C293" s="89">
        <v>40494</v>
      </c>
      <c r="D293" s="53">
        <v>52</v>
      </c>
      <c r="E293" s="53">
        <v>254</v>
      </c>
      <c r="F293" s="53">
        <v>8</v>
      </c>
      <c r="G293" s="53">
        <v>1</v>
      </c>
      <c r="H293" s="53">
        <v>310</v>
      </c>
      <c r="I293" s="53">
        <v>18</v>
      </c>
      <c r="J293" s="53">
        <v>30</v>
      </c>
      <c r="K293" s="24">
        <f>VLOOKUP(A293,HF!$A$3:$L$10960,10,FALSE)</f>
        <v>6</v>
      </c>
      <c r="L293" s="24">
        <f>VLOOKUP(A293,HF!$A$3:$L$10960,12,FALSE)</f>
        <v>2</v>
      </c>
      <c r="M293" s="4">
        <f t="shared" si="34"/>
        <v>0.98076923076923073</v>
      </c>
      <c r="N293" s="32">
        <f t="shared" si="35"/>
        <v>5.8064516129032261E-2</v>
      </c>
      <c r="O293" s="80">
        <f t="shared" si="36"/>
        <v>0.57692307692307687</v>
      </c>
      <c r="P293" s="81">
        <f t="shared" si="37"/>
        <v>10.064516129032258</v>
      </c>
      <c r="Q293" s="5">
        <f t="shared" si="38"/>
        <v>0.9419354838709677</v>
      </c>
      <c r="R293" s="6">
        <f t="shared" si="39"/>
        <v>52</v>
      </c>
    </row>
    <row r="294" spans="1:18">
      <c r="A294" s="55" t="str">
        <f t="shared" si="33"/>
        <v>740494</v>
      </c>
      <c r="B294" s="53">
        <v>7</v>
      </c>
      <c r="C294" s="89">
        <v>40494</v>
      </c>
      <c r="D294" s="53">
        <v>73</v>
      </c>
      <c r="E294" s="53">
        <v>200</v>
      </c>
      <c r="F294" s="53">
        <v>22</v>
      </c>
      <c r="G294" s="53">
        <v>3</v>
      </c>
      <c r="H294" s="53">
        <v>355</v>
      </c>
      <c r="I294" s="53">
        <v>60</v>
      </c>
      <c r="J294" s="53">
        <v>70</v>
      </c>
      <c r="K294" s="24">
        <f>VLOOKUP(A294,HF!$A$3:$L$10960,10,FALSE)</f>
        <v>12</v>
      </c>
      <c r="L294" s="24">
        <f>VLOOKUP(A294,HF!$A$3:$L$10960,12,FALSE)</f>
        <v>4</v>
      </c>
      <c r="M294" s="4">
        <f t="shared" si="34"/>
        <v>0.95890410958904104</v>
      </c>
      <c r="N294" s="32">
        <f t="shared" si="35"/>
        <v>0.16901408450704225</v>
      </c>
      <c r="O294" s="80">
        <f t="shared" si="36"/>
        <v>0.95890410958904104</v>
      </c>
      <c r="P294" s="81">
        <f t="shared" si="37"/>
        <v>12.338028169014084</v>
      </c>
      <c r="Q294" s="5">
        <f t="shared" si="38"/>
        <v>0.82253521126760565</v>
      </c>
      <c r="R294" s="6">
        <f t="shared" si="39"/>
        <v>73</v>
      </c>
    </row>
    <row r="295" spans="1:18">
      <c r="A295" s="55" t="str">
        <f t="shared" si="33"/>
        <v>840494</v>
      </c>
      <c r="B295" s="53">
        <v>8</v>
      </c>
      <c r="C295" s="89">
        <v>40494</v>
      </c>
      <c r="D295" s="53">
        <v>50</v>
      </c>
      <c r="E295" s="53">
        <v>210</v>
      </c>
      <c r="F295" s="53">
        <v>8</v>
      </c>
      <c r="G295" s="53">
        <v>1</v>
      </c>
      <c r="H295" s="53">
        <v>328</v>
      </c>
      <c r="I295" s="53">
        <v>40</v>
      </c>
      <c r="J295" s="53">
        <v>70</v>
      </c>
      <c r="K295" s="24">
        <f>VLOOKUP(A295,HF!$A$3:$L$10960,10,FALSE)</f>
        <v>12</v>
      </c>
      <c r="L295" s="24">
        <f>VLOOKUP(A295,HF!$A$3:$L$10960,12,FALSE)</f>
        <v>4</v>
      </c>
      <c r="M295" s="4">
        <f t="shared" si="34"/>
        <v>0.98</v>
      </c>
      <c r="N295" s="32">
        <f t="shared" si="35"/>
        <v>0.12195121951219512</v>
      </c>
      <c r="O295" s="80">
        <f t="shared" si="36"/>
        <v>1.4</v>
      </c>
      <c r="P295" s="81">
        <f t="shared" si="37"/>
        <v>9.1463414634146343</v>
      </c>
      <c r="Q295" s="5">
        <f t="shared" si="38"/>
        <v>0.87804878048780488</v>
      </c>
      <c r="R295" s="6">
        <f t="shared" si="39"/>
        <v>50</v>
      </c>
    </row>
    <row r="296" spans="1:18">
      <c r="A296" s="55" t="str">
        <f t="shared" si="33"/>
        <v>940494</v>
      </c>
      <c r="B296" s="53">
        <v>9</v>
      </c>
      <c r="C296" s="89">
        <v>40494</v>
      </c>
      <c r="D296" s="53">
        <v>56</v>
      </c>
      <c r="E296" s="53">
        <v>284</v>
      </c>
      <c r="F296" s="53">
        <v>5</v>
      </c>
      <c r="G296" s="53">
        <v>3</v>
      </c>
      <c r="H296" s="53">
        <v>369</v>
      </c>
      <c r="I296" s="53">
        <v>24</v>
      </c>
      <c r="J296" s="53">
        <v>56</v>
      </c>
      <c r="K296" s="24">
        <f>VLOOKUP(A296,HF!$A$3:$L$10960,10,FALSE)</f>
        <v>12</v>
      </c>
      <c r="L296" s="24">
        <f>VLOOKUP(A296,HF!$A$3:$L$10960,12,FALSE)</f>
        <v>4</v>
      </c>
      <c r="M296" s="4">
        <f t="shared" si="34"/>
        <v>0.9464285714285714</v>
      </c>
      <c r="N296" s="32">
        <f t="shared" si="35"/>
        <v>6.5040650406504072E-2</v>
      </c>
      <c r="O296" s="80">
        <f t="shared" si="36"/>
        <v>1</v>
      </c>
      <c r="P296" s="81">
        <f t="shared" si="37"/>
        <v>9.1056910569105689</v>
      </c>
      <c r="Q296" s="5">
        <f t="shared" si="38"/>
        <v>0.93495934959349591</v>
      </c>
      <c r="R296" s="6">
        <f t="shared" si="39"/>
        <v>56</v>
      </c>
    </row>
    <row r="297" spans="1:18">
      <c r="A297" s="55" t="str">
        <f t="shared" si="33"/>
        <v>1040494</v>
      </c>
      <c r="B297" s="53">
        <v>10</v>
      </c>
      <c r="C297" s="89">
        <v>40494</v>
      </c>
      <c r="D297" s="53">
        <v>49</v>
      </c>
      <c r="E297" s="53">
        <v>288</v>
      </c>
      <c r="F297" s="53">
        <v>4</v>
      </c>
      <c r="G297" s="53">
        <v>3</v>
      </c>
      <c r="H297" s="53">
        <v>348</v>
      </c>
      <c r="I297" s="53">
        <v>21</v>
      </c>
      <c r="J297" s="53">
        <v>35</v>
      </c>
      <c r="K297" s="24">
        <f>VLOOKUP(A297,HF!$A$3:$L$10960,10,FALSE)</f>
        <v>12</v>
      </c>
      <c r="L297" s="24">
        <f>VLOOKUP(A297,HF!$A$3:$L$10960,12,FALSE)</f>
        <v>4</v>
      </c>
      <c r="M297" s="4">
        <f t="shared" si="34"/>
        <v>0.93877551020408168</v>
      </c>
      <c r="N297" s="32">
        <f t="shared" si="35"/>
        <v>6.0344827586206899E-2</v>
      </c>
      <c r="O297" s="80">
        <f t="shared" si="36"/>
        <v>0.7142857142857143</v>
      </c>
      <c r="P297" s="81">
        <f t="shared" si="37"/>
        <v>8.4482758620689644</v>
      </c>
      <c r="Q297" s="5">
        <f t="shared" si="38"/>
        <v>0.93965517241379315</v>
      </c>
      <c r="R297" s="6">
        <f t="shared" si="39"/>
        <v>49</v>
      </c>
    </row>
    <row r="298" spans="1:18">
      <c r="A298" s="55" t="str">
        <f t="shared" si="33"/>
        <v>1140494</v>
      </c>
      <c r="B298" s="53">
        <v>11</v>
      </c>
      <c r="C298" s="89">
        <v>40494</v>
      </c>
      <c r="D298" s="53">
        <v>59</v>
      </c>
      <c r="E298" s="53">
        <v>244</v>
      </c>
      <c r="F298" s="53">
        <v>6</v>
      </c>
      <c r="G298" s="53">
        <v>0</v>
      </c>
      <c r="H298" s="53">
        <v>328</v>
      </c>
      <c r="I298" s="53">
        <v>28</v>
      </c>
      <c r="J298" s="53">
        <v>50</v>
      </c>
      <c r="K298" s="24">
        <f>VLOOKUP(A298,HF!$A$3:$L$10960,10,FALSE)</f>
        <v>12</v>
      </c>
      <c r="L298" s="24">
        <f>VLOOKUP(A298,HF!$A$3:$L$10960,12,FALSE)</f>
        <v>4</v>
      </c>
      <c r="M298" s="4">
        <f t="shared" si="34"/>
        <v>1</v>
      </c>
      <c r="N298" s="32">
        <f t="shared" si="35"/>
        <v>8.5365853658536592E-2</v>
      </c>
      <c r="O298" s="80">
        <f t="shared" si="36"/>
        <v>0.84745762711864403</v>
      </c>
      <c r="P298" s="81">
        <f t="shared" si="37"/>
        <v>10.792682926829269</v>
      </c>
      <c r="Q298" s="5">
        <f t="shared" si="38"/>
        <v>0.91463414634146345</v>
      </c>
      <c r="R298" s="6">
        <f t="shared" si="39"/>
        <v>59</v>
      </c>
    </row>
    <row r="299" spans="1:18">
      <c r="A299" s="55" t="str">
        <f t="shared" si="33"/>
        <v>140495</v>
      </c>
      <c r="B299" s="53">
        <v>1</v>
      </c>
      <c r="C299" s="89">
        <v>40495</v>
      </c>
      <c r="D299" s="53">
        <v>22</v>
      </c>
      <c r="E299" s="53">
        <v>215</v>
      </c>
      <c r="F299" s="53">
        <v>10</v>
      </c>
      <c r="G299" s="53">
        <v>4</v>
      </c>
      <c r="H299" s="53">
        <v>335</v>
      </c>
      <c r="I299" s="53">
        <v>50</v>
      </c>
      <c r="J299" s="53">
        <v>60</v>
      </c>
      <c r="K299" s="24">
        <f>VLOOKUP(A299,HF!$A$3:$L$10960,10,FALSE)</f>
        <v>6</v>
      </c>
      <c r="L299" s="24">
        <f>VLOOKUP(A299,HF!$A$3:$L$10960,12,FALSE)</f>
        <v>2</v>
      </c>
      <c r="M299" s="4">
        <f t="shared" si="34"/>
        <v>0.81818181818181823</v>
      </c>
      <c r="N299" s="32">
        <f t="shared" si="35"/>
        <v>0.14925373134328357</v>
      </c>
      <c r="O299" s="80">
        <f t="shared" si="36"/>
        <v>2.7272727272727271</v>
      </c>
      <c r="P299" s="81">
        <f t="shared" si="37"/>
        <v>3.9402985074626864</v>
      </c>
      <c r="Q299" s="5">
        <f t="shared" si="38"/>
        <v>0.85074626865671643</v>
      </c>
      <c r="R299" s="6">
        <f t="shared" si="39"/>
        <v>22</v>
      </c>
    </row>
    <row r="300" spans="1:18">
      <c r="A300" s="55" t="str">
        <f t="shared" si="33"/>
        <v>340495</v>
      </c>
      <c r="B300" s="53">
        <v>3</v>
      </c>
      <c r="C300" s="89">
        <v>40495</v>
      </c>
      <c r="D300" s="53">
        <v>72</v>
      </c>
      <c r="E300" s="53">
        <v>260</v>
      </c>
      <c r="F300" s="53">
        <v>4</v>
      </c>
      <c r="G300" s="53">
        <v>2</v>
      </c>
      <c r="H300" s="53">
        <v>353</v>
      </c>
      <c r="I300" s="53">
        <v>22</v>
      </c>
      <c r="J300" s="53">
        <v>67</v>
      </c>
      <c r="K300" s="24">
        <f>VLOOKUP(A300,HF!$A$3:$L$10960,10,FALSE)</f>
        <v>6</v>
      </c>
      <c r="L300" s="24">
        <f>VLOOKUP(A300,HF!$A$3:$L$10960,12,FALSE)</f>
        <v>2</v>
      </c>
      <c r="M300" s="4">
        <f t="shared" si="34"/>
        <v>0.97222222222222221</v>
      </c>
      <c r="N300" s="32">
        <f t="shared" si="35"/>
        <v>6.2322946175637391E-2</v>
      </c>
      <c r="O300" s="80">
        <f t="shared" si="36"/>
        <v>0.93055555555555558</v>
      </c>
      <c r="P300" s="81">
        <f t="shared" si="37"/>
        <v>12.237960339943342</v>
      </c>
      <c r="Q300" s="5">
        <f t="shared" si="38"/>
        <v>0.93767705382436262</v>
      </c>
      <c r="R300" s="6">
        <f t="shared" si="39"/>
        <v>72</v>
      </c>
    </row>
    <row r="301" spans="1:18">
      <c r="A301" s="55" t="str">
        <f t="shared" si="33"/>
        <v>540495</v>
      </c>
      <c r="B301" s="53">
        <v>5</v>
      </c>
      <c r="C301" s="89">
        <v>40495</v>
      </c>
      <c r="D301" s="53">
        <v>52</v>
      </c>
      <c r="E301" s="53">
        <v>254</v>
      </c>
      <c r="F301" s="53">
        <v>10</v>
      </c>
      <c r="G301" s="53">
        <v>1</v>
      </c>
      <c r="H301" s="53">
        <v>315</v>
      </c>
      <c r="I301" s="53">
        <v>21</v>
      </c>
      <c r="J301" s="53">
        <v>30</v>
      </c>
      <c r="K301" s="24">
        <f>VLOOKUP(A301,HF!$A$3:$L$10960,10,FALSE)</f>
        <v>6</v>
      </c>
      <c r="L301" s="24">
        <f>VLOOKUP(A301,HF!$A$3:$L$10960,12,FALSE)</f>
        <v>2</v>
      </c>
      <c r="M301" s="4">
        <f t="shared" si="34"/>
        <v>0.98076923076923073</v>
      </c>
      <c r="N301" s="32">
        <f t="shared" si="35"/>
        <v>6.6666666666666666E-2</v>
      </c>
      <c r="O301" s="80">
        <f t="shared" si="36"/>
        <v>0.57692307692307687</v>
      </c>
      <c r="P301" s="81">
        <f t="shared" si="37"/>
        <v>9.9047619047619051</v>
      </c>
      <c r="Q301" s="5">
        <f t="shared" si="38"/>
        <v>0.93333333333333335</v>
      </c>
      <c r="R301" s="6">
        <f t="shared" si="39"/>
        <v>52</v>
      </c>
    </row>
    <row r="302" spans="1:18">
      <c r="A302" s="55" t="str">
        <f t="shared" si="33"/>
        <v>840495</v>
      </c>
      <c r="B302" s="53">
        <v>8</v>
      </c>
      <c r="C302" s="89">
        <v>40495</v>
      </c>
      <c r="D302" s="53">
        <v>55</v>
      </c>
      <c r="E302" s="53">
        <v>210</v>
      </c>
      <c r="F302" s="53">
        <v>8</v>
      </c>
      <c r="G302" s="53">
        <v>1</v>
      </c>
      <c r="H302" s="53">
        <v>328</v>
      </c>
      <c r="I302" s="53">
        <v>40</v>
      </c>
      <c r="J302" s="53">
        <v>70</v>
      </c>
      <c r="K302" s="24">
        <f>VLOOKUP(A302,HF!$A$3:$L$10960,10,FALSE)</f>
        <v>12</v>
      </c>
      <c r="L302" s="24">
        <f>VLOOKUP(A302,HF!$A$3:$L$10960,12,FALSE)</f>
        <v>4</v>
      </c>
      <c r="M302" s="4">
        <f t="shared" si="34"/>
        <v>0.98181818181818181</v>
      </c>
      <c r="N302" s="32">
        <f t="shared" si="35"/>
        <v>0.12195121951219512</v>
      </c>
      <c r="O302" s="80">
        <f t="shared" si="36"/>
        <v>1.2727272727272727</v>
      </c>
      <c r="P302" s="81">
        <f t="shared" si="37"/>
        <v>10.060975609756099</v>
      </c>
      <c r="Q302" s="5">
        <f t="shared" si="38"/>
        <v>0.87804878048780488</v>
      </c>
      <c r="R302" s="6">
        <f t="shared" si="39"/>
        <v>55</v>
      </c>
    </row>
    <row r="303" spans="1:18">
      <c r="A303" s="55" t="str">
        <f t="shared" si="33"/>
        <v>1040495</v>
      </c>
      <c r="B303" s="53">
        <v>10</v>
      </c>
      <c r="C303" s="89">
        <v>40495</v>
      </c>
      <c r="D303" s="53">
        <v>75</v>
      </c>
      <c r="E303" s="53">
        <v>288</v>
      </c>
      <c r="F303" s="53">
        <v>4</v>
      </c>
      <c r="G303" s="53">
        <v>3</v>
      </c>
      <c r="H303" s="53">
        <v>348</v>
      </c>
      <c r="I303" s="53">
        <v>21</v>
      </c>
      <c r="J303" s="53">
        <v>35</v>
      </c>
      <c r="K303" s="24">
        <f>VLOOKUP(A303,HF!$A$3:$L$10960,10,FALSE)</f>
        <v>12</v>
      </c>
      <c r="L303" s="24">
        <f>VLOOKUP(A303,HF!$A$3:$L$10960,12,FALSE)</f>
        <v>4</v>
      </c>
      <c r="M303" s="4">
        <f t="shared" si="34"/>
        <v>0.96</v>
      </c>
      <c r="N303" s="32">
        <f t="shared" si="35"/>
        <v>6.0344827586206899E-2</v>
      </c>
      <c r="O303" s="80">
        <f t="shared" si="36"/>
        <v>0.46666666666666667</v>
      </c>
      <c r="P303" s="81">
        <f t="shared" si="37"/>
        <v>12.931034482758619</v>
      </c>
      <c r="Q303" s="5">
        <f t="shared" si="38"/>
        <v>0.93965517241379315</v>
      </c>
      <c r="R303" s="6">
        <f t="shared" si="39"/>
        <v>75</v>
      </c>
    </row>
    <row r="304" spans="1:18">
      <c r="A304" s="55" t="str">
        <f t="shared" si="33"/>
        <v>240496</v>
      </c>
      <c r="B304" s="53">
        <v>2</v>
      </c>
      <c r="C304" s="89">
        <v>40496</v>
      </c>
      <c r="D304" s="53">
        <v>35</v>
      </c>
      <c r="E304" s="53">
        <v>235</v>
      </c>
      <c r="F304" s="53">
        <v>7</v>
      </c>
      <c r="G304" s="53">
        <v>3</v>
      </c>
      <c r="H304" s="53">
        <v>360</v>
      </c>
      <c r="I304" s="53">
        <v>47</v>
      </c>
      <c r="J304" s="53">
        <v>71</v>
      </c>
      <c r="K304" s="24">
        <f>VLOOKUP(A304,HF!$A$3:$L$10960,10,FALSE)</f>
        <v>6</v>
      </c>
      <c r="L304" s="24">
        <f>VLOOKUP(A304,HF!$A$3:$L$10960,12,FALSE)</f>
        <v>2</v>
      </c>
      <c r="M304" s="4">
        <f t="shared" si="34"/>
        <v>0.91428571428571426</v>
      </c>
      <c r="N304" s="32">
        <f t="shared" si="35"/>
        <v>0.13055555555555556</v>
      </c>
      <c r="O304" s="80">
        <f t="shared" si="36"/>
        <v>2.0285714285714285</v>
      </c>
      <c r="P304" s="81">
        <f t="shared" si="37"/>
        <v>5.833333333333333</v>
      </c>
      <c r="Q304" s="5">
        <f t="shared" si="38"/>
        <v>0.86944444444444446</v>
      </c>
      <c r="R304" s="6">
        <f t="shared" si="39"/>
        <v>35</v>
      </c>
    </row>
    <row r="305" spans="1:18">
      <c r="A305" s="55" t="str">
        <f t="shared" si="33"/>
        <v>440496</v>
      </c>
      <c r="B305" s="53">
        <v>4</v>
      </c>
      <c r="C305" s="89">
        <v>40496</v>
      </c>
      <c r="D305" s="53">
        <v>75</v>
      </c>
      <c r="E305" s="53">
        <v>284</v>
      </c>
      <c r="F305" s="53">
        <v>6</v>
      </c>
      <c r="G305" s="53">
        <v>0</v>
      </c>
      <c r="H305" s="53">
        <v>375</v>
      </c>
      <c r="I305" s="53">
        <v>35</v>
      </c>
      <c r="J305" s="53">
        <v>50</v>
      </c>
      <c r="K305" s="24">
        <f>VLOOKUP(A305,HF!$A$3:$L$10960,10,FALSE)</f>
        <v>6</v>
      </c>
      <c r="L305" s="24">
        <f>VLOOKUP(A305,HF!$A$3:$L$10960,12,FALSE)</f>
        <v>2</v>
      </c>
      <c r="M305" s="4">
        <f t="shared" si="34"/>
        <v>1</v>
      </c>
      <c r="N305" s="32">
        <f t="shared" si="35"/>
        <v>9.3333333333333338E-2</v>
      </c>
      <c r="O305" s="80">
        <f t="shared" si="36"/>
        <v>0.66666666666666663</v>
      </c>
      <c r="P305" s="81">
        <f t="shared" si="37"/>
        <v>12</v>
      </c>
      <c r="Q305" s="5">
        <f t="shared" si="38"/>
        <v>0.90666666666666662</v>
      </c>
      <c r="R305" s="6">
        <f t="shared" si="39"/>
        <v>75</v>
      </c>
    </row>
    <row r="306" spans="1:18">
      <c r="A306" s="55" t="str">
        <f t="shared" si="33"/>
        <v>740496</v>
      </c>
      <c r="B306" s="53">
        <v>7</v>
      </c>
      <c r="C306" s="89">
        <v>40496</v>
      </c>
      <c r="D306" s="53">
        <v>70</v>
      </c>
      <c r="E306" s="53">
        <v>200</v>
      </c>
      <c r="F306" s="53">
        <v>27</v>
      </c>
      <c r="G306" s="53">
        <v>3</v>
      </c>
      <c r="H306" s="53">
        <v>357</v>
      </c>
      <c r="I306" s="53">
        <v>60</v>
      </c>
      <c r="J306" s="53">
        <v>70</v>
      </c>
      <c r="K306" s="24">
        <f>VLOOKUP(A306,HF!$A$3:$L$10960,10,FALSE)</f>
        <v>12</v>
      </c>
      <c r="L306" s="24">
        <f>VLOOKUP(A306,HF!$A$3:$L$10960,12,FALSE)</f>
        <v>4</v>
      </c>
      <c r="M306" s="4">
        <f t="shared" si="34"/>
        <v>0.95714285714285718</v>
      </c>
      <c r="N306" s="32">
        <f t="shared" si="35"/>
        <v>0.16806722689075632</v>
      </c>
      <c r="O306" s="80">
        <f t="shared" si="36"/>
        <v>1</v>
      </c>
      <c r="P306" s="81">
        <f t="shared" si="37"/>
        <v>11.76470588235294</v>
      </c>
      <c r="Q306" s="5">
        <f t="shared" si="38"/>
        <v>0.83193277310924374</v>
      </c>
      <c r="R306" s="6">
        <f t="shared" si="39"/>
        <v>70</v>
      </c>
    </row>
    <row r="307" spans="1:18">
      <c r="A307" s="55" t="str">
        <f t="shared" si="33"/>
        <v>940496</v>
      </c>
      <c r="B307" s="53">
        <v>9</v>
      </c>
      <c r="C307" s="89">
        <v>40496</v>
      </c>
      <c r="D307" s="53">
        <v>88</v>
      </c>
      <c r="E307" s="53">
        <v>284</v>
      </c>
      <c r="F307" s="53">
        <v>5</v>
      </c>
      <c r="G307" s="53">
        <v>3</v>
      </c>
      <c r="H307" s="53">
        <v>369</v>
      </c>
      <c r="I307" s="53">
        <v>24</v>
      </c>
      <c r="J307" s="53">
        <v>56</v>
      </c>
      <c r="K307" s="24">
        <f>VLOOKUP(A307,HF!$A$3:$L$10960,10,FALSE)</f>
        <v>12</v>
      </c>
      <c r="L307" s="24">
        <f>VLOOKUP(A307,HF!$A$3:$L$10960,12,FALSE)</f>
        <v>4</v>
      </c>
      <c r="M307" s="4">
        <f t="shared" si="34"/>
        <v>0.96590909090909094</v>
      </c>
      <c r="N307" s="32">
        <f t="shared" si="35"/>
        <v>6.5040650406504072E-2</v>
      </c>
      <c r="O307" s="80">
        <f t="shared" si="36"/>
        <v>0.63636363636363635</v>
      </c>
      <c r="P307" s="81">
        <f t="shared" si="37"/>
        <v>14.308943089430894</v>
      </c>
      <c r="Q307" s="5">
        <f t="shared" si="38"/>
        <v>0.93495934959349591</v>
      </c>
      <c r="R307" s="6">
        <f t="shared" si="39"/>
        <v>88</v>
      </c>
    </row>
    <row r="308" spans="1:18">
      <c r="A308" s="55" t="str">
        <f t="shared" si="33"/>
        <v>1140496</v>
      </c>
      <c r="B308" s="53">
        <v>11</v>
      </c>
      <c r="C308" s="89">
        <v>40496</v>
      </c>
      <c r="D308" s="53">
        <v>96</v>
      </c>
      <c r="E308" s="53">
        <v>244</v>
      </c>
      <c r="F308" s="53">
        <v>6</v>
      </c>
      <c r="G308" s="53">
        <v>0</v>
      </c>
      <c r="H308" s="53">
        <v>328</v>
      </c>
      <c r="I308" s="53">
        <v>28</v>
      </c>
      <c r="J308" s="53">
        <v>50</v>
      </c>
      <c r="K308" s="24">
        <f>VLOOKUP(A308,HF!$A$3:$L$10960,10,FALSE)</f>
        <v>12</v>
      </c>
      <c r="L308" s="24">
        <f>VLOOKUP(A308,HF!$A$3:$L$10960,12,FALSE)</f>
        <v>4</v>
      </c>
      <c r="M308" s="4">
        <f t="shared" si="34"/>
        <v>1</v>
      </c>
      <c r="N308" s="32">
        <f t="shared" si="35"/>
        <v>8.5365853658536592E-2</v>
      </c>
      <c r="O308" s="80">
        <f t="shared" si="36"/>
        <v>0.52083333333333337</v>
      </c>
      <c r="P308" s="81">
        <f t="shared" si="37"/>
        <v>17.560975609756095</v>
      </c>
      <c r="Q308" s="5">
        <f t="shared" si="38"/>
        <v>0.91463414634146345</v>
      </c>
      <c r="R308" s="6">
        <f t="shared" si="39"/>
        <v>96</v>
      </c>
    </row>
    <row r="309" spans="1:18">
      <c r="A309" s="55" t="str">
        <f t="shared" si="33"/>
        <v>140497</v>
      </c>
      <c r="B309" s="53">
        <v>1</v>
      </c>
      <c r="C309" s="89">
        <v>40497</v>
      </c>
      <c r="D309" s="53">
        <v>20</v>
      </c>
      <c r="E309" s="53">
        <v>218</v>
      </c>
      <c r="F309" s="53">
        <v>12</v>
      </c>
      <c r="G309" s="53">
        <v>4</v>
      </c>
      <c r="H309" s="53">
        <v>342</v>
      </c>
      <c r="I309" s="53">
        <v>52</v>
      </c>
      <c r="J309" s="53">
        <v>60</v>
      </c>
      <c r="K309" s="24">
        <f>VLOOKUP(A309,HF!$A$3:$L$10960,10,FALSE)</f>
        <v>6</v>
      </c>
      <c r="L309" s="24">
        <f>VLOOKUP(A309,HF!$A$3:$L$10960,12,FALSE)</f>
        <v>2</v>
      </c>
      <c r="M309" s="4">
        <f t="shared" si="34"/>
        <v>0.8</v>
      </c>
      <c r="N309" s="32">
        <f t="shared" si="35"/>
        <v>0.15204678362573099</v>
      </c>
      <c r="O309" s="80">
        <f t="shared" si="36"/>
        <v>3</v>
      </c>
      <c r="P309" s="81">
        <f t="shared" si="37"/>
        <v>3.5087719298245612</v>
      </c>
      <c r="Q309" s="5">
        <f t="shared" si="38"/>
        <v>0.84795321637426901</v>
      </c>
      <c r="R309" s="6">
        <f t="shared" si="39"/>
        <v>20</v>
      </c>
    </row>
    <row r="310" spans="1:18">
      <c r="A310" s="55" t="str">
        <f t="shared" si="33"/>
        <v>240497</v>
      </c>
      <c r="B310" s="53">
        <v>2</v>
      </c>
      <c r="C310" s="89">
        <v>40497</v>
      </c>
      <c r="D310" s="53">
        <v>25</v>
      </c>
      <c r="E310" s="53">
        <v>235</v>
      </c>
      <c r="F310" s="53">
        <v>7</v>
      </c>
      <c r="G310" s="53">
        <v>3</v>
      </c>
      <c r="H310" s="53">
        <v>360</v>
      </c>
      <c r="I310" s="53">
        <v>47</v>
      </c>
      <c r="J310" s="53">
        <v>71</v>
      </c>
      <c r="K310" s="24">
        <f>VLOOKUP(A310,HF!$A$3:$L$10960,10,FALSE)</f>
        <v>6</v>
      </c>
      <c r="L310" s="24">
        <f>VLOOKUP(A310,HF!$A$3:$L$10960,12,FALSE)</f>
        <v>2</v>
      </c>
      <c r="M310" s="4">
        <f t="shared" si="34"/>
        <v>0.88</v>
      </c>
      <c r="N310" s="32">
        <f t="shared" si="35"/>
        <v>0.13055555555555556</v>
      </c>
      <c r="O310" s="80">
        <f t="shared" si="36"/>
        <v>2.84</v>
      </c>
      <c r="P310" s="81">
        <f t="shared" si="37"/>
        <v>4.166666666666667</v>
      </c>
      <c r="Q310" s="5">
        <f t="shared" si="38"/>
        <v>0.86944444444444446</v>
      </c>
      <c r="R310" s="6">
        <f t="shared" si="39"/>
        <v>25</v>
      </c>
    </row>
    <row r="311" spans="1:18">
      <c r="A311" s="55" t="str">
        <f t="shared" si="33"/>
        <v>340497</v>
      </c>
      <c r="B311" s="53">
        <v>3</v>
      </c>
      <c r="C311" s="89">
        <v>40497</v>
      </c>
      <c r="D311" s="53">
        <v>70</v>
      </c>
      <c r="E311" s="53">
        <v>260</v>
      </c>
      <c r="F311" s="53">
        <v>4</v>
      </c>
      <c r="G311" s="53">
        <v>2</v>
      </c>
      <c r="H311" s="53">
        <v>353</v>
      </c>
      <c r="I311" s="53">
        <v>22</v>
      </c>
      <c r="J311" s="53">
        <v>67</v>
      </c>
      <c r="K311" s="24">
        <f>VLOOKUP(A311,HF!$A$3:$L$10960,10,FALSE)</f>
        <v>6</v>
      </c>
      <c r="L311" s="24">
        <f>VLOOKUP(A311,HF!$A$3:$L$10960,12,FALSE)</f>
        <v>2</v>
      </c>
      <c r="M311" s="4">
        <f t="shared" si="34"/>
        <v>0.97142857142857142</v>
      </c>
      <c r="N311" s="32">
        <f t="shared" si="35"/>
        <v>6.2322946175637391E-2</v>
      </c>
      <c r="O311" s="80">
        <f t="shared" si="36"/>
        <v>0.95714285714285718</v>
      </c>
      <c r="P311" s="81">
        <f t="shared" si="37"/>
        <v>11.898016997167138</v>
      </c>
      <c r="Q311" s="5">
        <f t="shared" si="38"/>
        <v>0.93767705382436262</v>
      </c>
      <c r="R311" s="6">
        <f t="shared" si="39"/>
        <v>70</v>
      </c>
    </row>
    <row r="312" spans="1:18">
      <c r="A312" s="55" t="str">
        <f t="shared" si="33"/>
        <v>440497</v>
      </c>
      <c r="B312" s="53">
        <v>4</v>
      </c>
      <c r="C312" s="89">
        <v>40497</v>
      </c>
      <c r="D312" s="53">
        <v>52</v>
      </c>
      <c r="E312" s="53">
        <v>284</v>
      </c>
      <c r="F312" s="53">
        <v>2</v>
      </c>
      <c r="G312" s="53">
        <v>0</v>
      </c>
      <c r="H312" s="53">
        <v>371</v>
      </c>
      <c r="I312" s="53">
        <v>35</v>
      </c>
      <c r="J312" s="53">
        <v>50</v>
      </c>
      <c r="K312" s="24">
        <f>VLOOKUP(A312,HF!$A$3:$L$10960,10,FALSE)</f>
        <v>6</v>
      </c>
      <c r="L312" s="24">
        <f>VLOOKUP(A312,HF!$A$3:$L$10960,12,FALSE)</f>
        <v>2</v>
      </c>
      <c r="M312" s="4">
        <f t="shared" si="34"/>
        <v>1</v>
      </c>
      <c r="N312" s="32">
        <f t="shared" si="35"/>
        <v>9.4339622641509441E-2</v>
      </c>
      <c r="O312" s="80">
        <f t="shared" si="36"/>
        <v>0.96153846153846156</v>
      </c>
      <c r="P312" s="81">
        <f t="shared" si="37"/>
        <v>8.4097035040431258</v>
      </c>
      <c r="Q312" s="5">
        <f t="shared" si="38"/>
        <v>0.90566037735849059</v>
      </c>
      <c r="R312" s="6">
        <f t="shared" si="39"/>
        <v>52</v>
      </c>
    </row>
    <row r="313" spans="1:18">
      <c r="A313" s="55" t="str">
        <f t="shared" si="33"/>
        <v>540497</v>
      </c>
      <c r="B313" s="53">
        <v>5</v>
      </c>
      <c r="C313" s="89">
        <v>40497</v>
      </c>
      <c r="D313" s="53">
        <v>50</v>
      </c>
      <c r="E313" s="53">
        <v>262</v>
      </c>
      <c r="F313" s="53">
        <v>4</v>
      </c>
      <c r="G313" s="53">
        <v>3</v>
      </c>
      <c r="H313" s="53">
        <v>325</v>
      </c>
      <c r="I313" s="53">
        <v>23</v>
      </c>
      <c r="J313" s="53">
        <v>36</v>
      </c>
      <c r="K313" s="24">
        <f>VLOOKUP(A313,HF!$A$3:$L$10960,10,FALSE)</f>
        <v>6</v>
      </c>
      <c r="L313" s="24">
        <f>VLOOKUP(A313,HF!$A$3:$L$10960,12,FALSE)</f>
        <v>2</v>
      </c>
      <c r="M313" s="4">
        <f t="shared" si="34"/>
        <v>0.94</v>
      </c>
      <c r="N313" s="32">
        <f t="shared" si="35"/>
        <v>7.0769230769230765E-2</v>
      </c>
      <c r="O313" s="80">
        <f t="shared" si="36"/>
        <v>0.72</v>
      </c>
      <c r="P313" s="81">
        <f t="shared" si="37"/>
        <v>9.2307692307692317</v>
      </c>
      <c r="Q313" s="5">
        <f t="shared" si="38"/>
        <v>0.92923076923076919</v>
      </c>
      <c r="R313" s="6">
        <f t="shared" si="39"/>
        <v>50</v>
      </c>
    </row>
    <row r="314" spans="1:18">
      <c r="A314" s="55" t="str">
        <f t="shared" si="33"/>
        <v>740497</v>
      </c>
      <c r="B314" s="53">
        <v>7</v>
      </c>
      <c r="C314" s="89">
        <v>40497</v>
      </c>
      <c r="D314" s="53">
        <v>70</v>
      </c>
      <c r="E314" s="53">
        <v>215</v>
      </c>
      <c r="F314" s="53">
        <v>27</v>
      </c>
      <c r="G314" s="53">
        <v>3</v>
      </c>
      <c r="H314" s="53">
        <v>372</v>
      </c>
      <c r="I314" s="53">
        <v>60</v>
      </c>
      <c r="J314" s="53">
        <v>70</v>
      </c>
      <c r="K314" s="24">
        <f>VLOOKUP(A314,HF!$A$3:$L$10960,10,FALSE)</f>
        <v>12</v>
      </c>
      <c r="L314" s="24">
        <f>VLOOKUP(A314,HF!$A$3:$L$10960,12,FALSE)</f>
        <v>4</v>
      </c>
      <c r="M314" s="4">
        <f t="shared" si="34"/>
        <v>0.95714285714285718</v>
      </c>
      <c r="N314" s="32">
        <f t="shared" si="35"/>
        <v>0.16129032258064516</v>
      </c>
      <c r="O314" s="80">
        <f t="shared" si="36"/>
        <v>1</v>
      </c>
      <c r="P314" s="81">
        <f t="shared" si="37"/>
        <v>11.290322580645162</v>
      </c>
      <c r="Q314" s="5">
        <f t="shared" si="38"/>
        <v>0.83870967741935487</v>
      </c>
      <c r="R314" s="6">
        <f t="shared" si="39"/>
        <v>70</v>
      </c>
    </row>
    <row r="315" spans="1:18">
      <c r="A315" s="55" t="str">
        <f t="shared" si="33"/>
        <v>840497</v>
      </c>
      <c r="B315" s="53">
        <v>8</v>
      </c>
      <c r="C315" s="89">
        <v>40497</v>
      </c>
      <c r="D315" s="53">
        <v>50</v>
      </c>
      <c r="E315" s="53">
        <v>210</v>
      </c>
      <c r="F315" s="53">
        <v>8</v>
      </c>
      <c r="G315" s="53">
        <v>1</v>
      </c>
      <c r="H315" s="53">
        <v>328</v>
      </c>
      <c r="I315" s="53">
        <v>40</v>
      </c>
      <c r="J315" s="53">
        <v>70</v>
      </c>
      <c r="K315" s="24">
        <f>VLOOKUP(A315,HF!$A$3:$L$10960,10,FALSE)</f>
        <v>12</v>
      </c>
      <c r="L315" s="24">
        <f>VLOOKUP(A315,HF!$A$3:$L$10960,12,FALSE)</f>
        <v>4</v>
      </c>
      <c r="M315" s="4">
        <f t="shared" si="34"/>
        <v>0.98</v>
      </c>
      <c r="N315" s="32">
        <f t="shared" si="35"/>
        <v>0.12195121951219512</v>
      </c>
      <c r="O315" s="80">
        <f t="shared" si="36"/>
        <v>1.4</v>
      </c>
      <c r="P315" s="81">
        <f t="shared" si="37"/>
        <v>9.1463414634146343</v>
      </c>
      <c r="Q315" s="5">
        <f t="shared" si="38"/>
        <v>0.87804878048780488</v>
      </c>
      <c r="R315" s="6">
        <f t="shared" si="39"/>
        <v>50</v>
      </c>
    </row>
    <row r="316" spans="1:18">
      <c r="A316" s="55" t="str">
        <f t="shared" si="33"/>
        <v>940497</v>
      </c>
      <c r="B316" s="53">
        <v>9</v>
      </c>
      <c r="C316" s="89">
        <v>40497</v>
      </c>
      <c r="D316" s="53">
        <v>56</v>
      </c>
      <c r="E316" s="53">
        <v>284</v>
      </c>
      <c r="F316" s="53">
        <v>5</v>
      </c>
      <c r="G316" s="53">
        <v>3</v>
      </c>
      <c r="H316" s="53">
        <v>369</v>
      </c>
      <c r="I316" s="53">
        <v>24</v>
      </c>
      <c r="J316" s="53">
        <v>56</v>
      </c>
      <c r="K316" s="24">
        <f>VLOOKUP(A316,HF!$A$3:$L$10960,10,FALSE)</f>
        <v>12</v>
      </c>
      <c r="L316" s="24">
        <f>VLOOKUP(A316,HF!$A$3:$L$10960,12,FALSE)</f>
        <v>4</v>
      </c>
      <c r="M316" s="4">
        <f t="shared" si="34"/>
        <v>0.9464285714285714</v>
      </c>
      <c r="N316" s="32">
        <f t="shared" si="35"/>
        <v>6.5040650406504072E-2</v>
      </c>
      <c r="O316" s="80">
        <f t="shared" si="36"/>
        <v>1</v>
      </c>
      <c r="P316" s="81">
        <f t="shared" si="37"/>
        <v>9.1056910569105689</v>
      </c>
      <c r="Q316" s="5">
        <f t="shared" si="38"/>
        <v>0.93495934959349591</v>
      </c>
      <c r="R316" s="6">
        <f t="shared" si="39"/>
        <v>56</v>
      </c>
    </row>
    <row r="317" spans="1:18">
      <c r="A317" s="55" t="str">
        <f t="shared" si="33"/>
        <v>1040497</v>
      </c>
      <c r="B317" s="53">
        <v>10</v>
      </c>
      <c r="C317" s="89">
        <v>40497</v>
      </c>
      <c r="D317" s="53">
        <v>49</v>
      </c>
      <c r="E317" s="53">
        <v>290</v>
      </c>
      <c r="F317" s="53">
        <v>4</v>
      </c>
      <c r="G317" s="53">
        <v>3</v>
      </c>
      <c r="H317" s="53">
        <v>357</v>
      </c>
      <c r="I317" s="53">
        <v>23</v>
      </c>
      <c r="J317" s="53">
        <v>40</v>
      </c>
      <c r="K317" s="24">
        <f>VLOOKUP(A317,HF!$A$3:$L$10960,10,FALSE)</f>
        <v>12</v>
      </c>
      <c r="L317" s="24">
        <f>VLOOKUP(A317,HF!$A$3:$L$10960,12,FALSE)</f>
        <v>4</v>
      </c>
      <c r="M317" s="4">
        <f t="shared" si="34"/>
        <v>0.93877551020408168</v>
      </c>
      <c r="N317" s="32">
        <f t="shared" si="35"/>
        <v>6.4425770308123242E-2</v>
      </c>
      <c r="O317" s="80">
        <f t="shared" si="36"/>
        <v>0.81632653061224492</v>
      </c>
      <c r="P317" s="81">
        <f t="shared" si="37"/>
        <v>8.2352941176470598</v>
      </c>
      <c r="Q317" s="5">
        <f t="shared" si="38"/>
        <v>0.93557422969187676</v>
      </c>
      <c r="R317" s="6">
        <f t="shared" si="39"/>
        <v>49</v>
      </c>
    </row>
    <row r="318" spans="1:18">
      <c r="A318" s="55" t="str">
        <f t="shared" si="33"/>
        <v>1140497</v>
      </c>
      <c r="B318" s="53">
        <v>11</v>
      </c>
      <c r="C318" s="89">
        <v>40497</v>
      </c>
      <c r="D318" s="53">
        <v>40</v>
      </c>
      <c r="E318" s="53">
        <v>246</v>
      </c>
      <c r="F318" s="53">
        <v>10</v>
      </c>
      <c r="G318" s="53">
        <v>0</v>
      </c>
      <c r="H318" s="53">
        <v>327</v>
      </c>
      <c r="I318" s="53">
        <v>35</v>
      </c>
      <c r="J318" s="53">
        <v>36</v>
      </c>
      <c r="K318" s="24">
        <f>VLOOKUP(A318,HF!$A$3:$L$10960,10,FALSE)</f>
        <v>12</v>
      </c>
      <c r="L318" s="24">
        <f>VLOOKUP(A318,HF!$A$3:$L$10960,12,FALSE)</f>
        <v>4</v>
      </c>
      <c r="M318" s="4">
        <f t="shared" si="34"/>
        <v>1</v>
      </c>
      <c r="N318" s="32">
        <f t="shared" si="35"/>
        <v>0.10703363914373089</v>
      </c>
      <c r="O318" s="80">
        <f t="shared" si="36"/>
        <v>0.9</v>
      </c>
      <c r="P318" s="81">
        <f t="shared" si="37"/>
        <v>7.3394495412844032</v>
      </c>
      <c r="Q318" s="5">
        <f t="shared" si="38"/>
        <v>0.89296636085626913</v>
      </c>
      <c r="R318" s="6">
        <f t="shared" si="39"/>
        <v>40</v>
      </c>
    </row>
    <row r="319" spans="1:18">
      <c r="A319" s="55" t="str">
        <f t="shared" si="33"/>
        <v/>
      </c>
      <c r="K319" s="24">
        <f>VLOOKUP(A319,HF!$A$3:$L$10960,10,FALSE)</f>
        <v>0</v>
      </c>
      <c r="L319" s="24">
        <f>VLOOKUP(A319,HF!$A$3:$L$10960,12,FALSE)</f>
        <v>0</v>
      </c>
      <c r="M319" s="4">
        <f t="shared" si="34"/>
        <v>0</v>
      </c>
      <c r="N319" s="32">
        <f t="shared" si="35"/>
        <v>0</v>
      </c>
      <c r="O319" s="80">
        <f t="shared" si="36"/>
        <v>0</v>
      </c>
      <c r="P319" s="81">
        <f t="shared" si="37"/>
        <v>0</v>
      </c>
      <c r="Q319" s="5">
        <f t="shared" si="38"/>
        <v>0</v>
      </c>
      <c r="R319" s="6">
        <f t="shared" si="39"/>
        <v>0</v>
      </c>
    </row>
    <row r="320" spans="1:18">
      <c r="A320" s="55" t="str">
        <f t="shared" si="33"/>
        <v/>
      </c>
      <c r="K320" s="24">
        <f>VLOOKUP(A320,HF!$A$3:$L$10960,10,FALSE)</f>
        <v>0</v>
      </c>
      <c r="L320" s="24">
        <f>VLOOKUP(A320,HF!$A$3:$L$10960,12,FALSE)</f>
        <v>0</v>
      </c>
      <c r="M320" s="4">
        <f t="shared" si="34"/>
        <v>0</v>
      </c>
      <c r="N320" s="32">
        <f t="shared" si="35"/>
        <v>0</v>
      </c>
      <c r="O320" s="80">
        <f t="shared" si="36"/>
        <v>0</v>
      </c>
      <c r="P320" s="81">
        <f t="shared" si="37"/>
        <v>0</v>
      </c>
      <c r="Q320" s="5">
        <f t="shared" si="38"/>
        <v>0</v>
      </c>
      <c r="R320" s="6">
        <f t="shared" si="39"/>
        <v>0</v>
      </c>
    </row>
    <row r="321" spans="1:18">
      <c r="A321" s="55" t="str">
        <f t="shared" si="33"/>
        <v/>
      </c>
      <c r="K321" s="24">
        <f>VLOOKUP(A321,HF!$A$3:$L$10960,10,FALSE)</f>
        <v>0</v>
      </c>
      <c r="L321" s="24">
        <f>VLOOKUP(A321,HF!$A$3:$L$10960,12,FALSE)</f>
        <v>0</v>
      </c>
      <c r="M321" s="4">
        <f t="shared" si="34"/>
        <v>0</v>
      </c>
      <c r="N321" s="32">
        <f t="shared" si="35"/>
        <v>0</v>
      </c>
      <c r="O321" s="80">
        <f t="shared" si="36"/>
        <v>0</v>
      </c>
      <c r="P321" s="81">
        <f t="shared" si="37"/>
        <v>0</v>
      </c>
      <c r="Q321" s="5">
        <f t="shared" si="38"/>
        <v>0</v>
      </c>
      <c r="R321" s="6">
        <f t="shared" si="39"/>
        <v>0</v>
      </c>
    </row>
    <row r="322" spans="1:18">
      <c r="A322" s="55" t="str">
        <f t="shared" si="33"/>
        <v/>
      </c>
      <c r="K322" s="24">
        <f>VLOOKUP(A322,HF!$A$3:$L$10960,10,FALSE)</f>
        <v>0</v>
      </c>
      <c r="L322" s="24">
        <f>VLOOKUP(A322,HF!$A$3:$L$10960,12,FALSE)</f>
        <v>0</v>
      </c>
      <c r="M322" s="4">
        <f t="shared" si="34"/>
        <v>0</v>
      </c>
      <c r="N322" s="32">
        <f t="shared" si="35"/>
        <v>0</v>
      </c>
      <c r="O322" s="80">
        <f t="shared" si="36"/>
        <v>0</v>
      </c>
      <c r="P322" s="81">
        <f t="shared" si="37"/>
        <v>0</v>
      </c>
      <c r="Q322" s="5">
        <f t="shared" si="38"/>
        <v>0</v>
      </c>
      <c r="R322" s="6">
        <f t="shared" si="39"/>
        <v>0</v>
      </c>
    </row>
    <row r="323" spans="1:18">
      <c r="A323" s="55" t="str">
        <f t="shared" ref="A323:A386" si="40">CONCATENATE(B323,C323)</f>
        <v/>
      </c>
      <c r="K323" s="24">
        <f>VLOOKUP(A323,HF!$A$3:$L$10960,10,FALSE)</f>
        <v>0</v>
      </c>
      <c r="L323" s="24">
        <f>VLOOKUP(A323,HF!$A$3:$L$10960,12,FALSE)</f>
        <v>0</v>
      </c>
      <c r="M323" s="4">
        <f t="shared" ref="M323:M386" si="41">IF(ISBLANK(D323),0,(D323-G323)/D323)</f>
        <v>0</v>
      </c>
      <c r="N323" s="32">
        <f t="shared" si="35"/>
        <v>0</v>
      </c>
      <c r="O323" s="80">
        <f t="shared" si="36"/>
        <v>0</v>
      </c>
      <c r="P323" s="81">
        <f t="shared" si="37"/>
        <v>0</v>
      </c>
      <c r="Q323" s="5">
        <f t="shared" si="38"/>
        <v>0</v>
      </c>
      <c r="R323" s="6">
        <f t="shared" si="39"/>
        <v>0</v>
      </c>
    </row>
    <row r="324" spans="1:18">
      <c r="A324" s="55" t="str">
        <f t="shared" si="40"/>
        <v/>
      </c>
      <c r="K324" s="24">
        <f>VLOOKUP(A324,HF!$A$3:$L$10960,10,FALSE)</f>
        <v>0</v>
      </c>
      <c r="L324" s="24">
        <f>VLOOKUP(A324,HF!$A$3:$L$10960,12,FALSE)</f>
        <v>0</v>
      </c>
      <c r="M324" s="4">
        <f t="shared" si="41"/>
        <v>0</v>
      </c>
      <c r="N324" s="32">
        <f t="shared" si="35"/>
        <v>0</v>
      </c>
      <c r="O324" s="80">
        <f t="shared" si="36"/>
        <v>0</v>
      </c>
      <c r="P324" s="81">
        <f t="shared" si="37"/>
        <v>0</v>
      </c>
      <c r="Q324" s="5">
        <f t="shared" si="38"/>
        <v>0</v>
      </c>
      <c r="R324" s="6">
        <f t="shared" si="39"/>
        <v>0</v>
      </c>
    </row>
    <row r="325" spans="1:18">
      <c r="A325" s="55" t="str">
        <f t="shared" si="40"/>
        <v/>
      </c>
      <c r="K325" s="24">
        <f>VLOOKUP(A325,HF!$A$3:$L$10960,10,FALSE)</f>
        <v>0</v>
      </c>
      <c r="L325" s="24">
        <f>VLOOKUP(A325,HF!$A$3:$L$10960,12,FALSE)</f>
        <v>0</v>
      </c>
      <c r="M325" s="4">
        <f t="shared" si="41"/>
        <v>0</v>
      </c>
      <c r="N325" s="32">
        <f t="shared" si="35"/>
        <v>0</v>
      </c>
      <c r="O325" s="80">
        <f t="shared" si="36"/>
        <v>0</v>
      </c>
      <c r="P325" s="81">
        <f t="shared" si="37"/>
        <v>0</v>
      </c>
      <c r="Q325" s="5">
        <f t="shared" si="38"/>
        <v>0</v>
      </c>
      <c r="R325" s="6">
        <f t="shared" si="39"/>
        <v>0</v>
      </c>
    </row>
    <row r="326" spans="1:18">
      <c r="A326" s="55" t="str">
        <f t="shared" si="40"/>
        <v/>
      </c>
      <c r="K326" s="24">
        <f>VLOOKUP(A326,HF!$A$3:$L$10960,10,FALSE)</f>
        <v>0</v>
      </c>
      <c r="L326" s="24">
        <f>VLOOKUP(A326,HF!$A$3:$L$10960,12,FALSE)</f>
        <v>0</v>
      </c>
      <c r="M326" s="4">
        <f t="shared" si="41"/>
        <v>0</v>
      </c>
      <c r="N326" s="32">
        <f t="shared" si="35"/>
        <v>0</v>
      </c>
      <c r="O326" s="80">
        <f t="shared" si="36"/>
        <v>0</v>
      </c>
      <c r="P326" s="81">
        <f t="shared" si="37"/>
        <v>0</v>
      </c>
      <c r="Q326" s="5">
        <f t="shared" si="38"/>
        <v>0</v>
      </c>
      <c r="R326" s="6">
        <f t="shared" si="39"/>
        <v>0</v>
      </c>
    </row>
    <row r="327" spans="1:18">
      <c r="A327" s="55" t="str">
        <f t="shared" si="40"/>
        <v/>
      </c>
      <c r="K327" s="24">
        <f>VLOOKUP(A327,HF!$A$3:$L$10960,10,FALSE)</f>
        <v>0</v>
      </c>
      <c r="L327" s="24">
        <f>VLOOKUP(A327,HF!$A$3:$L$10960,12,FALSE)</f>
        <v>0</v>
      </c>
      <c r="M327" s="4">
        <f t="shared" si="41"/>
        <v>0</v>
      </c>
      <c r="N327" s="32">
        <f t="shared" si="35"/>
        <v>0</v>
      </c>
      <c r="O327" s="80">
        <f t="shared" si="36"/>
        <v>0</v>
      </c>
      <c r="P327" s="81">
        <f t="shared" si="37"/>
        <v>0</v>
      </c>
      <c r="Q327" s="5">
        <f t="shared" si="38"/>
        <v>0</v>
      </c>
      <c r="R327" s="6">
        <f t="shared" si="39"/>
        <v>0</v>
      </c>
    </row>
    <row r="328" spans="1:18">
      <c r="A328" s="55" t="str">
        <f t="shared" si="40"/>
        <v/>
      </c>
      <c r="K328" s="24">
        <f>VLOOKUP(A328,HF!$A$3:$L$10960,10,FALSE)</f>
        <v>0</v>
      </c>
      <c r="L328" s="24">
        <f>VLOOKUP(A328,HF!$A$3:$L$10960,12,FALSE)</f>
        <v>0</v>
      </c>
      <c r="M328" s="4">
        <f t="shared" si="41"/>
        <v>0</v>
      </c>
      <c r="N328" s="32">
        <f t="shared" si="35"/>
        <v>0</v>
      </c>
      <c r="O328" s="80">
        <f t="shared" si="36"/>
        <v>0</v>
      </c>
      <c r="P328" s="81">
        <f t="shared" si="37"/>
        <v>0</v>
      </c>
      <c r="Q328" s="5">
        <f t="shared" si="38"/>
        <v>0</v>
      </c>
      <c r="R328" s="6">
        <f t="shared" si="39"/>
        <v>0</v>
      </c>
    </row>
    <row r="329" spans="1:18">
      <c r="A329" s="55" t="str">
        <f t="shared" si="40"/>
        <v/>
      </c>
      <c r="K329" s="24">
        <f>VLOOKUP(A329,HF!$A$3:$L$10960,10,FALSE)</f>
        <v>0</v>
      </c>
      <c r="L329" s="24">
        <f>VLOOKUP(A329,HF!$A$3:$L$10960,12,FALSE)</f>
        <v>0</v>
      </c>
      <c r="M329" s="4">
        <f t="shared" si="41"/>
        <v>0</v>
      </c>
      <c r="N329" s="32">
        <f t="shared" si="35"/>
        <v>0</v>
      </c>
      <c r="O329" s="80">
        <f t="shared" si="36"/>
        <v>0</v>
      </c>
      <c r="P329" s="81">
        <f t="shared" si="37"/>
        <v>0</v>
      </c>
      <c r="Q329" s="5">
        <f t="shared" si="38"/>
        <v>0</v>
      </c>
      <c r="R329" s="6">
        <f t="shared" si="39"/>
        <v>0</v>
      </c>
    </row>
    <row r="330" spans="1:18">
      <c r="A330" s="55" t="str">
        <f t="shared" si="40"/>
        <v/>
      </c>
      <c r="K330" s="24">
        <f>VLOOKUP(A330,HF!$A$3:$L$10960,10,FALSE)</f>
        <v>0</v>
      </c>
      <c r="L330" s="24">
        <f>VLOOKUP(A330,HF!$A$3:$L$10960,12,FALSE)</f>
        <v>0</v>
      </c>
      <c r="M330" s="4">
        <f t="shared" si="41"/>
        <v>0</v>
      </c>
      <c r="N330" s="32">
        <f t="shared" si="35"/>
        <v>0</v>
      </c>
      <c r="O330" s="80">
        <f t="shared" si="36"/>
        <v>0</v>
      </c>
      <c r="P330" s="81">
        <f t="shared" si="37"/>
        <v>0</v>
      </c>
      <c r="Q330" s="5">
        <f t="shared" si="38"/>
        <v>0</v>
      </c>
      <c r="R330" s="6">
        <f t="shared" si="39"/>
        <v>0</v>
      </c>
    </row>
    <row r="331" spans="1:18">
      <c r="A331" s="55" t="str">
        <f t="shared" si="40"/>
        <v/>
      </c>
      <c r="K331" s="24">
        <f>VLOOKUP(A331,HF!$A$3:$L$10960,10,FALSE)</f>
        <v>0</v>
      </c>
      <c r="L331" s="24">
        <f>VLOOKUP(A331,HF!$A$3:$L$10960,12,FALSE)</f>
        <v>0</v>
      </c>
      <c r="M331" s="4">
        <f t="shared" si="41"/>
        <v>0</v>
      </c>
      <c r="N331" s="32">
        <f t="shared" si="35"/>
        <v>0</v>
      </c>
      <c r="O331" s="80">
        <f t="shared" si="36"/>
        <v>0</v>
      </c>
      <c r="P331" s="81">
        <f t="shared" si="37"/>
        <v>0</v>
      </c>
      <c r="Q331" s="5">
        <f t="shared" si="38"/>
        <v>0</v>
      </c>
      <c r="R331" s="6">
        <f t="shared" si="39"/>
        <v>0</v>
      </c>
    </row>
    <row r="332" spans="1:18">
      <c r="A332" s="55" t="str">
        <f t="shared" si="40"/>
        <v/>
      </c>
      <c r="K332" s="24">
        <f>VLOOKUP(A332,HF!$A$3:$L$10960,10,FALSE)</f>
        <v>0</v>
      </c>
      <c r="L332" s="24">
        <f>VLOOKUP(A332,HF!$A$3:$L$10960,12,FALSE)</f>
        <v>0</v>
      </c>
      <c r="M332" s="4">
        <f t="shared" si="41"/>
        <v>0</v>
      </c>
      <c r="N332" s="32">
        <f t="shared" si="35"/>
        <v>0</v>
      </c>
      <c r="O332" s="80">
        <f t="shared" si="36"/>
        <v>0</v>
      </c>
      <c r="P332" s="81">
        <f t="shared" si="37"/>
        <v>0</v>
      </c>
      <c r="Q332" s="5">
        <f t="shared" si="38"/>
        <v>0</v>
      </c>
      <c r="R332" s="6">
        <f t="shared" si="39"/>
        <v>0</v>
      </c>
    </row>
    <row r="333" spans="1:18">
      <c r="A333" s="55" t="str">
        <f t="shared" si="40"/>
        <v/>
      </c>
      <c r="K333" s="24">
        <f>VLOOKUP(A333,HF!$A$3:$L$10960,10,FALSE)</f>
        <v>0</v>
      </c>
      <c r="L333" s="24">
        <f>VLOOKUP(A333,HF!$A$3:$L$10960,12,FALSE)</f>
        <v>0</v>
      </c>
      <c r="M333" s="4">
        <f t="shared" si="41"/>
        <v>0</v>
      </c>
      <c r="N333" s="32">
        <f t="shared" si="35"/>
        <v>0</v>
      </c>
      <c r="O333" s="80">
        <f t="shared" si="36"/>
        <v>0</v>
      </c>
      <c r="P333" s="81">
        <f t="shared" si="37"/>
        <v>0</v>
      </c>
      <c r="Q333" s="5">
        <f t="shared" si="38"/>
        <v>0</v>
      </c>
      <c r="R333" s="6">
        <f t="shared" si="39"/>
        <v>0</v>
      </c>
    </row>
    <row r="334" spans="1:18">
      <c r="A334" s="55" t="str">
        <f t="shared" si="40"/>
        <v/>
      </c>
      <c r="K334" s="24">
        <f>VLOOKUP(A334,HF!$A$3:$L$10960,10,FALSE)</f>
        <v>0</v>
      </c>
      <c r="L334" s="24">
        <f>VLOOKUP(A334,HF!$A$3:$L$10960,12,FALSE)</f>
        <v>0</v>
      </c>
      <c r="M334" s="4">
        <f t="shared" si="41"/>
        <v>0</v>
      </c>
      <c r="N334" s="32">
        <f t="shared" si="35"/>
        <v>0</v>
      </c>
      <c r="O334" s="80">
        <f t="shared" si="36"/>
        <v>0</v>
      </c>
      <c r="P334" s="81">
        <f t="shared" si="37"/>
        <v>0</v>
      </c>
      <c r="Q334" s="5">
        <f t="shared" si="38"/>
        <v>0</v>
      </c>
      <c r="R334" s="6">
        <f t="shared" si="39"/>
        <v>0</v>
      </c>
    </row>
    <row r="335" spans="1:18">
      <c r="A335" s="55" t="str">
        <f t="shared" si="40"/>
        <v/>
      </c>
      <c r="K335" s="24">
        <f>VLOOKUP(A335,HF!$A$3:$L$10960,10,FALSE)</f>
        <v>0</v>
      </c>
      <c r="L335" s="24">
        <f>VLOOKUP(A335,HF!$A$3:$L$10960,12,FALSE)</f>
        <v>0</v>
      </c>
      <c r="M335" s="4">
        <f t="shared" si="41"/>
        <v>0</v>
      </c>
      <c r="N335" s="32">
        <f t="shared" si="35"/>
        <v>0</v>
      </c>
      <c r="O335" s="80">
        <f t="shared" si="36"/>
        <v>0</v>
      </c>
      <c r="P335" s="81">
        <f t="shared" si="37"/>
        <v>0</v>
      </c>
      <c r="Q335" s="5">
        <f t="shared" si="38"/>
        <v>0</v>
      </c>
      <c r="R335" s="6">
        <f t="shared" si="39"/>
        <v>0</v>
      </c>
    </row>
    <row r="336" spans="1:18">
      <c r="A336" s="55" t="str">
        <f t="shared" si="40"/>
        <v/>
      </c>
      <c r="K336" s="24">
        <f>VLOOKUP(A336,HF!$A$3:$L$10960,10,FALSE)</f>
        <v>0</v>
      </c>
      <c r="L336" s="24">
        <f>VLOOKUP(A336,HF!$A$3:$L$10960,12,FALSE)</f>
        <v>0</v>
      </c>
      <c r="M336" s="4">
        <f t="shared" si="41"/>
        <v>0</v>
      </c>
      <c r="N336" s="32">
        <f t="shared" si="35"/>
        <v>0</v>
      </c>
      <c r="O336" s="80">
        <f t="shared" si="36"/>
        <v>0</v>
      </c>
      <c r="P336" s="81">
        <f t="shared" si="37"/>
        <v>0</v>
      </c>
      <c r="Q336" s="5">
        <f t="shared" si="38"/>
        <v>0</v>
      </c>
      <c r="R336" s="6">
        <f t="shared" si="39"/>
        <v>0</v>
      </c>
    </row>
    <row r="337" spans="1:18">
      <c r="A337" s="55" t="str">
        <f t="shared" si="40"/>
        <v/>
      </c>
      <c r="K337" s="24">
        <f>VLOOKUP(A337,HF!$A$3:$L$10960,10,FALSE)</f>
        <v>0</v>
      </c>
      <c r="L337" s="24">
        <f>VLOOKUP(A337,HF!$A$3:$L$10960,12,FALSE)</f>
        <v>0</v>
      </c>
      <c r="M337" s="4">
        <f t="shared" si="41"/>
        <v>0</v>
      </c>
      <c r="N337" s="32">
        <f t="shared" si="35"/>
        <v>0</v>
      </c>
      <c r="O337" s="80">
        <f t="shared" si="36"/>
        <v>0</v>
      </c>
      <c r="P337" s="81">
        <f t="shared" si="37"/>
        <v>0</v>
      </c>
      <c r="Q337" s="5">
        <f t="shared" si="38"/>
        <v>0</v>
      </c>
      <c r="R337" s="6">
        <f t="shared" si="39"/>
        <v>0</v>
      </c>
    </row>
    <row r="338" spans="1:18">
      <c r="A338" s="55" t="str">
        <f t="shared" si="40"/>
        <v/>
      </c>
      <c r="K338" s="24">
        <f>VLOOKUP(A338,HF!$A$3:$L$10960,10,FALSE)</f>
        <v>0</v>
      </c>
      <c r="L338" s="24">
        <f>VLOOKUP(A338,HF!$A$3:$L$10960,12,FALSE)</f>
        <v>0</v>
      </c>
      <c r="M338" s="4">
        <f t="shared" si="41"/>
        <v>0</v>
      </c>
      <c r="N338" s="32">
        <f t="shared" si="35"/>
        <v>0</v>
      </c>
      <c r="O338" s="80">
        <f t="shared" si="36"/>
        <v>0</v>
      </c>
      <c r="P338" s="81">
        <f t="shared" si="37"/>
        <v>0</v>
      </c>
      <c r="Q338" s="5">
        <f t="shared" si="38"/>
        <v>0</v>
      </c>
      <c r="R338" s="6">
        <f t="shared" si="39"/>
        <v>0</v>
      </c>
    </row>
    <row r="339" spans="1:18">
      <c r="A339" s="55" t="str">
        <f t="shared" si="40"/>
        <v/>
      </c>
      <c r="K339" s="24">
        <f>VLOOKUP(A339,HF!$A$3:$L$10960,10,FALSE)</f>
        <v>0</v>
      </c>
      <c r="L339" s="24">
        <f>VLOOKUP(A339,HF!$A$3:$L$10960,12,FALSE)</f>
        <v>0</v>
      </c>
      <c r="M339" s="4">
        <f t="shared" si="41"/>
        <v>0</v>
      </c>
      <c r="N339" s="32">
        <f t="shared" si="35"/>
        <v>0</v>
      </c>
      <c r="O339" s="80">
        <f t="shared" si="36"/>
        <v>0</v>
      </c>
      <c r="P339" s="81">
        <f t="shared" si="37"/>
        <v>0</v>
      </c>
      <c r="Q339" s="5">
        <f t="shared" si="38"/>
        <v>0</v>
      </c>
      <c r="R339" s="6">
        <f t="shared" si="39"/>
        <v>0</v>
      </c>
    </row>
    <row r="340" spans="1:18">
      <c r="A340" s="55" t="str">
        <f t="shared" si="40"/>
        <v/>
      </c>
      <c r="K340" s="24">
        <f>VLOOKUP(A340,HF!$A$3:$L$10960,10,FALSE)</f>
        <v>0</v>
      </c>
      <c r="L340" s="24">
        <f>VLOOKUP(A340,HF!$A$3:$L$10960,12,FALSE)</f>
        <v>0</v>
      </c>
      <c r="M340" s="4">
        <f t="shared" si="41"/>
        <v>0</v>
      </c>
      <c r="N340" s="32">
        <f t="shared" si="35"/>
        <v>0</v>
      </c>
      <c r="O340" s="80">
        <f t="shared" si="36"/>
        <v>0</v>
      </c>
      <c r="P340" s="81">
        <f t="shared" si="37"/>
        <v>0</v>
      </c>
      <c r="Q340" s="5">
        <f t="shared" si="38"/>
        <v>0</v>
      </c>
      <c r="R340" s="6">
        <f t="shared" si="39"/>
        <v>0</v>
      </c>
    </row>
    <row r="341" spans="1:18">
      <c r="A341" s="55" t="str">
        <f t="shared" si="40"/>
        <v/>
      </c>
      <c r="K341" s="24">
        <f>VLOOKUP(A341,HF!$A$3:$L$10960,10,FALSE)</f>
        <v>0</v>
      </c>
      <c r="L341" s="24">
        <f>VLOOKUP(A341,HF!$A$3:$L$10960,12,FALSE)</f>
        <v>0</v>
      </c>
      <c r="M341" s="4">
        <f t="shared" si="41"/>
        <v>0</v>
      </c>
      <c r="N341" s="32">
        <f t="shared" si="35"/>
        <v>0</v>
      </c>
      <c r="O341" s="80">
        <f t="shared" si="36"/>
        <v>0</v>
      </c>
      <c r="P341" s="81">
        <f t="shared" si="37"/>
        <v>0</v>
      </c>
      <c r="Q341" s="5">
        <f t="shared" si="38"/>
        <v>0</v>
      </c>
      <c r="R341" s="6">
        <f t="shared" si="39"/>
        <v>0</v>
      </c>
    </row>
    <row r="342" spans="1:18">
      <c r="A342" s="55" t="str">
        <f t="shared" si="40"/>
        <v/>
      </c>
      <c r="K342" s="24">
        <f>VLOOKUP(A342,HF!$A$3:$L$10960,10,FALSE)</f>
        <v>0</v>
      </c>
      <c r="L342" s="24">
        <f>VLOOKUP(A342,HF!$A$3:$L$10960,12,FALSE)</f>
        <v>0</v>
      </c>
      <c r="M342" s="4">
        <f t="shared" si="41"/>
        <v>0</v>
      </c>
      <c r="N342" s="32">
        <f t="shared" si="35"/>
        <v>0</v>
      </c>
      <c r="O342" s="80">
        <f t="shared" si="36"/>
        <v>0</v>
      </c>
      <c r="P342" s="81">
        <f t="shared" si="37"/>
        <v>0</v>
      </c>
      <c r="Q342" s="5">
        <f t="shared" si="38"/>
        <v>0</v>
      </c>
      <c r="R342" s="6">
        <f t="shared" si="39"/>
        <v>0</v>
      </c>
    </row>
    <row r="343" spans="1:18">
      <c r="A343" s="55" t="str">
        <f t="shared" si="40"/>
        <v/>
      </c>
      <c r="K343" s="24">
        <f>VLOOKUP(A343,HF!$A$3:$L$10960,10,FALSE)</f>
        <v>0</v>
      </c>
      <c r="L343" s="24">
        <f>VLOOKUP(A343,HF!$A$3:$L$10960,12,FALSE)</f>
        <v>0</v>
      </c>
      <c r="M343" s="4">
        <f t="shared" si="41"/>
        <v>0</v>
      </c>
      <c r="N343" s="32">
        <f t="shared" si="35"/>
        <v>0</v>
      </c>
      <c r="O343" s="80">
        <f t="shared" si="36"/>
        <v>0</v>
      </c>
      <c r="P343" s="81">
        <f t="shared" si="37"/>
        <v>0</v>
      </c>
      <c r="Q343" s="5">
        <f t="shared" si="38"/>
        <v>0</v>
      </c>
      <c r="R343" s="6">
        <f t="shared" si="39"/>
        <v>0</v>
      </c>
    </row>
    <row r="344" spans="1:18">
      <c r="A344" s="55" t="str">
        <f t="shared" si="40"/>
        <v/>
      </c>
      <c r="K344" s="24">
        <f>VLOOKUP(A344,HF!$A$3:$L$10960,10,FALSE)</f>
        <v>0</v>
      </c>
      <c r="L344" s="24">
        <f>VLOOKUP(A344,HF!$A$3:$L$10960,12,FALSE)</f>
        <v>0</v>
      </c>
      <c r="M344" s="4">
        <f t="shared" si="41"/>
        <v>0</v>
      </c>
      <c r="N344" s="32">
        <f t="shared" si="35"/>
        <v>0</v>
      </c>
      <c r="O344" s="80">
        <f t="shared" si="36"/>
        <v>0</v>
      </c>
      <c r="P344" s="81">
        <f t="shared" si="37"/>
        <v>0</v>
      </c>
      <c r="Q344" s="5">
        <f t="shared" si="38"/>
        <v>0</v>
      </c>
      <c r="R344" s="6">
        <f t="shared" si="39"/>
        <v>0</v>
      </c>
    </row>
    <row r="345" spans="1:18">
      <c r="A345" s="55" t="str">
        <f t="shared" si="40"/>
        <v/>
      </c>
      <c r="K345" s="24">
        <f>VLOOKUP(A345,HF!$A$3:$L$10960,10,FALSE)</f>
        <v>0</v>
      </c>
      <c r="L345" s="24">
        <f>VLOOKUP(A345,HF!$A$3:$L$10960,12,FALSE)</f>
        <v>0</v>
      </c>
      <c r="M345" s="4">
        <f t="shared" si="41"/>
        <v>0</v>
      </c>
      <c r="N345" s="32">
        <f t="shared" si="35"/>
        <v>0</v>
      </c>
      <c r="O345" s="80">
        <f t="shared" si="36"/>
        <v>0</v>
      </c>
      <c r="P345" s="81">
        <f t="shared" si="37"/>
        <v>0</v>
      </c>
      <c r="Q345" s="5">
        <f t="shared" si="38"/>
        <v>0</v>
      </c>
      <c r="R345" s="6">
        <f t="shared" si="39"/>
        <v>0</v>
      </c>
    </row>
    <row r="346" spans="1:18">
      <c r="A346" s="55" t="str">
        <f t="shared" si="40"/>
        <v/>
      </c>
      <c r="K346" s="24">
        <f>VLOOKUP(A346,HF!$A$3:$L$10960,10,FALSE)</f>
        <v>0</v>
      </c>
      <c r="L346" s="24">
        <f>VLOOKUP(A346,HF!$A$3:$L$10960,12,FALSE)</f>
        <v>0</v>
      </c>
      <c r="M346" s="4">
        <f t="shared" si="41"/>
        <v>0</v>
      </c>
      <c r="N346" s="32">
        <f t="shared" si="35"/>
        <v>0</v>
      </c>
      <c r="O346" s="80">
        <f t="shared" si="36"/>
        <v>0</v>
      </c>
      <c r="P346" s="81">
        <f t="shared" si="37"/>
        <v>0</v>
      </c>
      <c r="Q346" s="5">
        <f t="shared" si="38"/>
        <v>0</v>
      </c>
      <c r="R346" s="6">
        <f t="shared" si="39"/>
        <v>0</v>
      </c>
    </row>
    <row r="347" spans="1:18">
      <c r="A347" s="55" t="str">
        <f t="shared" si="40"/>
        <v/>
      </c>
      <c r="K347" s="24">
        <f>VLOOKUP(A347,HF!$A$3:$L$10960,10,FALSE)</f>
        <v>0</v>
      </c>
      <c r="L347" s="24">
        <f>VLOOKUP(A347,HF!$A$3:$L$10960,12,FALSE)</f>
        <v>0</v>
      </c>
      <c r="M347" s="4">
        <f t="shared" si="41"/>
        <v>0</v>
      </c>
      <c r="N347" s="32">
        <f t="shared" ref="N347:N410" si="42">IF(ISBLANK(H347),0,I347/H347)</f>
        <v>0</v>
      </c>
      <c r="O347" s="80">
        <f t="shared" ref="O347:O410" si="43">IF(ISBLANK(D347),0,J347/D347)</f>
        <v>0</v>
      </c>
      <c r="P347" s="81">
        <f t="shared" ref="P347:P410" si="44">IF(ISBLANK(H347),0,(D347/H347)*60)</f>
        <v>0</v>
      </c>
      <c r="Q347" s="5">
        <f t="shared" ref="Q347:Q410" si="45">IF(ISBLANK(H347),0,(E347+F347+J347)/H347)</f>
        <v>0</v>
      </c>
      <c r="R347" s="6">
        <f t="shared" ref="R347:R410" si="46">D347</f>
        <v>0</v>
      </c>
    </row>
    <row r="348" spans="1:18">
      <c r="A348" s="55" t="str">
        <f t="shared" si="40"/>
        <v/>
      </c>
      <c r="K348" s="24">
        <f>VLOOKUP(A348,HF!$A$3:$L$10960,10,FALSE)</f>
        <v>0</v>
      </c>
      <c r="L348" s="24">
        <f>VLOOKUP(A348,HF!$A$3:$L$10960,12,FALSE)</f>
        <v>0</v>
      </c>
      <c r="M348" s="4">
        <f t="shared" si="41"/>
        <v>0</v>
      </c>
      <c r="N348" s="32">
        <f t="shared" si="42"/>
        <v>0</v>
      </c>
      <c r="O348" s="80">
        <f t="shared" si="43"/>
        <v>0</v>
      </c>
      <c r="P348" s="81">
        <f t="shared" si="44"/>
        <v>0</v>
      </c>
      <c r="Q348" s="5">
        <f t="shared" si="45"/>
        <v>0</v>
      </c>
      <c r="R348" s="6">
        <f t="shared" si="46"/>
        <v>0</v>
      </c>
    </row>
    <row r="349" spans="1:18">
      <c r="A349" s="55" t="str">
        <f t="shared" si="40"/>
        <v/>
      </c>
      <c r="K349" s="24">
        <f>VLOOKUP(A349,HF!$A$3:$L$10960,10,FALSE)</f>
        <v>0</v>
      </c>
      <c r="L349" s="24">
        <f>VLOOKUP(A349,HF!$A$3:$L$10960,12,FALSE)</f>
        <v>0</v>
      </c>
      <c r="M349" s="4">
        <f t="shared" si="41"/>
        <v>0</v>
      </c>
      <c r="N349" s="32">
        <f t="shared" si="42"/>
        <v>0</v>
      </c>
      <c r="O349" s="80">
        <f t="shared" si="43"/>
        <v>0</v>
      </c>
      <c r="P349" s="81">
        <f t="shared" si="44"/>
        <v>0</v>
      </c>
      <c r="Q349" s="5">
        <f t="shared" si="45"/>
        <v>0</v>
      </c>
      <c r="R349" s="6">
        <f t="shared" si="46"/>
        <v>0</v>
      </c>
    </row>
    <row r="350" spans="1:18">
      <c r="A350" s="55" t="str">
        <f t="shared" si="40"/>
        <v/>
      </c>
      <c r="K350" s="24">
        <f>VLOOKUP(A350,HF!$A$3:$L$10960,10,FALSE)</f>
        <v>0</v>
      </c>
      <c r="L350" s="24">
        <f>VLOOKUP(A350,HF!$A$3:$L$10960,12,FALSE)</f>
        <v>0</v>
      </c>
      <c r="M350" s="4">
        <f t="shared" si="41"/>
        <v>0</v>
      </c>
      <c r="N350" s="32">
        <f t="shared" si="42"/>
        <v>0</v>
      </c>
      <c r="O350" s="80">
        <f t="shared" si="43"/>
        <v>0</v>
      </c>
      <c r="P350" s="81">
        <f t="shared" si="44"/>
        <v>0</v>
      </c>
      <c r="Q350" s="5">
        <f t="shared" si="45"/>
        <v>0</v>
      </c>
      <c r="R350" s="6">
        <f t="shared" si="46"/>
        <v>0</v>
      </c>
    </row>
    <row r="351" spans="1:18">
      <c r="A351" s="55" t="str">
        <f t="shared" si="40"/>
        <v/>
      </c>
      <c r="K351" s="24">
        <f>VLOOKUP(A351,HF!$A$3:$L$10960,10,FALSE)</f>
        <v>0</v>
      </c>
      <c r="L351" s="24">
        <f>VLOOKUP(A351,HF!$A$3:$L$10960,12,FALSE)</f>
        <v>0</v>
      </c>
      <c r="M351" s="4">
        <f t="shared" si="41"/>
        <v>0</v>
      </c>
      <c r="N351" s="32">
        <f t="shared" si="42"/>
        <v>0</v>
      </c>
      <c r="O351" s="80">
        <f t="shared" si="43"/>
        <v>0</v>
      </c>
      <c r="P351" s="81">
        <f t="shared" si="44"/>
        <v>0</v>
      </c>
      <c r="Q351" s="5">
        <f t="shared" si="45"/>
        <v>0</v>
      </c>
      <c r="R351" s="6">
        <f t="shared" si="46"/>
        <v>0</v>
      </c>
    </row>
    <row r="352" spans="1:18">
      <c r="A352" s="55" t="str">
        <f t="shared" si="40"/>
        <v/>
      </c>
      <c r="K352" s="24">
        <f>VLOOKUP(A352,HF!$A$3:$L$10960,10,FALSE)</f>
        <v>0</v>
      </c>
      <c r="L352" s="24">
        <f>VLOOKUP(A352,HF!$A$3:$L$10960,12,FALSE)</f>
        <v>0</v>
      </c>
      <c r="M352" s="4">
        <f t="shared" si="41"/>
        <v>0</v>
      </c>
      <c r="N352" s="32">
        <f t="shared" si="42"/>
        <v>0</v>
      </c>
      <c r="O352" s="80">
        <f t="shared" si="43"/>
        <v>0</v>
      </c>
      <c r="P352" s="81">
        <f t="shared" si="44"/>
        <v>0</v>
      </c>
      <c r="Q352" s="5">
        <f t="shared" si="45"/>
        <v>0</v>
      </c>
      <c r="R352" s="6">
        <f t="shared" si="46"/>
        <v>0</v>
      </c>
    </row>
    <row r="353" spans="1:18">
      <c r="A353" s="55" t="str">
        <f t="shared" si="40"/>
        <v/>
      </c>
      <c r="K353" s="24">
        <f>VLOOKUP(A353,HF!$A$3:$L$10960,10,FALSE)</f>
        <v>0</v>
      </c>
      <c r="L353" s="24">
        <f>VLOOKUP(A353,HF!$A$3:$L$10960,12,FALSE)</f>
        <v>0</v>
      </c>
      <c r="M353" s="4">
        <f t="shared" si="41"/>
        <v>0</v>
      </c>
      <c r="N353" s="32">
        <f t="shared" si="42"/>
        <v>0</v>
      </c>
      <c r="O353" s="80">
        <f t="shared" si="43"/>
        <v>0</v>
      </c>
      <c r="P353" s="81">
        <f t="shared" si="44"/>
        <v>0</v>
      </c>
      <c r="Q353" s="5">
        <f t="shared" si="45"/>
        <v>0</v>
      </c>
      <c r="R353" s="6">
        <f t="shared" si="46"/>
        <v>0</v>
      </c>
    </row>
    <row r="354" spans="1:18">
      <c r="A354" s="55" t="str">
        <f t="shared" si="40"/>
        <v/>
      </c>
      <c r="K354" s="24">
        <f>VLOOKUP(A354,HF!$A$3:$L$10960,10,FALSE)</f>
        <v>0</v>
      </c>
      <c r="L354" s="24">
        <f>VLOOKUP(A354,HF!$A$3:$L$10960,12,FALSE)</f>
        <v>0</v>
      </c>
      <c r="M354" s="4">
        <f t="shared" si="41"/>
        <v>0</v>
      </c>
      <c r="N354" s="32">
        <f t="shared" si="42"/>
        <v>0</v>
      </c>
      <c r="O354" s="80">
        <f t="shared" si="43"/>
        <v>0</v>
      </c>
      <c r="P354" s="81">
        <f t="shared" si="44"/>
        <v>0</v>
      </c>
      <c r="Q354" s="5">
        <f t="shared" si="45"/>
        <v>0</v>
      </c>
      <c r="R354" s="6">
        <f t="shared" si="46"/>
        <v>0</v>
      </c>
    </row>
    <row r="355" spans="1:18">
      <c r="A355" s="55" t="str">
        <f t="shared" si="40"/>
        <v/>
      </c>
      <c r="K355" s="24">
        <f>VLOOKUP(A355,HF!$A$3:$L$10960,10,FALSE)</f>
        <v>0</v>
      </c>
      <c r="L355" s="24">
        <f>VLOOKUP(A355,HF!$A$3:$L$10960,12,FALSE)</f>
        <v>0</v>
      </c>
      <c r="M355" s="4">
        <f t="shared" si="41"/>
        <v>0</v>
      </c>
      <c r="N355" s="32">
        <f t="shared" si="42"/>
        <v>0</v>
      </c>
      <c r="O355" s="80">
        <f t="shared" si="43"/>
        <v>0</v>
      </c>
      <c r="P355" s="81">
        <f t="shared" si="44"/>
        <v>0</v>
      </c>
      <c r="Q355" s="5">
        <f t="shared" si="45"/>
        <v>0</v>
      </c>
      <c r="R355" s="6">
        <f t="shared" si="46"/>
        <v>0</v>
      </c>
    </row>
    <row r="356" spans="1:18">
      <c r="A356" s="55" t="str">
        <f t="shared" si="40"/>
        <v/>
      </c>
      <c r="K356" s="24">
        <f>VLOOKUP(A356,HF!$A$3:$L$10960,10,FALSE)</f>
        <v>0</v>
      </c>
      <c r="L356" s="24">
        <f>VLOOKUP(A356,HF!$A$3:$L$10960,12,FALSE)</f>
        <v>0</v>
      </c>
      <c r="M356" s="4">
        <f t="shared" si="41"/>
        <v>0</v>
      </c>
      <c r="N356" s="32">
        <f t="shared" si="42"/>
        <v>0</v>
      </c>
      <c r="O356" s="80">
        <f t="shared" si="43"/>
        <v>0</v>
      </c>
      <c r="P356" s="81">
        <f t="shared" si="44"/>
        <v>0</v>
      </c>
      <c r="Q356" s="5">
        <f t="shared" si="45"/>
        <v>0</v>
      </c>
      <c r="R356" s="6">
        <f t="shared" si="46"/>
        <v>0</v>
      </c>
    </row>
    <row r="357" spans="1:18">
      <c r="A357" s="55" t="str">
        <f t="shared" si="40"/>
        <v/>
      </c>
      <c r="K357" s="24">
        <f>VLOOKUP(A357,HF!$A$3:$L$10960,10,FALSE)</f>
        <v>0</v>
      </c>
      <c r="L357" s="24">
        <f>VLOOKUP(A357,HF!$A$3:$L$10960,12,FALSE)</f>
        <v>0</v>
      </c>
      <c r="M357" s="4">
        <f t="shared" si="41"/>
        <v>0</v>
      </c>
      <c r="N357" s="32">
        <f t="shared" si="42"/>
        <v>0</v>
      </c>
      <c r="O357" s="80">
        <f t="shared" si="43"/>
        <v>0</v>
      </c>
      <c r="P357" s="81">
        <f t="shared" si="44"/>
        <v>0</v>
      </c>
      <c r="Q357" s="5">
        <f t="shared" si="45"/>
        <v>0</v>
      </c>
      <c r="R357" s="6">
        <f t="shared" si="46"/>
        <v>0</v>
      </c>
    </row>
    <row r="358" spans="1:18">
      <c r="A358" s="55" t="str">
        <f t="shared" si="40"/>
        <v/>
      </c>
      <c r="K358" s="24">
        <f>VLOOKUP(A358,HF!$A$3:$L$10960,10,FALSE)</f>
        <v>0</v>
      </c>
      <c r="L358" s="24">
        <f>VLOOKUP(A358,HF!$A$3:$L$10960,12,FALSE)</f>
        <v>0</v>
      </c>
      <c r="M358" s="4">
        <f t="shared" si="41"/>
        <v>0</v>
      </c>
      <c r="N358" s="32">
        <f t="shared" si="42"/>
        <v>0</v>
      </c>
      <c r="O358" s="80">
        <f t="shared" si="43"/>
        <v>0</v>
      </c>
      <c r="P358" s="81">
        <f t="shared" si="44"/>
        <v>0</v>
      </c>
      <c r="Q358" s="5">
        <f t="shared" si="45"/>
        <v>0</v>
      </c>
      <c r="R358" s="6">
        <f t="shared" si="46"/>
        <v>0</v>
      </c>
    </row>
    <row r="359" spans="1:18">
      <c r="A359" s="55" t="str">
        <f t="shared" si="40"/>
        <v/>
      </c>
      <c r="K359" s="24">
        <f>VLOOKUP(A359,HF!$A$3:$L$10960,10,FALSE)</f>
        <v>0</v>
      </c>
      <c r="L359" s="24">
        <f>VLOOKUP(A359,HF!$A$3:$L$10960,12,FALSE)</f>
        <v>0</v>
      </c>
      <c r="M359" s="4">
        <f t="shared" si="41"/>
        <v>0</v>
      </c>
      <c r="N359" s="32">
        <f t="shared" si="42"/>
        <v>0</v>
      </c>
      <c r="O359" s="80">
        <f t="shared" si="43"/>
        <v>0</v>
      </c>
      <c r="P359" s="81">
        <f t="shared" si="44"/>
        <v>0</v>
      </c>
      <c r="Q359" s="5">
        <f t="shared" si="45"/>
        <v>0</v>
      </c>
      <c r="R359" s="6">
        <f t="shared" si="46"/>
        <v>0</v>
      </c>
    </row>
    <row r="360" spans="1:18">
      <c r="A360" s="55" t="str">
        <f t="shared" si="40"/>
        <v/>
      </c>
      <c r="K360" s="24">
        <f>VLOOKUP(A360,HF!$A$3:$L$10960,10,FALSE)</f>
        <v>0</v>
      </c>
      <c r="L360" s="24">
        <f>VLOOKUP(A360,HF!$A$3:$L$10960,12,FALSE)</f>
        <v>0</v>
      </c>
      <c r="M360" s="4">
        <f t="shared" si="41"/>
        <v>0</v>
      </c>
      <c r="N360" s="32">
        <f t="shared" si="42"/>
        <v>0</v>
      </c>
      <c r="O360" s="80">
        <f t="shared" si="43"/>
        <v>0</v>
      </c>
      <c r="P360" s="81">
        <f t="shared" si="44"/>
        <v>0</v>
      </c>
      <c r="Q360" s="5">
        <f t="shared" si="45"/>
        <v>0</v>
      </c>
      <c r="R360" s="6">
        <f t="shared" si="46"/>
        <v>0</v>
      </c>
    </row>
    <row r="361" spans="1:18">
      <c r="A361" s="55" t="str">
        <f t="shared" si="40"/>
        <v/>
      </c>
      <c r="K361" s="24">
        <f>VLOOKUP(A361,HF!$A$3:$L$10960,10,FALSE)</f>
        <v>0</v>
      </c>
      <c r="L361" s="24">
        <f>VLOOKUP(A361,HF!$A$3:$L$10960,12,FALSE)</f>
        <v>0</v>
      </c>
      <c r="M361" s="4">
        <f t="shared" si="41"/>
        <v>0</v>
      </c>
      <c r="N361" s="32">
        <f t="shared" si="42"/>
        <v>0</v>
      </c>
      <c r="O361" s="80">
        <f t="shared" si="43"/>
        <v>0</v>
      </c>
      <c r="P361" s="81">
        <f t="shared" si="44"/>
        <v>0</v>
      </c>
      <c r="Q361" s="5">
        <f t="shared" si="45"/>
        <v>0</v>
      </c>
      <c r="R361" s="6">
        <f t="shared" si="46"/>
        <v>0</v>
      </c>
    </row>
    <row r="362" spans="1:18">
      <c r="A362" s="55" t="str">
        <f t="shared" si="40"/>
        <v/>
      </c>
      <c r="K362" s="24">
        <f>VLOOKUP(A362,HF!$A$3:$L$10960,10,FALSE)</f>
        <v>0</v>
      </c>
      <c r="L362" s="24">
        <f>VLOOKUP(A362,HF!$A$3:$L$10960,12,FALSE)</f>
        <v>0</v>
      </c>
      <c r="M362" s="4">
        <f t="shared" si="41"/>
        <v>0</v>
      </c>
      <c r="N362" s="32">
        <f t="shared" si="42"/>
        <v>0</v>
      </c>
      <c r="O362" s="80">
        <f t="shared" si="43"/>
        <v>0</v>
      </c>
      <c r="P362" s="81">
        <f t="shared" si="44"/>
        <v>0</v>
      </c>
      <c r="Q362" s="5">
        <f t="shared" si="45"/>
        <v>0</v>
      </c>
      <c r="R362" s="6">
        <f t="shared" si="46"/>
        <v>0</v>
      </c>
    </row>
    <row r="363" spans="1:18">
      <c r="A363" s="55" t="str">
        <f t="shared" si="40"/>
        <v/>
      </c>
      <c r="K363" s="24">
        <f>VLOOKUP(A363,HF!$A$3:$L$10960,10,FALSE)</f>
        <v>0</v>
      </c>
      <c r="L363" s="24">
        <f>VLOOKUP(A363,HF!$A$3:$L$10960,12,FALSE)</f>
        <v>0</v>
      </c>
      <c r="M363" s="4">
        <f t="shared" si="41"/>
        <v>0</v>
      </c>
      <c r="N363" s="32">
        <f t="shared" si="42"/>
        <v>0</v>
      </c>
      <c r="O363" s="80">
        <f t="shared" si="43"/>
        <v>0</v>
      </c>
      <c r="P363" s="81">
        <f t="shared" si="44"/>
        <v>0</v>
      </c>
      <c r="Q363" s="5">
        <f t="shared" si="45"/>
        <v>0</v>
      </c>
      <c r="R363" s="6">
        <f t="shared" si="46"/>
        <v>0</v>
      </c>
    </row>
    <row r="364" spans="1:18">
      <c r="A364" s="55" t="str">
        <f t="shared" si="40"/>
        <v/>
      </c>
      <c r="K364" s="24">
        <f>VLOOKUP(A364,HF!$A$3:$L$10960,10,FALSE)</f>
        <v>0</v>
      </c>
      <c r="L364" s="24">
        <f>VLOOKUP(A364,HF!$A$3:$L$10960,12,FALSE)</f>
        <v>0</v>
      </c>
      <c r="M364" s="4">
        <f t="shared" si="41"/>
        <v>0</v>
      </c>
      <c r="N364" s="32">
        <f t="shared" si="42"/>
        <v>0</v>
      </c>
      <c r="O364" s="80">
        <f t="shared" si="43"/>
        <v>0</v>
      </c>
      <c r="P364" s="81">
        <f t="shared" si="44"/>
        <v>0</v>
      </c>
      <c r="Q364" s="5">
        <f t="shared" si="45"/>
        <v>0</v>
      </c>
      <c r="R364" s="6">
        <f t="shared" si="46"/>
        <v>0</v>
      </c>
    </row>
    <row r="365" spans="1:18">
      <c r="A365" s="55" t="str">
        <f t="shared" si="40"/>
        <v/>
      </c>
      <c r="K365" s="24">
        <f>VLOOKUP(A365,HF!$A$3:$L$10960,10,FALSE)</f>
        <v>0</v>
      </c>
      <c r="L365" s="24">
        <f>VLOOKUP(A365,HF!$A$3:$L$10960,12,FALSE)</f>
        <v>0</v>
      </c>
      <c r="M365" s="4">
        <f t="shared" si="41"/>
        <v>0</v>
      </c>
      <c r="N365" s="32">
        <f t="shared" si="42"/>
        <v>0</v>
      </c>
      <c r="O365" s="80">
        <f t="shared" si="43"/>
        <v>0</v>
      </c>
      <c r="P365" s="81">
        <f t="shared" si="44"/>
        <v>0</v>
      </c>
      <c r="Q365" s="5">
        <f t="shared" si="45"/>
        <v>0</v>
      </c>
      <c r="R365" s="6">
        <f t="shared" si="46"/>
        <v>0</v>
      </c>
    </row>
    <row r="366" spans="1:18">
      <c r="A366" s="55" t="str">
        <f t="shared" si="40"/>
        <v/>
      </c>
      <c r="K366" s="24">
        <f>VLOOKUP(A366,HF!$A$3:$L$10960,10,FALSE)</f>
        <v>0</v>
      </c>
      <c r="L366" s="24">
        <f>VLOOKUP(A366,HF!$A$3:$L$10960,12,FALSE)</f>
        <v>0</v>
      </c>
      <c r="M366" s="4">
        <f t="shared" si="41"/>
        <v>0</v>
      </c>
      <c r="N366" s="32">
        <f t="shared" si="42"/>
        <v>0</v>
      </c>
      <c r="O366" s="80">
        <f t="shared" si="43"/>
        <v>0</v>
      </c>
      <c r="P366" s="81">
        <f t="shared" si="44"/>
        <v>0</v>
      </c>
      <c r="Q366" s="5">
        <f t="shared" si="45"/>
        <v>0</v>
      </c>
      <c r="R366" s="6">
        <f t="shared" si="46"/>
        <v>0</v>
      </c>
    </row>
    <row r="367" spans="1:18">
      <c r="A367" s="55" t="str">
        <f t="shared" si="40"/>
        <v/>
      </c>
      <c r="K367" s="24">
        <f>VLOOKUP(A367,HF!$A$3:$L$10960,10,FALSE)</f>
        <v>0</v>
      </c>
      <c r="L367" s="24">
        <f>VLOOKUP(A367,HF!$A$3:$L$10960,12,FALSE)</f>
        <v>0</v>
      </c>
      <c r="M367" s="4">
        <f t="shared" si="41"/>
        <v>0</v>
      </c>
      <c r="N367" s="32">
        <f t="shared" si="42"/>
        <v>0</v>
      </c>
      <c r="O367" s="80">
        <f t="shared" si="43"/>
        <v>0</v>
      </c>
      <c r="P367" s="81">
        <f t="shared" si="44"/>
        <v>0</v>
      </c>
      <c r="Q367" s="5">
        <f t="shared" si="45"/>
        <v>0</v>
      </c>
      <c r="R367" s="6">
        <f t="shared" si="46"/>
        <v>0</v>
      </c>
    </row>
    <row r="368" spans="1:18">
      <c r="A368" s="55" t="str">
        <f t="shared" si="40"/>
        <v/>
      </c>
      <c r="K368" s="24">
        <f>VLOOKUP(A368,HF!$A$3:$L$10960,10,FALSE)</f>
        <v>0</v>
      </c>
      <c r="L368" s="24">
        <f>VLOOKUP(A368,HF!$A$3:$L$10960,12,FALSE)</f>
        <v>0</v>
      </c>
      <c r="M368" s="4">
        <f t="shared" si="41"/>
        <v>0</v>
      </c>
      <c r="N368" s="32">
        <f t="shared" si="42"/>
        <v>0</v>
      </c>
      <c r="O368" s="80">
        <f t="shared" si="43"/>
        <v>0</v>
      </c>
      <c r="P368" s="81">
        <f t="shared" si="44"/>
        <v>0</v>
      </c>
      <c r="Q368" s="5">
        <f t="shared" si="45"/>
        <v>0</v>
      </c>
      <c r="R368" s="6">
        <f t="shared" si="46"/>
        <v>0</v>
      </c>
    </row>
    <row r="369" spans="1:18">
      <c r="A369" s="55" t="str">
        <f t="shared" si="40"/>
        <v/>
      </c>
      <c r="K369" s="24">
        <f>VLOOKUP(A369,HF!$A$3:$L$10960,10,FALSE)</f>
        <v>0</v>
      </c>
      <c r="L369" s="24">
        <f>VLOOKUP(A369,HF!$A$3:$L$10960,12,FALSE)</f>
        <v>0</v>
      </c>
      <c r="M369" s="4">
        <f t="shared" si="41"/>
        <v>0</v>
      </c>
      <c r="N369" s="32">
        <f t="shared" si="42"/>
        <v>0</v>
      </c>
      <c r="O369" s="80">
        <f t="shared" si="43"/>
        <v>0</v>
      </c>
      <c r="P369" s="81">
        <f t="shared" si="44"/>
        <v>0</v>
      </c>
      <c r="Q369" s="5">
        <f t="shared" si="45"/>
        <v>0</v>
      </c>
      <c r="R369" s="6">
        <f t="shared" si="46"/>
        <v>0</v>
      </c>
    </row>
    <row r="370" spans="1:18">
      <c r="A370" s="55" t="str">
        <f t="shared" si="40"/>
        <v/>
      </c>
      <c r="K370" s="24">
        <f>VLOOKUP(A370,HF!$A$3:$L$10960,10,FALSE)</f>
        <v>0</v>
      </c>
      <c r="L370" s="24">
        <f>VLOOKUP(A370,HF!$A$3:$L$10960,12,FALSE)</f>
        <v>0</v>
      </c>
      <c r="M370" s="4">
        <f t="shared" si="41"/>
        <v>0</v>
      </c>
      <c r="N370" s="32">
        <f t="shared" si="42"/>
        <v>0</v>
      </c>
      <c r="O370" s="80">
        <f t="shared" si="43"/>
        <v>0</v>
      </c>
      <c r="P370" s="81">
        <f t="shared" si="44"/>
        <v>0</v>
      </c>
      <c r="Q370" s="5">
        <f t="shared" si="45"/>
        <v>0</v>
      </c>
      <c r="R370" s="6">
        <f t="shared" si="46"/>
        <v>0</v>
      </c>
    </row>
    <row r="371" spans="1:18">
      <c r="A371" s="55" t="str">
        <f t="shared" si="40"/>
        <v/>
      </c>
      <c r="K371" s="24">
        <f>VLOOKUP(A371,HF!$A$3:$L$10960,10,FALSE)</f>
        <v>0</v>
      </c>
      <c r="L371" s="24">
        <f>VLOOKUP(A371,HF!$A$3:$L$10960,12,FALSE)</f>
        <v>0</v>
      </c>
      <c r="M371" s="4">
        <f t="shared" si="41"/>
        <v>0</v>
      </c>
      <c r="N371" s="32">
        <f t="shared" si="42"/>
        <v>0</v>
      </c>
      <c r="O371" s="80">
        <f t="shared" si="43"/>
        <v>0</v>
      </c>
      <c r="P371" s="81">
        <f t="shared" si="44"/>
        <v>0</v>
      </c>
      <c r="Q371" s="5">
        <f t="shared" si="45"/>
        <v>0</v>
      </c>
      <c r="R371" s="6">
        <f t="shared" si="46"/>
        <v>0</v>
      </c>
    </row>
    <row r="372" spans="1:18">
      <c r="A372" s="55" t="str">
        <f t="shared" si="40"/>
        <v/>
      </c>
      <c r="K372" s="24">
        <f>VLOOKUP(A372,HF!$A$3:$L$10960,10,FALSE)</f>
        <v>0</v>
      </c>
      <c r="L372" s="24">
        <f>VLOOKUP(A372,HF!$A$3:$L$10960,12,FALSE)</f>
        <v>0</v>
      </c>
      <c r="M372" s="4">
        <f t="shared" si="41"/>
        <v>0</v>
      </c>
      <c r="N372" s="32">
        <f t="shared" si="42"/>
        <v>0</v>
      </c>
      <c r="O372" s="80">
        <f t="shared" si="43"/>
        <v>0</v>
      </c>
      <c r="P372" s="81">
        <f t="shared" si="44"/>
        <v>0</v>
      </c>
      <c r="Q372" s="5">
        <f t="shared" si="45"/>
        <v>0</v>
      </c>
      <c r="R372" s="6">
        <f t="shared" si="46"/>
        <v>0</v>
      </c>
    </row>
    <row r="373" spans="1:18">
      <c r="A373" s="55" t="str">
        <f t="shared" si="40"/>
        <v/>
      </c>
      <c r="K373" s="24">
        <f>VLOOKUP(A373,HF!$A$3:$L$10960,10,FALSE)</f>
        <v>0</v>
      </c>
      <c r="L373" s="24">
        <f>VLOOKUP(A373,HF!$A$3:$L$10960,12,FALSE)</f>
        <v>0</v>
      </c>
      <c r="M373" s="4">
        <f t="shared" si="41"/>
        <v>0</v>
      </c>
      <c r="N373" s="32">
        <f t="shared" si="42"/>
        <v>0</v>
      </c>
      <c r="O373" s="80">
        <f t="shared" si="43"/>
        <v>0</v>
      </c>
      <c r="P373" s="81">
        <f t="shared" si="44"/>
        <v>0</v>
      </c>
      <c r="Q373" s="5">
        <f t="shared" si="45"/>
        <v>0</v>
      </c>
      <c r="R373" s="6">
        <f t="shared" si="46"/>
        <v>0</v>
      </c>
    </row>
    <row r="374" spans="1:18">
      <c r="A374" s="55" t="str">
        <f t="shared" si="40"/>
        <v/>
      </c>
      <c r="K374" s="24">
        <f>VLOOKUP(A374,HF!$A$3:$L$10960,10,FALSE)</f>
        <v>0</v>
      </c>
      <c r="L374" s="24">
        <f>VLOOKUP(A374,HF!$A$3:$L$10960,12,FALSE)</f>
        <v>0</v>
      </c>
      <c r="M374" s="4">
        <f t="shared" si="41"/>
        <v>0</v>
      </c>
      <c r="N374" s="32">
        <f t="shared" si="42"/>
        <v>0</v>
      </c>
      <c r="O374" s="80">
        <f t="shared" si="43"/>
        <v>0</v>
      </c>
      <c r="P374" s="81">
        <f t="shared" si="44"/>
        <v>0</v>
      </c>
      <c r="Q374" s="5">
        <f t="shared" si="45"/>
        <v>0</v>
      </c>
      <c r="R374" s="6">
        <f t="shared" si="46"/>
        <v>0</v>
      </c>
    </row>
    <row r="375" spans="1:18">
      <c r="A375" s="55" t="str">
        <f t="shared" si="40"/>
        <v/>
      </c>
      <c r="K375" s="24">
        <f>VLOOKUP(A375,HF!$A$3:$L$10960,10,FALSE)</f>
        <v>0</v>
      </c>
      <c r="L375" s="24">
        <f>VLOOKUP(A375,HF!$A$3:$L$10960,12,FALSE)</f>
        <v>0</v>
      </c>
      <c r="M375" s="4">
        <f t="shared" si="41"/>
        <v>0</v>
      </c>
      <c r="N375" s="32">
        <f t="shared" si="42"/>
        <v>0</v>
      </c>
      <c r="O375" s="80">
        <f t="shared" si="43"/>
        <v>0</v>
      </c>
      <c r="P375" s="81">
        <f t="shared" si="44"/>
        <v>0</v>
      </c>
      <c r="Q375" s="5">
        <f t="shared" si="45"/>
        <v>0</v>
      </c>
      <c r="R375" s="6">
        <f t="shared" si="46"/>
        <v>0</v>
      </c>
    </row>
    <row r="376" spans="1:18">
      <c r="A376" s="55" t="str">
        <f t="shared" si="40"/>
        <v/>
      </c>
      <c r="K376" s="24">
        <f>VLOOKUP(A376,HF!$A$3:$L$10960,10,FALSE)</f>
        <v>0</v>
      </c>
      <c r="L376" s="24">
        <f>VLOOKUP(A376,HF!$A$3:$L$10960,12,FALSE)</f>
        <v>0</v>
      </c>
      <c r="M376" s="4">
        <f t="shared" si="41"/>
        <v>0</v>
      </c>
      <c r="N376" s="32">
        <f t="shared" si="42"/>
        <v>0</v>
      </c>
      <c r="O376" s="80">
        <f t="shared" si="43"/>
        <v>0</v>
      </c>
      <c r="P376" s="81">
        <f t="shared" si="44"/>
        <v>0</v>
      </c>
      <c r="Q376" s="5">
        <f t="shared" si="45"/>
        <v>0</v>
      </c>
      <c r="R376" s="6">
        <f t="shared" si="46"/>
        <v>0</v>
      </c>
    </row>
    <row r="377" spans="1:18">
      <c r="A377" s="55" t="str">
        <f t="shared" si="40"/>
        <v/>
      </c>
      <c r="K377" s="24">
        <f>VLOOKUP(A377,HF!$A$3:$L$10960,10,FALSE)</f>
        <v>0</v>
      </c>
      <c r="L377" s="24">
        <f>VLOOKUP(A377,HF!$A$3:$L$10960,12,FALSE)</f>
        <v>0</v>
      </c>
      <c r="M377" s="4">
        <f t="shared" si="41"/>
        <v>0</v>
      </c>
      <c r="N377" s="32">
        <f t="shared" si="42"/>
        <v>0</v>
      </c>
      <c r="O377" s="80">
        <f t="shared" si="43"/>
        <v>0</v>
      </c>
      <c r="P377" s="81">
        <f t="shared" si="44"/>
        <v>0</v>
      </c>
      <c r="Q377" s="5">
        <f t="shared" si="45"/>
        <v>0</v>
      </c>
      <c r="R377" s="6">
        <f t="shared" si="46"/>
        <v>0</v>
      </c>
    </row>
    <row r="378" spans="1:18">
      <c r="A378" s="55" t="str">
        <f t="shared" si="40"/>
        <v/>
      </c>
      <c r="K378" s="24">
        <f>VLOOKUP(A378,HF!$A$3:$L$10960,10,FALSE)</f>
        <v>0</v>
      </c>
      <c r="L378" s="24">
        <f>VLOOKUP(A378,HF!$A$3:$L$10960,12,FALSE)</f>
        <v>0</v>
      </c>
      <c r="M378" s="4">
        <f t="shared" si="41"/>
        <v>0</v>
      </c>
      <c r="N378" s="32">
        <f t="shared" si="42"/>
        <v>0</v>
      </c>
      <c r="O378" s="80">
        <f t="shared" si="43"/>
        <v>0</v>
      </c>
      <c r="P378" s="81">
        <f t="shared" si="44"/>
        <v>0</v>
      </c>
      <c r="Q378" s="5">
        <f t="shared" si="45"/>
        <v>0</v>
      </c>
      <c r="R378" s="6">
        <f t="shared" si="46"/>
        <v>0</v>
      </c>
    </row>
    <row r="379" spans="1:18">
      <c r="A379" s="55" t="str">
        <f t="shared" si="40"/>
        <v/>
      </c>
      <c r="K379" s="24">
        <f>VLOOKUP(A379,HF!$A$3:$L$10960,10,FALSE)</f>
        <v>0</v>
      </c>
      <c r="L379" s="24">
        <f>VLOOKUP(A379,HF!$A$3:$L$10960,12,FALSE)</f>
        <v>0</v>
      </c>
      <c r="M379" s="4">
        <f t="shared" si="41"/>
        <v>0</v>
      </c>
      <c r="N379" s="32">
        <f t="shared" si="42"/>
        <v>0</v>
      </c>
      <c r="O379" s="80">
        <f t="shared" si="43"/>
        <v>0</v>
      </c>
      <c r="P379" s="81">
        <f t="shared" si="44"/>
        <v>0</v>
      </c>
      <c r="Q379" s="5">
        <f t="shared" si="45"/>
        <v>0</v>
      </c>
      <c r="R379" s="6">
        <f t="shared" si="46"/>
        <v>0</v>
      </c>
    </row>
    <row r="380" spans="1:18">
      <c r="A380" s="55" t="str">
        <f t="shared" si="40"/>
        <v/>
      </c>
      <c r="K380" s="24">
        <f>VLOOKUP(A380,HF!$A$3:$L$10960,10,FALSE)</f>
        <v>0</v>
      </c>
      <c r="L380" s="24">
        <f>VLOOKUP(A380,HF!$A$3:$L$10960,12,FALSE)</f>
        <v>0</v>
      </c>
      <c r="M380" s="4">
        <f t="shared" si="41"/>
        <v>0</v>
      </c>
      <c r="N380" s="32">
        <f t="shared" si="42"/>
        <v>0</v>
      </c>
      <c r="O380" s="80">
        <f t="shared" si="43"/>
        <v>0</v>
      </c>
      <c r="P380" s="81">
        <f t="shared" si="44"/>
        <v>0</v>
      </c>
      <c r="Q380" s="5">
        <f t="shared" si="45"/>
        <v>0</v>
      </c>
      <c r="R380" s="6">
        <f t="shared" si="46"/>
        <v>0</v>
      </c>
    </row>
    <row r="381" spans="1:18">
      <c r="A381" s="55" t="str">
        <f t="shared" si="40"/>
        <v/>
      </c>
      <c r="K381" s="24">
        <f>VLOOKUP(A381,HF!$A$3:$L$10960,10,FALSE)</f>
        <v>0</v>
      </c>
      <c r="L381" s="24">
        <f>VLOOKUP(A381,HF!$A$3:$L$10960,12,FALSE)</f>
        <v>0</v>
      </c>
      <c r="M381" s="4">
        <f t="shared" si="41"/>
        <v>0</v>
      </c>
      <c r="N381" s="32">
        <f t="shared" si="42"/>
        <v>0</v>
      </c>
      <c r="O381" s="80">
        <f t="shared" si="43"/>
        <v>0</v>
      </c>
      <c r="P381" s="81">
        <f t="shared" si="44"/>
        <v>0</v>
      </c>
      <c r="Q381" s="5">
        <f t="shared" si="45"/>
        <v>0</v>
      </c>
      <c r="R381" s="6">
        <f t="shared" si="46"/>
        <v>0</v>
      </c>
    </row>
    <row r="382" spans="1:18">
      <c r="A382" s="55" t="str">
        <f t="shared" si="40"/>
        <v/>
      </c>
      <c r="K382" s="24">
        <f>VLOOKUP(A382,HF!$A$3:$L$10960,10,FALSE)</f>
        <v>0</v>
      </c>
      <c r="L382" s="24">
        <f>VLOOKUP(A382,HF!$A$3:$L$10960,12,FALSE)</f>
        <v>0</v>
      </c>
      <c r="M382" s="4">
        <f t="shared" si="41"/>
        <v>0</v>
      </c>
      <c r="N382" s="32">
        <f t="shared" si="42"/>
        <v>0</v>
      </c>
      <c r="O382" s="80">
        <f t="shared" si="43"/>
        <v>0</v>
      </c>
      <c r="P382" s="81">
        <f t="shared" si="44"/>
        <v>0</v>
      </c>
      <c r="Q382" s="5">
        <f t="shared" si="45"/>
        <v>0</v>
      </c>
      <c r="R382" s="6">
        <f t="shared" si="46"/>
        <v>0</v>
      </c>
    </row>
    <row r="383" spans="1:18">
      <c r="A383" s="55" t="str">
        <f t="shared" si="40"/>
        <v/>
      </c>
      <c r="K383" s="24">
        <f>VLOOKUP(A383,HF!$A$3:$L$10960,10,FALSE)</f>
        <v>0</v>
      </c>
      <c r="L383" s="24">
        <f>VLOOKUP(A383,HF!$A$3:$L$10960,12,FALSE)</f>
        <v>0</v>
      </c>
      <c r="M383" s="4">
        <f t="shared" si="41"/>
        <v>0</v>
      </c>
      <c r="N383" s="32">
        <f t="shared" si="42"/>
        <v>0</v>
      </c>
      <c r="O383" s="80">
        <f t="shared" si="43"/>
        <v>0</v>
      </c>
      <c r="P383" s="81">
        <f t="shared" si="44"/>
        <v>0</v>
      </c>
      <c r="Q383" s="5">
        <f t="shared" si="45"/>
        <v>0</v>
      </c>
      <c r="R383" s="6">
        <f t="shared" si="46"/>
        <v>0</v>
      </c>
    </row>
    <row r="384" spans="1:18">
      <c r="A384" s="55" t="str">
        <f t="shared" si="40"/>
        <v/>
      </c>
      <c r="K384" s="24">
        <f>VLOOKUP(A384,HF!$A$3:$L$10960,10,FALSE)</f>
        <v>0</v>
      </c>
      <c r="L384" s="24">
        <f>VLOOKUP(A384,HF!$A$3:$L$10960,12,FALSE)</f>
        <v>0</v>
      </c>
      <c r="M384" s="4">
        <f t="shared" si="41"/>
        <v>0</v>
      </c>
      <c r="N384" s="32">
        <f t="shared" si="42"/>
        <v>0</v>
      </c>
      <c r="O384" s="80">
        <f t="shared" si="43"/>
        <v>0</v>
      </c>
      <c r="P384" s="81">
        <f t="shared" si="44"/>
        <v>0</v>
      </c>
      <c r="Q384" s="5">
        <f t="shared" si="45"/>
        <v>0</v>
      </c>
      <c r="R384" s="6">
        <f t="shared" si="46"/>
        <v>0</v>
      </c>
    </row>
    <row r="385" spans="1:18">
      <c r="A385" s="55" t="str">
        <f t="shared" si="40"/>
        <v/>
      </c>
      <c r="K385" s="24">
        <f>VLOOKUP(A385,HF!$A$3:$L$10960,10,FALSE)</f>
        <v>0</v>
      </c>
      <c r="L385" s="24">
        <f>VLOOKUP(A385,HF!$A$3:$L$10960,12,FALSE)</f>
        <v>0</v>
      </c>
      <c r="M385" s="4">
        <f t="shared" si="41"/>
        <v>0</v>
      </c>
      <c r="N385" s="32">
        <f t="shared" si="42"/>
        <v>0</v>
      </c>
      <c r="O385" s="80">
        <f t="shared" si="43"/>
        <v>0</v>
      </c>
      <c r="P385" s="81">
        <f t="shared" si="44"/>
        <v>0</v>
      </c>
      <c r="Q385" s="5">
        <f t="shared" si="45"/>
        <v>0</v>
      </c>
      <c r="R385" s="6">
        <f t="shared" si="46"/>
        <v>0</v>
      </c>
    </row>
    <row r="386" spans="1:18">
      <c r="A386" s="55" t="str">
        <f t="shared" si="40"/>
        <v/>
      </c>
      <c r="K386" s="24">
        <f>VLOOKUP(A386,HF!$A$3:$L$10960,10,FALSE)</f>
        <v>0</v>
      </c>
      <c r="L386" s="24">
        <f>VLOOKUP(A386,HF!$A$3:$L$10960,12,FALSE)</f>
        <v>0</v>
      </c>
      <c r="M386" s="4">
        <f t="shared" si="41"/>
        <v>0</v>
      </c>
      <c r="N386" s="32">
        <f t="shared" si="42"/>
        <v>0</v>
      </c>
      <c r="O386" s="80">
        <f t="shared" si="43"/>
        <v>0</v>
      </c>
      <c r="P386" s="81">
        <f t="shared" si="44"/>
        <v>0</v>
      </c>
      <c r="Q386" s="5">
        <f t="shared" si="45"/>
        <v>0</v>
      </c>
      <c r="R386" s="6">
        <f t="shared" si="46"/>
        <v>0</v>
      </c>
    </row>
    <row r="387" spans="1:18">
      <c r="A387" s="55" t="str">
        <f t="shared" ref="A387:A450" si="47">CONCATENATE(B387,C387)</f>
        <v/>
      </c>
      <c r="K387" s="24">
        <f>VLOOKUP(A387,HF!$A$3:$L$10960,10,FALSE)</f>
        <v>0</v>
      </c>
      <c r="L387" s="24">
        <f>VLOOKUP(A387,HF!$A$3:$L$10960,12,FALSE)</f>
        <v>0</v>
      </c>
      <c r="M387" s="4">
        <f t="shared" ref="M387:M450" si="48">IF(ISBLANK(D387),0,(D387-G387)/D387)</f>
        <v>0</v>
      </c>
      <c r="N387" s="32">
        <f t="shared" si="42"/>
        <v>0</v>
      </c>
      <c r="O387" s="80">
        <f t="shared" si="43"/>
        <v>0</v>
      </c>
      <c r="P387" s="81">
        <f t="shared" si="44"/>
        <v>0</v>
      </c>
      <c r="Q387" s="5">
        <f t="shared" si="45"/>
        <v>0</v>
      </c>
      <c r="R387" s="6">
        <f t="shared" si="46"/>
        <v>0</v>
      </c>
    </row>
    <row r="388" spans="1:18">
      <c r="A388" s="55" t="str">
        <f t="shared" si="47"/>
        <v/>
      </c>
      <c r="K388" s="24">
        <f>VLOOKUP(A388,HF!$A$3:$L$10960,10,FALSE)</f>
        <v>0</v>
      </c>
      <c r="L388" s="24">
        <f>VLOOKUP(A388,HF!$A$3:$L$10960,12,FALSE)</f>
        <v>0</v>
      </c>
      <c r="M388" s="4">
        <f t="shared" si="48"/>
        <v>0</v>
      </c>
      <c r="N388" s="32">
        <f t="shared" si="42"/>
        <v>0</v>
      </c>
      <c r="O388" s="80">
        <f t="shared" si="43"/>
        <v>0</v>
      </c>
      <c r="P388" s="81">
        <f t="shared" si="44"/>
        <v>0</v>
      </c>
      <c r="Q388" s="5">
        <f t="shared" si="45"/>
        <v>0</v>
      </c>
      <c r="R388" s="6">
        <f t="shared" si="46"/>
        <v>0</v>
      </c>
    </row>
    <row r="389" spans="1:18">
      <c r="A389" s="55" t="str">
        <f t="shared" si="47"/>
        <v/>
      </c>
      <c r="K389" s="24">
        <f>VLOOKUP(A389,HF!$A$3:$L$10960,10,FALSE)</f>
        <v>0</v>
      </c>
      <c r="L389" s="24">
        <f>VLOOKUP(A389,HF!$A$3:$L$10960,12,FALSE)</f>
        <v>0</v>
      </c>
      <c r="M389" s="4">
        <f t="shared" si="48"/>
        <v>0</v>
      </c>
      <c r="N389" s="32">
        <f t="shared" si="42"/>
        <v>0</v>
      </c>
      <c r="O389" s="80">
        <f t="shared" si="43"/>
        <v>0</v>
      </c>
      <c r="P389" s="81">
        <f t="shared" si="44"/>
        <v>0</v>
      </c>
      <c r="Q389" s="5">
        <f t="shared" si="45"/>
        <v>0</v>
      </c>
      <c r="R389" s="6">
        <f t="shared" si="46"/>
        <v>0</v>
      </c>
    </row>
    <row r="390" spans="1:18">
      <c r="A390" s="55" t="str">
        <f t="shared" si="47"/>
        <v/>
      </c>
      <c r="K390" s="24">
        <f>VLOOKUP(A390,HF!$A$3:$L$10960,10,FALSE)</f>
        <v>0</v>
      </c>
      <c r="L390" s="24">
        <f>VLOOKUP(A390,HF!$A$3:$L$10960,12,FALSE)</f>
        <v>0</v>
      </c>
      <c r="M390" s="4">
        <f t="shared" si="48"/>
        <v>0</v>
      </c>
      <c r="N390" s="32">
        <f t="shared" si="42"/>
        <v>0</v>
      </c>
      <c r="O390" s="80">
        <f t="shared" si="43"/>
        <v>0</v>
      </c>
      <c r="P390" s="81">
        <f t="shared" si="44"/>
        <v>0</v>
      </c>
      <c r="Q390" s="5">
        <f t="shared" si="45"/>
        <v>0</v>
      </c>
      <c r="R390" s="6">
        <f t="shared" si="46"/>
        <v>0</v>
      </c>
    </row>
    <row r="391" spans="1:18">
      <c r="A391" s="55" t="str">
        <f t="shared" si="47"/>
        <v/>
      </c>
      <c r="K391" s="24">
        <f>VLOOKUP(A391,HF!$A$3:$L$10960,10,FALSE)</f>
        <v>0</v>
      </c>
      <c r="L391" s="24">
        <f>VLOOKUP(A391,HF!$A$3:$L$10960,12,FALSE)</f>
        <v>0</v>
      </c>
      <c r="M391" s="4">
        <f t="shared" si="48"/>
        <v>0</v>
      </c>
      <c r="N391" s="32">
        <f t="shared" si="42"/>
        <v>0</v>
      </c>
      <c r="O391" s="80">
        <f t="shared" si="43"/>
        <v>0</v>
      </c>
      <c r="P391" s="81">
        <f t="shared" si="44"/>
        <v>0</v>
      </c>
      <c r="Q391" s="5">
        <f t="shared" si="45"/>
        <v>0</v>
      </c>
      <c r="R391" s="6">
        <f t="shared" si="46"/>
        <v>0</v>
      </c>
    </row>
    <row r="392" spans="1:18">
      <c r="A392" s="55" t="str">
        <f t="shared" si="47"/>
        <v/>
      </c>
      <c r="K392" s="24">
        <f>VLOOKUP(A392,HF!$A$3:$L$10960,10,FALSE)</f>
        <v>0</v>
      </c>
      <c r="L392" s="24">
        <f>VLOOKUP(A392,HF!$A$3:$L$10960,12,FALSE)</f>
        <v>0</v>
      </c>
      <c r="M392" s="4">
        <f t="shared" si="48"/>
        <v>0</v>
      </c>
      <c r="N392" s="32">
        <f t="shared" si="42"/>
        <v>0</v>
      </c>
      <c r="O392" s="80">
        <f t="shared" si="43"/>
        <v>0</v>
      </c>
      <c r="P392" s="81">
        <f t="shared" si="44"/>
        <v>0</v>
      </c>
      <c r="Q392" s="5">
        <f t="shared" si="45"/>
        <v>0</v>
      </c>
      <c r="R392" s="6">
        <f t="shared" si="46"/>
        <v>0</v>
      </c>
    </row>
    <row r="393" spans="1:18">
      <c r="A393" s="55" t="str">
        <f t="shared" si="47"/>
        <v/>
      </c>
      <c r="K393" s="24">
        <f>VLOOKUP(A393,HF!$A$3:$L$10960,10,FALSE)</f>
        <v>0</v>
      </c>
      <c r="L393" s="24">
        <f>VLOOKUP(A393,HF!$A$3:$L$10960,12,FALSE)</f>
        <v>0</v>
      </c>
      <c r="M393" s="4">
        <f t="shared" si="48"/>
        <v>0</v>
      </c>
      <c r="N393" s="32">
        <f t="shared" si="42"/>
        <v>0</v>
      </c>
      <c r="O393" s="80">
        <f t="shared" si="43"/>
        <v>0</v>
      </c>
      <c r="P393" s="81">
        <f t="shared" si="44"/>
        <v>0</v>
      </c>
      <c r="Q393" s="5">
        <f t="shared" si="45"/>
        <v>0</v>
      </c>
      <c r="R393" s="6">
        <f t="shared" si="46"/>
        <v>0</v>
      </c>
    </row>
    <row r="394" spans="1:18">
      <c r="A394" s="55" t="str">
        <f t="shared" si="47"/>
        <v/>
      </c>
      <c r="K394" s="24">
        <f>VLOOKUP(A394,HF!$A$3:$L$10960,10,FALSE)</f>
        <v>0</v>
      </c>
      <c r="L394" s="24">
        <f>VLOOKUP(A394,HF!$A$3:$L$10960,12,FALSE)</f>
        <v>0</v>
      </c>
      <c r="M394" s="4">
        <f t="shared" si="48"/>
        <v>0</v>
      </c>
      <c r="N394" s="32">
        <f t="shared" si="42"/>
        <v>0</v>
      </c>
      <c r="O394" s="80">
        <f t="shared" si="43"/>
        <v>0</v>
      </c>
      <c r="P394" s="81">
        <f t="shared" si="44"/>
        <v>0</v>
      </c>
      <c r="Q394" s="5">
        <f t="shared" si="45"/>
        <v>0</v>
      </c>
      <c r="R394" s="6">
        <f t="shared" si="46"/>
        <v>0</v>
      </c>
    </row>
    <row r="395" spans="1:18">
      <c r="A395" s="55" t="str">
        <f t="shared" si="47"/>
        <v/>
      </c>
      <c r="K395" s="24">
        <f>VLOOKUP(A395,HF!$A$3:$L$10960,10,FALSE)</f>
        <v>0</v>
      </c>
      <c r="L395" s="24">
        <f>VLOOKUP(A395,HF!$A$3:$L$10960,12,FALSE)</f>
        <v>0</v>
      </c>
      <c r="M395" s="4">
        <f t="shared" si="48"/>
        <v>0</v>
      </c>
      <c r="N395" s="32">
        <f t="shared" si="42"/>
        <v>0</v>
      </c>
      <c r="O395" s="80">
        <f t="shared" si="43"/>
        <v>0</v>
      </c>
      <c r="P395" s="81">
        <f t="shared" si="44"/>
        <v>0</v>
      </c>
      <c r="Q395" s="5">
        <f t="shared" si="45"/>
        <v>0</v>
      </c>
      <c r="R395" s="6">
        <f t="shared" si="46"/>
        <v>0</v>
      </c>
    </row>
    <row r="396" spans="1:18">
      <c r="A396" s="55" t="str">
        <f t="shared" si="47"/>
        <v/>
      </c>
      <c r="K396" s="24">
        <f>VLOOKUP(A396,HF!$A$3:$L$10960,10,FALSE)</f>
        <v>0</v>
      </c>
      <c r="L396" s="24">
        <f>VLOOKUP(A396,HF!$A$3:$L$10960,12,FALSE)</f>
        <v>0</v>
      </c>
      <c r="M396" s="4">
        <f t="shared" si="48"/>
        <v>0</v>
      </c>
      <c r="N396" s="32">
        <f t="shared" si="42"/>
        <v>0</v>
      </c>
      <c r="O396" s="80">
        <f t="shared" si="43"/>
        <v>0</v>
      </c>
      <c r="P396" s="81">
        <f t="shared" si="44"/>
        <v>0</v>
      </c>
      <c r="Q396" s="5">
        <f t="shared" si="45"/>
        <v>0</v>
      </c>
      <c r="R396" s="6">
        <f t="shared" si="46"/>
        <v>0</v>
      </c>
    </row>
    <row r="397" spans="1:18">
      <c r="A397" s="55" t="str">
        <f t="shared" si="47"/>
        <v/>
      </c>
      <c r="K397" s="24">
        <f>VLOOKUP(A397,HF!$A$3:$L$10960,10,FALSE)</f>
        <v>0</v>
      </c>
      <c r="L397" s="24">
        <f>VLOOKUP(A397,HF!$A$3:$L$10960,12,FALSE)</f>
        <v>0</v>
      </c>
      <c r="M397" s="4">
        <f t="shared" si="48"/>
        <v>0</v>
      </c>
      <c r="N397" s="32">
        <f t="shared" si="42"/>
        <v>0</v>
      </c>
      <c r="O397" s="80">
        <f t="shared" si="43"/>
        <v>0</v>
      </c>
      <c r="P397" s="81">
        <f t="shared" si="44"/>
        <v>0</v>
      </c>
      <c r="Q397" s="5">
        <f t="shared" si="45"/>
        <v>0</v>
      </c>
      <c r="R397" s="6">
        <f t="shared" si="46"/>
        <v>0</v>
      </c>
    </row>
    <row r="398" spans="1:18">
      <c r="A398" s="55" t="str">
        <f t="shared" si="47"/>
        <v/>
      </c>
      <c r="K398" s="24">
        <f>VLOOKUP(A398,HF!$A$3:$L$10960,10,FALSE)</f>
        <v>0</v>
      </c>
      <c r="L398" s="24">
        <f>VLOOKUP(A398,HF!$A$3:$L$10960,12,FALSE)</f>
        <v>0</v>
      </c>
      <c r="M398" s="4">
        <f t="shared" si="48"/>
        <v>0</v>
      </c>
      <c r="N398" s="32">
        <f t="shared" si="42"/>
        <v>0</v>
      </c>
      <c r="O398" s="80">
        <f t="shared" si="43"/>
        <v>0</v>
      </c>
      <c r="P398" s="81">
        <f t="shared" si="44"/>
        <v>0</v>
      </c>
      <c r="Q398" s="5">
        <f t="shared" si="45"/>
        <v>0</v>
      </c>
      <c r="R398" s="6">
        <f t="shared" si="46"/>
        <v>0</v>
      </c>
    </row>
    <row r="399" spans="1:18">
      <c r="A399" s="55" t="str">
        <f t="shared" si="47"/>
        <v/>
      </c>
      <c r="K399" s="24">
        <f>VLOOKUP(A399,HF!$A$3:$L$10960,10,FALSE)</f>
        <v>0</v>
      </c>
      <c r="L399" s="24">
        <f>VLOOKUP(A399,HF!$A$3:$L$10960,12,FALSE)</f>
        <v>0</v>
      </c>
      <c r="M399" s="4">
        <f t="shared" si="48"/>
        <v>0</v>
      </c>
      <c r="N399" s="32">
        <f t="shared" si="42"/>
        <v>0</v>
      </c>
      <c r="O399" s="80">
        <f t="shared" si="43"/>
        <v>0</v>
      </c>
      <c r="P399" s="81">
        <f t="shared" si="44"/>
        <v>0</v>
      </c>
      <c r="Q399" s="5">
        <f t="shared" si="45"/>
        <v>0</v>
      </c>
      <c r="R399" s="6">
        <f t="shared" si="46"/>
        <v>0</v>
      </c>
    </row>
    <row r="400" spans="1:18">
      <c r="A400" s="55" t="str">
        <f t="shared" si="47"/>
        <v/>
      </c>
      <c r="K400" s="24">
        <f>VLOOKUP(A400,HF!$A$3:$L$10960,10,FALSE)</f>
        <v>0</v>
      </c>
      <c r="L400" s="24">
        <f>VLOOKUP(A400,HF!$A$3:$L$10960,12,FALSE)</f>
        <v>0</v>
      </c>
      <c r="M400" s="4">
        <f t="shared" si="48"/>
        <v>0</v>
      </c>
      <c r="N400" s="32">
        <f t="shared" si="42"/>
        <v>0</v>
      </c>
      <c r="O400" s="80">
        <f t="shared" si="43"/>
        <v>0</v>
      </c>
      <c r="P400" s="81">
        <f t="shared" si="44"/>
        <v>0</v>
      </c>
      <c r="Q400" s="5">
        <f t="shared" si="45"/>
        <v>0</v>
      </c>
      <c r="R400" s="6">
        <f t="shared" si="46"/>
        <v>0</v>
      </c>
    </row>
    <row r="401" spans="1:18">
      <c r="A401" s="55" t="str">
        <f t="shared" si="47"/>
        <v/>
      </c>
      <c r="K401" s="24">
        <f>VLOOKUP(A401,HF!$A$3:$L$10960,10,FALSE)</f>
        <v>0</v>
      </c>
      <c r="L401" s="24">
        <f>VLOOKUP(A401,HF!$A$3:$L$10960,12,FALSE)</f>
        <v>0</v>
      </c>
      <c r="M401" s="4">
        <f t="shared" si="48"/>
        <v>0</v>
      </c>
      <c r="N401" s="32">
        <f t="shared" si="42"/>
        <v>0</v>
      </c>
      <c r="O401" s="80">
        <f t="shared" si="43"/>
        <v>0</v>
      </c>
      <c r="P401" s="81">
        <f t="shared" si="44"/>
        <v>0</v>
      </c>
      <c r="Q401" s="5">
        <f t="shared" si="45"/>
        <v>0</v>
      </c>
      <c r="R401" s="6">
        <f t="shared" si="46"/>
        <v>0</v>
      </c>
    </row>
    <row r="402" spans="1:18">
      <c r="A402" s="55" t="str">
        <f t="shared" si="47"/>
        <v/>
      </c>
      <c r="K402" s="24">
        <f>VLOOKUP(A402,HF!$A$3:$L$10960,10,FALSE)</f>
        <v>0</v>
      </c>
      <c r="L402" s="24">
        <f>VLOOKUP(A402,HF!$A$3:$L$10960,12,FALSE)</f>
        <v>0</v>
      </c>
      <c r="M402" s="4">
        <f t="shared" si="48"/>
        <v>0</v>
      </c>
      <c r="N402" s="32">
        <f t="shared" si="42"/>
        <v>0</v>
      </c>
      <c r="O402" s="80">
        <f t="shared" si="43"/>
        <v>0</v>
      </c>
      <c r="P402" s="81">
        <f t="shared" si="44"/>
        <v>0</v>
      </c>
      <c r="Q402" s="5">
        <f t="shared" si="45"/>
        <v>0</v>
      </c>
      <c r="R402" s="6">
        <f t="shared" si="46"/>
        <v>0</v>
      </c>
    </row>
    <row r="403" spans="1:18">
      <c r="A403" s="55" t="str">
        <f t="shared" si="47"/>
        <v/>
      </c>
      <c r="K403" s="24">
        <f>VLOOKUP(A403,HF!$A$3:$L$10960,10,FALSE)</f>
        <v>0</v>
      </c>
      <c r="L403" s="24">
        <f>VLOOKUP(A403,HF!$A$3:$L$10960,12,FALSE)</f>
        <v>0</v>
      </c>
      <c r="M403" s="4">
        <f t="shared" si="48"/>
        <v>0</v>
      </c>
      <c r="N403" s="32">
        <f t="shared" si="42"/>
        <v>0</v>
      </c>
      <c r="O403" s="80">
        <f t="shared" si="43"/>
        <v>0</v>
      </c>
      <c r="P403" s="81">
        <f t="shared" si="44"/>
        <v>0</v>
      </c>
      <c r="Q403" s="5">
        <f t="shared" si="45"/>
        <v>0</v>
      </c>
      <c r="R403" s="6">
        <f t="shared" si="46"/>
        <v>0</v>
      </c>
    </row>
    <row r="404" spans="1:18">
      <c r="A404" s="55" t="str">
        <f t="shared" si="47"/>
        <v/>
      </c>
      <c r="K404" s="24">
        <f>VLOOKUP(A404,HF!$A$3:$L$10960,10,FALSE)</f>
        <v>0</v>
      </c>
      <c r="L404" s="24">
        <f>VLOOKUP(A404,HF!$A$3:$L$10960,12,FALSE)</f>
        <v>0</v>
      </c>
      <c r="M404" s="4">
        <f t="shared" si="48"/>
        <v>0</v>
      </c>
      <c r="N404" s="32">
        <f t="shared" si="42"/>
        <v>0</v>
      </c>
      <c r="O404" s="80">
        <f t="shared" si="43"/>
        <v>0</v>
      </c>
      <c r="P404" s="81">
        <f t="shared" si="44"/>
        <v>0</v>
      </c>
      <c r="Q404" s="5">
        <f t="shared" si="45"/>
        <v>0</v>
      </c>
      <c r="R404" s="6">
        <f t="shared" si="46"/>
        <v>0</v>
      </c>
    </row>
    <row r="405" spans="1:18">
      <c r="A405" s="55" t="str">
        <f t="shared" si="47"/>
        <v/>
      </c>
      <c r="K405" s="24">
        <f>VLOOKUP(A405,HF!$A$3:$L$10960,10,FALSE)</f>
        <v>0</v>
      </c>
      <c r="L405" s="24">
        <f>VLOOKUP(A405,HF!$A$3:$L$10960,12,FALSE)</f>
        <v>0</v>
      </c>
      <c r="M405" s="4">
        <f t="shared" si="48"/>
        <v>0</v>
      </c>
      <c r="N405" s="32">
        <f t="shared" si="42"/>
        <v>0</v>
      </c>
      <c r="O405" s="80">
        <f t="shared" si="43"/>
        <v>0</v>
      </c>
      <c r="P405" s="81">
        <f t="shared" si="44"/>
        <v>0</v>
      </c>
      <c r="Q405" s="5">
        <f t="shared" si="45"/>
        <v>0</v>
      </c>
      <c r="R405" s="6">
        <f t="shared" si="46"/>
        <v>0</v>
      </c>
    </row>
    <row r="406" spans="1:18">
      <c r="A406" s="55" t="str">
        <f t="shared" si="47"/>
        <v/>
      </c>
      <c r="K406" s="24">
        <f>VLOOKUP(A406,HF!$A$3:$L$10960,10,FALSE)</f>
        <v>0</v>
      </c>
      <c r="L406" s="24">
        <f>VLOOKUP(A406,HF!$A$3:$L$10960,12,FALSE)</f>
        <v>0</v>
      </c>
      <c r="M406" s="4">
        <f t="shared" si="48"/>
        <v>0</v>
      </c>
      <c r="N406" s="32">
        <f t="shared" si="42"/>
        <v>0</v>
      </c>
      <c r="O406" s="80">
        <f t="shared" si="43"/>
        <v>0</v>
      </c>
      <c r="P406" s="81">
        <f t="shared" si="44"/>
        <v>0</v>
      </c>
      <c r="Q406" s="5">
        <f t="shared" si="45"/>
        <v>0</v>
      </c>
      <c r="R406" s="6">
        <f t="shared" si="46"/>
        <v>0</v>
      </c>
    </row>
    <row r="407" spans="1:18">
      <c r="A407" s="55" t="str">
        <f t="shared" si="47"/>
        <v/>
      </c>
      <c r="K407" s="24">
        <f>VLOOKUP(A407,HF!$A$3:$L$10960,10,FALSE)</f>
        <v>0</v>
      </c>
      <c r="L407" s="24">
        <f>VLOOKUP(A407,HF!$A$3:$L$10960,12,FALSE)</f>
        <v>0</v>
      </c>
      <c r="M407" s="4">
        <f t="shared" si="48"/>
        <v>0</v>
      </c>
      <c r="N407" s="32">
        <f t="shared" si="42"/>
        <v>0</v>
      </c>
      <c r="O407" s="80">
        <f t="shared" si="43"/>
        <v>0</v>
      </c>
      <c r="P407" s="81">
        <f t="shared" si="44"/>
        <v>0</v>
      </c>
      <c r="Q407" s="5">
        <f t="shared" si="45"/>
        <v>0</v>
      </c>
      <c r="R407" s="6">
        <f t="shared" si="46"/>
        <v>0</v>
      </c>
    </row>
    <row r="408" spans="1:18">
      <c r="A408" s="55" t="str">
        <f t="shared" si="47"/>
        <v/>
      </c>
      <c r="K408" s="24">
        <f>VLOOKUP(A408,HF!$A$3:$L$10960,10,FALSE)</f>
        <v>0</v>
      </c>
      <c r="L408" s="24">
        <f>VLOOKUP(A408,HF!$A$3:$L$10960,12,FALSE)</f>
        <v>0</v>
      </c>
      <c r="M408" s="4">
        <f t="shared" si="48"/>
        <v>0</v>
      </c>
      <c r="N408" s="32">
        <f t="shared" si="42"/>
        <v>0</v>
      </c>
      <c r="O408" s="80">
        <f t="shared" si="43"/>
        <v>0</v>
      </c>
      <c r="P408" s="81">
        <f t="shared" si="44"/>
        <v>0</v>
      </c>
      <c r="Q408" s="5">
        <f t="shared" si="45"/>
        <v>0</v>
      </c>
      <c r="R408" s="6">
        <f t="shared" si="46"/>
        <v>0</v>
      </c>
    </row>
    <row r="409" spans="1:18">
      <c r="A409" s="55" t="str">
        <f t="shared" si="47"/>
        <v/>
      </c>
      <c r="K409" s="24">
        <f>VLOOKUP(A409,HF!$A$3:$L$10960,10,FALSE)</f>
        <v>0</v>
      </c>
      <c r="L409" s="24">
        <f>VLOOKUP(A409,HF!$A$3:$L$10960,12,FALSE)</f>
        <v>0</v>
      </c>
      <c r="M409" s="4">
        <f t="shared" si="48"/>
        <v>0</v>
      </c>
      <c r="N409" s="32">
        <f t="shared" si="42"/>
        <v>0</v>
      </c>
      <c r="O409" s="80">
        <f t="shared" si="43"/>
        <v>0</v>
      </c>
      <c r="P409" s="81">
        <f t="shared" si="44"/>
        <v>0</v>
      </c>
      <c r="Q409" s="5">
        <f t="shared" si="45"/>
        <v>0</v>
      </c>
      <c r="R409" s="6">
        <f t="shared" si="46"/>
        <v>0</v>
      </c>
    </row>
    <row r="410" spans="1:18">
      <c r="A410" s="55" t="str">
        <f t="shared" si="47"/>
        <v/>
      </c>
      <c r="K410" s="24">
        <f>VLOOKUP(A410,HF!$A$3:$L$10960,10,FALSE)</f>
        <v>0</v>
      </c>
      <c r="L410" s="24">
        <f>VLOOKUP(A410,HF!$A$3:$L$10960,12,FALSE)</f>
        <v>0</v>
      </c>
      <c r="M410" s="4">
        <f t="shared" si="48"/>
        <v>0</v>
      </c>
      <c r="N410" s="32">
        <f t="shared" si="42"/>
        <v>0</v>
      </c>
      <c r="O410" s="80">
        <f t="shared" si="43"/>
        <v>0</v>
      </c>
      <c r="P410" s="81">
        <f t="shared" si="44"/>
        <v>0</v>
      </c>
      <c r="Q410" s="5">
        <f t="shared" si="45"/>
        <v>0</v>
      </c>
      <c r="R410" s="6">
        <f t="shared" si="46"/>
        <v>0</v>
      </c>
    </row>
    <row r="411" spans="1:18">
      <c r="A411" s="55" t="str">
        <f t="shared" si="47"/>
        <v/>
      </c>
      <c r="K411" s="24">
        <f>VLOOKUP(A411,HF!$A$3:$L$10960,10,FALSE)</f>
        <v>0</v>
      </c>
      <c r="L411" s="24">
        <f>VLOOKUP(A411,HF!$A$3:$L$10960,12,FALSE)</f>
        <v>0</v>
      </c>
      <c r="M411" s="4">
        <f t="shared" si="48"/>
        <v>0</v>
      </c>
      <c r="N411" s="32">
        <f t="shared" ref="N411:N474" si="49">IF(ISBLANK(H411),0,I411/H411)</f>
        <v>0</v>
      </c>
      <c r="O411" s="80">
        <f t="shared" ref="O411:O474" si="50">IF(ISBLANK(D411),0,J411/D411)</f>
        <v>0</v>
      </c>
      <c r="P411" s="81">
        <f t="shared" ref="P411:P474" si="51">IF(ISBLANK(H411),0,(D411/H411)*60)</f>
        <v>0</v>
      </c>
      <c r="Q411" s="5">
        <f t="shared" ref="Q411:Q474" si="52">IF(ISBLANK(H411),0,(E411+F411+J411)/H411)</f>
        <v>0</v>
      </c>
      <c r="R411" s="6">
        <f t="shared" ref="R411:R474" si="53">D411</f>
        <v>0</v>
      </c>
    </row>
    <row r="412" spans="1:18">
      <c r="A412" s="55" t="str">
        <f t="shared" si="47"/>
        <v/>
      </c>
      <c r="K412" s="24">
        <f>VLOOKUP(A412,HF!$A$3:$L$10960,10,FALSE)</f>
        <v>0</v>
      </c>
      <c r="L412" s="24">
        <f>VLOOKUP(A412,HF!$A$3:$L$10960,12,FALSE)</f>
        <v>0</v>
      </c>
      <c r="M412" s="4">
        <f t="shared" si="48"/>
        <v>0</v>
      </c>
      <c r="N412" s="32">
        <f t="shared" si="49"/>
        <v>0</v>
      </c>
      <c r="O412" s="80">
        <f t="shared" si="50"/>
        <v>0</v>
      </c>
      <c r="P412" s="81">
        <f t="shared" si="51"/>
        <v>0</v>
      </c>
      <c r="Q412" s="5">
        <f t="shared" si="52"/>
        <v>0</v>
      </c>
      <c r="R412" s="6">
        <f t="shared" si="53"/>
        <v>0</v>
      </c>
    </row>
    <row r="413" spans="1:18">
      <c r="A413" s="55" t="str">
        <f t="shared" si="47"/>
        <v/>
      </c>
      <c r="K413" s="24">
        <f>VLOOKUP(A413,HF!$A$3:$L$10960,10,FALSE)</f>
        <v>0</v>
      </c>
      <c r="L413" s="24">
        <f>VLOOKUP(A413,HF!$A$3:$L$10960,12,FALSE)</f>
        <v>0</v>
      </c>
      <c r="M413" s="4">
        <f t="shared" si="48"/>
        <v>0</v>
      </c>
      <c r="N413" s="32">
        <f t="shared" si="49"/>
        <v>0</v>
      </c>
      <c r="O413" s="80">
        <f t="shared" si="50"/>
        <v>0</v>
      </c>
      <c r="P413" s="81">
        <f t="shared" si="51"/>
        <v>0</v>
      </c>
      <c r="Q413" s="5">
        <f t="shared" si="52"/>
        <v>0</v>
      </c>
      <c r="R413" s="6">
        <f t="shared" si="53"/>
        <v>0</v>
      </c>
    </row>
    <row r="414" spans="1:18">
      <c r="A414" s="55" t="str">
        <f t="shared" si="47"/>
        <v/>
      </c>
      <c r="K414" s="24">
        <f>VLOOKUP(A414,HF!$A$3:$L$10960,10,FALSE)</f>
        <v>0</v>
      </c>
      <c r="L414" s="24">
        <f>VLOOKUP(A414,HF!$A$3:$L$10960,12,FALSE)</f>
        <v>0</v>
      </c>
      <c r="M414" s="4">
        <f t="shared" si="48"/>
        <v>0</v>
      </c>
      <c r="N414" s="32">
        <f t="shared" si="49"/>
        <v>0</v>
      </c>
      <c r="O414" s="80">
        <f t="shared" si="50"/>
        <v>0</v>
      </c>
      <c r="P414" s="81">
        <f t="shared" si="51"/>
        <v>0</v>
      </c>
      <c r="Q414" s="5">
        <f t="shared" si="52"/>
        <v>0</v>
      </c>
      <c r="R414" s="6">
        <f t="shared" si="53"/>
        <v>0</v>
      </c>
    </row>
    <row r="415" spans="1:18">
      <c r="A415" s="55" t="str">
        <f t="shared" si="47"/>
        <v/>
      </c>
      <c r="K415" s="24">
        <f>VLOOKUP(A415,HF!$A$3:$L$10960,10,FALSE)</f>
        <v>0</v>
      </c>
      <c r="L415" s="24">
        <f>VLOOKUP(A415,HF!$A$3:$L$10960,12,FALSE)</f>
        <v>0</v>
      </c>
      <c r="M415" s="4">
        <f t="shared" si="48"/>
        <v>0</v>
      </c>
      <c r="N415" s="32">
        <f t="shared" si="49"/>
        <v>0</v>
      </c>
      <c r="O415" s="80">
        <f t="shared" si="50"/>
        <v>0</v>
      </c>
      <c r="P415" s="81">
        <f t="shared" si="51"/>
        <v>0</v>
      </c>
      <c r="Q415" s="5">
        <f t="shared" si="52"/>
        <v>0</v>
      </c>
      <c r="R415" s="6">
        <f t="shared" si="53"/>
        <v>0</v>
      </c>
    </row>
    <row r="416" spans="1:18">
      <c r="A416" s="55" t="str">
        <f t="shared" si="47"/>
        <v/>
      </c>
      <c r="K416" s="24">
        <f>VLOOKUP(A416,HF!$A$3:$L$10960,10,FALSE)</f>
        <v>0</v>
      </c>
      <c r="L416" s="24">
        <f>VLOOKUP(A416,HF!$A$3:$L$10960,12,FALSE)</f>
        <v>0</v>
      </c>
      <c r="M416" s="4">
        <f t="shared" si="48"/>
        <v>0</v>
      </c>
      <c r="N416" s="32">
        <f t="shared" si="49"/>
        <v>0</v>
      </c>
      <c r="O416" s="80">
        <f t="shared" si="50"/>
        <v>0</v>
      </c>
      <c r="P416" s="81">
        <f t="shared" si="51"/>
        <v>0</v>
      </c>
      <c r="Q416" s="5">
        <f t="shared" si="52"/>
        <v>0</v>
      </c>
      <c r="R416" s="6">
        <f t="shared" si="53"/>
        <v>0</v>
      </c>
    </row>
    <row r="417" spans="1:18">
      <c r="A417" s="55" t="str">
        <f t="shared" si="47"/>
        <v/>
      </c>
      <c r="K417" s="24">
        <f>VLOOKUP(A417,HF!$A$3:$L$10960,10,FALSE)</f>
        <v>0</v>
      </c>
      <c r="L417" s="24">
        <f>VLOOKUP(A417,HF!$A$3:$L$10960,12,FALSE)</f>
        <v>0</v>
      </c>
      <c r="M417" s="4">
        <f t="shared" si="48"/>
        <v>0</v>
      </c>
      <c r="N417" s="32">
        <f t="shared" si="49"/>
        <v>0</v>
      </c>
      <c r="O417" s="80">
        <f t="shared" si="50"/>
        <v>0</v>
      </c>
      <c r="P417" s="81">
        <f t="shared" si="51"/>
        <v>0</v>
      </c>
      <c r="Q417" s="5">
        <f t="shared" si="52"/>
        <v>0</v>
      </c>
      <c r="R417" s="6">
        <f t="shared" si="53"/>
        <v>0</v>
      </c>
    </row>
    <row r="418" spans="1:18">
      <c r="A418" s="55" t="str">
        <f t="shared" si="47"/>
        <v/>
      </c>
      <c r="K418" s="24">
        <f>VLOOKUP(A418,HF!$A$3:$L$10960,10,FALSE)</f>
        <v>0</v>
      </c>
      <c r="L418" s="24">
        <f>VLOOKUP(A418,HF!$A$3:$L$10960,12,FALSE)</f>
        <v>0</v>
      </c>
      <c r="M418" s="4">
        <f t="shared" si="48"/>
        <v>0</v>
      </c>
      <c r="N418" s="32">
        <f t="shared" si="49"/>
        <v>0</v>
      </c>
      <c r="O418" s="80">
        <f t="shared" si="50"/>
        <v>0</v>
      </c>
      <c r="P418" s="81">
        <f t="shared" si="51"/>
        <v>0</v>
      </c>
      <c r="Q418" s="5">
        <f t="shared" si="52"/>
        <v>0</v>
      </c>
      <c r="R418" s="6">
        <f t="shared" si="53"/>
        <v>0</v>
      </c>
    </row>
    <row r="419" spans="1:18">
      <c r="A419" s="55" t="str">
        <f t="shared" si="47"/>
        <v/>
      </c>
      <c r="K419" s="24">
        <f>VLOOKUP(A419,HF!$A$3:$L$10960,10,FALSE)</f>
        <v>0</v>
      </c>
      <c r="L419" s="24">
        <f>VLOOKUP(A419,HF!$A$3:$L$10960,12,FALSE)</f>
        <v>0</v>
      </c>
      <c r="M419" s="4">
        <f t="shared" si="48"/>
        <v>0</v>
      </c>
      <c r="N419" s="32">
        <f t="shared" si="49"/>
        <v>0</v>
      </c>
      <c r="O419" s="80">
        <f t="shared" si="50"/>
        <v>0</v>
      </c>
      <c r="P419" s="81">
        <f t="shared" si="51"/>
        <v>0</v>
      </c>
      <c r="Q419" s="5">
        <f t="shared" si="52"/>
        <v>0</v>
      </c>
      <c r="R419" s="6">
        <f t="shared" si="53"/>
        <v>0</v>
      </c>
    </row>
    <row r="420" spans="1:18">
      <c r="A420" s="55" t="str">
        <f t="shared" si="47"/>
        <v/>
      </c>
      <c r="K420" s="24">
        <f>VLOOKUP(A420,HF!$A$3:$L$10960,10,FALSE)</f>
        <v>0</v>
      </c>
      <c r="L420" s="24">
        <f>VLOOKUP(A420,HF!$A$3:$L$10960,12,FALSE)</f>
        <v>0</v>
      </c>
      <c r="M420" s="4">
        <f t="shared" si="48"/>
        <v>0</v>
      </c>
      <c r="N420" s="32">
        <f t="shared" si="49"/>
        <v>0</v>
      </c>
      <c r="O420" s="80">
        <f t="shared" si="50"/>
        <v>0</v>
      </c>
      <c r="P420" s="81">
        <f t="shared" si="51"/>
        <v>0</v>
      </c>
      <c r="Q420" s="5">
        <f t="shared" si="52"/>
        <v>0</v>
      </c>
      <c r="R420" s="6">
        <f t="shared" si="53"/>
        <v>0</v>
      </c>
    </row>
    <row r="421" spans="1:18">
      <c r="A421" s="55" t="str">
        <f t="shared" si="47"/>
        <v/>
      </c>
      <c r="K421" s="24">
        <f>VLOOKUP(A421,HF!$A$3:$L$10960,10,FALSE)</f>
        <v>0</v>
      </c>
      <c r="L421" s="24">
        <f>VLOOKUP(A421,HF!$A$3:$L$10960,12,FALSE)</f>
        <v>0</v>
      </c>
      <c r="M421" s="4">
        <f t="shared" si="48"/>
        <v>0</v>
      </c>
      <c r="N421" s="32">
        <f t="shared" si="49"/>
        <v>0</v>
      </c>
      <c r="O421" s="80">
        <f t="shared" si="50"/>
        <v>0</v>
      </c>
      <c r="P421" s="81">
        <f t="shared" si="51"/>
        <v>0</v>
      </c>
      <c r="Q421" s="5">
        <f t="shared" si="52"/>
        <v>0</v>
      </c>
      <c r="R421" s="6">
        <f t="shared" si="53"/>
        <v>0</v>
      </c>
    </row>
    <row r="422" spans="1:18">
      <c r="A422" s="55" t="str">
        <f t="shared" si="47"/>
        <v/>
      </c>
      <c r="K422" s="24">
        <f>VLOOKUP(A422,HF!$A$3:$L$10960,10,FALSE)</f>
        <v>0</v>
      </c>
      <c r="L422" s="24">
        <f>VLOOKUP(A422,HF!$A$3:$L$10960,12,FALSE)</f>
        <v>0</v>
      </c>
      <c r="M422" s="4">
        <f t="shared" si="48"/>
        <v>0</v>
      </c>
      <c r="N422" s="32">
        <f t="shared" si="49"/>
        <v>0</v>
      </c>
      <c r="O422" s="80">
        <f t="shared" si="50"/>
        <v>0</v>
      </c>
      <c r="P422" s="81">
        <f t="shared" si="51"/>
        <v>0</v>
      </c>
      <c r="Q422" s="5">
        <f t="shared" si="52"/>
        <v>0</v>
      </c>
      <c r="R422" s="6">
        <f t="shared" si="53"/>
        <v>0</v>
      </c>
    </row>
    <row r="423" spans="1:18">
      <c r="A423" s="55" t="str">
        <f t="shared" si="47"/>
        <v/>
      </c>
      <c r="K423" s="24">
        <f>VLOOKUP(A423,HF!$A$3:$L$10960,10,FALSE)</f>
        <v>0</v>
      </c>
      <c r="L423" s="24">
        <f>VLOOKUP(A423,HF!$A$3:$L$10960,12,FALSE)</f>
        <v>0</v>
      </c>
      <c r="M423" s="4">
        <f t="shared" si="48"/>
        <v>0</v>
      </c>
      <c r="N423" s="32">
        <f t="shared" si="49"/>
        <v>0</v>
      </c>
      <c r="O423" s="80">
        <f t="shared" si="50"/>
        <v>0</v>
      </c>
      <c r="P423" s="81">
        <f t="shared" si="51"/>
        <v>0</v>
      </c>
      <c r="Q423" s="5">
        <f t="shared" si="52"/>
        <v>0</v>
      </c>
      <c r="R423" s="6">
        <f t="shared" si="53"/>
        <v>0</v>
      </c>
    </row>
    <row r="424" spans="1:18">
      <c r="A424" s="55" t="str">
        <f t="shared" si="47"/>
        <v/>
      </c>
      <c r="K424" s="24">
        <f>VLOOKUP(A424,HF!$A$3:$L$10960,10,FALSE)</f>
        <v>0</v>
      </c>
      <c r="L424" s="24">
        <f>VLOOKUP(A424,HF!$A$3:$L$10960,12,FALSE)</f>
        <v>0</v>
      </c>
      <c r="M424" s="4">
        <f t="shared" si="48"/>
        <v>0</v>
      </c>
      <c r="N424" s="32">
        <f t="shared" si="49"/>
        <v>0</v>
      </c>
      <c r="O424" s="80">
        <f t="shared" si="50"/>
        <v>0</v>
      </c>
      <c r="P424" s="81">
        <f t="shared" si="51"/>
        <v>0</v>
      </c>
      <c r="Q424" s="5">
        <f t="shared" si="52"/>
        <v>0</v>
      </c>
      <c r="R424" s="6">
        <f t="shared" si="53"/>
        <v>0</v>
      </c>
    </row>
    <row r="425" spans="1:18">
      <c r="A425" s="55" t="str">
        <f t="shared" si="47"/>
        <v/>
      </c>
      <c r="K425" s="24">
        <f>VLOOKUP(A425,HF!$A$3:$L$10960,10,FALSE)</f>
        <v>0</v>
      </c>
      <c r="L425" s="24">
        <f>VLOOKUP(A425,HF!$A$3:$L$10960,12,FALSE)</f>
        <v>0</v>
      </c>
      <c r="M425" s="4">
        <f t="shared" si="48"/>
        <v>0</v>
      </c>
      <c r="N425" s="32">
        <f t="shared" si="49"/>
        <v>0</v>
      </c>
      <c r="O425" s="80">
        <f t="shared" si="50"/>
        <v>0</v>
      </c>
      <c r="P425" s="81">
        <f t="shared" si="51"/>
        <v>0</v>
      </c>
      <c r="Q425" s="5">
        <f t="shared" si="52"/>
        <v>0</v>
      </c>
      <c r="R425" s="6">
        <f t="shared" si="53"/>
        <v>0</v>
      </c>
    </row>
    <row r="426" spans="1:18">
      <c r="A426" s="55" t="str">
        <f t="shared" si="47"/>
        <v/>
      </c>
      <c r="K426" s="24">
        <f>VLOOKUP(A426,HF!$A$3:$L$10960,10,FALSE)</f>
        <v>0</v>
      </c>
      <c r="L426" s="24">
        <f>VLOOKUP(A426,HF!$A$3:$L$10960,12,FALSE)</f>
        <v>0</v>
      </c>
      <c r="M426" s="4">
        <f t="shared" si="48"/>
        <v>0</v>
      </c>
      <c r="N426" s="32">
        <f t="shared" si="49"/>
        <v>0</v>
      </c>
      <c r="O426" s="80">
        <f t="shared" si="50"/>
        <v>0</v>
      </c>
      <c r="P426" s="81">
        <f t="shared" si="51"/>
        <v>0</v>
      </c>
      <c r="Q426" s="5">
        <f t="shared" si="52"/>
        <v>0</v>
      </c>
      <c r="R426" s="6">
        <f t="shared" si="53"/>
        <v>0</v>
      </c>
    </row>
    <row r="427" spans="1:18">
      <c r="A427" s="55" t="str">
        <f t="shared" si="47"/>
        <v/>
      </c>
      <c r="K427" s="24">
        <f>VLOOKUP(A427,HF!$A$3:$L$10960,10,FALSE)</f>
        <v>0</v>
      </c>
      <c r="L427" s="24">
        <f>VLOOKUP(A427,HF!$A$3:$L$10960,12,FALSE)</f>
        <v>0</v>
      </c>
      <c r="M427" s="4">
        <f t="shared" si="48"/>
        <v>0</v>
      </c>
      <c r="N427" s="32">
        <f t="shared" si="49"/>
        <v>0</v>
      </c>
      <c r="O427" s="80">
        <f t="shared" si="50"/>
        <v>0</v>
      </c>
      <c r="P427" s="81">
        <f t="shared" si="51"/>
        <v>0</v>
      </c>
      <c r="Q427" s="5">
        <f t="shared" si="52"/>
        <v>0</v>
      </c>
      <c r="R427" s="6">
        <f t="shared" si="53"/>
        <v>0</v>
      </c>
    </row>
    <row r="428" spans="1:18">
      <c r="A428" s="55" t="str">
        <f t="shared" si="47"/>
        <v/>
      </c>
      <c r="K428" s="24">
        <f>VLOOKUP(A428,HF!$A$3:$L$10960,10,FALSE)</f>
        <v>0</v>
      </c>
      <c r="L428" s="24">
        <f>VLOOKUP(A428,HF!$A$3:$L$10960,12,FALSE)</f>
        <v>0</v>
      </c>
      <c r="M428" s="4">
        <f t="shared" si="48"/>
        <v>0</v>
      </c>
      <c r="N428" s="32">
        <f t="shared" si="49"/>
        <v>0</v>
      </c>
      <c r="O428" s="80">
        <f t="shared" si="50"/>
        <v>0</v>
      </c>
      <c r="P428" s="81">
        <f t="shared" si="51"/>
        <v>0</v>
      </c>
      <c r="Q428" s="5">
        <f t="shared" si="52"/>
        <v>0</v>
      </c>
      <c r="R428" s="6">
        <f t="shared" si="53"/>
        <v>0</v>
      </c>
    </row>
    <row r="429" spans="1:18">
      <c r="A429" s="55" t="str">
        <f t="shared" si="47"/>
        <v/>
      </c>
      <c r="K429" s="24">
        <f>VLOOKUP(A429,HF!$A$3:$L$10960,10,FALSE)</f>
        <v>0</v>
      </c>
      <c r="L429" s="24">
        <f>VLOOKUP(A429,HF!$A$3:$L$10960,12,FALSE)</f>
        <v>0</v>
      </c>
      <c r="M429" s="4">
        <f t="shared" si="48"/>
        <v>0</v>
      </c>
      <c r="N429" s="32">
        <f t="shared" si="49"/>
        <v>0</v>
      </c>
      <c r="O429" s="80">
        <f t="shared" si="50"/>
        <v>0</v>
      </c>
      <c r="P429" s="81">
        <f t="shared" si="51"/>
        <v>0</v>
      </c>
      <c r="Q429" s="5">
        <f t="shared" si="52"/>
        <v>0</v>
      </c>
      <c r="R429" s="6">
        <f t="shared" si="53"/>
        <v>0</v>
      </c>
    </row>
    <row r="430" spans="1:18">
      <c r="A430" s="55" t="str">
        <f t="shared" si="47"/>
        <v/>
      </c>
      <c r="K430" s="24">
        <f>VLOOKUP(A430,HF!$A$3:$L$10960,10,FALSE)</f>
        <v>0</v>
      </c>
      <c r="L430" s="24">
        <f>VLOOKUP(A430,HF!$A$3:$L$10960,12,FALSE)</f>
        <v>0</v>
      </c>
      <c r="M430" s="4">
        <f t="shared" si="48"/>
        <v>0</v>
      </c>
      <c r="N430" s="32">
        <f t="shared" si="49"/>
        <v>0</v>
      </c>
      <c r="O430" s="80">
        <f t="shared" si="50"/>
        <v>0</v>
      </c>
      <c r="P430" s="81">
        <f t="shared" si="51"/>
        <v>0</v>
      </c>
      <c r="Q430" s="5">
        <f t="shared" si="52"/>
        <v>0</v>
      </c>
      <c r="R430" s="6">
        <f t="shared" si="53"/>
        <v>0</v>
      </c>
    </row>
    <row r="431" spans="1:18">
      <c r="A431" s="55" t="str">
        <f t="shared" si="47"/>
        <v/>
      </c>
      <c r="K431" s="24">
        <f>VLOOKUP(A431,HF!$A$3:$L$10960,10,FALSE)</f>
        <v>0</v>
      </c>
      <c r="L431" s="24">
        <f>VLOOKUP(A431,HF!$A$3:$L$10960,12,FALSE)</f>
        <v>0</v>
      </c>
      <c r="M431" s="4">
        <f t="shared" si="48"/>
        <v>0</v>
      </c>
      <c r="N431" s="32">
        <f t="shared" si="49"/>
        <v>0</v>
      </c>
      <c r="O431" s="80">
        <f t="shared" si="50"/>
        <v>0</v>
      </c>
      <c r="P431" s="81">
        <f t="shared" si="51"/>
        <v>0</v>
      </c>
      <c r="Q431" s="5">
        <f t="shared" si="52"/>
        <v>0</v>
      </c>
      <c r="R431" s="6">
        <f t="shared" si="53"/>
        <v>0</v>
      </c>
    </row>
    <row r="432" spans="1:18">
      <c r="A432" s="55" t="str">
        <f t="shared" si="47"/>
        <v/>
      </c>
      <c r="K432" s="24">
        <f>VLOOKUP(A432,HF!$A$3:$L$10960,10,FALSE)</f>
        <v>0</v>
      </c>
      <c r="L432" s="24">
        <f>VLOOKUP(A432,HF!$A$3:$L$10960,12,FALSE)</f>
        <v>0</v>
      </c>
      <c r="M432" s="4">
        <f t="shared" si="48"/>
        <v>0</v>
      </c>
      <c r="N432" s="32">
        <f t="shared" si="49"/>
        <v>0</v>
      </c>
      <c r="O432" s="80">
        <f t="shared" si="50"/>
        <v>0</v>
      </c>
      <c r="P432" s="81">
        <f t="shared" si="51"/>
        <v>0</v>
      </c>
      <c r="Q432" s="5">
        <f t="shared" si="52"/>
        <v>0</v>
      </c>
      <c r="R432" s="6">
        <f t="shared" si="53"/>
        <v>0</v>
      </c>
    </row>
    <row r="433" spans="1:18">
      <c r="A433" s="55" t="str">
        <f t="shared" si="47"/>
        <v/>
      </c>
      <c r="K433" s="24">
        <f>VLOOKUP(A433,HF!$A$3:$L$10960,10,FALSE)</f>
        <v>0</v>
      </c>
      <c r="L433" s="24">
        <f>VLOOKUP(A433,HF!$A$3:$L$10960,12,FALSE)</f>
        <v>0</v>
      </c>
      <c r="M433" s="4">
        <f t="shared" si="48"/>
        <v>0</v>
      </c>
      <c r="N433" s="32">
        <f t="shared" si="49"/>
        <v>0</v>
      </c>
      <c r="O433" s="80">
        <f t="shared" si="50"/>
        <v>0</v>
      </c>
      <c r="P433" s="81">
        <f t="shared" si="51"/>
        <v>0</v>
      </c>
      <c r="Q433" s="5">
        <f t="shared" si="52"/>
        <v>0</v>
      </c>
      <c r="R433" s="6">
        <f t="shared" si="53"/>
        <v>0</v>
      </c>
    </row>
    <row r="434" spans="1:18">
      <c r="A434" s="55" t="str">
        <f t="shared" si="47"/>
        <v/>
      </c>
      <c r="K434" s="24">
        <f>VLOOKUP(A434,HF!$A$3:$L$10960,10,FALSE)</f>
        <v>0</v>
      </c>
      <c r="L434" s="24">
        <f>VLOOKUP(A434,HF!$A$3:$L$10960,12,FALSE)</f>
        <v>0</v>
      </c>
      <c r="M434" s="4">
        <f t="shared" si="48"/>
        <v>0</v>
      </c>
      <c r="N434" s="32">
        <f t="shared" si="49"/>
        <v>0</v>
      </c>
      <c r="O434" s="80">
        <f t="shared" si="50"/>
        <v>0</v>
      </c>
      <c r="P434" s="81">
        <f t="shared" si="51"/>
        <v>0</v>
      </c>
      <c r="Q434" s="5">
        <f t="shared" si="52"/>
        <v>0</v>
      </c>
      <c r="R434" s="6">
        <f t="shared" si="53"/>
        <v>0</v>
      </c>
    </row>
    <row r="435" spans="1:18">
      <c r="A435" s="55" t="str">
        <f t="shared" si="47"/>
        <v/>
      </c>
      <c r="K435" s="24">
        <f>VLOOKUP(A435,HF!$A$3:$L$10960,10,FALSE)</f>
        <v>0</v>
      </c>
      <c r="L435" s="24">
        <f>VLOOKUP(A435,HF!$A$3:$L$10960,12,FALSE)</f>
        <v>0</v>
      </c>
      <c r="M435" s="4">
        <f t="shared" si="48"/>
        <v>0</v>
      </c>
      <c r="N435" s="32">
        <f t="shared" si="49"/>
        <v>0</v>
      </c>
      <c r="O435" s="80">
        <f t="shared" si="50"/>
        <v>0</v>
      </c>
      <c r="P435" s="81">
        <f t="shared" si="51"/>
        <v>0</v>
      </c>
      <c r="Q435" s="5">
        <f t="shared" si="52"/>
        <v>0</v>
      </c>
      <c r="R435" s="6">
        <f t="shared" si="53"/>
        <v>0</v>
      </c>
    </row>
    <row r="436" spans="1:18">
      <c r="A436" s="55" t="str">
        <f t="shared" si="47"/>
        <v/>
      </c>
      <c r="K436" s="24">
        <f>VLOOKUP(A436,HF!$A$3:$L$10960,10,FALSE)</f>
        <v>0</v>
      </c>
      <c r="L436" s="24">
        <f>VLOOKUP(A436,HF!$A$3:$L$10960,12,FALSE)</f>
        <v>0</v>
      </c>
      <c r="M436" s="4">
        <f t="shared" si="48"/>
        <v>0</v>
      </c>
      <c r="N436" s="32">
        <f t="shared" si="49"/>
        <v>0</v>
      </c>
      <c r="O436" s="80">
        <f t="shared" si="50"/>
        <v>0</v>
      </c>
      <c r="P436" s="81">
        <f t="shared" si="51"/>
        <v>0</v>
      </c>
      <c r="Q436" s="5">
        <f t="shared" si="52"/>
        <v>0</v>
      </c>
      <c r="R436" s="6">
        <f t="shared" si="53"/>
        <v>0</v>
      </c>
    </row>
    <row r="437" spans="1:18">
      <c r="A437" s="55" t="str">
        <f t="shared" si="47"/>
        <v/>
      </c>
      <c r="K437" s="24">
        <f>VLOOKUP(A437,HF!$A$3:$L$10960,10,FALSE)</f>
        <v>0</v>
      </c>
      <c r="L437" s="24">
        <f>VLOOKUP(A437,HF!$A$3:$L$10960,12,FALSE)</f>
        <v>0</v>
      </c>
      <c r="M437" s="4">
        <f t="shared" si="48"/>
        <v>0</v>
      </c>
      <c r="N437" s="32">
        <f t="shared" si="49"/>
        <v>0</v>
      </c>
      <c r="O437" s="80">
        <f t="shared" si="50"/>
        <v>0</v>
      </c>
      <c r="P437" s="81">
        <f t="shared" si="51"/>
        <v>0</v>
      </c>
      <c r="Q437" s="5">
        <f t="shared" si="52"/>
        <v>0</v>
      </c>
      <c r="R437" s="6">
        <f t="shared" si="53"/>
        <v>0</v>
      </c>
    </row>
    <row r="438" spans="1:18">
      <c r="A438" s="55" t="str">
        <f t="shared" si="47"/>
        <v/>
      </c>
      <c r="K438" s="24">
        <f>VLOOKUP(A438,HF!$A$3:$L$10960,10,FALSE)</f>
        <v>0</v>
      </c>
      <c r="L438" s="24">
        <f>VLOOKUP(A438,HF!$A$3:$L$10960,12,FALSE)</f>
        <v>0</v>
      </c>
      <c r="M438" s="4">
        <f t="shared" si="48"/>
        <v>0</v>
      </c>
      <c r="N438" s="32">
        <f t="shared" si="49"/>
        <v>0</v>
      </c>
      <c r="O438" s="80">
        <f t="shared" si="50"/>
        <v>0</v>
      </c>
      <c r="P438" s="81">
        <f t="shared" si="51"/>
        <v>0</v>
      </c>
      <c r="Q438" s="5">
        <f t="shared" si="52"/>
        <v>0</v>
      </c>
      <c r="R438" s="6">
        <f t="shared" si="53"/>
        <v>0</v>
      </c>
    </row>
    <row r="439" spans="1:18">
      <c r="A439" s="55" t="str">
        <f t="shared" si="47"/>
        <v/>
      </c>
      <c r="K439" s="24">
        <f>VLOOKUP(A439,HF!$A$3:$L$10960,10,FALSE)</f>
        <v>0</v>
      </c>
      <c r="L439" s="24">
        <f>VLOOKUP(A439,HF!$A$3:$L$10960,12,FALSE)</f>
        <v>0</v>
      </c>
      <c r="M439" s="4">
        <f t="shared" si="48"/>
        <v>0</v>
      </c>
      <c r="N439" s="32">
        <f t="shared" si="49"/>
        <v>0</v>
      </c>
      <c r="O439" s="80">
        <f t="shared" si="50"/>
        <v>0</v>
      </c>
      <c r="P439" s="81">
        <f t="shared" si="51"/>
        <v>0</v>
      </c>
      <c r="Q439" s="5">
        <f t="shared" si="52"/>
        <v>0</v>
      </c>
      <c r="R439" s="6">
        <f t="shared" si="53"/>
        <v>0</v>
      </c>
    </row>
    <row r="440" spans="1:18">
      <c r="A440" s="55" t="str">
        <f t="shared" si="47"/>
        <v/>
      </c>
      <c r="K440" s="24">
        <f>VLOOKUP(A440,HF!$A$3:$L$10960,10,FALSE)</f>
        <v>0</v>
      </c>
      <c r="L440" s="24">
        <f>VLOOKUP(A440,HF!$A$3:$L$10960,12,FALSE)</f>
        <v>0</v>
      </c>
      <c r="M440" s="4">
        <f t="shared" si="48"/>
        <v>0</v>
      </c>
      <c r="N440" s="32">
        <f t="shared" si="49"/>
        <v>0</v>
      </c>
      <c r="O440" s="80">
        <f t="shared" si="50"/>
        <v>0</v>
      </c>
      <c r="P440" s="81">
        <f t="shared" si="51"/>
        <v>0</v>
      </c>
      <c r="Q440" s="5">
        <f t="shared" si="52"/>
        <v>0</v>
      </c>
      <c r="R440" s="6">
        <f t="shared" si="53"/>
        <v>0</v>
      </c>
    </row>
    <row r="441" spans="1:18">
      <c r="A441" s="55" t="str">
        <f t="shared" si="47"/>
        <v/>
      </c>
      <c r="K441" s="24">
        <f>VLOOKUP(A441,HF!$A$3:$L$10960,10,FALSE)</f>
        <v>0</v>
      </c>
      <c r="L441" s="24">
        <f>VLOOKUP(A441,HF!$A$3:$L$10960,12,FALSE)</f>
        <v>0</v>
      </c>
      <c r="M441" s="4">
        <f t="shared" si="48"/>
        <v>0</v>
      </c>
      <c r="N441" s="32">
        <f t="shared" si="49"/>
        <v>0</v>
      </c>
      <c r="O441" s="80">
        <f t="shared" si="50"/>
        <v>0</v>
      </c>
      <c r="P441" s="81">
        <f t="shared" si="51"/>
        <v>0</v>
      </c>
      <c r="Q441" s="5">
        <f t="shared" si="52"/>
        <v>0</v>
      </c>
      <c r="R441" s="6">
        <f t="shared" si="53"/>
        <v>0</v>
      </c>
    </row>
    <row r="442" spans="1:18">
      <c r="A442" s="55" t="str">
        <f t="shared" si="47"/>
        <v/>
      </c>
      <c r="K442" s="24">
        <f>VLOOKUP(A442,HF!$A$3:$L$10960,10,FALSE)</f>
        <v>0</v>
      </c>
      <c r="L442" s="24">
        <f>VLOOKUP(A442,HF!$A$3:$L$10960,12,FALSE)</f>
        <v>0</v>
      </c>
      <c r="M442" s="4">
        <f t="shared" si="48"/>
        <v>0</v>
      </c>
      <c r="N442" s="32">
        <f t="shared" si="49"/>
        <v>0</v>
      </c>
      <c r="O442" s="80">
        <f t="shared" si="50"/>
        <v>0</v>
      </c>
      <c r="P442" s="81">
        <f t="shared" si="51"/>
        <v>0</v>
      </c>
      <c r="Q442" s="5">
        <f t="shared" si="52"/>
        <v>0</v>
      </c>
      <c r="R442" s="6">
        <f t="shared" si="53"/>
        <v>0</v>
      </c>
    </row>
    <row r="443" spans="1:18">
      <c r="A443" s="55" t="str">
        <f t="shared" si="47"/>
        <v/>
      </c>
      <c r="K443" s="24">
        <f>VLOOKUP(A443,HF!$A$3:$L$10960,10,FALSE)</f>
        <v>0</v>
      </c>
      <c r="L443" s="24">
        <f>VLOOKUP(A443,HF!$A$3:$L$10960,12,FALSE)</f>
        <v>0</v>
      </c>
      <c r="M443" s="4">
        <f t="shared" si="48"/>
        <v>0</v>
      </c>
      <c r="N443" s="32">
        <f t="shared" si="49"/>
        <v>0</v>
      </c>
      <c r="O443" s="80">
        <f t="shared" si="50"/>
        <v>0</v>
      </c>
      <c r="P443" s="81">
        <f t="shared" si="51"/>
        <v>0</v>
      </c>
      <c r="Q443" s="5">
        <f t="shared" si="52"/>
        <v>0</v>
      </c>
      <c r="R443" s="6">
        <f t="shared" si="53"/>
        <v>0</v>
      </c>
    </row>
    <row r="444" spans="1:18">
      <c r="A444" s="55" t="str">
        <f t="shared" si="47"/>
        <v/>
      </c>
      <c r="K444" s="24">
        <f>VLOOKUP(A444,HF!$A$3:$L$10960,10,FALSE)</f>
        <v>0</v>
      </c>
      <c r="L444" s="24">
        <f>VLOOKUP(A444,HF!$A$3:$L$10960,12,FALSE)</f>
        <v>0</v>
      </c>
      <c r="M444" s="4">
        <f t="shared" si="48"/>
        <v>0</v>
      </c>
      <c r="N444" s="32">
        <f t="shared" si="49"/>
        <v>0</v>
      </c>
      <c r="O444" s="80">
        <f t="shared" si="50"/>
        <v>0</v>
      </c>
      <c r="P444" s="81">
        <f t="shared" si="51"/>
        <v>0</v>
      </c>
      <c r="Q444" s="5">
        <f t="shared" si="52"/>
        <v>0</v>
      </c>
      <c r="R444" s="6">
        <f t="shared" si="53"/>
        <v>0</v>
      </c>
    </row>
    <row r="445" spans="1:18">
      <c r="A445" s="55" t="str">
        <f t="shared" si="47"/>
        <v/>
      </c>
      <c r="K445" s="24">
        <f>VLOOKUP(A445,HF!$A$3:$L$10960,10,FALSE)</f>
        <v>0</v>
      </c>
      <c r="L445" s="24">
        <f>VLOOKUP(A445,HF!$A$3:$L$10960,12,FALSE)</f>
        <v>0</v>
      </c>
      <c r="M445" s="4">
        <f t="shared" si="48"/>
        <v>0</v>
      </c>
      <c r="N445" s="32">
        <f t="shared" si="49"/>
        <v>0</v>
      </c>
      <c r="O445" s="80">
        <f t="shared" si="50"/>
        <v>0</v>
      </c>
      <c r="P445" s="81">
        <f t="shared" si="51"/>
        <v>0</v>
      </c>
      <c r="Q445" s="5">
        <f t="shared" si="52"/>
        <v>0</v>
      </c>
      <c r="R445" s="6">
        <f t="shared" si="53"/>
        <v>0</v>
      </c>
    </row>
    <row r="446" spans="1:18">
      <c r="A446" s="55" t="str">
        <f t="shared" si="47"/>
        <v/>
      </c>
      <c r="K446" s="24">
        <f>VLOOKUP(A446,HF!$A$3:$L$10960,10,FALSE)</f>
        <v>0</v>
      </c>
      <c r="L446" s="24">
        <f>VLOOKUP(A446,HF!$A$3:$L$10960,12,FALSE)</f>
        <v>0</v>
      </c>
      <c r="M446" s="4">
        <f t="shared" si="48"/>
        <v>0</v>
      </c>
      <c r="N446" s="32">
        <f t="shared" si="49"/>
        <v>0</v>
      </c>
      <c r="O446" s="80">
        <f t="shared" si="50"/>
        <v>0</v>
      </c>
      <c r="P446" s="81">
        <f t="shared" si="51"/>
        <v>0</v>
      </c>
      <c r="Q446" s="5">
        <f t="shared" si="52"/>
        <v>0</v>
      </c>
      <c r="R446" s="6">
        <f t="shared" si="53"/>
        <v>0</v>
      </c>
    </row>
    <row r="447" spans="1:18">
      <c r="A447" s="55" t="str">
        <f t="shared" si="47"/>
        <v/>
      </c>
      <c r="K447" s="24">
        <f>VLOOKUP(A447,HF!$A$3:$L$10960,10,FALSE)</f>
        <v>0</v>
      </c>
      <c r="L447" s="24">
        <f>VLOOKUP(A447,HF!$A$3:$L$10960,12,FALSE)</f>
        <v>0</v>
      </c>
      <c r="M447" s="4">
        <f t="shared" si="48"/>
        <v>0</v>
      </c>
      <c r="N447" s="32">
        <f t="shared" si="49"/>
        <v>0</v>
      </c>
      <c r="O447" s="80">
        <f t="shared" si="50"/>
        <v>0</v>
      </c>
      <c r="P447" s="81">
        <f t="shared" si="51"/>
        <v>0</v>
      </c>
      <c r="Q447" s="5">
        <f t="shared" si="52"/>
        <v>0</v>
      </c>
      <c r="R447" s="6">
        <f t="shared" si="53"/>
        <v>0</v>
      </c>
    </row>
    <row r="448" spans="1:18">
      <c r="A448" s="55" t="str">
        <f t="shared" si="47"/>
        <v/>
      </c>
      <c r="K448" s="24">
        <f>VLOOKUP(A448,HF!$A$3:$L$10960,10,FALSE)</f>
        <v>0</v>
      </c>
      <c r="L448" s="24">
        <f>VLOOKUP(A448,HF!$A$3:$L$10960,12,FALSE)</f>
        <v>0</v>
      </c>
      <c r="M448" s="4">
        <f t="shared" si="48"/>
        <v>0</v>
      </c>
      <c r="N448" s="32">
        <f t="shared" si="49"/>
        <v>0</v>
      </c>
      <c r="O448" s="80">
        <f t="shared" si="50"/>
        <v>0</v>
      </c>
      <c r="P448" s="81">
        <f t="shared" si="51"/>
        <v>0</v>
      </c>
      <c r="Q448" s="5">
        <f t="shared" si="52"/>
        <v>0</v>
      </c>
      <c r="R448" s="6">
        <f t="shared" si="53"/>
        <v>0</v>
      </c>
    </row>
    <row r="449" spans="1:18">
      <c r="A449" s="55" t="str">
        <f t="shared" si="47"/>
        <v/>
      </c>
      <c r="K449" s="24">
        <f>VLOOKUP(A449,HF!$A$3:$L$10960,10,FALSE)</f>
        <v>0</v>
      </c>
      <c r="L449" s="24">
        <f>VLOOKUP(A449,HF!$A$3:$L$10960,12,FALSE)</f>
        <v>0</v>
      </c>
      <c r="M449" s="4">
        <f t="shared" si="48"/>
        <v>0</v>
      </c>
      <c r="N449" s="32">
        <f t="shared" si="49"/>
        <v>0</v>
      </c>
      <c r="O449" s="80">
        <f t="shared" si="50"/>
        <v>0</v>
      </c>
      <c r="P449" s="81">
        <f t="shared" si="51"/>
        <v>0</v>
      </c>
      <c r="Q449" s="5">
        <f t="shared" si="52"/>
        <v>0</v>
      </c>
      <c r="R449" s="6">
        <f t="shared" si="53"/>
        <v>0</v>
      </c>
    </row>
    <row r="450" spans="1:18">
      <c r="A450" s="55" t="str">
        <f t="shared" si="47"/>
        <v/>
      </c>
      <c r="K450" s="24">
        <f>VLOOKUP(A450,HF!$A$3:$L$10960,10,FALSE)</f>
        <v>0</v>
      </c>
      <c r="L450" s="24">
        <f>VLOOKUP(A450,HF!$A$3:$L$10960,12,FALSE)</f>
        <v>0</v>
      </c>
      <c r="M450" s="4">
        <f t="shared" si="48"/>
        <v>0</v>
      </c>
      <c r="N450" s="32">
        <f t="shared" si="49"/>
        <v>0</v>
      </c>
      <c r="O450" s="80">
        <f t="shared" si="50"/>
        <v>0</v>
      </c>
      <c r="P450" s="81">
        <f t="shared" si="51"/>
        <v>0</v>
      </c>
      <c r="Q450" s="5">
        <f t="shared" si="52"/>
        <v>0</v>
      </c>
      <c r="R450" s="6">
        <f t="shared" si="53"/>
        <v>0</v>
      </c>
    </row>
    <row r="451" spans="1:18">
      <c r="A451" s="55" t="str">
        <f t="shared" ref="A451:A514" si="54">CONCATENATE(B451,C451)</f>
        <v/>
      </c>
      <c r="K451" s="24">
        <f>VLOOKUP(A451,HF!$A$3:$L$10960,10,FALSE)</f>
        <v>0</v>
      </c>
      <c r="L451" s="24">
        <f>VLOOKUP(A451,HF!$A$3:$L$10960,12,FALSE)</f>
        <v>0</v>
      </c>
      <c r="M451" s="4">
        <f t="shared" ref="M451:M514" si="55">IF(ISBLANK(D451),0,(D451-G451)/D451)</f>
        <v>0</v>
      </c>
      <c r="N451" s="32">
        <f t="shared" si="49"/>
        <v>0</v>
      </c>
      <c r="O451" s="80">
        <f t="shared" si="50"/>
        <v>0</v>
      </c>
      <c r="P451" s="81">
        <f t="shared" si="51"/>
        <v>0</v>
      </c>
      <c r="Q451" s="5">
        <f t="shared" si="52"/>
        <v>0</v>
      </c>
      <c r="R451" s="6">
        <f t="shared" si="53"/>
        <v>0</v>
      </c>
    </row>
    <row r="452" spans="1:18">
      <c r="A452" s="55" t="str">
        <f t="shared" si="54"/>
        <v/>
      </c>
      <c r="K452" s="24">
        <f>VLOOKUP(A452,HF!$A$3:$L$10960,10,FALSE)</f>
        <v>0</v>
      </c>
      <c r="L452" s="24">
        <f>VLOOKUP(A452,HF!$A$3:$L$10960,12,FALSE)</f>
        <v>0</v>
      </c>
      <c r="M452" s="4">
        <f t="shared" si="55"/>
        <v>0</v>
      </c>
      <c r="N452" s="32">
        <f t="shared" si="49"/>
        <v>0</v>
      </c>
      <c r="O452" s="80">
        <f t="shared" si="50"/>
        <v>0</v>
      </c>
      <c r="P452" s="81">
        <f t="shared" si="51"/>
        <v>0</v>
      </c>
      <c r="Q452" s="5">
        <f t="shared" si="52"/>
        <v>0</v>
      </c>
      <c r="R452" s="6">
        <f t="shared" si="53"/>
        <v>0</v>
      </c>
    </row>
    <row r="453" spans="1:18">
      <c r="A453" s="55" t="str">
        <f t="shared" si="54"/>
        <v/>
      </c>
      <c r="K453" s="24">
        <f>VLOOKUP(A453,HF!$A$3:$L$10960,10,FALSE)</f>
        <v>0</v>
      </c>
      <c r="L453" s="24">
        <f>VLOOKUP(A453,HF!$A$3:$L$10960,12,FALSE)</f>
        <v>0</v>
      </c>
      <c r="M453" s="4">
        <f t="shared" si="55"/>
        <v>0</v>
      </c>
      <c r="N453" s="32">
        <f t="shared" si="49"/>
        <v>0</v>
      </c>
      <c r="O453" s="80">
        <f t="shared" si="50"/>
        <v>0</v>
      </c>
      <c r="P453" s="81">
        <f t="shared" si="51"/>
        <v>0</v>
      </c>
      <c r="Q453" s="5">
        <f t="shared" si="52"/>
        <v>0</v>
      </c>
      <c r="R453" s="6">
        <f t="shared" si="53"/>
        <v>0</v>
      </c>
    </row>
    <row r="454" spans="1:18">
      <c r="A454" s="55" t="str">
        <f t="shared" si="54"/>
        <v/>
      </c>
      <c r="K454" s="24">
        <f>VLOOKUP(A454,HF!$A$3:$L$10960,10,FALSE)</f>
        <v>0</v>
      </c>
      <c r="L454" s="24">
        <f>VLOOKUP(A454,HF!$A$3:$L$10960,12,FALSE)</f>
        <v>0</v>
      </c>
      <c r="M454" s="4">
        <f t="shared" si="55"/>
        <v>0</v>
      </c>
      <c r="N454" s="32">
        <f t="shared" si="49"/>
        <v>0</v>
      </c>
      <c r="O454" s="80">
        <f t="shared" si="50"/>
        <v>0</v>
      </c>
      <c r="P454" s="81">
        <f t="shared" si="51"/>
        <v>0</v>
      </c>
      <c r="Q454" s="5">
        <f t="shared" si="52"/>
        <v>0</v>
      </c>
      <c r="R454" s="6">
        <f t="shared" si="53"/>
        <v>0</v>
      </c>
    </row>
    <row r="455" spans="1:18">
      <c r="A455" s="55" t="str">
        <f t="shared" si="54"/>
        <v/>
      </c>
      <c r="K455" s="24">
        <f>VLOOKUP(A455,HF!$A$3:$L$10960,10,FALSE)</f>
        <v>0</v>
      </c>
      <c r="L455" s="24">
        <f>VLOOKUP(A455,HF!$A$3:$L$10960,12,FALSE)</f>
        <v>0</v>
      </c>
      <c r="M455" s="4">
        <f t="shared" si="55"/>
        <v>0</v>
      </c>
      <c r="N455" s="32">
        <f t="shared" si="49"/>
        <v>0</v>
      </c>
      <c r="O455" s="80">
        <f t="shared" si="50"/>
        <v>0</v>
      </c>
      <c r="P455" s="81">
        <f t="shared" si="51"/>
        <v>0</v>
      </c>
      <c r="Q455" s="5">
        <f t="shared" si="52"/>
        <v>0</v>
      </c>
      <c r="R455" s="6">
        <f t="shared" si="53"/>
        <v>0</v>
      </c>
    </row>
    <row r="456" spans="1:18">
      <c r="A456" s="55" t="str">
        <f t="shared" si="54"/>
        <v/>
      </c>
      <c r="K456" s="24">
        <f>VLOOKUP(A456,HF!$A$3:$L$10960,10,FALSE)</f>
        <v>0</v>
      </c>
      <c r="L456" s="24">
        <f>VLOOKUP(A456,HF!$A$3:$L$10960,12,FALSE)</f>
        <v>0</v>
      </c>
      <c r="M456" s="4">
        <f t="shared" si="55"/>
        <v>0</v>
      </c>
      <c r="N456" s="32">
        <f t="shared" si="49"/>
        <v>0</v>
      </c>
      <c r="O456" s="80">
        <f t="shared" si="50"/>
        <v>0</v>
      </c>
      <c r="P456" s="81">
        <f t="shared" si="51"/>
        <v>0</v>
      </c>
      <c r="Q456" s="5">
        <f t="shared" si="52"/>
        <v>0</v>
      </c>
      <c r="R456" s="6">
        <f t="shared" si="53"/>
        <v>0</v>
      </c>
    </row>
    <row r="457" spans="1:18">
      <c r="A457" s="55" t="str">
        <f t="shared" si="54"/>
        <v/>
      </c>
      <c r="K457" s="24">
        <f>VLOOKUP(A457,HF!$A$3:$L$10960,10,FALSE)</f>
        <v>0</v>
      </c>
      <c r="L457" s="24">
        <f>VLOOKUP(A457,HF!$A$3:$L$10960,12,FALSE)</f>
        <v>0</v>
      </c>
      <c r="M457" s="4">
        <f t="shared" si="55"/>
        <v>0</v>
      </c>
      <c r="N457" s="32">
        <f t="shared" si="49"/>
        <v>0</v>
      </c>
      <c r="O457" s="80">
        <f t="shared" si="50"/>
        <v>0</v>
      </c>
      <c r="P457" s="81">
        <f t="shared" si="51"/>
        <v>0</v>
      </c>
      <c r="Q457" s="5">
        <f t="shared" si="52"/>
        <v>0</v>
      </c>
      <c r="R457" s="6">
        <f t="shared" si="53"/>
        <v>0</v>
      </c>
    </row>
    <row r="458" spans="1:18">
      <c r="A458" s="55" t="str">
        <f t="shared" si="54"/>
        <v/>
      </c>
      <c r="K458" s="24">
        <f>VLOOKUP(A458,HF!$A$3:$L$10960,10,FALSE)</f>
        <v>0</v>
      </c>
      <c r="L458" s="24">
        <f>VLOOKUP(A458,HF!$A$3:$L$10960,12,FALSE)</f>
        <v>0</v>
      </c>
      <c r="M458" s="4">
        <f t="shared" si="55"/>
        <v>0</v>
      </c>
      <c r="N458" s="32">
        <f t="shared" si="49"/>
        <v>0</v>
      </c>
      <c r="O458" s="80">
        <f t="shared" si="50"/>
        <v>0</v>
      </c>
      <c r="P458" s="81">
        <f t="shared" si="51"/>
        <v>0</v>
      </c>
      <c r="Q458" s="5">
        <f t="shared" si="52"/>
        <v>0</v>
      </c>
      <c r="R458" s="6">
        <f t="shared" si="53"/>
        <v>0</v>
      </c>
    </row>
    <row r="459" spans="1:18">
      <c r="A459" s="55" t="str">
        <f t="shared" si="54"/>
        <v/>
      </c>
      <c r="K459" s="24">
        <f>VLOOKUP(A459,HF!$A$3:$L$10960,10,FALSE)</f>
        <v>0</v>
      </c>
      <c r="L459" s="24">
        <f>VLOOKUP(A459,HF!$A$3:$L$10960,12,FALSE)</f>
        <v>0</v>
      </c>
      <c r="M459" s="4">
        <f t="shared" si="55"/>
        <v>0</v>
      </c>
      <c r="N459" s="32">
        <f t="shared" si="49"/>
        <v>0</v>
      </c>
      <c r="O459" s="80">
        <f t="shared" si="50"/>
        <v>0</v>
      </c>
      <c r="P459" s="81">
        <f t="shared" si="51"/>
        <v>0</v>
      </c>
      <c r="Q459" s="5">
        <f t="shared" si="52"/>
        <v>0</v>
      </c>
      <c r="R459" s="6">
        <f t="shared" si="53"/>
        <v>0</v>
      </c>
    </row>
    <row r="460" spans="1:18">
      <c r="A460" s="55" t="str">
        <f t="shared" si="54"/>
        <v/>
      </c>
      <c r="K460" s="24">
        <f>VLOOKUP(A460,HF!$A$3:$L$10960,10,FALSE)</f>
        <v>0</v>
      </c>
      <c r="L460" s="24">
        <f>VLOOKUP(A460,HF!$A$3:$L$10960,12,FALSE)</f>
        <v>0</v>
      </c>
      <c r="M460" s="4">
        <f t="shared" si="55"/>
        <v>0</v>
      </c>
      <c r="N460" s="32">
        <f t="shared" si="49"/>
        <v>0</v>
      </c>
      <c r="O460" s="80">
        <f t="shared" si="50"/>
        <v>0</v>
      </c>
      <c r="P460" s="81">
        <f t="shared" si="51"/>
        <v>0</v>
      </c>
      <c r="Q460" s="5">
        <f t="shared" si="52"/>
        <v>0</v>
      </c>
      <c r="R460" s="6">
        <f t="shared" si="53"/>
        <v>0</v>
      </c>
    </row>
    <row r="461" spans="1:18">
      <c r="A461" s="55" t="str">
        <f t="shared" si="54"/>
        <v/>
      </c>
      <c r="K461" s="24">
        <f>VLOOKUP(A461,HF!$A$3:$L$10960,10,FALSE)</f>
        <v>0</v>
      </c>
      <c r="L461" s="24">
        <f>VLOOKUP(A461,HF!$A$3:$L$10960,12,FALSE)</f>
        <v>0</v>
      </c>
      <c r="M461" s="4">
        <f t="shared" si="55"/>
        <v>0</v>
      </c>
      <c r="N461" s="32">
        <f t="shared" si="49"/>
        <v>0</v>
      </c>
      <c r="O461" s="80">
        <f t="shared" si="50"/>
        <v>0</v>
      </c>
      <c r="P461" s="81">
        <f t="shared" si="51"/>
        <v>0</v>
      </c>
      <c r="Q461" s="5">
        <f t="shared" si="52"/>
        <v>0</v>
      </c>
      <c r="R461" s="6">
        <f t="shared" si="53"/>
        <v>0</v>
      </c>
    </row>
    <row r="462" spans="1:18">
      <c r="A462" s="55" t="str">
        <f t="shared" si="54"/>
        <v/>
      </c>
      <c r="K462" s="24">
        <f>VLOOKUP(A462,HF!$A$3:$L$10960,10,FALSE)</f>
        <v>0</v>
      </c>
      <c r="L462" s="24">
        <f>VLOOKUP(A462,HF!$A$3:$L$10960,12,FALSE)</f>
        <v>0</v>
      </c>
      <c r="M462" s="4">
        <f t="shared" si="55"/>
        <v>0</v>
      </c>
      <c r="N462" s="32">
        <f t="shared" si="49"/>
        <v>0</v>
      </c>
      <c r="O462" s="80">
        <f t="shared" si="50"/>
        <v>0</v>
      </c>
      <c r="P462" s="81">
        <f t="shared" si="51"/>
        <v>0</v>
      </c>
      <c r="Q462" s="5">
        <f t="shared" si="52"/>
        <v>0</v>
      </c>
      <c r="R462" s="6">
        <f t="shared" si="53"/>
        <v>0</v>
      </c>
    </row>
    <row r="463" spans="1:18">
      <c r="A463" s="55" t="str">
        <f t="shared" si="54"/>
        <v/>
      </c>
      <c r="K463" s="24">
        <f>VLOOKUP(A463,HF!$A$3:$L$10960,10,FALSE)</f>
        <v>0</v>
      </c>
      <c r="L463" s="24">
        <f>VLOOKUP(A463,HF!$A$3:$L$10960,12,FALSE)</f>
        <v>0</v>
      </c>
      <c r="M463" s="4">
        <f t="shared" si="55"/>
        <v>0</v>
      </c>
      <c r="N463" s="32">
        <f t="shared" si="49"/>
        <v>0</v>
      </c>
      <c r="O463" s="80">
        <f t="shared" si="50"/>
        <v>0</v>
      </c>
      <c r="P463" s="81">
        <f t="shared" si="51"/>
        <v>0</v>
      </c>
      <c r="Q463" s="5">
        <f t="shared" si="52"/>
        <v>0</v>
      </c>
      <c r="R463" s="6">
        <f t="shared" si="53"/>
        <v>0</v>
      </c>
    </row>
    <row r="464" spans="1:18">
      <c r="A464" s="55" t="str">
        <f t="shared" si="54"/>
        <v/>
      </c>
      <c r="K464" s="24">
        <f>VLOOKUP(A464,HF!$A$3:$L$10960,10,FALSE)</f>
        <v>0</v>
      </c>
      <c r="L464" s="24">
        <f>VLOOKUP(A464,HF!$A$3:$L$10960,12,FALSE)</f>
        <v>0</v>
      </c>
      <c r="M464" s="4">
        <f t="shared" si="55"/>
        <v>0</v>
      </c>
      <c r="N464" s="32">
        <f t="shared" si="49"/>
        <v>0</v>
      </c>
      <c r="O464" s="80">
        <f t="shared" si="50"/>
        <v>0</v>
      </c>
      <c r="P464" s="81">
        <f t="shared" si="51"/>
        <v>0</v>
      </c>
      <c r="Q464" s="5">
        <f t="shared" si="52"/>
        <v>0</v>
      </c>
      <c r="R464" s="6">
        <f t="shared" si="53"/>
        <v>0</v>
      </c>
    </row>
    <row r="465" spans="1:18">
      <c r="A465" s="55" t="str">
        <f t="shared" si="54"/>
        <v/>
      </c>
      <c r="K465" s="24">
        <f>VLOOKUP(A465,HF!$A$3:$L$10960,10,FALSE)</f>
        <v>0</v>
      </c>
      <c r="L465" s="24">
        <f>VLOOKUP(A465,HF!$A$3:$L$10960,12,FALSE)</f>
        <v>0</v>
      </c>
      <c r="M465" s="4">
        <f t="shared" si="55"/>
        <v>0</v>
      </c>
      <c r="N465" s="32">
        <f t="shared" si="49"/>
        <v>0</v>
      </c>
      <c r="O465" s="80">
        <f t="shared" si="50"/>
        <v>0</v>
      </c>
      <c r="P465" s="81">
        <f t="shared" si="51"/>
        <v>0</v>
      </c>
      <c r="Q465" s="5">
        <f t="shared" si="52"/>
        <v>0</v>
      </c>
      <c r="R465" s="6">
        <f t="shared" si="53"/>
        <v>0</v>
      </c>
    </row>
    <row r="466" spans="1:18">
      <c r="A466" s="55" t="str">
        <f t="shared" si="54"/>
        <v/>
      </c>
      <c r="K466" s="24">
        <f>VLOOKUP(A466,HF!$A$3:$L$10960,10,FALSE)</f>
        <v>0</v>
      </c>
      <c r="L466" s="24">
        <f>VLOOKUP(A466,HF!$A$3:$L$10960,12,FALSE)</f>
        <v>0</v>
      </c>
      <c r="M466" s="4">
        <f t="shared" si="55"/>
        <v>0</v>
      </c>
      <c r="N466" s="32">
        <f t="shared" si="49"/>
        <v>0</v>
      </c>
      <c r="O466" s="80">
        <f t="shared" si="50"/>
        <v>0</v>
      </c>
      <c r="P466" s="81">
        <f t="shared" si="51"/>
        <v>0</v>
      </c>
      <c r="Q466" s="5">
        <f t="shared" si="52"/>
        <v>0</v>
      </c>
      <c r="R466" s="6">
        <f t="shared" si="53"/>
        <v>0</v>
      </c>
    </row>
    <row r="467" spans="1:18">
      <c r="A467" s="55" t="str">
        <f t="shared" si="54"/>
        <v/>
      </c>
      <c r="K467" s="24">
        <f>VLOOKUP(A467,HF!$A$3:$L$10960,10,FALSE)</f>
        <v>0</v>
      </c>
      <c r="L467" s="24">
        <f>VLOOKUP(A467,HF!$A$3:$L$10960,12,FALSE)</f>
        <v>0</v>
      </c>
      <c r="M467" s="4">
        <f t="shared" si="55"/>
        <v>0</v>
      </c>
      <c r="N467" s="32">
        <f t="shared" si="49"/>
        <v>0</v>
      </c>
      <c r="O467" s="80">
        <f t="shared" si="50"/>
        <v>0</v>
      </c>
      <c r="P467" s="81">
        <f t="shared" si="51"/>
        <v>0</v>
      </c>
      <c r="Q467" s="5">
        <f t="shared" si="52"/>
        <v>0</v>
      </c>
      <c r="R467" s="6">
        <f t="shared" si="53"/>
        <v>0</v>
      </c>
    </row>
    <row r="468" spans="1:18">
      <c r="A468" s="55" t="str">
        <f t="shared" si="54"/>
        <v/>
      </c>
      <c r="K468" s="24">
        <f>VLOOKUP(A468,HF!$A$3:$L$10960,10,FALSE)</f>
        <v>0</v>
      </c>
      <c r="L468" s="24">
        <f>VLOOKUP(A468,HF!$A$3:$L$10960,12,FALSE)</f>
        <v>0</v>
      </c>
      <c r="M468" s="4">
        <f t="shared" si="55"/>
        <v>0</v>
      </c>
      <c r="N468" s="32">
        <f t="shared" si="49"/>
        <v>0</v>
      </c>
      <c r="O468" s="80">
        <f t="shared" si="50"/>
        <v>0</v>
      </c>
      <c r="P468" s="81">
        <f t="shared" si="51"/>
        <v>0</v>
      </c>
      <c r="Q468" s="5">
        <f t="shared" si="52"/>
        <v>0</v>
      </c>
      <c r="R468" s="6">
        <f t="shared" si="53"/>
        <v>0</v>
      </c>
    </row>
    <row r="469" spans="1:18">
      <c r="A469" s="55" t="str">
        <f t="shared" si="54"/>
        <v/>
      </c>
      <c r="K469" s="24">
        <f>VLOOKUP(A469,HF!$A$3:$L$10960,10,FALSE)</f>
        <v>0</v>
      </c>
      <c r="L469" s="24">
        <f>VLOOKUP(A469,HF!$A$3:$L$10960,12,FALSE)</f>
        <v>0</v>
      </c>
      <c r="M469" s="4">
        <f t="shared" si="55"/>
        <v>0</v>
      </c>
      <c r="N469" s="32">
        <f t="shared" si="49"/>
        <v>0</v>
      </c>
      <c r="O469" s="80">
        <f t="shared" si="50"/>
        <v>0</v>
      </c>
      <c r="P469" s="81">
        <f t="shared" si="51"/>
        <v>0</v>
      </c>
      <c r="Q469" s="5">
        <f t="shared" si="52"/>
        <v>0</v>
      </c>
      <c r="R469" s="6">
        <f t="shared" si="53"/>
        <v>0</v>
      </c>
    </row>
    <row r="470" spans="1:18">
      <c r="A470" s="55" t="str">
        <f t="shared" si="54"/>
        <v/>
      </c>
      <c r="K470" s="24">
        <f>VLOOKUP(A470,HF!$A$3:$L$10960,10,FALSE)</f>
        <v>0</v>
      </c>
      <c r="L470" s="24">
        <f>VLOOKUP(A470,HF!$A$3:$L$10960,12,FALSE)</f>
        <v>0</v>
      </c>
      <c r="M470" s="4">
        <f t="shared" si="55"/>
        <v>0</v>
      </c>
      <c r="N470" s="32">
        <f t="shared" si="49"/>
        <v>0</v>
      </c>
      <c r="O470" s="80">
        <f t="shared" si="50"/>
        <v>0</v>
      </c>
      <c r="P470" s="81">
        <f t="shared" si="51"/>
        <v>0</v>
      </c>
      <c r="Q470" s="5">
        <f t="shared" si="52"/>
        <v>0</v>
      </c>
      <c r="R470" s="6">
        <f t="shared" si="53"/>
        <v>0</v>
      </c>
    </row>
    <row r="471" spans="1:18">
      <c r="A471" s="55" t="str">
        <f t="shared" si="54"/>
        <v/>
      </c>
      <c r="K471" s="24">
        <f>VLOOKUP(A471,HF!$A$3:$L$10960,10,FALSE)</f>
        <v>0</v>
      </c>
      <c r="L471" s="24">
        <f>VLOOKUP(A471,HF!$A$3:$L$10960,12,FALSE)</f>
        <v>0</v>
      </c>
      <c r="M471" s="4">
        <f t="shared" si="55"/>
        <v>0</v>
      </c>
      <c r="N471" s="32">
        <f t="shared" si="49"/>
        <v>0</v>
      </c>
      <c r="O471" s="80">
        <f t="shared" si="50"/>
        <v>0</v>
      </c>
      <c r="P471" s="81">
        <f t="shared" si="51"/>
        <v>0</v>
      </c>
      <c r="Q471" s="5">
        <f t="shared" si="52"/>
        <v>0</v>
      </c>
      <c r="R471" s="6">
        <f t="shared" si="53"/>
        <v>0</v>
      </c>
    </row>
    <row r="472" spans="1:18">
      <c r="A472" s="55" t="str">
        <f t="shared" si="54"/>
        <v/>
      </c>
      <c r="K472" s="24">
        <f>VLOOKUP(A472,HF!$A$3:$L$10960,10,FALSE)</f>
        <v>0</v>
      </c>
      <c r="L472" s="24">
        <f>VLOOKUP(A472,HF!$A$3:$L$10960,12,FALSE)</f>
        <v>0</v>
      </c>
      <c r="M472" s="4">
        <f t="shared" si="55"/>
        <v>0</v>
      </c>
      <c r="N472" s="32">
        <f t="shared" si="49"/>
        <v>0</v>
      </c>
      <c r="O472" s="80">
        <f t="shared" si="50"/>
        <v>0</v>
      </c>
      <c r="P472" s="81">
        <f t="shared" si="51"/>
        <v>0</v>
      </c>
      <c r="Q472" s="5">
        <f t="shared" si="52"/>
        <v>0</v>
      </c>
      <c r="R472" s="6">
        <f t="shared" si="53"/>
        <v>0</v>
      </c>
    </row>
    <row r="473" spans="1:18">
      <c r="A473" s="55" t="str">
        <f t="shared" si="54"/>
        <v/>
      </c>
      <c r="K473" s="24">
        <f>VLOOKUP(A473,HF!$A$3:$L$10960,10,FALSE)</f>
        <v>0</v>
      </c>
      <c r="L473" s="24">
        <f>VLOOKUP(A473,HF!$A$3:$L$10960,12,FALSE)</f>
        <v>0</v>
      </c>
      <c r="M473" s="4">
        <f t="shared" si="55"/>
        <v>0</v>
      </c>
      <c r="N473" s="32">
        <f t="shared" si="49"/>
        <v>0</v>
      </c>
      <c r="O473" s="80">
        <f t="shared" si="50"/>
        <v>0</v>
      </c>
      <c r="P473" s="81">
        <f t="shared" si="51"/>
        <v>0</v>
      </c>
      <c r="Q473" s="5">
        <f t="shared" si="52"/>
        <v>0</v>
      </c>
      <c r="R473" s="6">
        <f t="shared" si="53"/>
        <v>0</v>
      </c>
    </row>
    <row r="474" spans="1:18">
      <c r="A474" s="55" t="str">
        <f t="shared" si="54"/>
        <v/>
      </c>
      <c r="K474" s="24">
        <f>VLOOKUP(A474,HF!$A$3:$L$10960,10,FALSE)</f>
        <v>0</v>
      </c>
      <c r="L474" s="24">
        <f>VLOOKUP(A474,HF!$A$3:$L$10960,12,FALSE)</f>
        <v>0</v>
      </c>
      <c r="M474" s="4">
        <f t="shared" si="55"/>
        <v>0</v>
      </c>
      <c r="N474" s="32">
        <f t="shared" si="49"/>
        <v>0</v>
      </c>
      <c r="O474" s="80">
        <f t="shared" si="50"/>
        <v>0</v>
      </c>
      <c r="P474" s="81">
        <f t="shared" si="51"/>
        <v>0</v>
      </c>
      <c r="Q474" s="5">
        <f t="shared" si="52"/>
        <v>0</v>
      </c>
      <c r="R474" s="6">
        <f t="shared" si="53"/>
        <v>0</v>
      </c>
    </row>
    <row r="475" spans="1:18">
      <c r="A475" s="55" t="str">
        <f t="shared" si="54"/>
        <v/>
      </c>
      <c r="K475" s="24">
        <f>VLOOKUP(A475,HF!$A$3:$L$10960,10,FALSE)</f>
        <v>0</v>
      </c>
      <c r="L475" s="24">
        <f>VLOOKUP(A475,HF!$A$3:$L$10960,12,FALSE)</f>
        <v>0</v>
      </c>
      <c r="M475" s="4">
        <f t="shared" si="55"/>
        <v>0</v>
      </c>
      <c r="N475" s="32">
        <f t="shared" ref="N475:N538" si="56">IF(ISBLANK(H475),0,I475/H475)</f>
        <v>0</v>
      </c>
      <c r="O475" s="80">
        <f t="shared" ref="O475:O538" si="57">IF(ISBLANK(D475),0,J475/D475)</f>
        <v>0</v>
      </c>
      <c r="P475" s="81">
        <f t="shared" ref="P475:P538" si="58">IF(ISBLANK(H475),0,(D475/H475)*60)</f>
        <v>0</v>
      </c>
      <c r="Q475" s="5">
        <f t="shared" ref="Q475:Q538" si="59">IF(ISBLANK(H475),0,(E475+F475+J475)/H475)</f>
        <v>0</v>
      </c>
      <c r="R475" s="6">
        <f t="shared" ref="R475:R538" si="60">D475</f>
        <v>0</v>
      </c>
    </row>
    <row r="476" spans="1:18">
      <c r="A476" s="55" t="str">
        <f t="shared" si="54"/>
        <v/>
      </c>
      <c r="K476" s="24">
        <f>VLOOKUP(A476,HF!$A$3:$L$10960,10,FALSE)</f>
        <v>0</v>
      </c>
      <c r="L476" s="24">
        <f>VLOOKUP(A476,HF!$A$3:$L$10960,12,FALSE)</f>
        <v>0</v>
      </c>
      <c r="M476" s="4">
        <f t="shared" si="55"/>
        <v>0</v>
      </c>
      <c r="N476" s="32">
        <f t="shared" si="56"/>
        <v>0</v>
      </c>
      <c r="O476" s="80">
        <f t="shared" si="57"/>
        <v>0</v>
      </c>
      <c r="P476" s="81">
        <f t="shared" si="58"/>
        <v>0</v>
      </c>
      <c r="Q476" s="5">
        <f t="shared" si="59"/>
        <v>0</v>
      </c>
      <c r="R476" s="6">
        <f t="shared" si="60"/>
        <v>0</v>
      </c>
    </row>
    <row r="477" spans="1:18">
      <c r="A477" s="55" t="str">
        <f t="shared" si="54"/>
        <v/>
      </c>
      <c r="K477" s="24">
        <f>VLOOKUP(A477,HF!$A$3:$L$10960,10,FALSE)</f>
        <v>0</v>
      </c>
      <c r="L477" s="24">
        <f>VLOOKUP(A477,HF!$A$3:$L$10960,12,FALSE)</f>
        <v>0</v>
      </c>
      <c r="M477" s="4">
        <f t="shared" si="55"/>
        <v>0</v>
      </c>
      <c r="N477" s="32">
        <f t="shared" si="56"/>
        <v>0</v>
      </c>
      <c r="O477" s="80">
        <f t="shared" si="57"/>
        <v>0</v>
      </c>
      <c r="P477" s="81">
        <f t="shared" si="58"/>
        <v>0</v>
      </c>
      <c r="Q477" s="5">
        <f t="shared" si="59"/>
        <v>0</v>
      </c>
      <c r="R477" s="6">
        <f t="shared" si="60"/>
        <v>0</v>
      </c>
    </row>
    <row r="478" spans="1:18">
      <c r="A478" s="55" t="str">
        <f t="shared" si="54"/>
        <v/>
      </c>
      <c r="K478" s="24">
        <f>VLOOKUP(A478,HF!$A$3:$L$10960,10,FALSE)</f>
        <v>0</v>
      </c>
      <c r="L478" s="24">
        <f>VLOOKUP(A478,HF!$A$3:$L$10960,12,FALSE)</f>
        <v>0</v>
      </c>
      <c r="M478" s="4">
        <f t="shared" si="55"/>
        <v>0</v>
      </c>
      <c r="N478" s="32">
        <f t="shared" si="56"/>
        <v>0</v>
      </c>
      <c r="O478" s="80">
        <f t="shared" si="57"/>
        <v>0</v>
      </c>
      <c r="P478" s="81">
        <f t="shared" si="58"/>
        <v>0</v>
      </c>
      <c r="Q478" s="5">
        <f t="shared" si="59"/>
        <v>0</v>
      </c>
      <c r="R478" s="6">
        <f t="shared" si="60"/>
        <v>0</v>
      </c>
    </row>
    <row r="479" spans="1:18">
      <c r="A479" s="55" t="str">
        <f t="shared" si="54"/>
        <v/>
      </c>
      <c r="K479" s="24">
        <f>VLOOKUP(A479,HF!$A$3:$L$10960,10,FALSE)</f>
        <v>0</v>
      </c>
      <c r="L479" s="24">
        <f>VLOOKUP(A479,HF!$A$3:$L$10960,12,FALSE)</f>
        <v>0</v>
      </c>
      <c r="M479" s="4">
        <f t="shared" si="55"/>
        <v>0</v>
      </c>
      <c r="N479" s="32">
        <f t="shared" si="56"/>
        <v>0</v>
      </c>
      <c r="O479" s="80">
        <f t="shared" si="57"/>
        <v>0</v>
      </c>
      <c r="P479" s="81">
        <f t="shared" si="58"/>
        <v>0</v>
      </c>
      <c r="Q479" s="5">
        <f t="shared" si="59"/>
        <v>0</v>
      </c>
      <c r="R479" s="6">
        <f t="shared" si="60"/>
        <v>0</v>
      </c>
    </row>
    <row r="480" spans="1:18">
      <c r="A480" s="55" t="str">
        <f t="shared" si="54"/>
        <v/>
      </c>
      <c r="K480" s="24">
        <f>VLOOKUP(A480,HF!$A$3:$L$10960,10,FALSE)</f>
        <v>0</v>
      </c>
      <c r="L480" s="24">
        <f>VLOOKUP(A480,HF!$A$3:$L$10960,12,FALSE)</f>
        <v>0</v>
      </c>
      <c r="M480" s="4">
        <f t="shared" si="55"/>
        <v>0</v>
      </c>
      <c r="N480" s="32">
        <f t="shared" si="56"/>
        <v>0</v>
      </c>
      <c r="O480" s="80">
        <f t="shared" si="57"/>
        <v>0</v>
      </c>
      <c r="P480" s="81">
        <f t="shared" si="58"/>
        <v>0</v>
      </c>
      <c r="Q480" s="5">
        <f t="shared" si="59"/>
        <v>0</v>
      </c>
      <c r="R480" s="6">
        <f t="shared" si="60"/>
        <v>0</v>
      </c>
    </row>
    <row r="481" spans="1:18">
      <c r="A481" s="55" t="str">
        <f t="shared" si="54"/>
        <v/>
      </c>
      <c r="K481" s="24">
        <f>VLOOKUP(A481,HF!$A$3:$L$10960,10,FALSE)</f>
        <v>0</v>
      </c>
      <c r="L481" s="24">
        <f>VLOOKUP(A481,HF!$A$3:$L$10960,12,FALSE)</f>
        <v>0</v>
      </c>
      <c r="M481" s="4">
        <f t="shared" si="55"/>
        <v>0</v>
      </c>
      <c r="N481" s="32">
        <f t="shared" si="56"/>
        <v>0</v>
      </c>
      <c r="O481" s="80">
        <f t="shared" si="57"/>
        <v>0</v>
      </c>
      <c r="P481" s="81">
        <f t="shared" si="58"/>
        <v>0</v>
      </c>
      <c r="Q481" s="5">
        <f t="shared" si="59"/>
        <v>0</v>
      </c>
      <c r="R481" s="6">
        <f t="shared" si="60"/>
        <v>0</v>
      </c>
    </row>
    <row r="482" spans="1:18">
      <c r="A482" s="55" t="str">
        <f t="shared" si="54"/>
        <v/>
      </c>
      <c r="K482" s="24">
        <f>VLOOKUP(A482,HF!$A$3:$L$10960,10,FALSE)</f>
        <v>0</v>
      </c>
      <c r="L482" s="24">
        <f>VLOOKUP(A482,HF!$A$3:$L$10960,12,FALSE)</f>
        <v>0</v>
      </c>
      <c r="M482" s="4">
        <f t="shared" si="55"/>
        <v>0</v>
      </c>
      <c r="N482" s="32">
        <f t="shared" si="56"/>
        <v>0</v>
      </c>
      <c r="O482" s="80">
        <f t="shared" si="57"/>
        <v>0</v>
      </c>
      <c r="P482" s="81">
        <f t="shared" si="58"/>
        <v>0</v>
      </c>
      <c r="Q482" s="5">
        <f t="shared" si="59"/>
        <v>0</v>
      </c>
      <c r="R482" s="6">
        <f t="shared" si="60"/>
        <v>0</v>
      </c>
    </row>
    <row r="483" spans="1:18">
      <c r="A483" s="55" t="str">
        <f t="shared" si="54"/>
        <v/>
      </c>
      <c r="K483" s="24">
        <f>VLOOKUP(A483,HF!$A$3:$L$10960,10,FALSE)</f>
        <v>0</v>
      </c>
      <c r="L483" s="24">
        <f>VLOOKUP(A483,HF!$A$3:$L$10960,12,FALSE)</f>
        <v>0</v>
      </c>
      <c r="M483" s="4">
        <f t="shared" si="55"/>
        <v>0</v>
      </c>
      <c r="N483" s="32">
        <f t="shared" si="56"/>
        <v>0</v>
      </c>
      <c r="O483" s="80">
        <f t="shared" si="57"/>
        <v>0</v>
      </c>
      <c r="P483" s="81">
        <f t="shared" si="58"/>
        <v>0</v>
      </c>
      <c r="Q483" s="5">
        <f t="shared" si="59"/>
        <v>0</v>
      </c>
      <c r="R483" s="6">
        <f t="shared" si="60"/>
        <v>0</v>
      </c>
    </row>
    <row r="484" spans="1:18">
      <c r="A484" s="55" t="str">
        <f t="shared" si="54"/>
        <v/>
      </c>
      <c r="K484" s="24">
        <f>VLOOKUP(A484,HF!$A$3:$L$10960,10,FALSE)</f>
        <v>0</v>
      </c>
      <c r="L484" s="24">
        <f>VLOOKUP(A484,HF!$A$3:$L$10960,12,FALSE)</f>
        <v>0</v>
      </c>
      <c r="M484" s="4">
        <f t="shared" si="55"/>
        <v>0</v>
      </c>
      <c r="N484" s="32">
        <f t="shared" si="56"/>
        <v>0</v>
      </c>
      <c r="O484" s="80">
        <f t="shared" si="57"/>
        <v>0</v>
      </c>
      <c r="P484" s="81">
        <f t="shared" si="58"/>
        <v>0</v>
      </c>
      <c r="Q484" s="5">
        <f t="shared" si="59"/>
        <v>0</v>
      </c>
      <c r="R484" s="6">
        <f t="shared" si="60"/>
        <v>0</v>
      </c>
    </row>
    <row r="485" spans="1:18">
      <c r="A485" s="55" t="str">
        <f t="shared" si="54"/>
        <v/>
      </c>
      <c r="K485" s="24">
        <f>VLOOKUP(A485,HF!$A$3:$L$10960,10,FALSE)</f>
        <v>0</v>
      </c>
      <c r="L485" s="24">
        <f>VLOOKUP(A485,HF!$A$3:$L$10960,12,FALSE)</f>
        <v>0</v>
      </c>
      <c r="M485" s="4">
        <f t="shared" si="55"/>
        <v>0</v>
      </c>
      <c r="N485" s="32">
        <f t="shared" si="56"/>
        <v>0</v>
      </c>
      <c r="O485" s="80">
        <f t="shared" si="57"/>
        <v>0</v>
      </c>
      <c r="P485" s="81">
        <f t="shared" si="58"/>
        <v>0</v>
      </c>
      <c r="Q485" s="5">
        <f t="shared" si="59"/>
        <v>0</v>
      </c>
      <c r="R485" s="6">
        <f t="shared" si="60"/>
        <v>0</v>
      </c>
    </row>
    <row r="486" spans="1:18">
      <c r="A486" s="55" t="str">
        <f t="shared" si="54"/>
        <v/>
      </c>
      <c r="K486" s="24">
        <f>VLOOKUP(A486,HF!$A$3:$L$10960,10,FALSE)</f>
        <v>0</v>
      </c>
      <c r="L486" s="24">
        <f>VLOOKUP(A486,HF!$A$3:$L$10960,12,FALSE)</f>
        <v>0</v>
      </c>
      <c r="M486" s="4">
        <f t="shared" si="55"/>
        <v>0</v>
      </c>
      <c r="N486" s="32">
        <f t="shared" si="56"/>
        <v>0</v>
      </c>
      <c r="O486" s="80">
        <f t="shared" si="57"/>
        <v>0</v>
      </c>
      <c r="P486" s="81">
        <f t="shared" si="58"/>
        <v>0</v>
      </c>
      <c r="Q486" s="5">
        <f t="shared" si="59"/>
        <v>0</v>
      </c>
      <c r="R486" s="6">
        <f t="shared" si="60"/>
        <v>0</v>
      </c>
    </row>
    <row r="487" spans="1:18">
      <c r="A487" s="55" t="str">
        <f t="shared" si="54"/>
        <v/>
      </c>
      <c r="K487" s="24">
        <f>VLOOKUP(A487,HF!$A$3:$L$10960,10,FALSE)</f>
        <v>0</v>
      </c>
      <c r="L487" s="24">
        <f>VLOOKUP(A487,HF!$A$3:$L$10960,12,FALSE)</f>
        <v>0</v>
      </c>
      <c r="M487" s="4">
        <f t="shared" si="55"/>
        <v>0</v>
      </c>
      <c r="N487" s="32">
        <f t="shared" si="56"/>
        <v>0</v>
      </c>
      <c r="O487" s="80">
        <f t="shared" si="57"/>
        <v>0</v>
      </c>
      <c r="P487" s="81">
        <f t="shared" si="58"/>
        <v>0</v>
      </c>
      <c r="Q487" s="5">
        <f t="shared" si="59"/>
        <v>0</v>
      </c>
      <c r="R487" s="6">
        <f t="shared" si="60"/>
        <v>0</v>
      </c>
    </row>
    <row r="488" spans="1:18">
      <c r="A488" s="55" t="str">
        <f t="shared" si="54"/>
        <v/>
      </c>
      <c r="K488" s="24">
        <f>VLOOKUP(A488,HF!$A$3:$L$10960,10,FALSE)</f>
        <v>0</v>
      </c>
      <c r="L488" s="24">
        <f>VLOOKUP(A488,HF!$A$3:$L$10960,12,FALSE)</f>
        <v>0</v>
      </c>
      <c r="M488" s="4">
        <f t="shared" si="55"/>
        <v>0</v>
      </c>
      <c r="N488" s="32">
        <f t="shared" si="56"/>
        <v>0</v>
      </c>
      <c r="O488" s="80">
        <f t="shared" si="57"/>
        <v>0</v>
      </c>
      <c r="P488" s="81">
        <f t="shared" si="58"/>
        <v>0</v>
      </c>
      <c r="Q488" s="5">
        <f t="shared" si="59"/>
        <v>0</v>
      </c>
      <c r="R488" s="6">
        <f t="shared" si="60"/>
        <v>0</v>
      </c>
    </row>
    <row r="489" spans="1:18">
      <c r="A489" s="55" t="str">
        <f t="shared" si="54"/>
        <v/>
      </c>
      <c r="K489" s="24">
        <f>VLOOKUP(A489,HF!$A$3:$L$10960,10,FALSE)</f>
        <v>0</v>
      </c>
      <c r="L489" s="24">
        <f>VLOOKUP(A489,HF!$A$3:$L$10960,12,FALSE)</f>
        <v>0</v>
      </c>
      <c r="M489" s="4">
        <f t="shared" si="55"/>
        <v>0</v>
      </c>
      <c r="N489" s="32">
        <f t="shared" si="56"/>
        <v>0</v>
      </c>
      <c r="O489" s="80">
        <f t="shared" si="57"/>
        <v>0</v>
      </c>
      <c r="P489" s="81">
        <f t="shared" si="58"/>
        <v>0</v>
      </c>
      <c r="Q489" s="5">
        <f t="shared" si="59"/>
        <v>0</v>
      </c>
      <c r="R489" s="6">
        <f t="shared" si="60"/>
        <v>0</v>
      </c>
    </row>
    <row r="490" spans="1:18">
      <c r="A490" s="55" t="str">
        <f t="shared" si="54"/>
        <v/>
      </c>
      <c r="K490" s="24">
        <f>VLOOKUP(A490,HF!$A$3:$L$10960,10,FALSE)</f>
        <v>0</v>
      </c>
      <c r="L490" s="24">
        <f>VLOOKUP(A490,HF!$A$3:$L$10960,12,FALSE)</f>
        <v>0</v>
      </c>
      <c r="M490" s="4">
        <f t="shared" si="55"/>
        <v>0</v>
      </c>
      <c r="N490" s="32">
        <f t="shared" si="56"/>
        <v>0</v>
      </c>
      <c r="O490" s="80">
        <f t="shared" si="57"/>
        <v>0</v>
      </c>
      <c r="P490" s="81">
        <f t="shared" si="58"/>
        <v>0</v>
      </c>
      <c r="Q490" s="5">
        <f t="shared" si="59"/>
        <v>0</v>
      </c>
      <c r="R490" s="6">
        <f t="shared" si="60"/>
        <v>0</v>
      </c>
    </row>
    <row r="491" spans="1:18">
      <c r="A491" s="55" t="str">
        <f t="shared" si="54"/>
        <v/>
      </c>
      <c r="K491" s="24">
        <f>VLOOKUP(A491,HF!$A$3:$L$10960,10,FALSE)</f>
        <v>0</v>
      </c>
      <c r="L491" s="24">
        <f>VLOOKUP(A491,HF!$A$3:$L$10960,12,FALSE)</f>
        <v>0</v>
      </c>
      <c r="M491" s="4">
        <f t="shared" si="55"/>
        <v>0</v>
      </c>
      <c r="N491" s="32">
        <f t="shared" si="56"/>
        <v>0</v>
      </c>
      <c r="O491" s="80">
        <f t="shared" si="57"/>
        <v>0</v>
      </c>
      <c r="P491" s="81">
        <f t="shared" si="58"/>
        <v>0</v>
      </c>
      <c r="Q491" s="5">
        <f t="shared" si="59"/>
        <v>0</v>
      </c>
      <c r="R491" s="6">
        <f t="shared" si="60"/>
        <v>0</v>
      </c>
    </row>
    <row r="492" spans="1:18">
      <c r="A492" s="55" t="str">
        <f t="shared" si="54"/>
        <v/>
      </c>
      <c r="K492" s="24">
        <f>VLOOKUP(A492,HF!$A$3:$L$10960,10,FALSE)</f>
        <v>0</v>
      </c>
      <c r="L492" s="24">
        <f>VLOOKUP(A492,HF!$A$3:$L$10960,12,FALSE)</f>
        <v>0</v>
      </c>
      <c r="M492" s="4">
        <f t="shared" si="55"/>
        <v>0</v>
      </c>
      <c r="N492" s="32">
        <f t="shared" si="56"/>
        <v>0</v>
      </c>
      <c r="O492" s="80">
        <f t="shared" si="57"/>
        <v>0</v>
      </c>
      <c r="P492" s="81">
        <f t="shared" si="58"/>
        <v>0</v>
      </c>
      <c r="Q492" s="5">
        <f t="shared" si="59"/>
        <v>0</v>
      </c>
      <c r="R492" s="6">
        <f t="shared" si="60"/>
        <v>0</v>
      </c>
    </row>
    <row r="493" spans="1:18">
      <c r="A493" s="55" t="str">
        <f t="shared" si="54"/>
        <v/>
      </c>
      <c r="K493" s="24">
        <f>VLOOKUP(A493,HF!$A$3:$L$10960,10,FALSE)</f>
        <v>0</v>
      </c>
      <c r="L493" s="24">
        <f>VLOOKUP(A493,HF!$A$3:$L$10960,12,FALSE)</f>
        <v>0</v>
      </c>
      <c r="M493" s="4">
        <f t="shared" si="55"/>
        <v>0</v>
      </c>
      <c r="N493" s="32">
        <f t="shared" si="56"/>
        <v>0</v>
      </c>
      <c r="O493" s="80">
        <f t="shared" si="57"/>
        <v>0</v>
      </c>
      <c r="P493" s="81">
        <f t="shared" si="58"/>
        <v>0</v>
      </c>
      <c r="Q493" s="5">
        <f t="shared" si="59"/>
        <v>0</v>
      </c>
      <c r="R493" s="6">
        <f t="shared" si="60"/>
        <v>0</v>
      </c>
    </row>
    <row r="494" spans="1:18">
      <c r="A494" s="55" t="str">
        <f t="shared" si="54"/>
        <v/>
      </c>
      <c r="K494" s="24">
        <f>VLOOKUP(A494,HF!$A$3:$L$10960,10,FALSE)</f>
        <v>0</v>
      </c>
      <c r="L494" s="24">
        <f>VLOOKUP(A494,HF!$A$3:$L$10960,12,FALSE)</f>
        <v>0</v>
      </c>
      <c r="M494" s="4">
        <f t="shared" si="55"/>
        <v>0</v>
      </c>
      <c r="N494" s="32">
        <f t="shared" si="56"/>
        <v>0</v>
      </c>
      <c r="O494" s="80">
        <f t="shared" si="57"/>
        <v>0</v>
      </c>
      <c r="P494" s="81">
        <f t="shared" si="58"/>
        <v>0</v>
      </c>
      <c r="Q494" s="5">
        <f t="shared" si="59"/>
        <v>0</v>
      </c>
      <c r="R494" s="6">
        <f t="shared" si="60"/>
        <v>0</v>
      </c>
    </row>
    <row r="495" spans="1:18">
      <c r="A495" s="55" t="str">
        <f t="shared" si="54"/>
        <v/>
      </c>
      <c r="K495" s="24">
        <f>VLOOKUP(A495,HF!$A$3:$L$10960,10,FALSE)</f>
        <v>0</v>
      </c>
      <c r="L495" s="24">
        <f>VLOOKUP(A495,HF!$A$3:$L$10960,12,FALSE)</f>
        <v>0</v>
      </c>
      <c r="M495" s="4">
        <f t="shared" si="55"/>
        <v>0</v>
      </c>
      <c r="N495" s="32">
        <f t="shared" si="56"/>
        <v>0</v>
      </c>
      <c r="O495" s="80">
        <f t="shared" si="57"/>
        <v>0</v>
      </c>
      <c r="P495" s="81">
        <f t="shared" si="58"/>
        <v>0</v>
      </c>
      <c r="Q495" s="5">
        <f t="shared" si="59"/>
        <v>0</v>
      </c>
      <c r="R495" s="6">
        <f t="shared" si="60"/>
        <v>0</v>
      </c>
    </row>
    <row r="496" spans="1:18">
      <c r="A496" s="55" t="str">
        <f t="shared" si="54"/>
        <v/>
      </c>
      <c r="K496" s="24">
        <f>VLOOKUP(A496,HF!$A$3:$L$10960,10,FALSE)</f>
        <v>0</v>
      </c>
      <c r="L496" s="24">
        <f>VLOOKUP(A496,HF!$A$3:$L$10960,12,FALSE)</f>
        <v>0</v>
      </c>
      <c r="M496" s="4">
        <f t="shared" si="55"/>
        <v>0</v>
      </c>
      <c r="N496" s="32">
        <f t="shared" si="56"/>
        <v>0</v>
      </c>
      <c r="O496" s="80">
        <f t="shared" si="57"/>
        <v>0</v>
      </c>
      <c r="P496" s="81">
        <f t="shared" si="58"/>
        <v>0</v>
      </c>
      <c r="Q496" s="5">
        <f t="shared" si="59"/>
        <v>0</v>
      </c>
      <c r="R496" s="6">
        <f t="shared" si="60"/>
        <v>0</v>
      </c>
    </row>
    <row r="497" spans="1:18">
      <c r="A497" s="55" t="str">
        <f t="shared" si="54"/>
        <v/>
      </c>
      <c r="K497" s="24">
        <f>VLOOKUP(A497,HF!$A$3:$L$10960,10,FALSE)</f>
        <v>0</v>
      </c>
      <c r="L497" s="24">
        <f>VLOOKUP(A497,HF!$A$3:$L$10960,12,FALSE)</f>
        <v>0</v>
      </c>
      <c r="M497" s="4">
        <f t="shared" si="55"/>
        <v>0</v>
      </c>
      <c r="N497" s="32">
        <f t="shared" si="56"/>
        <v>0</v>
      </c>
      <c r="O497" s="80">
        <f t="shared" si="57"/>
        <v>0</v>
      </c>
      <c r="P497" s="81">
        <f t="shared" si="58"/>
        <v>0</v>
      </c>
      <c r="Q497" s="5">
        <f t="shared" si="59"/>
        <v>0</v>
      </c>
      <c r="R497" s="6">
        <f t="shared" si="60"/>
        <v>0</v>
      </c>
    </row>
    <row r="498" spans="1:18">
      <c r="A498" s="55" t="str">
        <f t="shared" si="54"/>
        <v/>
      </c>
      <c r="K498" s="24">
        <f>VLOOKUP(A498,HF!$A$3:$L$10960,10,FALSE)</f>
        <v>0</v>
      </c>
      <c r="L498" s="24">
        <f>VLOOKUP(A498,HF!$A$3:$L$10960,12,FALSE)</f>
        <v>0</v>
      </c>
      <c r="M498" s="4">
        <f t="shared" si="55"/>
        <v>0</v>
      </c>
      <c r="N498" s="32">
        <f t="shared" si="56"/>
        <v>0</v>
      </c>
      <c r="O498" s="80">
        <f t="shared" si="57"/>
        <v>0</v>
      </c>
      <c r="P498" s="81">
        <f t="shared" si="58"/>
        <v>0</v>
      </c>
      <c r="Q498" s="5">
        <f t="shared" si="59"/>
        <v>0</v>
      </c>
      <c r="R498" s="6">
        <f t="shared" si="60"/>
        <v>0</v>
      </c>
    </row>
    <row r="499" spans="1:18">
      <c r="A499" s="55" t="str">
        <f t="shared" si="54"/>
        <v/>
      </c>
      <c r="K499" s="24">
        <f>VLOOKUP(A499,HF!$A$3:$L$10960,10,FALSE)</f>
        <v>0</v>
      </c>
      <c r="L499" s="24">
        <f>VLOOKUP(A499,HF!$A$3:$L$10960,12,FALSE)</f>
        <v>0</v>
      </c>
      <c r="M499" s="4">
        <f t="shared" si="55"/>
        <v>0</v>
      </c>
      <c r="N499" s="32">
        <f t="shared" si="56"/>
        <v>0</v>
      </c>
      <c r="O499" s="80">
        <f t="shared" si="57"/>
        <v>0</v>
      </c>
      <c r="P499" s="81">
        <f t="shared" si="58"/>
        <v>0</v>
      </c>
      <c r="Q499" s="5">
        <f t="shared" si="59"/>
        <v>0</v>
      </c>
      <c r="R499" s="6">
        <f t="shared" si="60"/>
        <v>0</v>
      </c>
    </row>
    <row r="500" spans="1:18">
      <c r="A500" s="55" t="str">
        <f t="shared" si="54"/>
        <v/>
      </c>
      <c r="K500" s="24">
        <f>VLOOKUP(A500,HF!$A$3:$L$10960,10,FALSE)</f>
        <v>0</v>
      </c>
      <c r="L500" s="24">
        <f>VLOOKUP(A500,HF!$A$3:$L$10960,12,FALSE)</f>
        <v>0</v>
      </c>
      <c r="M500" s="4">
        <f t="shared" si="55"/>
        <v>0</v>
      </c>
      <c r="N500" s="32">
        <f t="shared" si="56"/>
        <v>0</v>
      </c>
      <c r="O500" s="80">
        <f t="shared" si="57"/>
        <v>0</v>
      </c>
      <c r="P500" s="81">
        <f t="shared" si="58"/>
        <v>0</v>
      </c>
      <c r="Q500" s="5">
        <f t="shared" si="59"/>
        <v>0</v>
      </c>
      <c r="R500" s="6">
        <f t="shared" si="60"/>
        <v>0</v>
      </c>
    </row>
    <row r="501" spans="1:18">
      <c r="A501" s="55" t="str">
        <f t="shared" si="54"/>
        <v/>
      </c>
      <c r="K501" s="24">
        <f>VLOOKUP(A501,HF!$A$3:$L$10960,10,FALSE)</f>
        <v>0</v>
      </c>
      <c r="L501" s="24">
        <f>VLOOKUP(A501,HF!$A$3:$L$10960,12,FALSE)</f>
        <v>0</v>
      </c>
      <c r="M501" s="4">
        <f t="shared" si="55"/>
        <v>0</v>
      </c>
      <c r="N501" s="32">
        <f t="shared" si="56"/>
        <v>0</v>
      </c>
      <c r="O501" s="80">
        <f t="shared" si="57"/>
        <v>0</v>
      </c>
      <c r="P501" s="81">
        <f t="shared" si="58"/>
        <v>0</v>
      </c>
      <c r="Q501" s="5">
        <f t="shared" si="59"/>
        <v>0</v>
      </c>
      <c r="R501" s="6">
        <f t="shared" si="60"/>
        <v>0</v>
      </c>
    </row>
    <row r="502" spans="1:18">
      <c r="A502" s="55" t="str">
        <f t="shared" si="54"/>
        <v/>
      </c>
      <c r="K502" s="24">
        <f>VLOOKUP(A502,HF!$A$3:$L$10960,10,FALSE)</f>
        <v>0</v>
      </c>
      <c r="L502" s="24">
        <f>VLOOKUP(A502,HF!$A$3:$L$10960,12,FALSE)</f>
        <v>0</v>
      </c>
      <c r="M502" s="4">
        <f t="shared" si="55"/>
        <v>0</v>
      </c>
      <c r="N502" s="32">
        <f t="shared" si="56"/>
        <v>0</v>
      </c>
      <c r="O502" s="80">
        <f t="shared" si="57"/>
        <v>0</v>
      </c>
      <c r="P502" s="81">
        <f t="shared" si="58"/>
        <v>0</v>
      </c>
      <c r="Q502" s="5">
        <f t="shared" si="59"/>
        <v>0</v>
      </c>
      <c r="R502" s="6">
        <f t="shared" si="60"/>
        <v>0</v>
      </c>
    </row>
    <row r="503" spans="1:18">
      <c r="A503" s="55" t="str">
        <f t="shared" si="54"/>
        <v/>
      </c>
      <c r="K503" s="24">
        <f>VLOOKUP(A503,HF!$A$3:$L$10960,10,FALSE)</f>
        <v>0</v>
      </c>
      <c r="L503" s="24">
        <f>VLOOKUP(A503,HF!$A$3:$L$10960,12,FALSE)</f>
        <v>0</v>
      </c>
      <c r="M503" s="4">
        <f t="shared" si="55"/>
        <v>0</v>
      </c>
      <c r="N503" s="32">
        <f t="shared" si="56"/>
        <v>0</v>
      </c>
      <c r="O503" s="80">
        <f t="shared" si="57"/>
        <v>0</v>
      </c>
      <c r="P503" s="81">
        <f t="shared" si="58"/>
        <v>0</v>
      </c>
      <c r="Q503" s="5">
        <f t="shared" si="59"/>
        <v>0</v>
      </c>
      <c r="R503" s="6">
        <f t="shared" si="60"/>
        <v>0</v>
      </c>
    </row>
    <row r="504" spans="1:18">
      <c r="A504" s="55" t="str">
        <f t="shared" si="54"/>
        <v/>
      </c>
      <c r="K504" s="24">
        <f>VLOOKUP(A504,HF!$A$3:$L$10960,10,FALSE)</f>
        <v>0</v>
      </c>
      <c r="L504" s="24">
        <f>VLOOKUP(A504,HF!$A$3:$L$10960,12,FALSE)</f>
        <v>0</v>
      </c>
      <c r="M504" s="4">
        <f t="shared" si="55"/>
        <v>0</v>
      </c>
      <c r="N504" s="32">
        <f t="shared" si="56"/>
        <v>0</v>
      </c>
      <c r="O504" s="80">
        <f t="shared" si="57"/>
        <v>0</v>
      </c>
      <c r="P504" s="81">
        <f t="shared" si="58"/>
        <v>0</v>
      </c>
      <c r="Q504" s="5">
        <f t="shared" si="59"/>
        <v>0</v>
      </c>
      <c r="R504" s="6">
        <f t="shared" si="60"/>
        <v>0</v>
      </c>
    </row>
    <row r="505" spans="1:18">
      <c r="A505" s="55" t="str">
        <f t="shared" si="54"/>
        <v/>
      </c>
      <c r="K505" s="24">
        <f>VLOOKUP(A505,HF!$A$3:$L$10960,10,FALSE)</f>
        <v>0</v>
      </c>
      <c r="L505" s="24">
        <f>VLOOKUP(A505,HF!$A$3:$L$10960,12,FALSE)</f>
        <v>0</v>
      </c>
      <c r="M505" s="4">
        <f t="shared" si="55"/>
        <v>0</v>
      </c>
      <c r="N505" s="32">
        <f t="shared" si="56"/>
        <v>0</v>
      </c>
      <c r="O505" s="80">
        <f t="shared" si="57"/>
        <v>0</v>
      </c>
      <c r="P505" s="81">
        <f t="shared" si="58"/>
        <v>0</v>
      </c>
      <c r="Q505" s="5">
        <f t="shared" si="59"/>
        <v>0</v>
      </c>
      <c r="R505" s="6">
        <f t="shared" si="60"/>
        <v>0</v>
      </c>
    </row>
    <row r="506" spans="1:18">
      <c r="A506" s="55" t="str">
        <f t="shared" si="54"/>
        <v/>
      </c>
      <c r="K506" s="24">
        <f>VLOOKUP(A506,HF!$A$3:$L$10960,10,FALSE)</f>
        <v>0</v>
      </c>
      <c r="L506" s="24">
        <f>VLOOKUP(A506,HF!$A$3:$L$10960,12,FALSE)</f>
        <v>0</v>
      </c>
      <c r="M506" s="4">
        <f t="shared" si="55"/>
        <v>0</v>
      </c>
      <c r="N506" s="32">
        <f t="shared" si="56"/>
        <v>0</v>
      </c>
      <c r="O506" s="80">
        <f t="shared" si="57"/>
        <v>0</v>
      </c>
      <c r="P506" s="81">
        <f t="shared" si="58"/>
        <v>0</v>
      </c>
      <c r="Q506" s="5">
        <f t="shared" si="59"/>
        <v>0</v>
      </c>
      <c r="R506" s="6">
        <f t="shared" si="60"/>
        <v>0</v>
      </c>
    </row>
    <row r="507" spans="1:18">
      <c r="A507" s="55" t="str">
        <f t="shared" si="54"/>
        <v/>
      </c>
      <c r="K507" s="24">
        <f>VLOOKUP(A507,HF!$A$3:$L$10960,10,FALSE)</f>
        <v>0</v>
      </c>
      <c r="L507" s="24">
        <f>VLOOKUP(A507,HF!$A$3:$L$10960,12,FALSE)</f>
        <v>0</v>
      </c>
      <c r="M507" s="4">
        <f t="shared" si="55"/>
        <v>0</v>
      </c>
      <c r="N507" s="32">
        <f t="shared" si="56"/>
        <v>0</v>
      </c>
      <c r="O507" s="80">
        <f t="shared" si="57"/>
        <v>0</v>
      </c>
      <c r="P507" s="81">
        <f t="shared" si="58"/>
        <v>0</v>
      </c>
      <c r="Q507" s="5">
        <f t="shared" si="59"/>
        <v>0</v>
      </c>
      <c r="R507" s="6">
        <f t="shared" si="60"/>
        <v>0</v>
      </c>
    </row>
    <row r="508" spans="1:18">
      <c r="A508" s="55" t="str">
        <f t="shared" si="54"/>
        <v/>
      </c>
      <c r="K508" s="24">
        <f>VLOOKUP(A508,HF!$A$3:$L$10960,10,FALSE)</f>
        <v>0</v>
      </c>
      <c r="L508" s="24">
        <f>VLOOKUP(A508,HF!$A$3:$L$10960,12,FALSE)</f>
        <v>0</v>
      </c>
      <c r="M508" s="4">
        <f t="shared" si="55"/>
        <v>0</v>
      </c>
      <c r="N508" s="32">
        <f t="shared" si="56"/>
        <v>0</v>
      </c>
      <c r="O508" s="80">
        <f t="shared" si="57"/>
        <v>0</v>
      </c>
      <c r="P508" s="81">
        <f t="shared" si="58"/>
        <v>0</v>
      </c>
      <c r="Q508" s="5">
        <f t="shared" si="59"/>
        <v>0</v>
      </c>
      <c r="R508" s="6">
        <f t="shared" si="60"/>
        <v>0</v>
      </c>
    </row>
    <row r="509" spans="1:18">
      <c r="A509" s="55" t="str">
        <f t="shared" si="54"/>
        <v/>
      </c>
      <c r="K509" s="24">
        <f>VLOOKUP(A509,HF!$A$3:$L$10960,10,FALSE)</f>
        <v>0</v>
      </c>
      <c r="L509" s="24">
        <f>VLOOKUP(A509,HF!$A$3:$L$10960,12,FALSE)</f>
        <v>0</v>
      </c>
      <c r="M509" s="4">
        <f t="shared" si="55"/>
        <v>0</v>
      </c>
      <c r="N509" s="32">
        <f t="shared" si="56"/>
        <v>0</v>
      </c>
      <c r="O509" s="80">
        <f t="shared" si="57"/>
        <v>0</v>
      </c>
      <c r="P509" s="81">
        <f t="shared" si="58"/>
        <v>0</v>
      </c>
      <c r="Q509" s="5">
        <f t="shared" si="59"/>
        <v>0</v>
      </c>
      <c r="R509" s="6">
        <f t="shared" si="60"/>
        <v>0</v>
      </c>
    </row>
    <row r="510" spans="1:18">
      <c r="A510" s="55" t="str">
        <f t="shared" si="54"/>
        <v/>
      </c>
      <c r="K510" s="24">
        <f>VLOOKUP(A510,HF!$A$3:$L$10960,10,FALSE)</f>
        <v>0</v>
      </c>
      <c r="L510" s="24">
        <f>VLOOKUP(A510,HF!$A$3:$L$10960,12,FALSE)</f>
        <v>0</v>
      </c>
      <c r="M510" s="4">
        <f t="shared" si="55"/>
        <v>0</v>
      </c>
      <c r="N510" s="32">
        <f t="shared" si="56"/>
        <v>0</v>
      </c>
      <c r="O510" s="80">
        <f t="shared" si="57"/>
        <v>0</v>
      </c>
      <c r="P510" s="81">
        <f t="shared" si="58"/>
        <v>0</v>
      </c>
      <c r="Q510" s="5">
        <f t="shared" si="59"/>
        <v>0</v>
      </c>
      <c r="R510" s="6">
        <f t="shared" si="60"/>
        <v>0</v>
      </c>
    </row>
    <row r="511" spans="1:18">
      <c r="A511" s="55" t="str">
        <f t="shared" si="54"/>
        <v/>
      </c>
      <c r="K511" s="24">
        <f>VLOOKUP(A511,HF!$A$3:$L$10960,10,FALSE)</f>
        <v>0</v>
      </c>
      <c r="L511" s="24">
        <f>VLOOKUP(A511,HF!$A$3:$L$10960,12,FALSE)</f>
        <v>0</v>
      </c>
      <c r="M511" s="4">
        <f t="shared" si="55"/>
        <v>0</v>
      </c>
      <c r="N511" s="32">
        <f t="shared" si="56"/>
        <v>0</v>
      </c>
      <c r="O511" s="80">
        <f t="shared" si="57"/>
        <v>0</v>
      </c>
      <c r="P511" s="81">
        <f t="shared" si="58"/>
        <v>0</v>
      </c>
      <c r="Q511" s="5">
        <f t="shared" si="59"/>
        <v>0</v>
      </c>
      <c r="R511" s="6">
        <f t="shared" si="60"/>
        <v>0</v>
      </c>
    </row>
    <row r="512" spans="1:18">
      <c r="A512" s="55" t="str">
        <f t="shared" si="54"/>
        <v/>
      </c>
      <c r="K512" s="24">
        <f>VLOOKUP(A512,HF!$A$3:$L$10960,10,FALSE)</f>
        <v>0</v>
      </c>
      <c r="L512" s="24">
        <f>VLOOKUP(A512,HF!$A$3:$L$10960,12,FALSE)</f>
        <v>0</v>
      </c>
      <c r="M512" s="4">
        <f t="shared" si="55"/>
        <v>0</v>
      </c>
      <c r="N512" s="32">
        <f t="shared" si="56"/>
        <v>0</v>
      </c>
      <c r="O512" s="80">
        <f t="shared" si="57"/>
        <v>0</v>
      </c>
      <c r="P512" s="81">
        <f t="shared" si="58"/>
        <v>0</v>
      </c>
      <c r="Q512" s="5">
        <f t="shared" si="59"/>
        <v>0</v>
      </c>
      <c r="R512" s="6">
        <f t="shared" si="60"/>
        <v>0</v>
      </c>
    </row>
    <row r="513" spans="1:18">
      <c r="A513" s="55" t="str">
        <f t="shared" si="54"/>
        <v/>
      </c>
      <c r="K513" s="24">
        <f>VLOOKUP(A513,HF!$A$3:$L$10960,10,FALSE)</f>
        <v>0</v>
      </c>
      <c r="L513" s="24">
        <f>VLOOKUP(A513,HF!$A$3:$L$10960,12,FALSE)</f>
        <v>0</v>
      </c>
      <c r="M513" s="4">
        <f t="shared" si="55"/>
        <v>0</v>
      </c>
      <c r="N513" s="32">
        <f t="shared" si="56"/>
        <v>0</v>
      </c>
      <c r="O513" s="80">
        <f t="shared" si="57"/>
        <v>0</v>
      </c>
      <c r="P513" s="81">
        <f t="shared" si="58"/>
        <v>0</v>
      </c>
      <c r="Q513" s="5">
        <f t="shared" si="59"/>
        <v>0</v>
      </c>
      <c r="R513" s="6">
        <f t="shared" si="60"/>
        <v>0</v>
      </c>
    </row>
    <row r="514" spans="1:18">
      <c r="A514" s="55" t="str">
        <f t="shared" si="54"/>
        <v/>
      </c>
      <c r="K514" s="24">
        <f>VLOOKUP(A514,HF!$A$3:$L$10960,10,FALSE)</f>
        <v>0</v>
      </c>
      <c r="L514" s="24">
        <f>VLOOKUP(A514,HF!$A$3:$L$10960,12,FALSE)</f>
        <v>0</v>
      </c>
      <c r="M514" s="4">
        <f t="shared" si="55"/>
        <v>0</v>
      </c>
      <c r="N514" s="32">
        <f t="shared" si="56"/>
        <v>0</v>
      </c>
      <c r="O514" s="80">
        <f t="shared" si="57"/>
        <v>0</v>
      </c>
      <c r="P514" s="81">
        <f t="shared" si="58"/>
        <v>0</v>
      </c>
      <c r="Q514" s="5">
        <f t="shared" si="59"/>
        <v>0</v>
      </c>
      <c r="R514" s="6">
        <f t="shared" si="60"/>
        <v>0</v>
      </c>
    </row>
    <row r="515" spans="1:18">
      <c r="A515" s="55" t="str">
        <f t="shared" ref="A515:A578" si="61">CONCATENATE(B515,C515)</f>
        <v/>
      </c>
      <c r="K515" s="24">
        <f>VLOOKUP(A515,HF!$A$3:$L$10960,10,FALSE)</f>
        <v>0</v>
      </c>
      <c r="L515" s="24">
        <f>VLOOKUP(A515,HF!$A$3:$L$10960,12,FALSE)</f>
        <v>0</v>
      </c>
      <c r="M515" s="4">
        <f t="shared" ref="M515:M578" si="62">IF(ISBLANK(D515),0,(D515-G515)/D515)</f>
        <v>0</v>
      </c>
      <c r="N515" s="32">
        <f t="shared" si="56"/>
        <v>0</v>
      </c>
      <c r="O515" s="80">
        <f t="shared" si="57"/>
        <v>0</v>
      </c>
      <c r="P515" s="81">
        <f t="shared" si="58"/>
        <v>0</v>
      </c>
      <c r="Q515" s="5">
        <f t="shared" si="59"/>
        <v>0</v>
      </c>
      <c r="R515" s="6">
        <f t="shared" si="60"/>
        <v>0</v>
      </c>
    </row>
    <row r="516" spans="1:18">
      <c r="A516" s="55" t="str">
        <f t="shared" si="61"/>
        <v/>
      </c>
      <c r="K516" s="24">
        <f>VLOOKUP(A516,HF!$A$3:$L$10960,10,FALSE)</f>
        <v>0</v>
      </c>
      <c r="L516" s="24">
        <f>VLOOKUP(A516,HF!$A$3:$L$10960,12,FALSE)</f>
        <v>0</v>
      </c>
      <c r="M516" s="4">
        <f t="shared" si="62"/>
        <v>0</v>
      </c>
      <c r="N516" s="32">
        <f t="shared" si="56"/>
        <v>0</v>
      </c>
      <c r="O516" s="80">
        <f t="shared" si="57"/>
        <v>0</v>
      </c>
      <c r="P516" s="81">
        <f t="shared" si="58"/>
        <v>0</v>
      </c>
      <c r="Q516" s="5">
        <f t="shared" si="59"/>
        <v>0</v>
      </c>
      <c r="R516" s="6">
        <f t="shared" si="60"/>
        <v>0</v>
      </c>
    </row>
    <row r="517" spans="1:18">
      <c r="A517" s="55" t="str">
        <f t="shared" si="61"/>
        <v/>
      </c>
      <c r="K517" s="24">
        <f>VLOOKUP(A517,HF!$A$3:$L$10960,10,FALSE)</f>
        <v>0</v>
      </c>
      <c r="L517" s="24">
        <f>VLOOKUP(A517,HF!$A$3:$L$10960,12,FALSE)</f>
        <v>0</v>
      </c>
      <c r="M517" s="4">
        <f t="shared" si="62"/>
        <v>0</v>
      </c>
      <c r="N517" s="32">
        <f t="shared" si="56"/>
        <v>0</v>
      </c>
      <c r="O517" s="80">
        <f t="shared" si="57"/>
        <v>0</v>
      </c>
      <c r="P517" s="81">
        <f t="shared" si="58"/>
        <v>0</v>
      </c>
      <c r="Q517" s="5">
        <f t="shared" si="59"/>
        <v>0</v>
      </c>
      <c r="R517" s="6">
        <f t="shared" si="60"/>
        <v>0</v>
      </c>
    </row>
    <row r="518" spans="1:18">
      <c r="A518" s="55" t="str">
        <f t="shared" si="61"/>
        <v/>
      </c>
      <c r="K518" s="24">
        <f>VLOOKUP(A518,HF!$A$3:$L$10960,10,FALSE)</f>
        <v>0</v>
      </c>
      <c r="L518" s="24">
        <f>VLOOKUP(A518,HF!$A$3:$L$10960,12,FALSE)</f>
        <v>0</v>
      </c>
      <c r="M518" s="4">
        <f t="shared" si="62"/>
        <v>0</v>
      </c>
      <c r="N518" s="32">
        <f t="shared" si="56"/>
        <v>0</v>
      </c>
      <c r="O518" s="80">
        <f t="shared" si="57"/>
        <v>0</v>
      </c>
      <c r="P518" s="81">
        <f t="shared" si="58"/>
        <v>0</v>
      </c>
      <c r="Q518" s="5">
        <f t="shared" si="59"/>
        <v>0</v>
      </c>
      <c r="R518" s="6">
        <f t="shared" si="60"/>
        <v>0</v>
      </c>
    </row>
    <row r="519" spans="1:18">
      <c r="A519" s="55" t="str">
        <f t="shared" si="61"/>
        <v/>
      </c>
      <c r="K519" s="24">
        <f>VLOOKUP(A519,HF!$A$3:$L$10960,10,FALSE)</f>
        <v>0</v>
      </c>
      <c r="L519" s="24">
        <f>VLOOKUP(A519,HF!$A$3:$L$10960,12,FALSE)</f>
        <v>0</v>
      </c>
      <c r="M519" s="4">
        <f t="shared" si="62"/>
        <v>0</v>
      </c>
      <c r="N519" s="32">
        <f t="shared" si="56"/>
        <v>0</v>
      </c>
      <c r="O519" s="80">
        <f t="shared" si="57"/>
        <v>0</v>
      </c>
      <c r="P519" s="81">
        <f t="shared" si="58"/>
        <v>0</v>
      </c>
      <c r="Q519" s="5">
        <f t="shared" si="59"/>
        <v>0</v>
      </c>
      <c r="R519" s="6">
        <f t="shared" si="60"/>
        <v>0</v>
      </c>
    </row>
    <row r="520" spans="1:18">
      <c r="A520" s="55" t="str">
        <f t="shared" si="61"/>
        <v/>
      </c>
      <c r="K520" s="24">
        <f>VLOOKUP(A520,HF!$A$3:$L$10960,10,FALSE)</f>
        <v>0</v>
      </c>
      <c r="L520" s="24">
        <f>VLOOKUP(A520,HF!$A$3:$L$10960,12,FALSE)</f>
        <v>0</v>
      </c>
      <c r="M520" s="4">
        <f t="shared" si="62"/>
        <v>0</v>
      </c>
      <c r="N520" s="32">
        <f t="shared" si="56"/>
        <v>0</v>
      </c>
      <c r="O520" s="80">
        <f t="shared" si="57"/>
        <v>0</v>
      </c>
      <c r="P520" s="81">
        <f t="shared" si="58"/>
        <v>0</v>
      </c>
      <c r="Q520" s="5">
        <f t="shared" si="59"/>
        <v>0</v>
      </c>
      <c r="R520" s="6">
        <f t="shared" si="60"/>
        <v>0</v>
      </c>
    </row>
    <row r="521" spans="1:18">
      <c r="A521" s="55" t="str">
        <f t="shared" si="61"/>
        <v/>
      </c>
      <c r="K521" s="24">
        <f>VLOOKUP(A521,HF!$A$3:$L$10960,10,FALSE)</f>
        <v>0</v>
      </c>
      <c r="L521" s="24">
        <f>VLOOKUP(A521,HF!$A$3:$L$10960,12,FALSE)</f>
        <v>0</v>
      </c>
      <c r="M521" s="4">
        <f t="shared" si="62"/>
        <v>0</v>
      </c>
      <c r="N521" s="32">
        <f t="shared" si="56"/>
        <v>0</v>
      </c>
      <c r="O521" s="80">
        <f t="shared" si="57"/>
        <v>0</v>
      </c>
      <c r="P521" s="81">
        <f t="shared" si="58"/>
        <v>0</v>
      </c>
      <c r="Q521" s="5">
        <f t="shared" si="59"/>
        <v>0</v>
      </c>
      <c r="R521" s="6">
        <f t="shared" si="60"/>
        <v>0</v>
      </c>
    </row>
    <row r="522" spans="1:18">
      <c r="A522" s="55" t="str">
        <f t="shared" si="61"/>
        <v/>
      </c>
      <c r="K522" s="24">
        <f>VLOOKUP(A522,HF!$A$3:$L$10960,10,FALSE)</f>
        <v>0</v>
      </c>
      <c r="L522" s="24">
        <f>VLOOKUP(A522,HF!$A$3:$L$10960,12,FALSE)</f>
        <v>0</v>
      </c>
      <c r="M522" s="4">
        <f t="shared" si="62"/>
        <v>0</v>
      </c>
      <c r="N522" s="32">
        <f t="shared" si="56"/>
        <v>0</v>
      </c>
      <c r="O522" s="80">
        <f t="shared" si="57"/>
        <v>0</v>
      </c>
      <c r="P522" s="81">
        <f t="shared" si="58"/>
        <v>0</v>
      </c>
      <c r="Q522" s="5">
        <f t="shared" si="59"/>
        <v>0</v>
      </c>
      <c r="R522" s="6">
        <f t="shared" si="60"/>
        <v>0</v>
      </c>
    </row>
    <row r="523" spans="1:18">
      <c r="A523" s="55" t="str">
        <f t="shared" si="61"/>
        <v/>
      </c>
      <c r="K523" s="24">
        <f>VLOOKUP(A523,HF!$A$3:$L$10960,10,FALSE)</f>
        <v>0</v>
      </c>
      <c r="L523" s="24">
        <f>VLOOKUP(A523,HF!$A$3:$L$10960,12,FALSE)</f>
        <v>0</v>
      </c>
      <c r="M523" s="4">
        <f t="shared" si="62"/>
        <v>0</v>
      </c>
      <c r="N523" s="32">
        <f t="shared" si="56"/>
        <v>0</v>
      </c>
      <c r="O523" s="80">
        <f t="shared" si="57"/>
        <v>0</v>
      </c>
      <c r="P523" s="81">
        <f t="shared" si="58"/>
        <v>0</v>
      </c>
      <c r="Q523" s="5">
        <f t="shared" si="59"/>
        <v>0</v>
      </c>
      <c r="R523" s="6">
        <f t="shared" si="60"/>
        <v>0</v>
      </c>
    </row>
    <row r="524" spans="1:18">
      <c r="A524" s="55" t="str">
        <f t="shared" si="61"/>
        <v/>
      </c>
      <c r="K524" s="24">
        <f>VLOOKUP(A524,HF!$A$3:$L$10960,10,FALSE)</f>
        <v>0</v>
      </c>
      <c r="L524" s="24">
        <f>VLOOKUP(A524,HF!$A$3:$L$10960,12,FALSE)</f>
        <v>0</v>
      </c>
      <c r="M524" s="4">
        <f t="shared" si="62"/>
        <v>0</v>
      </c>
      <c r="N524" s="32">
        <f t="shared" si="56"/>
        <v>0</v>
      </c>
      <c r="O524" s="80">
        <f t="shared" si="57"/>
        <v>0</v>
      </c>
      <c r="P524" s="81">
        <f t="shared" si="58"/>
        <v>0</v>
      </c>
      <c r="Q524" s="5">
        <f t="shared" si="59"/>
        <v>0</v>
      </c>
      <c r="R524" s="6">
        <f t="shared" si="60"/>
        <v>0</v>
      </c>
    </row>
    <row r="525" spans="1:18">
      <c r="A525" s="55" t="str">
        <f t="shared" si="61"/>
        <v/>
      </c>
      <c r="K525" s="24">
        <f>VLOOKUP(A525,HF!$A$3:$L$10960,10,FALSE)</f>
        <v>0</v>
      </c>
      <c r="L525" s="24">
        <f>VLOOKUP(A525,HF!$A$3:$L$10960,12,FALSE)</f>
        <v>0</v>
      </c>
      <c r="M525" s="4">
        <f t="shared" si="62"/>
        <v>0</v>
      </c>
      <c r="N525" s="32">
        <f t="shared" si="56"/>
        <v>0</v>
      </c>
      <c r="O525" s="80">
        <f t="shared" si="57"/>
        <v>0</v>
      </c>
      <c r="P525" s="81">
        <f t="shared" si="58"/>
        <v>0</v>
      </c>
      <c r="Q525" s="5">
        <f t="shared" si="59"/>
        <v>0</v>
      </c>
      <c r="R525" s="6">
        <f t="shared" si="60"/>
        <v>0</v>
      </c>
    </row>
    <row r="526" spans="1:18">
      <c r="A526" s="55" t="str">
        <f t="shared" si="61"/>
        <v/>
      </c>
      <c r="K526" s="24">
        <f>VLOOKUP(A526,HF!$A$3:$L$10960,10,FALSE)</f>
        <v>0</v>
      </c>
      <c r="L526" s="24">
        <f>VLOOKUP(A526,HF!$A$3:$L$10960,12,FALSE)</f>
        <v>0</v>
      </c>
      <c r="M526" s="4">
        <f t="shared" si="62"/>
        <v>0</v>
      </c>
      <c r="N526" s="32">
        <f t="shared" si="56"/>
        <v>0</v>
      </c>
      <c r="O526" s="80">
        <f t="shared" si="57"/>
        <v>0</v>
      </c>
      <c r="P526" s="81">
        <f t="shared" si="58"/>
        <v>0</v>
      </c>
      <c r="Q526" s="5">
        <f t="shared" si="59"/>
        <v>0</v>
      </c>
      <c r="R526" s="6">
        <f t="shared" si="60"/>
        <v>0</v>
      </c>
    </row>
    <row r="527" spans="1:18">
      <c r="A527" s="55" t="str">
        <f t="shared" si="61"/>
        <v/>
      </c>
      <c r="K527" s="24">
        <f>VLOOKUP(A527,HF!$A$3:$L$10960,10,FALSE)</f>
        <v>0</v>
      </c>
      <c r="L527" s="24">
        <f>VLOOKUP(A527,HF!$A$3:$L$10960,12,FALSE)</f>
        <v>0</v>
      </c>
      <c r="M527" s="4">
        <f t="shared" si="62"/>
        <v>0</v>
      </c>
      <c r="N527" s="32">
        <f t="shared" si="56"/>
        <v>0</v>
      </c>
      <c r="O527" s="80">
        <f t="shared" si="57"/>
        <v>0</v>
      </c>
      <c r="P527" s="81">
        <f t="shared" si="58"/>
        <v>0</v>
      </c>
      <c r="Q527" s="5">
        <f t="shared" si="59"/>
        <v>0</v>
      </c>
      <c r="R527" s="6">
        <f t="shared" si="60"/>
        <v>0</v>
      </c>
    </row>
    <row r="528" spans="1:18">
      <c r="A528" s="55" t="str">
        <f t="shared" si="61"/>
        <v/>
      </c>
      <c r="K528" s="24">
        <f>VLOOKUP(A528,HF!$A$3:$L$10960,10,FALSE)</f>
        <v>0</v>
      </c>
      <c r="L528" s="24">
        <f>VLOOKUP(A528,HF!$A$3:$L$10960,12,FALSE)</f>
        <v>0</v>
      </c>
      <c r="M528" s="4">
        <f t="shared" si="62"/>
        <v>0</v>
      </c>
      <c r="N528" s="32">
        <f t="shared" si="56"/>
        <v>0</v>
      </c>
      <c r="O528" s="80">
        <f t="shared" si="57"/>
        <v>0</v>
      </c>
      <c r="P528" s="81">
        <f t="shared" si="58"/>
        <v>0</v>
      </c>
      <c r="Q528" s="5">
        <f t="shared" si="59"/>
        <v>0</v>
      </c>
      <c r="R528" s="6">
        <f t="shared" si="60"/>
        <v>0</v>
      </c>
    </row>
    <row r="529" spans="1:18">
      <c r="A529" s="55" t="str">
        <f t="shared" si="61"/>
        <v/>
      </c>
      <c r="K529" s="24">
        <f>VLOOKUP(A529,HF!$A$3:$L$10960,10,FALSE)</f>
        <v>0</v>
      </c>
      <c r="L529" s="24">
        <f>VLOOKUP(A529,HF!$A$3:$L$10960,12,FALSE)</f>
        <v>0</v>
      </c>
      <c r="M529" s="4">
        <f t="shared" si="62"/>
        <v>0</v>
      </c>
      <c r="N529" s="32">
        <f t="shared" si="56"/>
        <v>0</v>
      </c>
      <c r="O529" s="80">
        <f t="shared" si="57"/>
        <v>0</v>
      </c>
      <c r="P529" s="81">
        <f t="shared" si="58"/>
        <v>0</v>
      </c>
      <c r="Q529" s="5">
        <f t="shared" si="59"/>
        <v>0</v>
      </c>
      <c r="R529" s="6">
        <f t="shared" si="60"/>
        <v>0</v>
      </c>
    </row>
    <row r="530" spans="1:18">
      <c r="A530" s="55" t="str">
        <f t="shared" si="61"/>
        <v/>
      </c>
      <c r="K530" s="24">
        <f>VLOOKUP(A530,HF!$A$3:$L$10960,10,FALSE)</f>
        <v>0</v>
      </c>
      <c r="L530" s="24">
        <f>VLOOKUP(A530,HF!$A$3:$L$10960,12,FALSE)</f>
        <v>0</v>
      </c>
      <c r="M530" s="4">
        <f t="shared" si="62"/>
        <v>0</v>
      </c>
      <c r="N530" s="32">
        <f t="shared" si="56"/>
        <v>0</v>
      </c>
      <c r="O530" s="80">
        <f t="shared" si="57"/>
        <v>0</v>
      </c>
      <c r="P530" s="81">
        <f t="shared" si="58"/>
        <v>0</v>
      </c>
      <c r="Q530" s="5">
        <f t="shared" si="59"/>
        <v>0</v>
      </c>
      <c r="R530" s="6">
        <f t="shared" si="60"/>
        <v>0</v>
      </c>
    </row>
    <row r="531" spans="1:18">
      <c r="A531" s="55" t="str">
        <f t="shared" si="61"/>
        <v/>
      </c>
      <c r="K531" s="24">
        <f>VLOOKUP(A531,HF!$A$3:$L$10960,10,FALSE)</f>
        <v>0</v>
      </c>
      <c r="L531" s="24">
        <f>VLOOKUP(A531,HF!$A$3:$L$10960,12,FALSE)</f>
        <v>0</v>
      </c>
      <c r="M531" s="4">
        <f t="shared" si="62"/>
        <v>0</v>
      </c>
      <c r="N531" s="32">
        <f t="shared" si="56"/>
        <v>0</v>
      </c>
      <c r="O531" s="80">
        <f t="shared" si="57"/>
        <v>0</v>
      </c>
      <c r="P531" s="81">
        <f t="shared" si="58"/>
        <v>0</v>
      </c>
      <c r="Q531" s="5">
        <f t="shared" si="59"/>
        <v>0</v>
      </c>
      <c r="R531" s="6">
        <f t="shared" si="60"/>
        <v>0</v>
      </c>
    </row>
    <row r="532" spans="1:18">
      <c r="A532" s="55" t="str">
        <f t="shared" si="61"/>
        <v/>
      </c>
      <c r="K532" s="24">
        <f>VLOOKUP(A532,HF!$A$3:$L$10960,10,FALSE)</f>
        <v>0</v>
      </c>
      <c r="L532" s="24">
        <f>VLOOKUP(A532,HF!$A$3:$L$10960,12,FALSE)</f>
        <v>0</v>
      </c>
      <c r="M532" s="4">
        <f t="shared" si="62"/>
        <v>0</v>
      </c>
      <c r="N532" s="32">
        <f t="shared" si="56"/>
        <v>0</v>
      </c>
      <c r="O532" s="80">
        <f t="shared" si="57"/>
        <v>0</v>
      </c>
      <c r="P532" s="81">
        <f t="shared" si="58"/>
        <v>0</v>
      </c>
      <c r="Q532" s="5">
        <f t="shared" si="59"/>
        <v>0</v>
      </c>
      <c r="R532" s="6">
        <f t="shared" si="60"/>
        <v>0</v>
      </c>
    </row>
    <row r="533" spans="1:18">
      <c r="A533" s="55" t="str">
        <f t="shared" si="61"/>
        <v/>
      </c>
      <c r="K533" s="24">
        <f>VLOOKUP(A533,HF!$A$3:$L$10960,10,FALSE)</f>
        <v>0</v>
      </c>
      <c r="L533" s="24">
        <f>VLOOKUP(A533,HF!$A$3:$L$10960,12,FALSE)</f>
        <v>0</v>
      </c>
      <c r="M533" s="4">
        <f t="shared" si="62"/>
        <v>0</v>
      </c>
      <c r="N533" s="32">
        <f t="shared" si="56"/>
        <v>0</v>
      </c>
      <c r="O533" s="80">
        <f t="shared" si="57"/>
        <v>0</v>
      </c>
      <c r="P533" s="81">
        <f t="shared" si="58"/>
        <v>0</v>
      </c>
      <c r="Q533" s="5">
        <f t="shared" si="59"/>
        <v>0</v>
      </c>
      <c r="R533" s="6">
        <f t="shared" si="60"/>
        <v>0</v>
      </c>
    </row>
    <row r="534" spans="1:18">
      <c r="A534" s="55" t="str">
        <f t="shared" si="61"/>
        <v/>
      </c>
      <c r="K534" s="24">
        <f>VLOOKUP(A534,HF!$A$3:$L$10960,10,FALSE)</f>
        <v>0</v>
      </c>
      <c r="L534" s="24">
        <f>VLOOKUP(A534,HF!$A$3:$L$10960,12,FALSE)</f>
        <v>0</v>
      </c>
      <c r="M534" s="4">
        <f t="shared" si="62"/>
        <v>0</v>
      </c>
      <c r="N534" s="32">
        <f t="shared" si="56"/>
        <v>0</v>
      </c>
      <c r="O534" s="80">
        <f t="shared" si="57"/>
        <v>0</v>
      </c>
      <c r="P534" s="81">
        <f t="shared" si="58"/>
        <v>0</v>
      </c>
      <c r="Q534" s="5">
        <f t="shared" si="59"/>
        <v>0</v>
      </c>
      <c r="R534" s="6">
        <f t="shared" si="60"/>
        <v>0</v>
      </c>
    </row>
    <row r="535" spans="1:18">
      <c r="A535" s="55" t="str">
        <f t="shared" si="61"/>
        <v/>
      </c>
      <c r="K535" s="24">
        <f>VLOOKUP(A535,HF!$A$3:$L$10960,10,FALSE)</f>
        <v>0</v>
      </c>
      <c r="L535" s="24">
        <f>VLOOKUP(A535,HF!$A$3:$L$10960,12,FALSE)</f>
        <v>0</v>
      </c>
      <c r="M535" s="4">
        <f t="shared" si="62"/>
        <v>0</v>
      </c>
      <c r="N535" s="32">
        <f t="shared" si="56"/>
        <v>0</v>
      </c>
      <c r="O535" s="80">
        <f t="shared" si="57"/>
        <v>0</v>
      </c>
      <c r="P535" s="81">
        <f t="shared" si="58"/>
        <v>0</v>
      </c>
      <c r="Q535" s="5">
        <f t="shared" si="59"/>
        <v>0</v>
      </c>
      <c r="R535" s="6">
        <f t="shared" si="60"/>
        <v>0</v>
      </c>
    </row>
    <row r="536" spans="1:18">
      <c r="A536" s="55" t="str">
        <f t="shared" si="61"/>
        <v/>
      </c>
      <c r="K536" s="24">
        <f>VLOOKUP(A536,HF!$A$3:$L$10960,10,FALSE)</f>
        <v>0</v>
      </c>
      <c r="L536" s="24">
        <f>VLOOKUP(A536,HF!$A$3:$L$10960,12,FALSE)</f>
        <v>0</v>
      </c>
      <c r="M536" s="4">
        <f t="shared" si="62"/>
        <v>0</v>
      </c>
      <c r="N536" s="32">
        <f t="shared" si="56"/>
        <v>0</v>
      </c>
      <c r="O536" s="80">
        <f t="shared" si="57"/>
        <v>0</v>
      </c>
      <c r="P536" s="81">
        <f t="shared" si="58"/>
        <v>0</v>
      </c>
      <c r="Q536" s="5">
        <f t="shared" si="59"/>
        <v>0</v>
      </c>
      <c r="R536" s="6">
        <f t="shared" si="60"/>
        <v>0</v>
      </c>
    </row>
    <row r="537" spans="1:18">
      <c r="A537" s="55" t="str">
        <f t="shared" si="61"/>
        <v/>
      </c>
      <c r="K537" s="24">
        <f>VLOOKUP(A537,HF!$A$3:$L$10960,10,FALSE)</f>
        <v>0</v>
      </c>
      <c r="L537" s="24">
        <f>VLOOKUP(A537,HF!$A$3:$L$10960,12,FALSE)</f>
        <v>0</v>
      </c>
      <c r="M537" s="4">
        <f t="shared" si="62"/>
        <v>0</v>
      </c>
      <c r="N537" s="32">
        <f t="shared" si="56"/>
        <v>0</v>
      </c>
      <c r="O537" s="80">
        <f t="shared" si="57"/>
        <v>0</v>
      </c>
      <c r="P537" s="81">
        <f t="shared" si="58"/>
        <v>0</v>
      </c>
      <c r="Q537" s="5">
        <f t="shared" si="59"/>
        <v>0</v>
      </c>
      <c r="R537" s="6">
        <f t="shared" si="60"/>
        <v>0</v>
      </c>
    </row>
    <row r="538" spans="1:18">
      <c r="A538" s="55" t="str">
        <f t="shared" si="61"/>
        <v/>
      </c>
      <c r="K538" s="24">
        <f>VLOOKUP(A538,HF!$A$3:$L$10960,10,FALSE)</f>
        <v>0</v>
      </c>
      <c r="L538" s="24">
        <f>VLOOKUP(A538,HF!$A$3:$L$10960,12,FALSE)</f>
        <v>0</v>
      </c>
      <c r="M538" s="4">
        <f t="shared" si="62"/>
        <v>0</v>
      </c>
      <c r="N538" s="32">
        <f t="shared" si="56"/>
        <v>0</v>
      </c>
      <c r="O538" s="80">
        <f t="shared" si="57"/>
        <v>0</v>
      </c>
      <c r="P538" s="81">
        <f t="shared" si="58"/>
        <v>0</v>
      </c>
      <c r="Q538" s="5">
        <f t="shared" si="59"/>
        <v>0</v>
      </c>
      <c r="R538" s="6">
        <f t="shared" si="60"/>
        <v>0</v>
      </c>
    </row>
    <row r="539" spans="1:18">
      <c r="A539" s="55" t="str">
        <f t="shared" si="61"/>
        <v/>
      </c>
      <c r="K539" s="24">
        <f>VLOOKUP(A539,HF!$A$3:$L$10960,10,FALSE)</f>
        <v>0</v>
      </c>
      <c r="L539" s="24">
        <f>VLOOKUP(A539,HF!$A$3:$L$10960,12,FALSE)</f>
        <v>0</v>
      </c>
      <c r="M539" s="4">
        <f t="shared" si="62"/>
        <v>0</v>
      </c>
      <c r="N539" s="32">
        <f t="shared" ref="N539:N602" si="63">IF(ISBLANK(H539),0,I539/H539)</f>
        <v>0</v>
      </c>
      <c r="O539" s="80">
        <f t="shared" ref="O539:O602" si="64">IF(ISBLANK(D539),0,J539/D539)</f>
        <v>0</v>
      </c>
      <c r="P539" s="81">
        <f t="shared" ref="P539:P602" si="65">IF(ISBLANK(H539),0,(D539/H539)*60)</f>
        <v>0</v>
      </c>
      <c r="Q539" s="5">
        <f t="shared" ref="Q539:Q602" si="66">IF(ISBLANK(H539),0,(E539+F539+J539)/H539)</f>
        <v>0</v>
      </c>
      <c r="R539" s="6">
        <f t="shared" ref="R539:R602" si="67">D539</f>
        <v>0</v>
      </c>
    </row>
    <row r="540" spans="1:18">
      <c r="A540" s="55" t="str">
        <f t="shared" si="61"/>
        <v/>
      </c>
      <c r="K540" s="24">
        <f>VLOOKUP(A540,HF!$A$3:$L$10960,10,FALSE)</f>
        <v>0</v>
      </c>
      <c r="L540" s="24">
        <f>VLOOKUP(A540,HF!$A$3:$L$10960,12,FALSE)</f>
        <v>0</v>
      </c>
      <c r="M540" s="4">
        <f t="shared" si="62"/>
        <v>0</v>
      </c>
      <c r="N540" s="32">
        <f t="shared" si="63"/>
        <v>0</v>
      </c>
      <c r="O540" s="80">
        <f t="shared" si="64"/>
        <v>0</v>
      </c>
      <c r="P540" s="81">
        <f t="shared" si="65"/>
        <v>0</v>
      </c>
      <c r="Q540" s="5">
        <f t="shared" si="66"/>
        <v>0</v>
      </c>
      <c r="R540" s="6">
        <f t="shared" si="67"/>
        <v>0</v>
      </c>
    </row>
    <row r="541" spans="1:18">
      <c r="A541" s="55" t="str">
        <f t="shared" si="61"/>
        <v/>
      </c>
      <c r="K541" s="24">
        <f>VLOOKUP(A541,HF!$A$3:$L$10960,10,FALSE)</f>
        <v>0</v>
      </c>
      <c r="L541" s="24">
        <f>VLOOKUP(A541,HF!$A$3:$L$10960,12,FALSE)</f>
        <v>0</v>
      </c>
      <c r="M541" s="4">
        <f t="shared" si="62"/>
        <v>0</v>
      </c>
      <c r="N541" s="32">
        <f t="shared" si="63"/>
        <v>0</v>
      </c>
      <c r="O541" s="80">
        <f t="shared" si="64"/>
        <v>0</v>
      </c>
      <c r="P541" s="81">
        <f t="shared" si="65"/>
        <v>0</v>
      </c>
      <c r="Q541" s="5">
        <f t="shared" si="66"/>
        <v>0</v>
      </c>
      <c r="R541" s="6">
        <f t="shared" si="67"/>
        <v>0</v>
      </c>
    </row>
    <row r="542" spans="1:18">
      <c r="A542" s="55" t="str">
        <f t="shared" si="61"/>
        <v/>
      </c>
      <c r="K542" s="24">
        <f>VLOOKUP(A542,HF!$A$3:$L$10960,10,FALSE)</f>
        <v>0</v>
      </c>
      <c r="L542" s="24">
        <f>VLOOKUP(A542,HF!$A$3:$L$10960,12,FALSE)</f>
        <v>0</v>
      </c>
      <c r="M542" s="4">
        <f t="shared" si="62"/>
        <v>0</v>
      </c>
      <c r="N542" s="32">
        <f t="shared" si="63"/>
        <v>0</v>
      </c>
      <c r="O542" s="80">
        <f t="shared" si="64"/>
        <v>0</v>
      </c>
      <c r="P542" s="81">
        <f t="shared" si="65"/>
        <v>0</v>
      </c>
      <c r="Q542" s="5">
        <f t="shared" si="66"/>
        <v>0</v>
      </c>
      <c r="R542" s="6">
        <f t="shared" si="67"/>
        <v>0</v>
      </c>
    </row>
    <row r="543" spans="1:18">
      <c r="A543" s="55" t="str">
        <f t="shared" si="61"/>
        <v/>
      </c>
      <c r="K543" s="24">
        <f>VLOOKUP(A543,HF!$A$3:$L$10960,10,FALSE)</f>
        <v>0</v>
      </c>
      <c r="L543" s="24">
        <f>VLOOKUP(A543,HF!$A$3:$L$10960,12,FALSE)</f>
        <v>0</v>
      </c>
      <c r="M543" s="4">
        <f t="shared" si="62"/>
        <v>0</v>
      </c>
      <c r="N543" s="32">
        <f t="shared" si="63"/>
        <v>0</v>
      </c>
      <c r="O543" s="80">
        <f t="shared" si="64"/>
        <v>0</v>
      </c>
      <c r="P543" s="81">
        <f t="shared" si="65"/>
        <v>0</v>
      </c>
      <c r="Q543" s="5">
        <f t="shared" si="66"/>
        <v>0</v>
      </c>
      <c r="R543" s="6">
        <f t="shared" si="67"/>
        <v>0</v>
      </c>
    </row>
    <row r="544" spans="1:18">
      <c r="A544" s="55" t="str">
        <f t="shared" si="61"/>
        <v/>
      </c>
      <c r="K544" s="24">
        <f>VLOOKUP(A544,HF!$A$3:$L$10960,10,FALSE)</f>
        <v>0</v>
      </c>
      <c r="L544" s="24">
        <f>VLOOKUP(A544,HF!$A$3:$L$10960,12,FALSE)</f>
        <v>0</v>
      </c>
      <c r="M544" s="4">
        <f t="shared" si="62"/>
        <v>0</v>
      </c>
      <c r="N544" s="32">
        <f t="shared" si="63"/>
        <v>0</v>
      </c>
      <c r="O544" s="80">
        <f t="shared" si="64"/>
        <v>0</v>
      </c>
      <c r="P544" s="81">
        <f t="shared" si="65"/>
        <v>0</v>
      </c>
      <c r="Q544" s="5">
        <f t="shared" si="66"/>
        <v>0</v>
      </c>
      <c r="R544" s="6">
        <f t="shared" si="67"/>
        <v>0</v>
      </c>
    </row>
    <row r="545" spans="1:18">
      <c r="A545" s="55" t="str">
        <f t="shared" si="61"/>
        <v/>
      </c>
      <c r="K545" s="24">
        <f>VLOOKUP(A545,HF!$A$3:$L$10960,10,FALSE)</f>
        <v>0</v>
      </c>
      <c r="L545" s="24">
        <f>VLOOKUP(A545,HF!$A$3:$L$10960,12,FALSE)</f>
        <v>0</v>
      </c>
      <c r="M545" s="4">
        <f t="shared" si="62"/>
        <v>0</v>
      </c>
      <c r="N545" s="32">
        <f t="shared" si="63"/>
        <v>0</v>
      </c>
      <c r="O545" s="80">
        <f t="shared" si="64"/>
        <v>0</v>
      </c>
      <c r="P545" s="81">
        <f t="shared" si="65"/>
        <v>0</v>
      </c>
      <c r="Q545" s="5">
        <f t="shared" si="66"/>
        <v>0</v>
      </c>
      <c r="R545" s="6">
        <f t="shared" si="67"/>
        <v>0</v>
      </c>
    </row>
    <row r="546" spans="1:18">
      <c r="A546" s="55" t="str">
        <f t="shared" si="61"/>
        <v/>
      </c>
      <c r="K546" s="24">
        <f>VLOOKUP(A546,HF!$A$3:$L$10960,10,FALSE)</f>
        <v>0</v>
      </c>
      <c r="L546" s="24">
        <f>VLOOKUP(A546,HF!$A$3:$L$10960,12,FALSE)</f>
        <v>0</v>
      </c>
      <c r="M546" s="4">
        <f t="shared" si="62"/>
        <v>0</v>
      </c>
      <c r="N546" s="32">
        <f t="shared" si="63"/>
        <v>0</v>
      </c>
      <c r="O546" s="80">
        <f t="shared" si="64"/>
        <v>0</v>
      </c>
      <c r="P546" s="81">
        <f t="shared" si="65"/>
        <v>0</v>
      </c>
      <c r="Q546" s="5">
        <f t="shared" si="66"/>
        <v>0</v>
      </c>
      <c r="R546" s="6">
        <f t="shared" si="67"/>
        <v>0</v>
      </c>
    </row>
    <row r="547" spans="1:18">
      <c r="A547" s="55" t="str">
        <f t="shared" si="61"/>
        <v/>
      </c>
      <c r="K547" s="24">
        <f>VLOOKUP(A547,HF!$A$3:$L$10960,10,FALSE)</f>
        <v>0</v>
      </c>
      <c r="L547" s="24">
        <f>VLOOKUP(A547,HF!$A$3:$L$10960,12,FALSE)</f>
        <v>0</v>
      </c>
      <c r="M547" s="4">
        <f t="shared" si="62"/>
        <v>0</v>
      </c>
      <c r="N547" s="32">
        <f t="shared" si="63"/>
        <v>0</v>
      </c>
      <c r="O547" s="80">
        <f t="shared" si="64"/>
        <v>0</v>
      </c>
      <c r="P547" s="81">
        <f t="shared" si="65"/>
        <v>0</v>
      </c>
      <c r="Q547" s="5">
        <f t="shared" si="66"/>
        <v>0</v>
      </c>
      <c r="R547" s="6">
        <f t="shared" si="67"/>
        <v>0</v>
      </c>
    </row>
    <row r="548" spans="1:18">
      <c r="A548" s="55" t="str">
        <f t="shared" si="61"/>
        <v/>
      </c>
      <c r="K548" s="24">
        <f>VLOOKUP(A548,HF!$A$3:$L$10960,10,FALSE)</f>
        <v>0</v>
      </c>
      <c r="L548" s="24">
        <f>VLOOKUP(A548,HF!$A$3:$L$10960,12,FALSE)</f>
        <v>0</v>
      </c>
      <c r="M548" s="4">
        <f t="shared" si="62"/>
        <v>0</v>
      </c>
      <c r="N548" s="32">
        <f t="shared" si="63"/>
        <v>0</v>
      </c>
      <c r="O548" s="80">
        <f t="shared" si="64"/>
        <v>0</v>
      </c>
      <c r="P548" s="81">
        <f t="shared" si="65"/>
        <v>0</v>
      </c>
      <c r="Q548" s="5">
        <f t="shared" si="66"/>
        <v>0</v>
      </c>
      <c r="R548" s="6">
        <f t="shared" si="67"/>
        <v>0</v>
      </c>
    </row>
    <row r="549" spans="1:18">
      <c r="A549" s="55" t="str">
        <f t="shared" si="61"/>
        <v/>
      </c>
      <c r="K549" s="24">
        <f>VLOOKUP(A549,HF!$A$3:$L$10960,10,FALSE)</f>
        <v>0</v>
      </c>
      <c r="L549" s="24">
        <f>VLOOKUP(A549,HF!$A$3:$L$10960,12,FALSE)</f>
        <v>0</v>
      </c>
      <c r="M549" s="4">
        <f t="shared" si="62"/>
        <v>0</v>
      </c>
      <c r="N549" s="32">
        <f t="shared" si="63"/>
        <v>0</v>
      </c>
      <c r="O549" s="80">
        <f t="shared" si="64"/>
        <v>0</v>
      </c>
      <c r="P549" s="81">
        <f t="shared" si="65"/>
        <v>0</v>
      </c>
      <c r="Q549" s="5">
        <f t="shared" si="66"/>
        <v>0</v>
      </c>
      <c r="R549" s="6">
        <f t="shared" si="67"/>
        <v>0</v>
      </c>
    </row>
    <row r="550" spans="1:18">
      <c r="A550" s="55" t="str">
        <f t="shared" si="61"/>
        <v/>
      </c>
      <c r="K550" s="24">
        <f>VLOOKUP(A550,HF!$A$3:$L$10960,10,FALSE)</f>
        <v>0</v>
      </c>
      <c r="L550" s="24">
        <f>VLOOKUP(A550,HF!$A$3:$L$10960,12,FALSE)</f>
        <v>0</v>
      </c>
      <c r="M550" s="4">
        <f t="shared" si="62"/>
        <v>0</v>
      </c>
      <c r="N550" s="32">
        <f t="shared" si="63"/>
        <v>0</v>
      </c>
      <c r="O550" s="80">
        <f t="shared" si="64"/>
        <v>0</v>
      </c>
      <c r="P550" s="81">
        <f t="shared" si="65"/>
        <v>0</v>
      </c>
      <c r="Q550" s="5">
        <f t="shared" si="66"/>
        <v>0</v>
      </c>
      <c r="R550" s="6">
        <f t="shared" si="67"/>
        <v>0</v>
      </c>
    </row>
    <row r="551" spans="1:18">
      <c r="A551" s="55" t="str">
        <f t="shared" si="61"/>
        <v/>
      </c>
      <c r="K551" s="24">
        <f>VLOOKUP(A551,HF!$A$3:$L$10960,10,FALSE)</f>
        <v>0</v>
      </c>
      <c r="L551" s="24">
        <f>VLOOKUP(A551,HF!$A$3:$L$10960,12,FALSE)</f>
        <v>0</v>
      </c>
      <c r="M551" s="4">
        <f t="shared" si="62"/>
        <v>0</v>
      </c>
      <c r="N551" s="32">
        <f t="shared" si="63"/>
        <v>0</v>
      </c>
      <c r="O551" s="80">
        <f t="shared" si="64"/>
        <v>0</v>
      </c>
      <c r="P551" s="81">
        <f t="shared" si="65"/>
        <v>0</v>
      </c>
      <c r="Q551" s="5">
        <f t="shared" si="66"/>
        <v>0</v>
      </c>
      <c r="R551" s="6">
        <f t="shared" si="67"/>
        <v>0</v>
      </c>
    </row>
    <row r="552" spans="1:18">
      <c r="A552" s="55" t="str">
        <f t="shared" si="61"/>
        <v/>
      </c>
      <c r="K552" s="24">
        <f>VLOOKUP(A552,HF!$A$3:$L$10960,10,FALSE)</f>
        <v>0</v>
      </c>
      <c r="L552" s="24">
        <f>VLOOKUP(A552,HF!$A$3:$L$10960,12,FALSE)</f>
        <v>0</v>
      </c>
      <c r="M552" s="4">
        <f t="shared" si="62"/>
        <v>0</v>
      </c>
      <c r="N552" s="32">
        <f t="shared" si="63"/>
        <v>0</v>
      </c>
      <c r="O552" s="80">
        <f t="shared" si="64"/>
        <v>0</v>
      </c>
      <c r="P552" s="81">
        <f t="shared" si="65"/>
        <v>0</v>
      </c>
      <c r="Q552" s="5">
        <f t="shared" si="66"/>
        <v>0</v>
      </c>
      <c r="R552" s="6">
        <f t="shared" si="67"/>
        <v>0</v>
      </c>
    </row>
    <row r="553" spans="1:18">
      <c r="A553" s="55" t="str">
        <f t="shared" si="61"/>
        <v/>
      </c>
      <c r="K553" s="24">
        <f>VLOOKUP(A553,HF!$A$3:$L$10960,10,FALSE)</f>
        <v>0</v>
      </c>
      <c r="L553" s="24">
        <f>VLOOKUP(A553,HF!$A$3:$L$10960,12,FALSE)</f>
        <v>0</v>
      </c>
      <c r="M553" s="4">
        <f t="shared" si="62"/>
        <v>0</v>
      </c>
      <c r="N553" s="32">
        <f t="shared" si="63"/>
        <v>0</v>
      </c>
      <c r="O553" s="80">
        <f t="shared" si="64"/>
        <v>0</v>
      </c>
      <c r="P553" s="81">
        <f t="shared" si="65"/>
        <v>0</v>
      </c>
      <c r="Q553" s="5">
        <f t="shared" si="66"/>
        <v>0</v>
      </c>
      <c r="R553" s="6">
        <f t="shared" si="67"/>
        <v>0</v>
      </c>
    </row>
    <row r="554" spans="1:18">
      <c r="A554" s="55" t="str">
        <f t="shared" si="61"/>
        <v/>
      </c>
      <c r="K554" s="24">
        <f>VLOOKUP(A554,HF!$A$3:$L$10960,10,FALSE)</f>
        <v>0</v>
      </c>
      <c r="L554" s="24">
        <f>VLOOKUP(A554,HF!$A$3:$L$10960,12,FALSE)</f>
        <v>0</v>
      </c>
      <c r="M554" s="4">
        <f t="shared" si="62"/>
        <v>0</v>
      </c>
      <c r="N554" s="32">
        <f t="shared" si="63"/>
        <v>0</v>
      </c>
      <c r="O554" s="80">
        <f t="shared" si="64"/>
        <v>0</v>
      </c>
      <c r="P554" s="81">
        <f t="shared" si="65"/>
        <v>0</v>
      </c>
      <c r="Q554" s="5">
        <f t="shared" si="66"/>
        <v>0</v>
      </c>
      <c r="R554" s="6">
        <f t="shared" si="67"/>
        <v>0</v>
      </c>
    </row>
    <row r="555" spans="1:18">
      <c r="A555" s="55" t="str">
        <f t="shared" si="61"/>
        <v/>
      </c>
      <c r="K555" s="24">
        <f>VLOOKUP(A555,HF!$A$3:$L$10960,10,FALSE)</f>
        <v>0</v>
      </c>
      <c r="L555" s="24">
        <f>VLOOKUP(A555,HF!$A$3:$L$10960,12,FALSE)</f>
        <v>0</v>
      </c>
      <c r="M555" s="4">
        <f t="shared" si="62"/>
        <v>0</v>
      </c>
      <c r="N555" s="32">
        <f t="shared" si="63"/>
        <v>0</v>
      </c>
      <c r="O555" s="80">
        <f t="shared" si="64"/>
        <v>0</v>
      </c>
      <c r="P555" s="81">
        <f t="shared" si="65"/>
        <v>0</v>
      </c>
      <c r="Q555" s="5">
        <f t="shared" si="66"/>
        <v>0</v>
      </c>
      <c r="R555" s="6">
        <f t="shared" si="67"/>
        <v>0</v>
      </c>
    </row>
    <row r="556" spans="1:18">
      <c r="A556" s="55" t="str">
        <f t="shared" si="61"/>
        <v/>
      </c>
      <c r="K556" s="24">
        <f>VLOOKUP(A556,HF!$A$3:$L$10960,10,FALSE)</f>
        <v>0</v>
      </c>
      <c r="L556" s="24">
        <f>VLOOKUP(A556,HF!$A$3:$L$10960,12,FALSE)</f>
        <v>0</v>
      </c>
      <c r="M556" s="4">
        <f t="shared" si="62"/>
        <v>0</v>
      </c>
      <c r="N556" s="32">
        <f t="shared" si="63"/>
        <v>0</v>
      </c>
      <c r="O556" s="80">
        <f t="shared" si="64"/>
        <v>0</v>
      </c>
      <c r="P556" s="81">
        <f t="shared" si="65"/>
        <v>0</v>
      </c>
      <c r="Q556" s="5">
        <f t="shared" si="66"/>
        <v>0</v>
      </c>
      <c r="R556" s="6">
        <f t="shared" si="67"/>
        <v>0</v>
      </c>
    </row>
    <row r="557" spans="1:18">
      <c r="A557" s="55" t="str">
        <f t="shared" si="61"/>
        <v/>
      </c>
      <c r="K557" s="24">
        <f>VLOOKUP(A557,HF!$A$3:$L$10960,10,FALSE)</f>
        <v>0</v>
      </c>
      <c r="L557" s="24">
        <f>VLOOKUP(A557,HF!$A$3:$L$10960,12,FALSE)</f>
        <v>0</v>
      </c>
      <c r="M557" s="4">
        <f t="shared" si="62"/>
        <v>0</v>
      </c>
      <c r="N557" s="32">
        <f t="shared" si="63"/>
        <v>0</v>
      </c>
      <c r="O557" s="80">
        <f t="shared" si="64"/>
        <v>0</v>
      </c>
      <c r="P557" s="81">
        <f t="shared" si="65"/>
        <v>0</v>
      </c>
      <c r="Q557" s="5">
        <f t="shared" si="66"/>
        <v>0</v>
      </c>
      <c r="R557" s="6">
        <f t="shared" si="67"/>
        <v>0</v>
      </c>
    </row>
    <row r="558" spans="1:18">
      <c r="A558" s="55" t="str">
        <f t="shared" si="61"/>
        <v/>
      </c>
      <c r="K558" s="24">
        <f>VLOOKUP(A558,HF!$A$3:$L$10960,10,FALSE)</f>
        <v>0</v>
      </c>
      <c r="L558" s="24">
        <f>VLOOKUP(A558,HF!$A$3:$L$10960,12,FALSE)</f>
        <v>0</v>
      </c>
      <c r="M558" s="4">
        <f t="shared" si="62"/>
        <v>0</v>
      </c>
      <c r="N558" s="32">
        <f t="shared" si="63"/>
        <v>0</v>
      </c>
      <c r="O558" s="80">
        <f t="shared" si="64"/>
        <v>0</v>
      </c>
      <c r="P558" s="81">
        <f t="shared" si="65"/>
        <v>0</v>
      </c>
      <c r="Q558" s="5">
        <f t="shared" si="66"/>
        <v>0</v>
      </c>
      <c r="R558" s="6">
        <f t="shared" si="67"/>
        <v>0</v>
      </c>
    </row>
    <row r="559" spans="1:18">
      <c r="A559" s="55" t="str">
        <f t="shared" si="61"/>
        <v/>
      </c>
      <c r="K559" s="24">
        <f>VLOOKUP(A559,HF!$A$3:$L$10960,10,FALSE)</f>
        <v>0</v>
      </c>
      <c r="L559" s="24">
        <f>VLOOKUP(A559,HF!$A$3:$L$10960,12,FALSE)</f>
        <v>0</v>
      </c>
      <c r="M559" s="4">
        <f t="shared" si="62"/>
        <v>0</v>
      </c>
      <c r="N559" s="32">
        <f t="shared" si="63"/>
        <v>0</v>
      </c>
      <c r="O559" s="80">
        <f t="shared" si="64"/>
        <v>0</v>
      </c>
      <c r="P559" s="81">
        <f t="shared" si="65"/>
        <v>0</v>
      </c>
      <c r="Q559" s="5">
        <f t="shared" si="66"/>
        <v>0</v>
      </c>
      <c r="R559" s="6">
        <f t="shared" si="67"/>
        <v>0</v>
      </c>
    </row>
    <row r="560" spans="1:18">
      <c r="A560" s="55" t="str">
        <f t="shared" si="61"/>
        <v/>
      </c>
      <c r="K560" s="24">
        <f>VLOOKUP(A560,HF!$A$3:$L$10960,10,FALSE)</f>
        <v>0</v>
      </c>
      <c r="L560" s="24">
        <f>VLOOKUP(A560,HF!$A$3:$L$10960,12,FALSE)</f>
        <v>0</v>
      </c>
      <c r="M560" s="4">
        <f t="shared" si="62"/>
        <v>0</v>
      </c>
      <c r="N560" s="32">
        <f t="shared" si="63"/>
        <v>0</v>
      </c>
      <c r="O560" s="80">
        <f t="shared" si="64"/>
        <v>0</v>
      </c>
      <c r="P560" s="81">
        <f t="shared" si="65"/>
        <v>0</v>
      </c>
      <c r="Q560" s="5">
        <f t="shared" si="66"/>
        <v>0</v>
      </c>
      <c r="R560" s="6">
        <f t="shared" si="67"/>
        <v>0</v>
      </c>
    </row>
    <row r="561" spans="1:18">
      <c r="A561" s="55" t="str">
        <f t="shared" si="61"/>
        <v/>
      </c>
      <c r="K561" s="24">
        <f>VLOOKUP(A561,HF!$A$3:$L$10960,10,FALSE)</f>
        <v>0</v>
      </c>
      <c r="L561" s="24">
        <f>VLOOKUP(A561,HF!$A$3:$L$10960,12,FALSE)</f>
        <v>0</v>
      </c>
      <c r="M561" s="4">
        <f t="shared" si="62"/>
        <v>0</v>
      </c>
      <c r="N561" s="32">
        <f t="shared" si="63"/>
        <v>0</v>
      </c>
      <c r="O561" s="80">
        <f t="shared" si="64"/>
        <v>0</v>
      </c>
      <c r="P561" s="81">
        <f t="shared" si="65"/>
        <v>0</v>
      </c>
      <c r="Q561" s="5">
        <f t="shared" si="66"/>
        <v>0</v>
      </c>
      <c r="R561" s="6">
        <f t="shared" si="67"/>
        <v>0</v>
      </c>
    </row>
    <row r="562" spans="1:18">
      <c r="A562" s="55" t="str">
        <f t="shared" si="61"/>
        <v/>
      </c>
      <c r="K562" s="24">
        <f>VLOOKUP(A562,HF!$A$3:$L$10960,10,FALSE)</f>
        <v>0</v>
      </c>
      <c r="L562" s="24">
        <f>VLOOKUP(A562,HF!$A$3:$L$10960,12,FALSE)</f>
        <v>0</v>
      </c>
      <c r="M562" s="4">
        <f t="shared" si="62"/>
        <v>0</v>
      </c>
      <c r="N562" s="32">
        <f t="shared" si="63"/>
        <v>0</v>
      </c>
      <c r="O562" s="80">
        <f t="shared" si="64"/>
        <v>0</v>
      </c>
      <c r="P562" s="81">
        <f t="shared" si="65"/>
        <v>0</v>
      </c>
      <c r="Q562" s="5">
        <f t="shared" si="66"/>
        <v>0</v>
      </c>
      <c r="R562" s="6">
        <f t="shared" si="67"/>
        <v>0</v>
      </c>
    </row>
    <row r="563" spans="1:18">
      <c r="A563" s="55" t="str">
        <f t="shared" si="61"/>
        <v/>
      </c>
      <c r="K563" s="24">
        <f>VLOOKUP(A563,HF!$A$3:$L$10960,10,FALSE)</f>
        <v>0</v>
      </c>
      <c r="L563" s="24">
        <f>VLOOKUP(A563,HF!$A$3:$L$10960,12,FALSE)</f>
        <v>0</v>
      </c>
      <c r="M563" s="4">
        <f t="shared" si="62"/>
        <v>0</v>
      </c>
      <c r="N563" s="32">
        <f t="shared" si="63"/>
        <v>0</v>
      </c>
      <c r="O563" s="80">
        <f t="shared" si="64"/>
        <v>0</v>
      </c>
      <c r="P563" s="81">
        <f t="shared" si="65"/>
        <v>0</v>
      </c>
      <c r="Q563" s="5">
        <f t="shared" si="66"/>
        <v>0</v>
      </c>
      <c r="R563" s="6">
        <f t="shared" si="67"/>
        <v>0</v>
      </c>
    </row>
    <row r="564" spans="1:18">
      <c r="A564" s="55" t="str">
        <f t="shared" si="61"/>
        <v/>
      </c>
      <c r="K564" s="24">
        <f>VLOOKUP(A564,HF!$A$3:$L$10960,10,FALSE)</f>
        <v>0</v>
      </c>
      <c r="L564" s="24">
        <f>VLOOKUP(A564,HF!$A$3:$L$10960,12,FALSE)</f>
        <v>0</v>
      </c>
      <c r="M564" s="4">
        <f t="shared" si="62"/>
        <v>0</v>
      </c>
      <c r="N564" s="32">
        <f t="shared" si="63"/>
        <v>0</v>
      </c>
      <c r="O564" s="80">
        <f t="shared" si="64"/>
        <v>0</v>
      </c>
      <c r="P564" s="81">
        <f t="shared" si="65"/>
        <v>0</v>
      </c>
      <c r="Q564" s="5">
        <f t="shared" si="66"/>
        <v>0</v>
      </c>
      <c r="R564" s="6">
        <f t="shared" si="67"/>
        <v>0</v>
      </c>
    </row>
    <row r="565" spans="1:18">
      <c r="A565" s="55" t="str">
        <f t="shared" si="61"/>
        <v/>
      </c>
      <c r="K565" s="24">
        <f>VLOOKUP(A565,HF!$A$3:$L$10960,10,FALSE)</f>
        <v>0</v>
      </c>
      <c r="L565" s="24">
        <f>VLOOKUP(A565,HF!$A$3:$L$10960,12,FALSE)</f>
        <v>0</v>
      </c>
      <c r="M565" s="4">
        <f t="shared" si="62"/>
        <v>0</v>
      </c>
      <c r="N565" s="32">
        <f t="shared" si="63"/>
        <v>0</v>
      </c>
      <c r="O565" s="80">
        <f t="shared" si="64"/>
        <v>0</v>
      </c>
      <c r="P565" s="81">
        <f t="shared" si="65"/>
        <v>0</v>
      </c>
      <c r="Q565" s="5">
        <f t="shared" si="66"/>
        <v>0</v>
      </c>
      <c r="R565" s="6">
        <f t="shared" si="67"/>
        <v>0</v>
      </c>
    </row>
    <row r="566" spans="1:18">
      <c r="A566" s="55" t="str">
        <f t="shared" si="61"/>
        <v/>
      </c>
      <c r="K566" s="24">
        <f>VLOOKUP(A566,HF!$A$3:$L$10960,10,FALSE)</f>
        <v>0</v>
      </c>
      <c r="L566" s="24">
        <f>VLOOKUP(A566,HF!$A$3:$L$10960,12,FALSE)</f>
        <v>0</v>
      </c>
      <c r="M566" s="4">
        <f t="shared" si="62"/>
        <v>0</v>
      </c>
      <c r="N566" s="32">
        <f t="shared" si="63"/>
        <v>0</v>
      </c>
      <c r="O566" s="80">
        <f t="shared" si="64"/>
        <v>0</v>
      </c>
      <c r="P566" s="81">
        <f t="shared" si="65"/>
        <v>0</v>
      </c>
      <c r="Q566" s="5">
        <f t="shared" si="66"/>
        <v>0</v>
      </c>
      <c r="R566" s="6">
        <f t="shared" si="67"/>
        <v>0</v>
      </c>
    </row>
    <row r="567" spans="1:18">
      <c r="A567" s="55" t="str">
        <f t="shared" si="61"/>
        <v/>
      </c>
      <c r="K567" s="24">
        <f>VLOOKUP(A567,HF!$A$3:$L$10960,10,FALSE)</f>
        <v>0</v>
      </c>
      <c r="L567" s="24">
        <f>VLOOKUP(A567,HF!$A$3:$L$10960,12,FALSE)</f>
        <v>0</v>
      </c>
      <c r="M567" s="4">
        <f t="shared" si="62"/>
        <v>0</v>
      </c>
      <c r="N567" s="32">
        <f t="shared" si="63"/>
        <v>0</v>
      </c>
      <c r="O567" s="80">
        <f t="shared" si="64"/>
        <v>0</v>
      </c>
      <c r="P567" s="81">
        <f t="shared" si="65"/>
        <v>0</v>
      </c>
      <c r="Q567" s="5">
        <f t="shared" si="66"/>
        <v>0</v>
      </c>
      <c r="R567" s="6">
        <f t="shared" si="67"/>
        <v>0</v>
      </c>
    </row>
    <row r="568" spans="1:18">
      <c r="A568" s="55" t="str">
        <f t="shared" si="61"/>
        <v/>
      </c>
      <c r="K568" s="24">
        <f>VLOOKUP(A568,HF!$A$3:$L$10960,10,FALSE)</f>
        <v>0</v>
      </c>
      <c r="L568" s="24">
        <f>VLOOKUP(A568,HF!$A$3:$L$10960,12,FALSE)</f>
        <v>0</v>
      </c>
      <c r="M568" s="4">
        <f t="shared" si="62"/>
        <v>0</v>
      </c>
      <c r="N568" s="32">
        <f t="shared" si="63"/>
        <v>0</v>
      </c>
      <c r="O568" s="80">
        <f t="shared" si="64"/>
        <v>0</v>
      </c>
      <c r="P568" s="81">
        <f t="shared" si="65"/>
        <v>0</v>
      </c>
      <c r="Q568" s="5">
        <f t="shared" si="66"/>
        <v>0</v>
      </c>
      <c r="R568" s="6">
        <f t="shared" si="67"/>
        <v>0</v>
      </c>
    </row>
    <row r="569" spans="1:18">
      <c r="A569" s="55" t="str">
        <f t="shared" si="61"/>
        <v/>
      </c>
      <c r="K569" s="24">
        <f>VLOOKUP(A569,HF!$A$3:$L$10960,10,FALSE)</f>
        <v>0</v>
      </c>
      <c r="L569" s="24">
        <f>VLOOKUP(A569,HF!$A$3:$L$10960,12,FALSE)</f>
        <v>0</v>
      </c>
      <c r="M569" s="4">
        <f t="shared" si="62"/>
        <v>0</v>
      </c>
      <c r="N569" s="32">
        <f t="shared" si="63"/>
        <v>0</v>
      </c>
      <c r="O569" s="80">
        <f t="shared" si="64"/>
        <v>0</v>
      </c>
      <c r="P569" s="81">
        <f t="shared" si="65"/>
        <v>0</v>
      </c>
      <c r="Q569" s="5">
        <f t="shared" si="66"/>
        <v>0</v>
      </c>
      <c r="R569" s="6">
        <f t="shared" si="67"/>
        <v>0</v>
      </c>
    </row>
    <row r="570" spans="1:18">
      <c r="A570" s="55" t="str">
        <f t="shared" si="61"/>
        <v/>
      </c>
      <c r="K570" s="24">
        <f>VLOOKUP(A570,HF!$A$3:$L$10960,10,FALSE)</f>
        <v>0</v>
      </c>
      <c r="L570" s="24">
        <f>VLOOKUP(A570,HF!$A$3:$L$10960,12,FALSE)</f>
        <v>0</v>
      </c>
      <c r="M570" s="4">
        <f t="shared" si="62"/>
        <v>0</v>
      </c>
      <c r="N570" s="32">
        <f t="shared" si="63"/>
        <v>0</v>
      </c>
      <c r="O570" s="80">
        <f t="shared" si="64"/>
        <v>0</v>
      </c>
      <c r="P570" s="81">
        <f t="shared" si="65"/>
        <v>0</v>
      </c>
      <c r="Q570" s="5">
        <f t="shared" si="66"/>
        <v>0</v>
      </c>
      <c r="R570" s="6">
        <f t="shared" si="67"/>
        <v>0</v>
      </c>
    </row>
    <row r="571" spans="1:18">
      <c r="A571" s="55" t="str">
        <f t="shared" si="61"/>
        <v/>
      </c>
      <c r="K571" s="24">
        <f>VLOOKUP(A571,HF!$A$3:$L$10960,10,FALSE)</f>
        <v>0</v>
      </c>
      <c r="L571" s="24">
        <f>VLOOKUP(A571,HF!$A$3:$L$10960,12,FALSE)</f>
        <v>0</v>
      </c>
      <c r="M571" s="4">
        <f t="shared" si="62"/>
        <v>0</v>
      </c>
      <c r="N571" s="32">
        <f t="shared" si="63"/>
        <v>0</v>
      </c>
      <c r="O571" s="80">
        <f t="shared" si="64"/>
        <v>0</v>
      </c>
      <c r="P571" s="81">
        <f t="shared" si="65"/>
        <v>0</v>
      </c>
      <c r="Q571" s="5">
        <f t="shared" si="66"/>
        <v>0</v>
      </c>
      <c r="R571" s="6">
        <f t="shared" si="67"/>
        <v>0</v>
      </c>
    </row>
    <row r="572" spans="1:18">
      <c r="A572" s="55" t="str">
        <f t="shared" si="61"/>
        <v/>
      </c>
      <c r="K572" s="24">
        <f>VLOOKUP(A572,HF!$A$3:$L$10960,10,FALSE)</f>
        <v>0</v>
      </c>
      <c r="L572" s="24">
        <f>VLOOKUP(A572,HF!$A$3:$L$10960,12,FALSE)</f>
        <v>0</v>
      </c>
      <c r="M572" s="4">
        <f t="shared" si="62"/>
        <v>0</v>
      </c>
      <c r="N572" s="32">
        <f t="shared" si="63"/>
        <v>0</v>
      </c>
      <c r="O572" s="80">
        <f t="shared" si="64"/>
        <v>0</v>
      </c>
      <c r="P572" s="81">
        <f t="shared" si="65"/>
        <v>0</v>
      </c>
      <c r="Q572" s="5">
        <f t="shared" si="66"/>
        <v>0</v>
      </c>
      <c r="R572" s="6">
        <f t="shared" si="67"/>
        <v>0</v>
      </c>
    </row>
    <row r="573" spans="1:18">
      <c r="A573" s="55" t="str">
        <f t="shared" si="61"/>
        <v/>
      </c>
      <c r="K573" s="24">
        <f>VLOOKUP(A573,HF!$A$3:$L$10960,10,FALSE)</f>
        <v>0</v>
      </c>
      <c r="L573" s="24">
        <f>VLOOKUP(A573,HF!$A$3:$L$10960,12,FALSE)</f>
        <v>0</v>
      </c>
      <c r="M573" s="4">
        <f t="shared" si="62"/>
        <v>0</v>
      </c>
      <c r="N573" s="32">
        <f t="shared" si="63"/>
        <v>0</v>
      </c>
      <c r="O573" s="80">
        <f t="shared" si="64"/>
        <v>0</v>
      </c>
      <c r="P573" s="81">
        <f t="shared" si="65"/>
        <v>0</v>
      </c>
      <c r="Q573" s="5">
        <f t="shared" si="66"/>
        <v>0</v>
      </c>
      <c r="R573" s="6">
        <f t="shared" si="67"/>
        <v>0</v>
      </c>
    </row>
    <row r="574" spans="1:18">
      <c r="A574" s="55" t="str">
        <f t="shared" si="61"/>
        <v/>
      </c>
      <c r="K574" s="24">
        <f>VLOOKUP(A574,HF!$A$3:$L$10960,10,FALSE)</f>
        <v>0</v>
      </c>
      <c r="L574" s="24">
        <f>VLOOKUP(A574,HF!$A$3:$L$10960,12,FALSE)</f>
        <v>0</v>
      </c>
      <c r="M574" s="4">
        <f t="shared" si="62"/>
        <v>0</v>
      </c>
      <c r="N574" s="32">
        <f t="shared" si="63"/>
        <v>0</v>
      </c>
      <c r="O574" s="80">
        <f t="shared" si="64"/>
        <v>0</v>
      </c>
      <c r="P574" s="81">
        <f t="shared" si="65"/>
        <v>0</v>
      </c>
      <c r="Q574" s="5">
        <f t="shared" si="66"/>
        <v>0</v>
      </c>
      <c r="R574" s="6">
        <f t="shared" si="67"/>
        <v>0</v>
      </c>
    </row>
    <row r="575" spans="1:18">
      <c r="A575" s="55" t="str">
        <f t="shared" si="61"/>
        <v/>
      </c>
      <c r="K575" s="24">
        <f>VLOOKUP(A575,HF!$A$3:$L$10960,10,FALSE)</f>
        <v>0</v>
      </c>
      <c r="L575" s="24">
        <f>VLOOKUP(A575,HF!$A$3:$L$10960,12,FALSE)</f>
        <v>0</v>
      </c>
      <c r="M575" s="4">
        <f t="shared" si="62"/>
        <v>0</v>
      </c>
      <c r="N575" s="32">
        <f t="shared" si="63"/>
        <v>0</v>
      </c>
      <c r="O575" s="80">
        <f t="shared" si="64"/>
        <v>0</v>
      </c>
      <c r="P575" s="81">
        <f t="shared" si="65"/>
        <v>0</v>
      </c>
      <c r="Q575" s="5">
        <f t="shared" si="66"/>
        <v>0</v>
      </c>
      <c r="R575" s="6">
        <f t="shared" si="67"/>
        <v>0</v>
      </c>
    </row>
    <row r="576" spans="1:18">
      <c r="A576" s="55" t="str">
        <f t="shared" si="61"/>
        <v/>
      </c>
      <c r="K576" s="24">
        <f>VLOOKUP(A576,HF!$A$3:$L$10960,10,FALSE)</f>
        <v>0</v>
      </c>
      <c r="L576" s="24">
        <f>VLOOKUP(A576,HF!$A$3:$L$10960,12,FALSE)</f>
        <v>0</v>
      </c>
      <c r="M576" s="4">
        <f t="shared" si="62"/>
        <v>0</v>
      </c>
      <c r="N576" s="32">
        <f t="shared" si="63"/>
        <v>0</v>
      </c>
      <c r="O576" s="80">
        <f t="shared" si="64"/>
        <v>0</v>
      </c>
      <c r="P576" s="81">
        <f t="shared" si="65"/>
        <v>0</v>
      </c>
      <c r="Q576" s="5">
        <f t="shared" si="66"/>
        <v>0</v>
      </c>
      <c r="R576" s="6">
        <f t="shared" si="67"/>
        <v>0</v>
      </c>
    </row>
    <row r="577" spans="1:18">
      <c r="A577" s="55" t="str">
        <f t="shared" si="61"/>
        <v/>
      </c>
      <c r="K577" s="24">
        <f>VLOOKUP(A577,HF!$A$3:$L$10960,10,FALSE)</f>
        <v>0</v>
      </c>
      <c r="L577" s="24">
        <f>VLOOKUP(A577,HF!$A$3:$L$10960,12,FALSE)</f>
        <v>0</v>
      </c>
      <c r="M577" s="4">
        <f t="shared" si="62"/>
        <v>0</v>
      </c>
      <c r="N577" s="32">
        <f t="shared" si="63"/>
        <v>0</v>
      </c>
      <c r="O577" s="80">
        <f t="shared" si="64"/>
        <v>0</v>
      </c>
      <c r="P577" s="81">
        <f t="shared" si="65"/>
        <v>0</v>
      </c>
      <c r="Q577" s="5">
        <f t="shared" si="66"/>
        <v>0</v>
      </c>
      <c r="R577" s="6">
        <f t="shared" si="67"/>
        <v>0</v>
      </c>
    </row>
    <row r="578" spans="1:18">
      <c r="A578" s="55" t="str">
        <f t="shared" si="61"/>
        <v/>
      </c>
      <c r="K578" s="24">
        <f>VLOOKUP(A578,HF!$A$3:$L$10960,10,FALSE)</f>
        <v>0</v>
      </c>
      <c r="L578" s="24">
        <f>VLOOKUP(A578,HF!$A$3:$L$10960,12,FALSE)</f>
        <v>0</v>
      </c>
      <c r="M578" s="4">
        <f t="shared" si="62"/>
        <v>0</v>
      </c>
      <c r="N578" s="32">
        <f t="shared" si="63"/>
        <v>0</v>
      </c>
      <c r="O578" s="80">
        <f t="shared" si="64"/>
        <v>0</v>
      </c>
      <c r="P578" s="81">
        <f t="shared" si="65"/>
        <v>0</v>
      </c>
      <c r="Q578" s="5">
        <f t="shared" si="66"/>
        <v>0</v>
      </c>
      <c r="R578" s="6">
        <f t="shared" si="67"/>
        <v>0</v>
      </c>
    </row>
    <row r="579" spans="1:18">
      <c r="A579" s="55" t="str">
        <f t="shared" ref="A579:A642" si="68">CONCATENATE(B579,C579)</f>
        <v/>
      </c>
      <c r="K579" s="24">
        <f>VLOOKUP(A579,HF!$A$3:$L$10960,10,FALSE)</f>
        <v>0</v>
      </c>
      <c r="L579" s="24">
        <f>VLOOKUP(A579,HF!$A$3:$L$10960,12,FALSE)</f>
        <v>0</v>
      </c>
      <c r="M579" s="4">
        <f t="shared" ref="M579:M642" si="69">IF(ISBLANK(D579),0,(D579-G579)/D579)</f>
        <v>0</v>
      </c>
      <c r="N579" s="32">
        <f t="shared" si="63"/>
        <v>0</v>
      </c>
      <c r="O579" s="80">
        <f t="shared" si="64"/>
        <v>0</v>
      </c>
      <c r="P579" s="81">
        <f t="shared" si="65"/>
        <v>0</v>
      </c>
      <c r="Q579" s="5">
        <f t="shared" si="66"/>
        <v>0</v>
      </c>
      <c r="R579" s="6">
        <f t="shared" si="67"/>
        <v>0</v>
      </c>
    </row>
    <row r="580" spans="1:18">
      <c r="A580" s="55" t="str">
        <f t="shared" si="68"/>
        <v/>
      </c>
      <c r="K580" s="24">
        <f>VLOOKUP(A580,HF!$A$3:$L$10960,10,FALSE)</f>
        <v>0</v>
      </c>
      <c r="L580" s="24">
        <f>VLOOKUP(A580,HF!$A$3:$L$10960,12,FALSE)</f>
        <v>0</v>
      </c>
      <c r="M580" s="4">
        <f t="shared" si="69"/>
        <v>0</v>
      </c>
      <c r="N580" s="32">
        <f t="shared" si="63"/>
        <v>0</v>
      </c>
      <c r="O580" s="80">
        <f t="shared" si="64"/>
        <v>0</v>
      </c>
      <c r="P580" s="81">
        <f t="shared" si="65"/>
        <v>0</v>
      </c>
      <c r="Q580" s="5">
        <f t="shared" si="66"/>
        <v>0</v>
      </c>
      <c r="R580" s="6">
        <f t="shared" si="67"/>
        <v>0</v>
      </c>
    </row>
    <row r="581" spans="1:18">
      <c r="A581" s="55" t="str">
        <f t="shared" si="68"/>
        <v/>
      </c>
      <c r="K581" s="24">
        <f>VLOOKUP(A581,HF!$A$3:$L$10960,10,FALSE)</f>
        <v>0</v>
      </c>
      <c r="L581" s="24">
        <f>VLOOKUP(A581,HF!$A$3:$L$10960,12,FALSE)</f>
        <v>0</v>
      </c>
      <c r="M581" s="4">
        <f t="shared" si="69"/>
        <v>0</v>
      </c>
      <c r="N581" s="32">
        <f t="shared" si="63"/>
        <v>0</v>
      </c>
      <c r="O581" s="80">
        <f t="shared" si="64"/>
        <v>0</v>
      </c>
      <c r="P581" s="81">
        <f t="shared" si="65"/>
        <v>0</v>
      </c>
      <c r="Q581" s="5">
        <f t="shared" si="66"/>
        <v>0</v>
      </c>
      <c r="R581" s="6">
        <f t="shared" si="67"/>
        <v>0</v>
      </c>
    </row>
    <row r="582" spans="1:18">
      <c r="A582" s="55" t="str">
        <f t="shared" si="68"/>
        <v/>
      </c>
      <c r="K582" s="24">
        <f>VLOOKUP(A582,HF!$A$3:$L$10960,10,FALSE)</f>
        <v>0</v>
      </c>
      <c r="L582" s="24">
        <f>VLOOKUP(A582,HF!$A$3:$L$10960,12,FALSE)</f>
        <v>0</v>
      </c>
      <c r="M582" s="4">
        <f t="shared" si="69"/>
        <v>0</v>
      </c>
      <c r="N582" s="32">
        <f t="shared" si="63"/>
        <v>0</v>
      </c>
      <c r="O582" s="80">
        <f t="shared" si="64"/>
        <v>0</v>
      </c>
      <c r="P582" s="81">
        <f t="shared" si="65"/>
        <v>0</v>
      </c>
      <c r="Q582" s="5">
        <f t="shared" si="66"/>
        <v>0</v>
      </c>
      <c r="R582" s="6">
        <f t="shared" si="67"/>
        <v>0</v>
      </c>
    </row>
    <row r="583" spans="1:18">
      <c r="A583" s="55" t="str">
        <f t="shared" si="68"/>
        <v/>
      </c>
      <c r="K583" s="24">
        <f>VLOOKUP(A583,HF!$A$3:$L$10960,10,FALSE)</f>
        <v>0</v>
      </c>
      <c r="L583" s="24">
        <f>VLOOKUP(A583,HF!$A$3:$L$10960,12,FALSE)</f>
        <v>0</v>
      </c>
      <c r="M583" s="4">
        <f t="shared" si="69"/>
        <v>0</v>
      </c>
      <c r="N583" s="32">
        <f t="shared" si="63"/>
        <v>0</v>
      </c>
      <c r="O583" s="80">
        <f t="shared" si="64"/>
        <v>0</v>
      </c>
      <c r="P583" s="81">
        <f t="shared" si="65"/>
        <v>0</v>
      </c>
      <c r="Q583" s="5">
        <f t="shared" si="66"/>
        <v>0</v>
      </c>
      <c r="R583" s="6">
        <f t="shared" si="67"/>
        <v>0</v>
      </c>
    </row>
    <row r="584" spans="1:18">
      <c r="A584" s="55" t="str">
        <f t="shared" si="68"/>
        <v/>
      </c>
      <c r="K584" s="24">
        <f>VLOOKUP(A584,HF!$A$3:$L$10960,10,FALSE)</f>
        <v>0</v>
      </c>
      <c r="L584" s="24">
        <f>VLOOKUP(A584,HF!$A$3:$L$10960,12,FALSE)</f>
        <v>0</v>
      </c>
      <c r="M584" s="4">
        <f t="shared" si="69"/>
        <v>0</v>
      </c>
      <c r="N584" s="32">
        <f t="shared" si="63"/>
        <v>0</v>
      </c>
      <c r="O584" s="80">
        <f t="shared" si="64"/>
        <v>0</v>
      </c>
      <c r="P584" s="81">
        <f t="shared" si="65"/>
        <v>0</v>
      </c>
      <c r="Q584" s="5">
        <f t="shared" si="66"/>
        <v>0</v>
      </c>
      <c r="R584" s="6">
        <f t="shared" si="67"/>
        <v>0</v>
      </c>
    </row>
    <row r="585" spans="1:18">
      <c r="A585" s="55" t="str">
        <f t="shared" si="68"/>
        <v/>
      </c>
      <c r="K585" s="24">
        <f>VLOOKUP(A585,HF!$A$3:$L$10960,10,FALSE)</f>
        <v>0</v>
      </c>
      <c r="L585" s="24">
        <f>VLOOKUP(A585,HF!$A$3:$L$10960,12,FALSE)</f>
        <v>0</v>
      </c>
      <c r="M585" s="4">
        <f t="shared" si="69"/>
        <v>0</v>
      </c>
      <c r="N585" s="32">
        <f t="shared" si="63"/>
        <v>0</v>
      </c>
      <c r="O585" s="80">
        <f t="shared" si="64"/>
        <v>0</v>
      </c>
      <c r="P585" s="81">
        <f t="shared" si="65"/>
        <v>0</v>
      </c>
      <c r="Q585" s="5">
        <f t="shared" si="66"/>
        <v>0</v>
      </c>
      <c r="R585" s="6">
        <f t="shared" si="67"/>
        <v>0</v>
      </c>
    </row>
    <row r="586" spans="1:18">
      <c r="A586" s="55" t="str">
        <f t="shared" si="68"/>
        <v/>
      </c>
      <c r="K586" s="24">
        <f>VLOOKUP(A586,HF!$A$3:$L$10960,10,FALSE)</f>
        <v>0</v>
      </c>
      <c r="L586" s="24">
        <f>VLOOKUP(A586,HF!$A$3:$L$10960,12,FALSE)</f>
        <v>0</v>
      </c>
      <c r="M586" s="4">
        <f t="shared" si="69"/>
        <v>0</v>
      </c>
      <c r="N586" s="32">
        <f t="shared" si="63"/>
        <v>0</v>
      </c>
      <c r="O586" s="80">
        <f t="shared" si="64"/>
        <v>0</v>
      </c>
      <c r="P586" s="81">
        <f t="shared" si="65"/>
        <v>0</v>
      </c>
      <c r="Q586" s="5">
        <f t="shared" si="66"/>
        <v>0</v>
      </c>
      <c r="R586" s="6">
        <f t="shared" si="67"/>
        <v>0</v>
      </c>
    </row>
    <row r="587" spans="1:18">
      <c r="A587" s="55" t="str">
        <f t="shared" si="68"/>
        <v/>
      </c>
      <c r="K587" s="24">
        <f>VLOOKUP(A587,HF!$A$3:$L$10960,10,FALSE)</f>
        <v>0</v>
      </c>
      <c r="L587" s="24">
        <f>VLOOKUP(A587,HF!$A$3:$L$10960,12,FALSE)</f>
        <v>0</v>
      </c>
      <c r="M587" s="4">
        <f t="shared" si="69"/>
        <v>0</v>
      </c>
      <c r="N587" s="32">
        <f t="shared" si="63"/>
        <v>0</v>
      </c>
      <c r="O587" s="80">
        <f t="shared" si="64"/>
        <v>0</v>
      </c>
      <c r="P587" s="81">
        <f t="shared" si="65"/>
        <v>0</v>
      </c>
      <c r="Q587" s="5">
        <f t="shared" si="66"/>
        <v>0</v>
      </c>
      <c r="R587" s="6">
        <f t="shared" si="67"/>
        <v>0</v>
      </c>
    </row>
    <row r="588" spans="1:18">
      <c r="A588" s="55" t="str">
        <f t="shared" si="68"/>
        <v/>
      </c>
      <c r="K588" s="24">
        <f>VLOOKUP(A588,HF!$A$3:$L$10960,10,FALSE)</f>
        <v>0</v>
      </c>
      <c r="L588" s="24">
        <f>VLOOKUP(A588,HF!$A$3:$L$10960,12,FALSE)</f>
        <v>0</v>
      </c>
      <c r="M588" s="4">
        <f t="shared" si="69"/>
        <v>0</v>
      </c>
      <c r="N588" s="32">
        <f t="shared" si="63"/>
        <v>0</v>
      </c>
      <c r="O588" s="80">
        <f t="shared" si="64"/>
        <v>0</v>
      </c>
      <c r="P588" s="81">
        <f t="shared" si="65"/>
        <v>0</v>
      </c>
      <c r="Q588" s="5">
        <f t="shared" si="66"/>
        <v>0</v>
      </c>
      <c r="R588" s="6">
        <f t="shared" si="67"/>
        <v>0</v>
      </c>
    </row>
    <row r="589" spans="1:18">
      <c r="A589" s="55" t="str">
        <f t="shared" si="68"/>
        <v/>
      </c>
      <c r="K589" s="24">
        <f>VLOOKUP(A589,HF!$A$3:$L$10960,10,FALSE)</f>
        <v>0</v>
      </c>
      <c r="L589" s="24">
        <f>VLOOKUP(A589,HF!$A$3:$L$10960,12,FALSE)</f>
        <v>0</v>
      </c>
      <c r="M589" s="4">
        <f t="shared" si="69"/>
        <v>0</v>
      </c>
      <c r="N589" s="32">
        <f t="shared" si="63"/>
        <v>0</v>
      </c>
      <c r="O589" s="80">
        <f t="shared" si="64"/>
        <v>0</v>
      </c>
      <c r="P589" s="81">
        <f t="shared" si="65"/>
        <v>0</v>
      </c>
      <c r="Q589" s="5">
        <f t="shared" si="66"/>
        <v>0</v>
      </c>
      <c r="R589" s="6">
        <f t="shared" si="67"/>
        <v>0</v>
      </c>
    </row>
    <row r="590" spans="1:18">
      <c r="A590" s="55" t="str">
        <f t="shared" si="68"/>
        <v/>
      </c>
      <c r="K590" s="24">
        <f>VLOOKUP(A590,HF!$A$3:$L$10960,10,FALSE)</f>
        <v>0</v>
      </c>
      <c r="L590" s="24">
        <f>VLOOKUP(A590,HF!$A$3:$L$10960,12,FALSE)</f>
        <v>0</v>
      </c>
      <c r="M590" s="4">
        <f t="shared" si="69"/>
        <v>0</v>
      </c>
      <c r="N590" s="32">
        <f t="shared" si="63"/>
        <v>0</v>
      </c>
      <c r="O590" s="80">
        <f t="shared" si="64"/>
        <v>0</v>
      </c>
      <c r="P590" s="81">
        <f t="shared" si="65"/>
        <v>0</v>
      </c>
      <c r="Q590" s="5">
        <f t="shared" si="66"/>
        <v>0</v>
      </c>
      <c r="R590" s="6">
        <f t="shared" si="67"/>
        <v>0</v>
      </c>
    </row>
    <row r="591" spans="1:18">
      <c r="A591" s="55" t="str">
        <f t="shared" si="68"/>
        <v/>
      </c>
      <c r="K591" s="24">
        <f>VLOOKUP(A591,HF!$A$3:$L$10960,10,FALSE)</f>
        <v>0</v>
      </c>
      <c r="L591" s="24">
        <f>VLOOKUP(A591,HF!$A$3:$L$10960,12,FALSE)</f>
        <v>0</v>
      </c>
      <c r="M591" s="4">
        <f t="shared" si="69"/>
        <v>0</v>
      </c>
      <c r="N591" s="32">
        <f t="shared" si="63"/>
        <v>0</v>
      </c>
      <c r="O591" s="80">
        <f t="shared" si="64"/>
        <v>0</v>
      </c>
      <c r="P591" s="81">
        <f t="shared" si="65"/>
        <v>0</v>
      </c>
      <c r="Q591" s="5">
        <f t="shared" si="66"/>
        <v>0</v>
      </c>
      <c r="R591" s="6">
        <f t="shared" si="67"/>
        <v>0</v>
      </c>
    </row>
    <row r="592" spans="1:18">
      <c r="A592" s="55" t="str">
        <f t="shared" si="68"/>
        <v/>
      </c>
      <c r="K592" s="24">
        <f>VLOOKUP(A592,HF!$A$3:$L$10960,10,FALSE)</f>
        <v>0</v>
      </c>
      <c r="L592" s="24">
        <f>VLOOKUP(A592,HF!$A$3:$L$10960,12,FALSE)</f>
        <v>0</v>
      </c>
      <c r="M592" s="4">
        <f t="shared" si="69"/>
        <v>0</v>
      </c>
      <c r="N592" s="32">
        <f t="shared" si="63"/>
        <v>0</v>
      </c>
      <c r="O592" s="80">
        <f t="shared" si="64"/>
        <v>0</v>
      </c>
      <c r="P592" s="81">
        <f t="shared" si="65"/>
        <v>0</v>
      </c>
      <c r="Q592" s="5">
        <f t="shared" si="66"/>
        <v>0</v>
      </c>
      <c r="R592" s="6">
        <f t="shared" si="67"/>
        <v>0</v>
      </c>
    </row>
    <row r="593" spans="1:18">
      <c r="A593" s="55" t="str">
        <f t="shared" si="68"/>
        <v/>
      </c>
      <c r="K593" s="24">
        <f>VLOOKUP(A593,HF!$A$3:$L$10960,10,FALSE)</f>
        <v>0</v>
      </c>
      <c r="L593" s="24">
        <f>VLOOKUP(A593,HF!$A$3:$L$10960,12,FALSE)</f>
        <v>0</v>
      </c>
      <c r="M593" s="4">
        <f t="shared" si="69"/>
        <v>0</v>
      </c>
      <c r="N593" s="32">
        <f t="shared" si="63"/>
        <v>0</v>
      </c>
      <c r="O593" s="80">
        <f t="shared" si="64"/>
        <v>0</v>
      </c>
      <c r="P593" s="81">
        <f t="shared" si="65"/>
        <v>0</v>
      </c>
      <c r="Q593" s="5">
        <f t="shared" si="66"/>
        <v>0</v>
      </c>
      <c r="R593" s="6">
        <f t="shared" si="67"/>
        <v>0</v>
      </c>
    </row>
    <row r="594" spans="1:18">
      <c r="A594" s="55" t="str">
        <f t="shared" si="68"/>
        <v/>
      </c>
      <c r="K594" s="24">
        <f>VLOOKUP(A594,HF!$A$3:$L$10960,10,FALSE)</f>
        <v>0</v>
      </c>
      <c r="L594" s="24">
        <f>VLOOKUP(A594,HF!$A$3:$L$10960,12,FALSE)</f>
        <v>0</v>
      </c>
      <c r="M594" s="4">
        <f t="shared" si="69"/>
        <v>0</v>
      </c>
      <c r="N594" s="32">
        <f t="shared" si="63"/>
        <v>0</v>
      </c>
      <c r="O594" s="80">
        <f t="shared" si="64"/>
        <v>0</v>
      </c>
      <c r="P594" s="81">
        <f t="shared" si="65"/>
        <v>0</v>
      </c>
      <c r="Q594" s="5">
        <f t="shared" si="66"/>
        <v>0</v>
      </c>
      <c r="R594" s="6">
        <f t="shared" si="67"/>
        <v>0</v>
      </c>
    </row>
    <row r="595" spans="1:18">
      <c r="A595" s="55" t="str">
        <f t="shared" si="68"/>
        <v/>
      </c>
      <c r="K595" s="24">
        <f>VLOOKUP(A595,HF!$A$3:$L$10960,10,FALSE)</f>
        <v>0</v>
      </c>
      <c r="L595" s="24">
        <f>VLOOKUP(A595,HF!$A$3:$L$10960,12,FALSE)</f>
        <v>0</v>
      </c>
      <c r="M595" s="4">
        <f t="shared" si="69"/>
        <v>0</v>
      </c>
      <c r="N595" s="32">
        <f t="shared" si="63"/>
        <v>0</v>
      </c>
      <c r="O595" s="80">
        <f t="shared" si="64"/>
        <v>0</v>
      </c>
      <c r="P595" s="81">
        <f t="shared" si="65"/>
        <v>0</v>
      </c>
      <c r="Q595" s="5">
        <f t="shared" si="66"/>
        <v>0</v>
      </c>
      <c r="R595" s="6">
        <f t="shared" si="67"/>
        <v>0</v>
      </c>
    </row>
    <row r="596" spans="1:18">
      <c r="A596" s="55" t="str">
        <f t="shared" si="68"/>
        <v/>
      </c>
      <c r="K596" s="24">
        <f>VLOOKUP(A596,HF!$A$3:$L$10960,10,FALSE)</f>
        <v>0</v>
      </c>
      <c r="L596" s="24">
        <f>VLOOKUP(A596,HF!$A$3:$L$10960,12,FALSE)</f>
        <v>0</v>
      </c>
      <c r="M596" s="4">
        <f t="shared" si="69"/>
        <v>0</v>
      </c>
      <c r="N596" s="32">
        <f t="shared" si="63"/>
        <v>0</v>
      </c>
      <c r="O596" s="80">
        <f t="shared" si="64"/>
        <v>0</v>
      </c>
      <c r="P596" s="81">
        <f t="shared" si="65"/>
        <v>0</v>
      </c>
      <c r="Q596" s="5">
        <f t="shared" si="66"/>
        <v>0</v>
      </c>
      <c r="R596" s="6">
        <f t="shared" si="67"/>
        <v>0</v>
      </c>
    </row>
    <row r="597" spans="1:18">
      <c r="A597" s="55" t="str">
        <f t="shared" si="68"/>
        <v/>
      </c>
      <c r="K597" s="24">
        <f>VLOOKUP(A597,HF!$A$3:$L$10960,10,FALSE)</f>
        <v>0</v>
      </c>
      <c r="L597" s="24">
        <f>VLOOKUP(A597,HF!$A$3:$L$10960,12,FALSE)</f>
        <v>0</v>
      </c>
      <c r="M597" s="4">
        <f t="shared" si="69"/>
        <v>0</v>
      </c>
      <c r="N597" s="32">
        <f t="shared" si="63"/>
        <v>0</v>
      </c>
      <c r="O597" s="80">
        <f t="shared" si="64"/>
        <v>0</v>
      </c>
      <c r="P597" s="81">
        <f t="shared" si="65"/>
        <v>0</v>
      </c>
      <c r="Q597" s="5">
        <f t="shared" si="66"/>
        <v>0</v>
      </c>
      <c r="R597" s="6">
        <f t="shared" si="67"/>
        <v>0</v>
      </c>
    </row>
    <row r="598" spans="1:18">
      <c r="A598" s="55" t="str">
        <f t="shared" si="68"/>
        <v/>
      </c>
      <c r="K598" s="24">
        <f>VLOOKUP(A598,HF!$A$3:$L$10960,10,FALSE)</f>
        <v>0</v>
      </c>
      <c r="L598" s="24">
        <f>VLOOKUP(A598,HF!$A$3:$L$10960,12,FALSE)</f>
        <v>0</v>
      </c>
      <c r="M598" s="4">
        <f t="shared" si="69"/>
        <v>0</v>
      </c>
      <c r="N598" s="32">
        <f t="shared" si="63"/>
        <v>0</v>
      </c>
      <c r="O598" s="80">
        <f t="shared" si="64"/>
        <v>0</v>
      </c>
      <c r="P598" s="81">
        <f t="shared" si="65"/>
        <v>0</v>
      </c>
      <c r="Q598" s="5">
        <f t="shared" si="66"/>
        <v>0</v>
      </c>
      <c r="R598" s="6">
        <f t="shared" si="67"/>
        <v>0</v>
      </c>
    </row>
    <row r="599" spans="1:18">
      <c r="A599" s="55" t="str">
        <f t="shared" si="68"/>
        <v/>
      </c>
      <c r="K599" s="24">
        <f>VLOOKUP(A599,HF!$A$3:$L$10960,10,FALSE)</f>
        <v>0</v>
      </c>
      <c r="L599" s="24">
        <f>VLOOKUP(A599,HF!$A$3:$L$10960,12,FALSE)</f>
        <v>0</v>
      </c>
      <c r="M599" s="4">
        <f t="shared" si="69"/>
        <v>0</v>
      </c>
      <c r="N599" s="32">
        <f t="shared" si="63"/>
        <v>0</v>
      </c>
      <c r="O599" s="80">
        <f t="shared" si="64"/>
        <v>0</v>
      </c>
      <c r="P599" s="81">
        <f t="shared" si="65"/>
        <v>0</v>
      </c>
      <c r="Q599" s="5">
        <f t="shared" si="66"/>
        <v>0</v>
      </c>
      <c r="R599" s="6">
        <f t="shared" si="67"/>
        <v>0</v>
      </c>
    </row>
    <row r="600" spans="1:18">
      <c r="A600" s="55" t="str">
        <f t="shared" si="68"/>
        <v/>
      </c>
      <c r="K600" s="24">
        <f>VLOOKUP(A600,HF!$A$3:$L$10960,10,FALSE)</f>
        <v>0</v>
      </c>
      <c r="L600" s="24">
        <f>VLOOKUP(A600,HF!$A$3:$L$10960,12,FALSE)</f>
        <v>0</v>
      </c>
      <c r="M600" s="4">
        <f t="shared" si="69"/>
        <v>0</v>
      </c>
      <c r="N600" s="32">
        <f t="shared" si="63"/>
        <v>0</v>
      </c>
      <c r="O600" s="80">
        <f t="shared" si="64"/>
        <v>0</v>
      </c>
      <c r="P600" s="81">
        <f t="shared" si="65"/>
        <v>0</v>
      </c>
      <c r="Q600" s="5">
        <f t="shared" si="66"/>
        <v>0</v>
      </c>
      <c r="R600" s="6">
        <f t="shared" si="67"/>
        <v>0</v>
      </c>
    </row>
    <row r="601" spans="1:18">
      <c r="A601" s="55" t="str">
        <f t="shared" si="68"/>
        <v/>
      </c>
      <c r="K601" s="24">
        <f>VLOOKUP(A601,HF!$A$3:$L$10960,10,FALSE)</f>
        <v>0</v>
      </c>
      <c r="L601" s="24">
        <f>VLOOKUP(A601,HF!$A$3:$L$10960,12,FALSE)</f>
        <v>0</v>
      </c>
      <c r="M601" s="4">
        <f t="shared" si="69"/>
        <v>0</v>
      </c>
      <c r="N601" s="32">
        <f t="shared" si="63"/>
        <v>0</v>
      </c>
      <c r="O601" s="80">
        <f t="shared" si="64"/>
        <v>0</v>
      </c>
      <c r="P601" s="81">
        <f t="shared" si="65"/>
        <v>0</v>
      </c>
      <c r="Q601" s="5">
        <f t="shared" si="66"/>
        <v>0</v>
      </c>
      <c r="R601" s="6">
        <f t="shared" si="67"/>
        <v>0</v>
      </c>
    </row>
    <row r="602" spans="1:18">
      <c r="A602" s="55" t="str">
        <f t="shared" si="68"/>
        <v/>
      </c>
      <c r="K602" s="24">
        <f>VLOOKUP(A602,HF!$A$3:$L$10960,10,FALSE)</f>
        <v>0</v>
      </c>
      <c r="L602" s="24">
        <f>VLOOKUP(A602,HF!$A$3:$L$10960,12,FALSE)</f>
        <v>0</v>
      </c>
      <c r="M602" s="4">
        <f t="shared" si="69"/>
        <v>0</v>
      </c>
      <c r="N602" s="32">
        <f t="shared" si="63"/>
        <v>0</v>
      </c>
      <c r="O602" s="80">
        <f t="shared" si="64"/>
        <v>0</v>
      </c>
      <c r="P602" s="81">
        <f t="shared" si="65"/>
        <v>0</v>
      </c>
      <c r="Q602" s="5">
        <f t="shared" si="66"/>
        <v>0</v>
      </c>
      <c r="R602" s="6">
        <f t="shared" si="67"/>
        <v>0</v>
      </c>
    </row>
    <row r="603" spans="1:18">
      <c r="A603" s="55" t="str">
        <f t="shared" si="68"/>
        <v/>
      </c>
      <c r="K603" s="24">
        <f>VLOOKUP(A603,HF!$A$3:$L$10960,10,FALSE)</f>
        <v>0</v>
      </c>
      <c r="L603" s="24">
        <f>VLOOKUP(A603,HF!$A$3:$L$10960,12,FALSE)</f>
        <v>0</v>
      </c>
      <c r="M603" s="4">
        <f t="shared" si="69"/>
        <v>0</v>
      </c>
      <c r="N603" s="32">
        <f t="shared" ref="N603:N666" si="70">IF(ISBLANK(H603),0,I603/H603)</f>
        <v>0</v>
      </c>
      <c r="O603" s="80">
        <f t="shared" ref="O603:O666" si="71">IF(ISBLANK(D603),0,J603/D603)</f>
        <v>0</v>
      </c>
      <c r="P603" s="81">
        <f t="shared" ref="P603:P666" si="72">IF(ISBLANK(H603),0,(D603/H603)*60)</f>
        <v>0</v>
      </c>
      <c r="Q603" s="5">
        <f t="shared" ref="Q603:Q666" si="73">IF(ISBLANK(H603),0,(E603+F603+J603)/H603)</f>
        <v>0</v>
      </c>
      <c r="R603" s="6">
        <f t="shared" ref="R603:R666" si="74">D603</f>
        <v>0</v>
      </c>
    </row>
    <row r="604" spans="1:18">
      <c r="A604" s="55" t="str">
        <f t="shared" si="68"/>
        <v/>
      </c>
      <c r="K604" s="24">
        <f>VLOOKUP(A604,HF!$A$3:$L$10960,10,FALSE)</f>
        <v>0</v>
      </c>
      <c r="L604" s="24">
        <f>VLOOKUP(A604,HF!$A$3:$L$10960,12,FALSE)</f>
        <v>0</v>
      </c>
      <c r="M604" s="4">
        <f t="shared" si="69"/>
        <v>0</v>
      </c>
      <c r="N604" s="32">
        <f t="shared" si="70"/>
        <v>0</v>
      </c>
      <c r="O604" s="80">
        <f t="shared" si="71"/>
        <v>0</v>
      </c>
      <c r="P604" s="81">
        <f t="shared" si="72"/>
        <v>0</v>
      </c>
      <c r="Q604" s="5">
        <f t="shared" si="73"/>
        <v>0</v>
      </c>
      <c r="R604" s="6">
        <f t="shared" si="74"/>
        <v>0</v>
      </c>
    </row>
    <row r="605" spans="1:18">
      <c r="A605" s="55" t="str">
        <f t="shared" si="68"/>
        <v/>
      </c>
      <c r="K605" s="24">
        <f>VLOOKUP(A605,HF!$A$3:$L$10960,10,FALSE)</f>
        <v>0</v>
      </c>
      <c r="L605" s="24">
        <f>VLOOKUP(A605,HF!$A$3:$L$10960,12,FALSE)</f>
        <v>0</v>
      </c>
      <c r="M605" s="4">
        <f t="shared" si="69"/>
        <v>0</v>
      </c>
      <c r="N605" s="32">
        <f t="shared" si="70"/>
        <v>0</v>
      </c>
      <c r="O605" s="80">
        <f t="shared" si="71"/>
        <v>0</v>
      </c>
      <c r="P605" s="81">
        <f t="shared" si="72"/>
        <v>0</v>
      </c>
      <c r="Q605" s="5">
        <f t="shared" si="73"/>
        <v>0</v>
      </c>
      <c r="R605" s="6">
        <f t="shared" si="74"/>
        <v>0</v>
      </c>
    </row>
    <row r="606" spans="1:18">
      <c r="A606" s="55" t="str">
        <f t="shared" si="68"/>
        <v/>
      </c>
      <c r="K606" s="24">
        <f>VLOOKUP(A606,HF!$A$3:$L$10960,10,FALSE)</f>
        <v>0</v>
      </c>
      <c r="L606" s="24">
        <f>VLOOKUP(A606,HF!$A$3:$L$10960,12,FALSE)</f>
        <v>0</v>
      </c>
      <c r="M606" s="4">
        <f t="shared" si="69"/>
        <v>0</v>
      </c>
      <c r="N606" s="32">
        <f t="shared" si="70"/>
        <v>0</v>
      </c>
      <c r="O606" s="80">
        <f t="shared" si="71"/>
        <v>0</v>
      </c>
      <c r="P606" s="81">
        <f t="shared" si="72"/>
        <v>0</v>
      </c>
      <c r="Q606" s="5">
        <f t="shared" si="73"/>
        <v>0</v>
      </c>
      <c r="R606" s="6">
        <f t="shared" si="74"/>
        <v>0</v>
      </c>
    </row>
    <row r="607" spans="1:18">
      <c r="A607" s="55" t="str">
        <f t="shared" si="68"/>
        <v/>
      </c>
      <c r="K607" s="24">
        <f>VLOOKUP(A607,HF!$A$3:$L$10960,10,FALSE)</f>
        <v>0</v>
      </c>
      <c r="L607" s="24">
        <f>VLOOKUP(A607,HF!$A$3:$L$10960,12,FALSE)</f>
        <v>0</v>
      </c>
      <c r="M607" s="4">
        <f t="shared" si="69"/>
        <v>0</v>
      </c>
      <c r="N607" s="32">
        <f t="shared" si="70"/>
        <v>0</v>
      </c>
      <c r="O607" s="80">
        <f t="shared" si="71"/>
        <v>0</v>
      </c>
      <c r="P607" s="81">
        <f t="shared" si="72"/>
        <v>0</v>
      </c>
      <c r="Q607" s="5">
        <f t="shared" si="73"/>
        <v>0</v>
      </c>
      <c r="R607" s="6">
        <f t="shared" si="74"/>
        <v>0</v>
      </c>
    </row>
    <row r="608" spans="1:18">
      <c r="A608" s="55" t="str">
        <f t="shared" si="68"/>
        <v/>
      </c>
      <c r="K608" s="24">
        <f>VLOOKUP(A608,HF!$A$3:$L$10960,10,FALSE)</f>
        <v>0</v>
      </c>
      <c r="L608" s="24">
        <f>VLOOKUP(A608,HF!$A$3:$L$10960,12,FALSE)</f>
        <v>0</v>
      </c>
      <c r="M608" s="4">
        <f t="shared" si="69"/>
        <v>0</v>
      </c>
      <c r="N608" s="32">
        <f t="shared" si="70"/>
        <v>0</v>
      </c>
      <c r="O608" s="80">
        <f t="shared" si="71"/>
        <v>0</v>
      </c>
      <c r="P608" s="81">
        <f t="shared" si="72"/>
        <v>0</v>
      </c>
      <c r="Q608" s="5">
        <f t="shared" si="73"/>
        <v>0</v>
      </c>
      <c r="R608" s="6">
        <f t="shared" si="74"/>
        <v>0</v>
      </c>
    </row>
    <row r="609" spans="1:18">
      <c r="A609" s="55" t="str">
        <f t="shared" si="68"/>
        <v/>
      </c>
      <c r="K609" s="24">
        <f>VLOOKUP(A609,HF!$A$3:$L$10960,10,FALSE)</f>
        <v>0</v>
      </c>
      <c r="L609" s="24">
        <f>VLOOKUP(A609,HF!$A$3:$L$10960,12,FALSE)</f>
        <v>0</v>
      </c>
      <c r="M609" s="4">
        <f t="shared" si="69"/>
        <v>0</v>
      </c>
      <c r="N609" s="32">
        <f t="shared" si="70"/>
        <v>0</v>
      </c>
      <c r="O609" s="80">
        <f t="shared" si="71"/>
        <v>0</v>
      </c>
      <c r="P609" s="81">
        <f t="shared" si="72"/>
        <v>0</v>
      </c>
      <c r="Q609" s="5">
        <f t="shared" si="73"/>
        <v>0</v>
      </c>
      <c r="R609" s="6">
        <f t="shared" si="74"/>
        <v>0</v>
      </c>
    </row>
    <row r="610" spans="1:18">
      <c r="A610" s="55" t="str">
        <f t="shared" si="68"/>
        <v/>
      </c>
      <c r="K610" s="24">
        <f>VLOOKUP(A610,HF!$A$3:$L$10960,10,FALSE)</f>
        <v>0</v>
      </c>
      <c r="L610" s="24">
        <f>VLOOKUP(A610,HF!$A$3:$L$10960,12,FALSE)</f>
        <v>0</v>
      </c>
      <c r="M610" s="4">
        <f t="shared" si="69"/>
        <v>0</v>
      </c>
      <c r="N610" s="32">
        <f t="shared" si="70"/>
        <v>0</v>
      </c>
      <c r="O610" s="80">
        <f t="shared" si="71"/>
        <v>0</v>
      </c>
      <c r="P610" s="81">
        <f t="shared" si="72"/>
        <v>0</v>
      </c>
      <c r="Q610" s="5">
        <f t="shared" si="73"/>
        <v>0</v>
      </c>
      <c r="R610" s="6">
        <f t="shared" si="74"/>
        <v>0</v>
      </c>
    </row>
    <row r="611" spans="1:18">
      <c r="A611" s="55" t="str">
        <f t="shared" si="68"/>
        <v/>
      </c>
      <c r="K611" s="24">
        <f>VLOOKUP(A611,HF!$A$3:$L$10960,10,FALSE)</f>
        <v>0</v>
      </c>
      <c r="L611" s="24">
        <f>VLOOKUP(A611,HF!$A$3:$L$10960,12,FALSE)</f>
        <v>0</v>
      </c>
      <c r="M611" s="4">
        <f t="shared" si="69"/>
        <v>0</v>
      </c>
      <c r="N611" s="32">
        <f t="shared" si="70"/>
        <v>0</v>
      </c>
      <c r="O611" s="80">
        <f t="shared" si="71"/>
        <v>0</v>
      </c>
      <c r="P611" s="81">
        <f t="shared" si="72"/>
        <v>0</v>
      </c>
      <c r="Q611" s="5">
        <f t="shared" si="73"/>
        <v>0</v>
      </c>
      <c r="R611" s="6">
        <f t="shared" si="74"/>
        <v>0</v>
      </c>
    </row>
    <row r="612" spans="1:18">
      <c r="A612" s="55" t="str">
        <f t="shared" si="68"/>
        <v/>
      </c>
      <c r="K612" s="24">
        <f>VLOOKUP(A612,HF!$A$3:$L$10960,10,FALSE)</f>
        <v>0</v>
      </c>
      <c r="L612" s="24">
        <f>VLOOKUP(A612,HF!$A$3:$L$10960,12,FALSE)</f>
        <v>0</v>
      </c>
      <c r="M612" s="4">
        <f t="shared" si="69"/>
        <v>0</v>
      </c>
      <c r="N612" s="32">
        <f t="shared" si="70"/>
        <v>0</v>
      </c>
      <c r="O612" s="80">
        <f t="shared" si="71"/>
        <v>0</v>
      </c>
      <c r="P612" s="81">
        <f t="shared" si="72"/>
        <v>0</v>
      </c>
      <c r="Q612" s="5">
        <f t="shared" si="73"/>
        <v>0</v>
      </c>
      <c r="R612" s="6">
        <f t="shared" si="74"/>
        <v>0</v>
      </c>
    </row>
    <row r="613" spans="1:18">
      <c r="A613" s="55" t="str">
        <f t="shared" si="68"/>
        <v/>
      </c>
      <c r="K613" s="24">
        <f>VLOOKUP(A613,HF!$A$3:$L$10960,10,FALSE)</f>
        <v>0</v>
      </c>
      <c r="L613" s="24">
        <f>VLOOKUP(A613,HF!$A$3:$L$10960,12,FALSE)</f>
        <v>0</v>
      </c>
      <c r="M613" s="4">
        <f t="shared" si="69"/>
        <v>0</v>
      </c>
      <c r="N613" s="32">
        <f t="shared" si="70"/>
        <v>0</v>
      </c>
      <c r="O613" s="80">
        <f t="shared" si="71"/>
        <v>0</v>
      </c>
      <c r="P613" s="81">
        <f t="shared" si="72"/>
        <v>0</v>
      </c>
      <c r="Q613" s="5">
        <f t="shared" si="73"/>
        <v>0</v>
      </c>
      <c r="R613" s="6">
        <f t="shared" si="74"/>
        <v>0</v>
      </c>
    </row>
    <row r="614" spans="1:18">
      <c r="A614" s="55" t="str">
        <f t="shared" si="68"/>
        <v/>
      </c>
      <c r="K614" s="24">
        <f>VLOOKUP(A614,HF!$A$3:$L$10960,10,FALSE)</f>
        <v>0</v>
      </c>
      <c r="L614" s="24">
        <f>VLOOKUP(A614,HF!$A$3:$L$10960,12,FALSE)</f>
        <v>0</v>
      </c>
      <c r="M614" s="4">
        <f t="shared" si="69"/>
        <v>0</v>
      </c>
      <c r="N614" s="32">
        <f t="shared" si="70"/>
        <v>0</v>
      </c>
      <c r="O614" s="80">
        <f t="shared" si="71"/>
        <v>0</v>
      </c>
      <c r="P614" s="81">
        <f t="shared" si="72"/>
        <v>0</v>
      </c>
      <c r="Q614" s="5">
        <f t="shared" si="73"/>
        <v>0</v>
      </c>
      <c r="R614" s="6">
        <f t="shared" si="74"/>
        <v>0</v>
      </c>
    </row>
    <row r="615" spans="1:18">
      <c r="A615" s="55" t="str">
        <f t="shared" si="68"/>
        <v/>
      </c>
      <c r="K615" s="24">
        <f>VLOOKUP(A615,HF!$A$3:$L$10960,10,FALSE)</f>
        <v>0</v>
      </c>
      <c r="L615" s="24">
        <f>VLOOKUP(A615,HF!$A$3:$L$10960,12,FALSE)</f>
        <v>0</v>
      </c>
      <c r="M615" s="4">
        <f t="shared" si="69"/>
        <v>0</v>
      </c>
      <c r="N615" s="32">
        <f t="shared" si="70"/>
        <v>0</v>
      </c>
      <c r="O615" s="80">
        <f t="shared" si="71"/>
        <v>0</v>
      </c>
      <c r="P615" s="81">
        <f t="shared" si="72"/>
        <v>0</v>
      </c>
      <c r="Q615" s="5">
        <f t="shared" si="73"/>
        <v>0</v>
      </c>
      <c r="R615" s="6">
        <f t="shared" si="74"/>
        <v>0</v>
      </c>
    </row>
    <row r="616" spans="1:18">
      <c r="A616" s="55" t="str">
        <f t="shared" si="68"/>
        <v/>
      </c>
      <c r="K616" s="24">
        <f>VLOOKUP(A616,HF!$A$3:$L$10960,10,FALSE)</f>
        <v>0</v>
      </c>
      <c r="L616" s="24">
        <f>VLOOKUP(A616,HF!$A$3:$L$10960,12,FALSE)</f>
        <v>0</v>
      </c>
      <c r="M616" s="4">
        <f t="shared" si="69"/>
        <v>0</v>
      </c>
      <c r="N616" s="32">
        <f t="shared" si="70"/>
        <v>0</v>
      </c>
      <c r="O616" s="80">
        <f t="shared" si="71"/>
        <v>0</v>
      </c>
      <c r="P616" s="81">
        <f t="shared" si="72"/>
        <v>0</v>
      </c>
      <c r="Q616" s="5">
        <f t="shared" si="73"/>
        <v>0</v>
      </c>
      <c r="R616" s="6">
        <f t="shared" si="74"/>
        <v>0</v>
      </c>
    </row>
    <row r="617" spans="1:18">
      <c r="A617" s="55" t="str">
        <f t="shared" si="68"/>
        <v/>
      </c>
      <c r="K617" s="24">
        <f>VLOOKUP(A617,HF!$A$3:$L$10960,10,FALSE)</f>
        <v>0</v>
      </c>
      <c r="L617" s="24">
        <f>VLOOKUP(A617,HF!$A$3:$L$10960,12,FALSE)</f>
        <v>0</v>
      </c>
      <c r="M617" s="4">
        <f t="shared" si="69"/>
        <v>0</v>
      </c>
      <c r="N617" s="32">
        <f t="shared" si="70"/>
        <v>0</v>
      </c>
      <c r="O617" s="80">
        <f t="shared" si="71"/>
        <v>0</v>
      </c>
      <c r="P617" s="81">
        <f t="shared" si="72"/>
        <v>0</v>
      </c>
      <c r="Q617" s="5">
        <f t="shared" si="73"/>
        <v>0</v>
      </c>
      <c r="R617" s="6">
        <f t="shared" si="74"/>
        <v>0</v>
      </c>
    </row>
    <row r="618" spans="1:18">
      <c r="A618" s="55" t="str">
        <f t="shared" si="68"/>
        <v/>
      </c>
      <c r="K618" s="24">
        <f>VLOOKUP(A618,HF!$A$3:$L$10960,10,FALSE)</f>
        <v>0</v>
      </c>
      <c r="L618" s="24">
        <f>VLOOKUP(A618,HF!$A$3:$L$10960,12,FALSE)</f>
        <v>0</v>
      </c>
      <c r="M618" s="4">
        <f t="shared" si="69"/>
        <v>0</v>
      </c>
      <c r="N618" s="32">
        <f t="shared" si="70"/>
        <v>0</v>
      </c>
      <c r="O618" s="80">
        <f t="shared" si="71"/>
        <v>0</v>
      </c>
      <c r="P618" s="81">
        <f t="shared" si="72"/>
        <v>0</v>
      </c>
      <c r="Q618" s="5">
        <f t="shared" si="73"/>
        <v>0</v>
      </c>
      <c r="R618" s="6">
        <f t="shared" si="74"/>
        <v>0</v>
      </c>
    </row>
    <row r="619" spans="1:18">
      <c r="A619" s="55" t="str">
        <f t="shared" si="68"/>
        <v/>
      </c>
      <c r="K619" s="24">
        <f>VLOOKUP(A619,HF!$A$3:$L$10960,10,FALSE)</f>
        <v>0</v>
      </c>
      <c r="L619" s="24">
        <f>VLOOKUP(A619,HF!$A$3:$L$10960,12,FALSE)</f>
        <v>0</v>
      </c>
      <c r="M619" s="4">
        <f t="shared" si="69"/>
        <v>0</v>
      </c>
      <c r="N619" s="32">
        <f t="shared" si="70"/>
        <v>0</v>
      </c>
      <c r="O619" s="80">
        <f t="shared" si="71"/>
        <v>0</v>
      </c>
      <c r="P619" s="81">
        <f t="shared" si="72"/>
        <v>0</v>
      </c>
      <c r="Q619" s="5">
        <f t="shared" si="73"/>
        <v>0</v>
      </c>
      <c r="R619" s="6">
        <f t="shared" si="74"/>
        <v>0</v>
      </c>
    </row>
    <row r="620" spans="1:18">
      <c r="A620" s="55" t="str">
        <f t="shared" si="68"/>
        <v/>
      </c>
      <c r="K620" s="24">
        <f>VLOOKUP(A620,HF!$A$3:$L$10960,10,FALSE)</f>
        <v>0</v>
      </c>
      <c r="L620" s="24">
        <f>VLOOKUP(A620,HF!$A$3:$L$10960,12,FALSE)</f>
        <v>0</v>
      </c>
      <c r="M620" s="4">
        <f t="shared" si="69"/>
        <v>0</v>
      </c>
      <c r="N620" s="32">
        <f t="shared" si="70"/>
        <v>0</v>
      </c>
      <c r="O620" s="80">
        <f t="shared" si="71"/>
        <v>0</v>
      </c>
      <c r="P620" s="81">
        <f t="shared" si="72"/>
        <v>0</v>
      </c>
      <c r="Q620" s="5">
        <f t="shared" si="73"/>
        <v>0</v>
      </c>
      <c r="R620" s="6">
        <f t="shared" si="74"/>
        <v>0</v>
      </c>
    </row>
    <row r="621" spans="1:18">
      <c r="A621" s="55" t="str">
        <f t="shared" si="68"/>
        <v/>
      </c>
      <c r="K621" s="24">
        <f>VLOOKUP(A621,HF!$A$3:$L$10960,10,FALSE)</f>
        <v>0</v>
      </c>
      <c r="L621" s="24">
        <f>VLOOKUP(A621,HF!$A$3:$L$10960,12,FALSE)</f>
        <v>0</v>
      </c>
      <c r="M621" s="4">
        <f t="shared" si="69"/>
        <v>0</v>
      </c>
      <c r="N621" s="32">
        <f t="shared" si="70"/>
        <v>0</v>
      </c>
      <c r="O621" s="80">
        <f t="shared" si="71"/>
        <v>0</v>
      </c>
      <c r="P621" s="81">
        <f t="shared" si="72"/>
        <v>0</v>
      </c>
      <c r="Q621" s="5">
        <f t="shared" si="73"/>
        <v>0</v>
      </c>
      <c r="R621" s="6">
        <f t="shared" si="74"/>
        <v>0</v>
      </c>
    </row>
    <row r="622" spans="1:18">
      <c r="A622" s="55" t="str">
        <f t="shared" si="68"/>
        <v/>
      </c>
      <c r="K622" s="24">
        <f>VLOOKUP(A622,HF!$A$3:$L$10960,10,FALSE)</f>
        <v>0</v>
      </c>
      <c r="L622" s="24">
        <f>VLOOKUP(A622,HF!$A$3:$L$10960,12,FALSE)</f>
        <v>0</v>
      </c>
      <c r="M622" s="4">
        <f t="shared" si="69"/>
        <v>0</v>
      </c>
      <c r="N622" s="32">
        <f t="shared" si="70"/>
        <v>0</v>
      </c>
      <c r="O622" s="80">
        <f t="shared" si="71"/>
        <v>0</v>
      </c>
      <c r="P622" s="81">
        <f t="shared" si="72"/>
        <v>0</v>
      </c>
      <c r="Q622" s="5">
        <f t="shared" si="73"/>
        <v>0</v>
      </c>
      <c r="R622" s="6">
        <f t="shared" si="74"/>
        <v>0</v>
      </c>
    </row>
    <row r="623" spans="1:18">
      <c r="A623" s="55" t="str">
        <f t="shared" si="68"/>
        <v/>
      </c>
      <c r="K623" s="24">
        <f>VLOOKUP(A623,HF!$A$3:$L$10960,10,FALSE)</f>
        <v>0</v>
      </c>
      <c r="L623" s="24">
        <f>VLOOKUP(A623,HF!$A$3:$L$10960,12,FALSE)</f>
        <v>0</v>
      </c>
      <c r="M623" s="4">
        <f t="shared" si="69"/>
        <v>0</v>
      </c>
      <c r="N623" s="32">
        <f t="shared" si="70"/>
        <v>0</v>
      </c>
      <c r="O623" s="80">
        <f t="shared" si="71"/>
        <v>0</v>
      </c>
      <c r="P623" s="81">
        <f t="shared" si="72"/>
        <v>0</v>
      </c>
      <c r="Q623" s="5">
        <f t="shared" si="73"/>
        <v>0</v>
      </c>
      <c r="R623" s="6">
        <f t="shared" si="74"/>
        <v>0</v>
      </c>
    </row>
    <row r="624" spans="1:18">
      <c r="A624" s="55" t="str">
        <f t="shared" si="68"/>
        <v/>
      </c>
      <c r="K624" s="24">
        <f>VLOOKUP(A624,HF!$A$3:$L$10960,10,FALSE)</f>
        <v>0</v>
      </c>
      <c r="L624" s="24">
        <f>VLOOKUP(A624,HF!$A$3:$L$10960,12,FALSE)</f>
        <v>0</v>
      </c>
      <c r="M624" s="4">
        <f t="shared" si="69"/>
        <v>0</v>
      </c>
      <c r="N624" s="32">
        <f t="shared" si="70"/>
        <v>0</v>
      </c>
      <c r="O624" s="80">
        <f t="shared" si="71"/>
        <v>0</v>
      </c>
      <c r="P624" s="81">
        <f t="shared" si="72"/>
        <v>0</v>
      </c>
      <c r="Q624" s="5">
        <f t="shared" si="73"/>
        <v>0</v>
      </c>
      <c r="R624" s="6">
        <f t="shared" si="74"/>
        <v>0</v>
      </c>
    </row>
    <row r="625" spans="1:18">
      <c r="A625" s="55" t="str">
        <f t="shared" si="68"/>
        <v/>
      </c>
      <c r="K625" s="24">
        <f>VLOOKUP(A625,HF!$A$3:$L$10960,10,FALSE)</f>
        <v>0</v>
      </c>
      <c r="L625" s="24">
        <f>VLOOKUP(A625,HF!$A$3:$L$10960,12,FALSE)</f>
        <v>0</v>
      </c>
      <c r="M625" s="4">
        <f t="shared" si="69"/>
        <v>0</v>
      </c>
      <c r="N625" s="32">
        <f t="shared" si="70"/>
        <v>0</v>
      </c>
      <c r="O625" s="80">
        <f t="shared" si="71"/>
        <v>0</v>
      </c>
      <c r="P625" s="81">
        <f t="shared" si="72"/>
        <v>0</v>
      </c>
      <c r="Q625" s="5">
        <f t="shared" si="73"/>
        <v>0</v>
      </c>
      <c r="R625" s="6">
        <f t="shared" si="74"/>
        <v>0</v>
      </c>
    </row>
    <row r="626" spans="1:18">
      <c r="A626" s="55" t="str">
        <f t="shared" si="68"/>
        <v/>
      </c>
      <c r="K626" s="24">
        <f>VLOOKUP(A626,HF!$A$3:$L$10960,10,FALSE)</f>
        <v>0</v>
      </c>
      <c r="L626" s="24">
        <f>VLOOKUP(A626,HF!$A$3:$L$10960,12,FALSE)</f>
        <v>0</v>
      </c>
      <c r="M626" s="4">
        <f t="shared" si="69"/>
        <v>0</v>
      </c>
      <c r="N626" s="32">
        <f t="shared" si="70"/>
        <v>0</v>
      </c>
      <c r="O626" s="80">
        <f t="shared" si="71"/>
        <v>0</v>
      </c>
      <c r="P626" s="81">
        <f t="shared" si="72"/>
        <v>0</v>
      </c>
      <c r="Q626" s="5">
        <f t="shared" si="73"/>
        <v>0</v>
      </c>
      <c r="R626" s="6">
        <f t="shared" si="74"/>
        <v>0</v>
      </c>
    </row>
    <row r="627" spans="1:18">
      <c r="A627" s="55" t="str">
        <f t="shared" si="68"/>
        <v/>
      </c>
      <c r="K627" s="24">
        <f>VLOOKUP(A627,HF!$A$3:$L$10960,10,FALSE)</f>
        <v>0</v>
      </c>
      <c r="L627" s="24">
        <f>VLOOKUP(A627,HF!$A$3:$L$10960,12,FALSE)</f>
        <v>0</v>
      </c>
      <c r="M627" s="4">
        <f t="shared" si="69"/>
        <v>0</v>
      </c>
      <c r="N627" s="32">
        <f t="shared" si="70"/>
        <v>0</v>
      </c>
      <c r="O627" s="80">
        <f t="shared" si="71"/>
        <v>0</v>
      </c>
      <c r="P627" s="81">
        <f t="shared" si="72"/>
        <v>0</v>
      </c>
      <c r="Q627" s="5">
        <f t="shared" si="73"/>
        <v>0</v>
      </c>
      <c r="R627" s="6">
        <f t="shared" si="74"/>
        <v>0</v>
      </c>
    </row>
    <row r="628" spans="1:18">
      <c r="A628" s="55" t="str">
        <f t="shared" si="68"/>
        <v/>
      </c>
      <c r="K628" s="24">
        <f>VLOOKUP(A628,HF!$A$3:$L$10960,10,FALSE)</f>
        <v>0</v>
      </c>
      <c r="L628" s="24">
        <f>VLOOKUP(A628,HF!$A$3:$L$10960,12,FALSE)</f>
        <v>0</v>
      </c>
      <c r="M628" s="4">
        <f t="shared" si="69"/>
        <v>0</v>
      </c>
      <c r="N628" s="32">
        <f t="shared" si="70"/>
        <v>0</v>
      </c>
      <c r="O628" s="80">
        <f t="shared" si="71"/>
        <v>0</v>
      </c>
      <c r="P628" s="81">
        <f t="shared" si="72"/>
        <v>0</v>
      </c>
      <c r="Q628" s="5">
        <f t="shared" si="73"/>
        <v>0</v>
      </c>
      <c r="R628" s="6">
        <f t="shared" si="74"/>
        <v>0</v>
      </c>
    </row>
    <row r="629" spans="1:18">
      <c r="A629" s="55" t="str">
        <f t="shared" si="68"/>
        <v/>
      </c>
      <c r="K629" s="24">
        <f>VLOOKUP(A629,HF!$A$3:$L$10960,10,FALSE)</f>
        <v>0</v>
      </c>
      <c r="L629" s="24">
        <f>VLOOKUP(A629,HF!$A$3:$L$10960,12,FALSE)</f>
        <v>0</v>
      </c>
      <c r="M629" s="4">
        <f t="shared" si="69"/>
        <v>0</v>
      </c>
      <c r="N629" s="32">
        <f t="shared" si="70"/>
        <v>0</v>
      </c>
      <c r="O629" s="80">
        <f t="shared" si="71"/>
        <v>0</v>
      </c>
      <c r="P629" s="81">
        <f t="shared" si="72"/>
        <v>0</v>
      </c>
      <c r="Q629" s="5">
        <f t="shared" si="73"/>
        <v>0</v>
      </c>
      <c r="R629" s="6">
        <f t="shared" si="74"/>
        <v>0</v>
      </c>
    </row>
    <row r="630" spans="1:18">
      <c r="A630" s="55" t="str">
        <f t="shared" si="68"/>
        <v/>
      </c>
      <c r="K630" s="24">
        <f>VLOOKUP(A630,HF!$A$3:$L$10960,10,FALSE)</f>
        <v>0</v>
      </c>
      <c r="L630" s="24">
        <f>VLOOKUP(A630,HF!$A$3:$L$10960,12,FALSE)</f>
        <v>0</v>
      </c>
      <c r="M630" s="4">
        <f t="shared" si="69"/>
        <v>0</v>
      </c>
      <c r="N630" s="32">
        <f t="shared" si="70"/>
        <v>0</v>
      </c>
      <c r="O630" s="80">
        <f t="shared" si="71"/>
        <v>0</v>
      </c>
      <c r="P630" s="81">
        <f t="shared" si="72"/>
        <v>0</v>
      </c>
      <c r="Q630" s="5">
        <f t="shared" si="73"/>
        <v>0</v>
      </c>
      <c r="R630" s="6">
        <f t="shared" si="74"/>
        <v>0</v>
      </c>
    </row>
    <row r="631" spans="1:18">
      <c r="A631" s="55" t="str">
        <f t="shared" si="68"/>
        <v/>
      </c>
      <c r="K631" s="24">
        <f>VLOOKUP(A631,HF!$A$3:$L$10960,10,FALSE)</f>
        <v>0</v>
      </c>
      <c r="L631" s="24">
        <f>VLOOKUP(A631,HF!$A$3:$L$10960,12,FALSE)</f>
        <v>0</v>
      </c>
      <c r="M631" s="4">
        <f t="shared" si="69"/>
        <v>0</v>
      </c>
      <c r="N631" s="32">
        <f t="shared" si="70"/>
        <v>0</v>
      </c>
      <c r="O631" s="80">
        <f t="shared" si="71"/>
        <v>0</v>
      </c>
      <c r="P631" s="81">
        <f t="shared" si="72"/>
        <v>0</v>
      </c>
      <c r="Q631" s="5">
        <f t="shared" si="73"/>
        <v>0</v>
      </c>
      <c r="R631" s="6">
        <f t="shared" si="74"/>
        <v>0</v>
      </c>
    </row>
    <row r="632" spans="1:18">
      <c r="A632" s="55" t="str">
        <f t="shared" si="68"/>
        <v/>
      </c>
      <c r="K632" s="24">
        <f>VLOOKUP(A632,HF!$A$3:$L$10960,10,FALSE)</f>
        <v>0</v>
      </c>
      <c r="L632" s="24">
        <f>VLOOKUP(A632,HF!$A$3:$L$10960,12,FALSE)</f>
        <v>0</v>
      </c>
      <c r="M632" s="4">
        <f t="shared" si="69"/>
        <v>0</v>
      </c>
      <c r="N632" s="32">
        <f t="shared" si="70"/>
        <v>0</v>
      </c>
      <c r="O632" s="80">
        <f t="shared" si="71"/>
        <v>0</v>
      </c>
      <c r="P632" s="81">
        <f t="shared" si="72"/>
        <v>0</v>
      </c>
      <c r="Q632" s="5">
        <f t="shared" si="73"/>
        <v>0</v>
      </c>
      <c r="R632" s="6">
        <f t="shared" si="74"/>
        <v>0</v>
      </c>
    </row>
    <row r="633" spans="1:18">
      <c r="A633" s="55" t="str">
        <f t="shared" si="68"/>
        <v/>
      </c>
      <c r="K633" s="24">
        <f>VLOOKUP(A633,HF!$A$3:$L$10960,10,FALSE)</f>
        <v>0</v>
      </c>
      <c r="L633" s="24">
        <f>VLOOKUP(A633,HF!$A$3:$L$10960,12,FALSE)</f>
        <v>0</v>
      </c>
      <c r="M633" s="4">
        <f t="shared" si="69"/>
        <v>0</v>
      </c>
      <c r="N633" s="32">
        <f t="shared" si="70"/>
        <v>0</v>
      </c>
      <c r="O633" s="80">
        <f t="shared" si="71"/>
        <v>0</v>
      </c>
      <c r="P633" s="81">
        <f t="shared" si="72"/>
        <v>0</v>
      </c>
      <c r="Q633" s="5">
        <f t="shared" si="73"/>
        <v>0</v>
      </c>
      <c r="R633" s="6">
        <f t="shared" si="74"/>
        <v>0</v>
      </c>
    </row>
    <row r="634" spans="1:18">
      <c r="A634" s="55" t="str">
        <f t="shared" si="68"/>
        <v/>
      </c>
      <c r="K634" s="24">
        <f>VLOOKUP(A634,HF!$A$3:$L$10960,10,FALSE)</f>
        <v>0</v>
      </c>
      <c r="L634" s="24">
        <f>VLOOKUP(A634,HF!$A$3:$L$10960,12,FALSE)</f>
        <v>0</v>
      </c>
      <c r="M634" s="4">
        <f t="shared" si="69"/>
        <v>0</v>
      </c>
      <c r="N634" s="32">
        <f t="shared" si="70"/>
        <v>0</v>
      </c>
      <c r="O634" s="80">
        <f t="shared" si="71"/>
        <v>0</v>
      </c>
      <c r="P634" s="81">
        <f t="shared" si="72"/>
        <v>0</v>
      </c>
      <c r="Q634" s="5">
        <f t="shared" si="73"/>
        <v>0</v>
      </c>
      <c r="R634" s="6">
        <f t="shared" si="74"/>
        <v>0</v>
      </c>
    </row>
    <row r="635" spans="1:18">
      <c r="A635" s="55" t="str">
        <f t="shared" si="68"/>
        <v/>
      </c>
      <c r="K635" s="24">
        <f>VLOOKUP(A635,HF!$A$3:$L$10960,10,FALSE)</f>
        <v>0</v>
      </c>
      <c r="L635" s="24">
        <f>VLOOKUP(A635,HF!$A$3:$L$10960,12,FALSE)</f>
        <v>0</v>
      </c>
      <c r="M635" s="4">
        <f t="shared" si="69"/>
        <v>0</v>
      </c>
      <c r="N635" s="32">
        <f t="shared" si="70"/>
        <v>0</v>
      </c>
      <c r="O635" s="80">
        <f t="shared" si="71"/>
        <v>0</v>
      </c>
      <c r="P635" s="81">
        <f t="shared" si="72"/>
        <v>0</v>
      </c>
      <c r="Q635" s="5">
        <f t="shared" si="73"/>
        <v>0</v>
      </c>
      <c r="R635" s="6">
        <f t="shared" si="74"/>
        <v>0</v>
      </c>
    </row>
    <row r="636" spans="1:18">
      <c r="A636" s="55" t="str">
        <f t="shared" si="68"/>
        <v/>
      </c>
      <c r="K636" s="24">
        <f>VLOOKUP(A636,HF!$A$3:$L$10960,10,FALSE)</f>
        <v>0</v>
      </c>
      <c r="L636" s="24">
        <f>VLOOKUP(A636,HF!$A$3:$L$10960,12,FALSE)</f>
        <v>0</v>
      </c>
      <c r="M636" s="4">
        <f t="shared" si="69"/>
        <v>0</v>
      </c>
      <c r="N636" s="32">
        <f t="shared" si="70"/>
        <v>0</v>
      </c>
      <c r="O636" s="80">
        <f t="shared" si="71"/>
        <v>0</v>
      </c>
      <c r="P636" s="81">
        <f t="shared" si="72"/>
        <v>0</v>
      </c>
      <c r="Q636" s="5">
        <f t="shared" si="73"/>
        <v>0</v>
      </c>
      <c r="R636" s="6">
        <f t="shared" si="74"/>
        <v>0</v>
      </c>
    </row>
    <row r="637" spans="1:18">
      <c r="A637" s="55" t="str">
        <f t="shared" si="68"/>
        <v/>
      </c>
      <c r="K637" s="24">
        <f>VLOOKUP(A637,HF!$A$3:$L$10960,10,FALSE)</f>
        <v>0</v>
      </c>
      <c r="L637" s="24">
        <f>VLOOKUP(A637,HF!$A$3:$L$10960,12,FALSE)</f>
        <v>0</v>
      </c>
      <c r="M637" s="4">
        <f t="shared" si="69"/>
        <v>0</v>
      </c>
      <c r="N637" s="32">
        <f t="shared" si="70"/>
        <v>0</v>
      </c>
      <c r="O637" s="80">
        <f t="shared" si="71"/>
        <v>0</v>
      </c>
      <c r="P637" s="81">
        <f t="shared" si="72"/>
        <v>0</v>
      </c>
      <c r="Q637" s="5">
        <f t="shared" si="73"/>
        <v>0</v>
      </c>
      <c r="R637" s="6">
        <f t="shared" si="74"/>
        <v>0</v>
      </c>
    </row>
    <row r="638" spans="1:18">
      <c r="A638" s="55" t="str">
        <f t="shared" si="68"/>
        <v/>
      </c>
      <c r="K638" s="24">
        <f>VLOOKUP(A638,HF!$A$3:$L$10960,10,FALSE)</f>
        <v>0</v>
      </c>
      <c r="L638" s="24">
        <f>VLOOKUP(A638,HF!$A$3:$L$10960,12,FALSE)</f>
        <v>0</v>
      </c>
      <c r="M638" s="4">
        <f t="shared" si="69"/>
        <v>0</v>
      </c>
      <c r="N638" s="32">
        <f t="shared" si="70"/>
        <v>0</v>
      </c>
      <c r="O638" s="80">
        <f t="shared" si="71"/>
        <v>0</v>
      </c>
      <c r="P638" s="81">
        <f t="shared" si="72"/>
        <v>0</v>
      </c>
      <c r="Q638" s="5">
        <f t="shared" si="73"/>
        <v>0</v>
      </c>
      <c r="R638" s="6">
        <f t="shared" si="74"/>
        <v>0</v>
      </c>
    </row>
    <row r="639" spans="1:18">
      <c r="A639" s="55" t="str">
        <f t="shared" si="68"/>
        <v/>
      </c>
      <c r="K639" s="24">
        <f>VLOOKUP(A639,HF!$A$3:$L$10960,10,FALSE)</f>
        <v>0</v>
      </c>
      <c r="L639" s="24">
        <f>VLOOKUP(A639,HF!$A$3:$L$10960,12,FALSE)</f>
        <v>0</v>
      </c>
      <c r="M639" s="4">
        <f t="shared" si="69"/>
        <v>0</v>
      </c>
      <c r="N639" s="32">
        <f t="shared" si="70"/>
        <v>0</v>
      </c>
      <c r="O639" s="80">
        <f t="shared" si="71"/>
        <v>0</v>
      </c>
      <c r="P639" s="81">
        <f t="shared" si="72"/>
        <v>0</v>
      </c>
      <c r="Q639" s="5">
        <f t="shared" si="73"/>
        <v>0</v>
      </c>
      <c r="R639" s="6">
        <f t="shared" si="74"/>
        <v>0</v>
      </c>
    </row>
    <row r="640" spans="1:18">
      <c r="A640" s="55" t="str">
        <f t="shared" si="68"/>
        <v/>
      </c>
      <c r="K640" s="24">
        <f>VLOOKUP(A640,HF!$A$3:$L$10960,10,FALSE)</f>
        <v>0</v>
      </c>
      <c r="L640" s="24">
        <f>VLOOKUP(A640,HF!$A$3:$L$10960,12,FALSE)</f>
        <v>0</v>
      </c>
      <c r="M640" s="4">
        <f t="shared" si="69"/>
        <v>0</v>
      </c>
      <c r="N640" s="32">
        <f t="shared" si="70"/>
        <v>0</v>
      </c>
      <c r="O640" s="80">
        <f t="shared" si="71"/>
        <v>0</v>
      </c>
      <c r="P640" s="81">
        <f t="shared" si="72"/>
        <v>0</v>
      </c>
      <c r="Q640" s="5">
        <f t="shared" si="73"/>
        <v>0</v>
      </c>
      <c r="R640" s="6">
        <f t="shared" si="74"/>
        <v>0</v>
      </c>
    </row>
    <row r="641" spans="1:18">
      <c r="A641" s="55" t="str">
        <f t="shared" si="68"/>
        <v/>
      </c>
      <c r="K641" s="24">
        <f>VLOOKUP(A641,HF!$A$3:$L$10960,10,FALSE)</f>
        <v>0</v>
      </c>
      <c r="L641" s="24">
        <f>VLOOKUP(A641,HF!$A$3:$L$10960,12,FALSE)</f>
        <v>0</v>
      </c>
      <c r="M641" s="4">
        <f t="shared" si="69"/>
        <v>0</v>
      </c>
      <c r="N641" s="32">
        <f t="shared" si="70"/>
        <v>0</v>
      </c>
      <c r="O641" s="80">
        <f t="shared" si="71"/>
        <v>0</v>
      </c>
      <c r="P641" s="81">
        <f t="shared" si="72"/>
        <v>0</v>
      </c>
      <c r="Q641" s="5">
        <f t="shared" si="73"/>
        <v>0</v>
      </c>
      <c r="R641" s="6">
        <f t="shared" si="74"/>
        <v>0</v>
      </c>
    </row>
    <row r="642" spans="1:18">
      <c r="A642" s="55" t="str">
        <f t="shared" si="68"/>
        <v/>
      </c>
      <c r="K642" s="24">
        <f>VLOOKUP(A642,HF!$A$3:$L$10960,10,FALSE)</f>
        <v>0</v>
      </c>
      <c r="L642" s="24">
        <f>VLOOKUP(A642,HF!$A$3:$L$10960,12,FALSE)</f>
        <v>0</v>
      </c>
      <c r="M642" s="4">
        <f t="shared" si="69"/>
        <v>0</v>
      </c>
      <c r="N642" s="32">
        <f t="shared" si="70"/>
        <v>0</v>
      </c>
      <c r="O642" s="80">
        <f t="shared" si="71"/>
        <v>0</v>
      </c>
      <c r="P642" s="81">
        <f t="shared" si="72"/>
        <v>0</v>
      </c>
      <c r="Q642" s="5">
        <f t="shared" si="73"/>
        <v>0</v>
      </c>
      <c r="R642" s="6">
        <f t="shared" si="74"/>
        <v>0</v>
      </c>
    </row>
    <row r="643" spans="1:18">
      <c r="A643" s="55" t="str">
        <f t="shared" ref="A643:A664" si="75">CONCATENATE(B643,C643)</f>
        <v/>
      </c>
      <c r="K643" s="24">
        <f>VLOOKUP(A643,HF!$A$3:$L$10960,10,FALSE)</f>
        <v>0</v>
      </c>
      <c r="L643" s="24">
        <f>VLOOKUP(A643,HF!$A$3:$L$10960,12,FALSE)</f>
        <v>0</v>
      </c>
      <c r="M643" s="4">
        <f t="shared" ref="M643:M706" si="76">IF(ISBLANK(D643),0,(D643-G643)/D643)</f>
        <v>0</v>
      </c>
      <c r="N643" s="32">
        <f t="shared" si="70"/>
        <v>0</v>
      </c>
      <c r="O643" s="80">
        <f t="shared" si="71"/>
        <v>0</v>
      </c>
      <c r="P643" s="81">
        <f t="shared" si="72"/>
        <v>0</v>
      </c>
      <c r="Q643" s="5">
        <f t="shared" si="73"/>
        <v>0</v>
      </c>
      <c r="R643" s="6">
        <f t="shared" si="74"/>
        <v>0</v>
      </c>
    </row>
    <row r="644" spans="1:18">
      <c r="A644" s="55" t="str">
        <f t="shared" si="75"/>
        <v/>
      </c>
      <c r="K644" s="24">
        <f>VLOOKUP(A644,HF!$A$3:$L$10960,10,FALSE)</f>
        <v>0</v>
      </c>
      <c r="L644" s="24">
        <f>VLOOKUP(A644,HF!$A$3:$L$10960,12,FALSE)</f>
        <v>0</v>
      </c>
      <c r="M644" s="4">
        <f t="shared" si="76"/>
        <v>0</v>
      </c>
      <c r="N644" s="32">
        <f t="shared" si="70"/>
        <v>0</v>
      </c>
      <c r="O644" s="80">
        <f t="shared" si="71"/>
        <v>0</v>
      </c>
      <c r="P644" s="81">
        <f t="shared" si="72"/>
        <v>0</v>
      </c>
      <c r="Q644" s="5">
        <f t="shared" si="73"/>
        <v>0</v>
      </c>
      <c r="R644" s="6">
        <f t="shared" si="74"/>
        <v>0</v>
      </c>
    </row>
    <row r="645" spans="1:18">
      <c r="A645" s="55" t="str">
        <f t="shared" si="75"/>
        <v/>
      </c>
      <c r="K645" s="24">
        <f>VLOOKUP(A645,HF!$A$3:$L$10960,10,FALSE)</f>
        <v>0</v>
      </c>
      <c r="L645" s="24">
        <f>VLOOKUP(A645,HF!$A$3:$L$10960,12,FALSE)</f>
        <v>0</v>
      </c>
      <c r="M645" s="4">
        <f t="shared" si="76"/>
        <v>0</v>
      </c>
      <c r="N645" s="32">
        <f t="shared" si="70"/>
        <v>0</v>
      </c>
      <c r="O645" s="80">
        <f t="shared" si="71"/>
        <v>0</v>
      </c>
      <c r="P645" s="81">
        <f t="shared" si="72"/>
        <v>0</v>
      </c>
      <c r="Q645" s="5">
        <f t="shared" si="73"/>
        <v>0</v>
      </c>
      <c r="R645" s="6">
        <f t="shared" si="74"/>
        <v>0</v>
      </c>
    </row>
    <row r="646" spans="1:18">
      <c r="A646" s="55" t="str">
        <f t="shared" si="75"/>
        <v/>
      </c>
      <c r="K646" s="24">
        <f>VLOOKUP(A646,HF!$A$3:$L$10960,10,FALSE)</f>
        <v>0</v>
      </c>
      <c r="L646" s="24">
        <f>VLOOKUP(A646,HF!$A$3:$L$10960,12,FALSE)</f>
        <v>0</v>
      </c>
      <c r="M646" s="4">
        <f t="shared" si="76"/>
        <v>0</v>
      </c>
      <c r="N646" s="32">
        <f t="shared" si="70"/>
        <v>0</v>
      </c>
      <c r="O646" s="80">
        <f t="shared" si="71"/>
        <v>0</v>
      </c>
      <c r="P646" s="81">
        <f t="shared" si="72"/>
        <v>0</v>
      </c>
      <c r="Q646" s="5">
        <f t="shared" si="73"/>
        <v>0</v>
      </c>
      <c r="R646" s="6">
        <f t="shared" si="74"/>
        <v>0</v>
      </c>
    </row>
    <row r="647" spans="1:18">
      <c r="A647" s="55" t="str">
        <f t="shared" si="75"/>
        <v/>
      </c>
      <c r="K647" s="24">
        <f>VLOOKUP(A647,HF!$A$3:$L$10960,10,FALSE)</f>
        <v>0</v>
      </c>
      <c r="L647" s="24">
        <f>VLOOKUP(A647,HF!$A$3:$L$10960,12,FALSE)</f>
        <v>0</v>
      </c>
      <c r="M647" s="4">
        <f t="shared" si="76"/>
        <v>0</v>
      </c>
      <c r="N647" s="32">
        <f t="shared" si="70"/>
        <v>0</v>
      </c>
      <c r="O647" s="80">
        <f t="shared" si="71"/>
        <v>0</v>
      </c>
      <c r="P647" s="81">
        <f t="shared" si="72"/>
        <v>0</v>
      </c>
      <c r="Q647" s="5">
        <f t="shared" si="73"/>
        <v>0</v>
      </c>
      <c r="R647" s="6">
        <f t="shared" si="74"/>
        <v>0</v>
      </c>
    </row>
    <row r="648" spans="1:18">
      <c r="A648" s="55" t="str">
        <f t="shared" si="75"/>
        <v/>
      </c>
      <c r="K648" s="24">
        <f>VLOOKUP(A648,HF!$A$3:$L$10960,10,FALSE)</f>
        <v>0</v>
      </c>
      <c r="L648" s="24">
        <f>VLOOKUP(A648,HF!$A$3:$L$10960,12,FALSE)</f>
        <v>0</v>
      </c>
      <c r="M648" s="4">
        <f t="shared" si="76"/>
        <v>0</v>
      </c>
      <c r="N648" s="32">
        <f t="shared" si="70"/>
        <v>0</v>
      </c>
      <c r="O648" s="80">
        <f t="shared" si="71"/>
        <v>0</v>
      </c>
      <c r="P648" s="81">
        <f t="shared" si="72"/>
        <v>0</v>
      </c>
      <c r="Q648" s="5">
        <f t="shared" si="73"/>
        <v>0</v>
      </c>
      <c r="R648" s="6">
        <f t="shared" si="74"/>
        <v>0</v>
      </c>
    </row>
    <row r="649" spans="1:18">
      <c r="A649" s="55" t="str">
        <f t="shared" si="75"/>
        <v/>
      </c>
      <c r="K649" s="24">
        <f>VLOOKUP(A649,HF!$A$3:$L$10960,10,FALSE)</f>
        <v>0</v>
      </c>
      <c r="L649" s="24">
        <f>VLOOKUP(A649,HF!$A$3:$L$10960,12,FALSE)</f>
        <v>0</v>
      </c>
      <c r="M649" s="4">
        <f t="shared" si="76"/>
        <v>0</v>
      </c>
      <c r="N649" s="32">
        <f t="shared" si="70"/>
        <v>0</v>
      </c>
      <c r="O649" s="80">
        <f t="shared" si="71"/>
        <v>0</v>
      </c>
      <c r="P649" s="81">
        <f t="shared" si="72"/>
        <v>0</v>
      </c>
      <c r="Q649" s="5">
        <f t="shared" si="73"/>
        <v>0</v>
      </c>
      <c r="R649" s="6">
        <f t="shared" si="74"/>
        <v>0</v>
      </c>
    </row>
    <row r="650" spans="1:18">
      <c r="A650" s="55" t="str">
        <f t="shared" si="75"/>
        <v/>
      </c>
      <c r="K650" s="24">
        <f>VLOOKUP(A650,HF!$A$3:$L$10960,10,FALSE)</f>
        <v>0</v>
      </c>
      <c r="L650" s="24">
        <f>VLOOKUP(A650,HF!$A$3:$L$10960,12,FALSE)</f>
        <v>0</v>
      </c>
      <c r="M650" s="4">
        <f t="shared" si="76"/>
        <v>0</v>
      </c>
      <c r="N650" s="32">
        <f t="shared" si="70"/>
        <v>0</v>
      </c>
      <c r="O650" s="80">
        <f t="shared" si="71"/>
        <v>0</v>
      </c>
      <c r="P650" s="81">
        <f t="shared" si="72"/>
        <v>0</v>
      </c>
      <c r="Q650" s="5">
        <f t="shared" si="73"/>
        <v>0</v>
      </c>
      <c r="R650" s="6">
        <f t="shared" si="74"/>
        <v>0</v>
      </c>
    </row>
    <row r="651" spans="1:18">
      <c r="A651" s="55" t="str">
        <f t="shared" si="75"/>
        <v/>
      </c>
      <c r="K651" s="24">
        <f>VLOOKUP(A651,HF!$A$3:$L$10960,10,FALSE)</f>
        <v>0</v>
      </c>
      <c r="L651" s="24">
        <f>VLOOKUP(A651,HF!$A$3:$L$10960,12,FALSE)</f>
        <v>0</v>
      </c>
      <c r="M651" s="4">
        <f t="shared" si="76"/>
        <v>0</v>
      </c>
      <c r="N651" s="32">
        <f t="shared" si="70"/>
        <v>0</v>
      </c>
      <c r="O651" s="80">
        <f t="shared" si="71"/>
        <v>0</v>
      </c>
      <c r="P651" s="81">
        <f t="shared" si="72"/>
        <v>0</v>
      </c>
      <c r="Q651" s="5">
        <f t="shared" si="73"/>
        <v>0</v>
      </c>
      <c r="R651" s="6">
        <f t="shared" si="74"/>
        <v>0</v>
      </c>
    </row>
    <row r="652" spans="1:18">
      <c r="A652" s="55" t="str">
        <f t="shared" si="75"/>
        <v/>
      </c>
      <c r="K652" s="24">
        <f>VLOOKUP(A652,HF!$A$3:$L$10960,10,FALSE)</f>
        <v>0</v>
      </c>
      <c r="L652" s="24">
        <f>VLOOKUP(A652,HF!$A$3:$L$10960,12,FALSE)</f>
        <v>0</v>
      </c>
      <c r="M652" s="4">
        <f t="shared" si="76"/>
        <v>0</v>
      </c>
      <c r="N652" s="32">
        <f t="shared" si="70"/>
        <v>0</v>
      </c>
      <c r="O652" s="80">
        <f t="shared" si="71"/>
        <v>0</v>
      </c>
      <c r="P652" s="81">
        <f t="shared" si="72"/>
        <v>0</v>
      </c>
      <c r="Q652" s="5">
        <f t="shared" si="73"/>
        <v>0</v>
      </c>
      <c r="R652" s="6">
        <f t="shared" si="74"/>
        <v>0</v>
      </c>
    </row>
    <row r="653" spans="1:18">
      <c r="A653" s="55" t="str">
        <f t="shared" si="75"/>
        <v/>
      </c>
      <c r="K653" s="24">
        <f>VLOOKUP(A653,HF!$A$3:$L$10960,10,FALSE)</f>
        <v>0</v>
      </c>
      <c r="L653" s="24">
        <f>VLOOKUP(A653,HF!$A$3:$L$10960,12,FALSE)</f>
        <v>0</v>
      </c>
      <c r="M653" s="4">
        <f t="shared" si="76"/>
        <v>0</v>
      </c>
      <c r="N653" s="32">
        <f t="shared" si="70"/>
        <v>0</v>
      </c>
      <c r="O653" s="80">
        <f t="shared" si="71"/>
        <v>0</v>
      </c>
      <c r="P653" s="81">
        <f t="shared" si="72"/>
        <v>0</v>
      </c>
      <c r="Q653" s="5">
        <f t="shared" si="73"/>
        <v>0</v>
      </c>
      <c r="R653" s="6">
        <f t="shared" si="74"/>
        <v>0</v>
      </c>
    </row>
    <row r="654" spans="1:18">
      <c r="A654" s="55" t="str">
        <f t="shared" si="75"/>
        <v/>
      </c>
      <c r="K654" s="24">
        <f>VLOOKUP(A654,HF!$A$3:$L$10960,10,FALSE)</f>
        <v>0</v>
      </c>
      <c r="L654" s="24">
        <f>VLOOKUP(A654,HF!$A$3:$L$10960,12,FALSE)</f>
        <v>0</v>
      </c>
      <c r="M654" s="4">
        <f t="shared" si="76"/>
        <v>0</v>
      </c>
      <c r="N654" s="32">
        <f t="shared" si="70"/>
        <v>0</v>
      </c>
      <c r="O654" s="80">
        <f t="shared" si="71"/>
        <v>0</v>
      </c>
      <c r="P654" s="81">
        <f t="shared" si="72"/>
        <v>0</v>
      </c>
      <c r="Q654" s="5">
        <f t="shared" si="73"/>
        <v>0</v>
      </c>
      <c r="R654" s="6">
        <f t="shared" si="74"/>
        <v>0</v>
      </c>
    </row>
    <row r="655" spans="1:18">
      <c r="A655" s="55" t="str">
        <f t="shared" si="75"/>
        <v/>
      </c>
      <c r="K655" s="24">
        <f>VLOOKUP(A655,HF!$A$3:$L$10960,10,FALSE)</f>
        <v>0</v>
      </c>
      <c r="L655" s="24">
        <f>VLOOKUP(A655,HF!$A$3:$L$10960,12,FALSE)</f>
        <v>0</v>
      </c>
      <c r="M655" s="4">
        <f t="shared" si="76"/>
        <v>0</v>
      </c>
      <c r="N655" s="32">
        <f t="shared" si="70"/>
        <v>0</v>
      </c>
      <c r="O655" s="80">
        <f t="shared" si="71"/>
        <v>0</v>
      </c>
      <c r="P655" s="81">
        <f t="shared" si="72"/>
        <v>0</v>
      </c>
      <c r="Q655" s="5">
        <f t="shared" si="73"/>
        <v>0</v>
      </c>
      <c r="R655" s="6">
        <f t="shared" si="74"/>
        <v>0</v>
      </c>
    </row>
    <row r="656" spans="1:18">
      <c r="A656" s="55" t="str">
        <f t="shared" si="75"/>
        <v/>
      </c>
      <c r="K656" s="24">
        <f>VLOOKUP(A656,HF!$A$3:$L$10960,10,FALSE)</f>
        <v>0</v>
      </c>
      <c r="L656" s="24">
        <f>VLOOKUP(A656,HF!$A$3:$L$10960,12,FALSE)</f>
        <v>0</v>
      </c>
      <c r="M656" s="4">
        <f t="shared" si="76"/>
        <v>0</v>
      </c>
      <c r="N656" s="32">
        <f t="shared" si="70"/>
        <v>0</v>
      </c>
      <c r="O656" s="80">
        <f t="shared" si="71"/>
        <v>0</v>
      </c>
      <c r="P656" s="81">
        <f t="shared" si="72"/>
        <v>0</v>
      </c>
      <c r="Q656" s="5">
        <f t="shared" si="73"/>
        <v>0</v>
      </c>
      <c r="R656" s="6">
        <f t="shared" si="74"/>
        <v>0</v>
      </c>
    </row>
    <row r="657" spans="1:18">
      <c r="A657" s="55" t="str">
        <f t="shared" si="75"/>
        <v/>
      </c>
      <c r="K657" s="24">
        <f>VLOOKUP(A657,HF!$A$3:$L$10960,10,FALSE)</f>
        <v>0</v>
      </c>
      <c r="L657" s="24">
        <f>VLOOKUP(A657,HF!$A$3:$L$10960,12,FALSE)</f>
        <v>0</v>
      </c>
      <c r="M657" s="4">
        <f t="shared" si="76"/>
        <v>0</v>
      </c>
      <c r="N657" s="32">
        <f t="shared" si="70"/>
        <v>0</v>
      </c>
      <c r="O657" s="80">
        <f t="shared" si="71"/>
        <v>0</v>
      </c>
      <c r="P657" s="81">
        <f t="shared" si="72"/>
        <v>0</v>
      </c>
      <c r="Q657" s="5">
        <f t="shared" si="73"/>
        <v>0</v>
      </c>
      <c r="R657" s="6">
        <f t="shared" si="74"/>
        <v>0</v>
      </c>
    </row>
    <row r="658" spans="1:18">
      <c r="A658" s="55" t="str">
        <f t="shared" si="75"/>
        <v/>
      </c>
      <c r="K658" s="24">
        <f>VLOOKUP(A658,HF!$A$3:$L$10960,10,FALSE)</f>
        <v>0</v>
      </c>
      <c r="L658" s="24">
        <f>VLOOKUP(A658,HF!$A$3:$L$10960,12,FALSE)</f>
        <v>0</v>
      </c>
      <c r="M658" s="4">
        <f t="shared" si="76"/>
        <v>0</v>
      </c>
      <c r="N658" s="32">
        <f t="shared" si="70"/>
        <v>0</v>
      </c>
      <c r="O658" s="80">
        <f t="shared" si="71"/>
        <v>0</v>
      </c>
      <c r="P658" s="81">
        <f t="shared" si="72"/>
        <v>0</v>
      </c>
      <c r="Q658" s="5">
        <f t="shared" si="73"/>
        <v>0</v>
      </c>
      <c r="R658" s="6">
        <f t="shared" si="74"/>
        <v>0</v>
      </c>
    </row>
    <row r="659" spans="1:18">
      <c r="A659" s="55" t="str">
        <f t="shared" si="75"/>
        <v/>
      </c>
      <c r="K659" s="24">
        <f>VLOOKUP(A659,HF!$A$3:$L$10960,10,FALSE)</f>
        <v>0</v>
      </c>
      <c r="L659" s="24">
        <f>VLOOKUP(A659,HF!$A$3:$L$10960,12,FALSE)</f>
        <v>0</v>
      </c>
      <c r="M659" s="4">
        <f t="shared" si="76"/>
        <v>0</v>
      </c>
      <c r="N659" s="32">
        <f t="shared" si="70"/>
        <v>0</v>
      </c>
      <c r="O659" s="80">
        <f t="shared" si="71"/>
        <v>0</v>
      </c>
      <c r="P659" s="81">
        <f t="shared" si="72"/>
        <v>0</v>
      </c>
      <c r="Q659" s="5">
        <f t="shared" si="73"/>
        <v>0</v>
      </c>
      <c r="R659" s="6">
        <f t="shared" si="74"/>
        <v>0</v>
      </c>
    </row>
    <row r="660" spans="1:18">
      <c r="A660" s="55" t="str">
        <f t="shared" si="75"/>
        <v/>
      </c>
      <c r="K660" s="24">
        <f>VLOOKUP(A660,HF!$A$3:$L$10960,10,FALSE)</f>
        <v>0</v>
      </c>
      <c r="L660" s="24">
        <f>VLOOKUP(A660,HF!$A$3:$L$10960,12,FALSE)</f>
        <v>0</v>
      </c>
      <c r="M660" s="4">
        <f t="shared" si="76"/>
        <v>0</v>
      </c>
      <c r="N660" s="32">
        <f t="shared" si="70"/>
        <v>0</v>
      </c>
      <c r="O660" s="80">
        <f t="shared" si="71"/>
        <v>0</v>
      </c>
      <c r="P660" s="81">
        <f t="shared" si="72"/>
        <v>0</v>
      </c>
      <c r="Q660" s="5">
        <f t="shared" si="73"/>
        <v>0</v>
      </c>
      <c r="R660" s="6">
        <f t="shared" si="74"/>
        <v>0</v>
      </c>
    </row>
    <row r="661" spans="1:18">
      <c r="A661" s="55" t="str">
        <f t="shared" si="75"/>
        <v/>
      </c>
      <c r="K661" s="24">
        <f>VLOOKUP(A661,HF!$A$3:$L$10960,10,FALSE)</f>
        <v>0</v>
      </c>
      <c r="L661" s="24">
        <f>VLOOKUP(A661,HF!$A$3:$L$10960,12,FALSE)</f>
        <v>0</v>
      </c>
      <c r="M661" s="4">
        <f t="shared" si="76"/>
        <v>0</v>
      </c>
      <c r="N661" s="32">
        <f t="shared" si="70"/>
        <v>0</v>
      </c>
      <c r="O661" s="80">
        <f t="shared" si="71"/>
        <v>0</v>
      </c>
      <c r="P661" s="81">
        <f t="shared" si="72"/>
        <v>0</v>
      </c>
      <c r="Q661" s="5">
        <f t="shared" si="73"/>
        <v>0</v>
      </c>
      <c r="R661" s="6">
        <f t="shared" si="74"/>
        <v>0</v>
      </c>
    </row>
    <row r="662" spans="1:18">
      <c r="A662" s="55" t="str">
        <f t="shared" si="75"/>
        <v/>
      </c>
      <c r="K662" s="24">
        <f>VLOOKUP(A662,HF!$A$3:$L$10960,10,FALSE)</f>
        <v>0</v>
      </c>
      <c r="L662" s="24">
        <f>VLOOKUP(A662,HF!$A$3:$L$10960,12,FALSE)</f>
        <v>0</v>
      </c>
      <c r="M662" s="4">
        <f t="shared" si="76"/>
        <v>0</v>
      </c>
      <c r="N662" s="32">
        <f t="shared" si="70"/>
        <v>0</v>
      </c>
      <c r="O662" s="80">
        <f t="shared" si="71"/>
        <v>0</v>
      </c>
      <c r="P662" s="81">
        <f t="shared" si="72"/>
        <v>0</v>
      </c>
      <c r="Q662" s="5">
        <f t="shared" si="73"/>
        <v>0</v>
      </c>
      <c r="R662" s="6">
        <f t="shared" si="74"/>
        <v>0</v>
      </c>
    </row>
    <row r="663" spans="1:18">
      <c r="A663" s="55" t="str">
        <f t="shared" si="75"/>
        <v/>
      </c>
      <c r="K663" s="24">
        <f>VLOOKUP(A663,HF!$A$3:$L$10960,10,FALSE)</f>
        <v>0</v>
      </c>
      <c r="L663" s="24">
        <f>VLOOKUP(A663,HF!$A$3:$L$10960,12,FALSE)</f>
        <v>0</v>
      </c>
      <c r="M663" s="4">
        <f t="shared" si="76"/>
        <v>0</v>
      </c>
      <c r="N663" s="32">
        <f t="shared" si="70"/>
        <v>0</v>
      </c>
      <c r="O663" s="80">
        <f t="shared" si="71"/>
        <v>0</v>
      </c>
      <c r="P663" s="81">
        <f t="shared" si="72"/>
        <v>0</v>
      </c>
      <c r="Q663" s="5">
        <f t="shared" si="73"/>
        <v>0</v>
      </c>
      <c r="R663" s="6">
        <f t="shared" si="74"/>
        <v>0</v>
      </c>
    </row>
    <row r="664" spans="1:18">
      <c r="A664" s="55" t="str">
        <f t="shared" si="75"/>
        <v/>
      </c>
      <c r="K664" s="24">
        <f>VLOOKUP(A664,HF!$A$3:$L$10960,10,FALSE)</f>
        <v>0</v>
      </c>
      <c r="L664" s="24">
        <f>VLOOKUP(A664,HF!$A$3:$L$10960,12,FALSE)</f>
        <v>0</v>
      </c>
      <c r="M664" s="4">
        <f t="shared" si="76"/>
        <v>0</v>
      </c>
      <c r="N664" s="32">
        <f t="shared" si="70"/>
        <v>0</v>
      </c>
      <c r="O664" s="80">
        <f t="shared" si="71"/>
        <v>0</v>
      </c>
      <c r="P664" s="81">
        <f t="shared" si="72"/>
        <v>0</v>
      </c>
      <c r="Q664" s="5">
        <f t="shared" si="73"/>
        <v>0</v>
      </c>
      <c r="R664" s="6">
        <f t="shared" si="74"/>
        <v>0</v>
      </c>
    </row>
    <row r="665" spans="1:18">
      <c r="K665" s="24" t="e">
        <f>VLOOKUP(A665,HF!$A$3:$L$10960,10,FALSE)</f>
        <v>#N/A</v>
      </c>
      <c r="L665" s="24" t="e">
        <f>VLOOKUP(A665,HF!$A$3:$L$10960,12,FALSE)</f>
        <v>#N/A</v>
      </c>
      <c r="M665" s="4">
        <f t="shared" si="76"/>
        <v>0</v>
      </c>
      <c r="N665" s="32">
        <f t="shared" si="70"/>
        <v>0</v>
      </c>
      <c r="O665" s="80">
        <f t="shared" si="71"/>
        <v>0</v>
      </c>
      <c r="P665" s="81">
        <f t="shared" si="72"/>
        <v>0</v>
      </c>
      <c r="Q665" s="5">
        <f t="shared" si="73"/>
        <v>0</v>
      </c>
      <c r="R665" s="6">
        <f t="shared" si="74"/>
        <v>0</v>
      </c>
    </row>
    <row r="666" spans="1:18">
      <c r="K666" s="24" t="e">
        <f>VLOOKUP(A666,HF!$A$3:$L$10960,10,FALSE)</f>
        <v>#N/A</v>
      </c>
      <c r="L666" s="24" t="e">
        <f>VLOOKUP(A666,HF!$A$3:$L$10960,12,FALSE)</f>
        <v>#N/A</v>
      </c>
      <c r="M666" s="4">
        <f t="shared" si="76"/>
        <v>0</v>
      </c>
      <c r="N666" s="32">
        <f t="shared" si="70"/>
        <v>0</v>
      </c>
      <c r="O666" s="80">
        <f t="shared" si="71"/>
        <v>0</v>
      </c>
      <c r="P666" s="81">
        <f t="shared" si="72"/>
        <v>0</v>
      </c>
      <c r="Q666" s="5">
        <f t="shared" si="73"/>
        <v>0</v>
      </c>
      <c r="R666" s="6">
        <f t="shared" si="74"/>
        <v>0</v>
      </c>
    </row>
    <row r="667" spans="1:18">
      <c r="K667" s="24" t="e">
        <f>VLOOKUP(A667,HF!$A$3:$L$10960,10,FALSE)</f>
        <v>#N/A</v>
      </c>
      <c r="L667" s="24" t="e">
        <f>VLOOKUP(A667,HF!$A$3:$L$10960,12,FALSE)</f>
        <v>#N/A</v>
      </c>
      <c r="M667" s="4">
        <f t="shared" si="76"/>
        <v>0</v>
      </c>
      <c r="N667" s="32">
        <f t="shared" ref="N667:N730" si="77">IF(ISBLANK(H667),0,I667/H667)</f>
        <v>0</v>
      </c>
      <c r="O667" s="80">
        <f t="shared" ref="O667:O730" si="78">IF(ISBLANK(D667),0,J667/D667)</f>
        <v>0</v>
      </c>
      <c r="P667" s="81">
        <f t="shared" ref="P667:P730" si="79">IF(ISBLANK(H667),0,(D667/H667)*60)</f>
        <v>0</v>
      </c>
      <c r="Q667" s="5">
        <f t="shared" ref="Q667:Q730" si="80">IF(ISBLANK(H667),0,(E667+F667+J667)/H667)</f>
        <v>0</v>
      </c>
      <c r="R667" s="6">
        <f t="shared" ref="R667:R730" si="81">D667</f>
        <v>0</v>
      </c>
    </row>
    <row r="668" spans="1:18">
      <c r="K668" s="24" t="e">
        <f>VLOOKUP(A668,HF!$A$3:$L$10960,10,FALSE)</f>
        <v>#N/A</v>
      </c>
      <c r="L668" s="24" t="e">
        <f>VLOOKUP(A668,HF!$A$3:$L$10960,12,FALSE)</f>
        <v>#N/A</v>
      </c>
      <c r="M668" s="4">
        <f t="shared" si="76"/>
        <v>0</v>
      </c>
      <c r="N668" s="32">
        <f t="shared" si="77"/>
        <v>0</v>
      </c>
      <c r="O668" s="80">
        <f t="shared" si="78"/>
        <v>0</v>
      </c>
      <c r="P668" s="81">
        <f t="shared" si="79"/>
        <v>0</v>
      </c>
      <c r="Q668" s="5">
        <f t="shared" si="80"/>
        <v>0</v>
      </c>
      <c r="R668" s="6">
        <f t="shared" si="81"/>
        <v>0</v>
      </c>
    </row>
    <row r="669" spans="1:18">
      <c r="K669" s="24" t="e">
        <f>VLOOKUP(A669,HF!$A$3:$L$10960,10,FALSE)</f>
        <v>#N/A</v>
      </c>
      <c r="L669" s="24" t="e">
        <f>VLOOKUP(A669,HF!$A$3:$L$10960,12,FALSE)</f>
        <v>#N/A</v>
      </c>
      <c r="M669" s="4">
        <f t="shared" si="76"/>
        <v>0</v>
      </c>
      <c r="N669" s="32">
        <f t="shared" si="77"/>
        <v>0</v>
      </c>
      <c r="O669" s="80">
        <f t="shared" si="78"/>
        <v>0</v>
      </c>
      <c r="P669" s="81">
        <f t="shared" si="79"/>
        <v>0</v>
      </c>
      <c r="Q669" s="5">
        <f t="shared" si="80"/>
        <v>0</v>
      </c>
      <c r="R669" s="6">
        <f t="shared" si="81"/>
        <v>0</v>
      </c>
    </row>
    <row r="670" spans="1:18">
      <c r="K670" s="24" t="e">
        <f>VLOOKUP(A670,HF!$A$3:$L$10960,10,FALSE)</f>
        <v>#N/A</v>
      </c>
      <c r="L670" s="24" t="e">
        <f>VLOOKUP(A670,HF!$A$3:$L$10960,12,FALSE)</f>
        <v>#N/A</v>
      </c>
      <c r="M670" s="4">
        <f t="shared" si="76"/>
        <v>0</v>
      </c>
      <c r="N670" s="32">
        <f t="shared" si="77"/>
        <v>0</v>
      </c>
      <c r="O670" s="80">
        <f t="shared" si="78"/>
        <v>0</v>
      </c>
      <c r="P670" s="81">
        <f t="shared" si="79"/>
        <v>0</v>
      </c>
      <c r="Q670" s="5">
        <f t="shared" si="80"/>
        <v>0</v>
      </c>
      <c r="R670" s="6">
        <f t="shared" si="81"/>
        <v>0</v>
      </c>
    </row>
    <row r="671" spans="1:18">
      <c r="K671" s="24" t="e">
        <f>VLOOKUP(A671,HF!$A$3:$L$10960,10,FALSE)</f>
        <v>#N/A</v>
      </c>
      <c r="L671" s="24" t="e">
        <f>VLOOKUP(A671,HF!$A$3:$L$10960,12,FALSE)</f>
        <v>#N/A</v>
      </c>
      <c r="M671" s="4">
        <f t="shared" si="76"/>
        <v>0</v>
      </c>
      <c r="N671" s="32">
        <f t="shared" si="77"/>
        <v>0</v>
      </c>
      <c r="O671" s="80">
        <f t="shared" si="78"/>
        <v>0</v>
      </c>
      <c r="P671" s="81">
        <f t="shared" si="79"/>
        <v>0</v>
      </c>
      <c r="Q671" s="5">
        <f t="shared" si="80"/>
        <v>0</v>
      </c>
      <c r="R671" s="6">
        <f t="shared" si="81"/>
        <v>0</v>
      </c>
    </row>
    <row r="672" spans="1:18">
      <c r="K672" s="24" t="e">
        <f>VLOOKUP(A672,HF!$A$3:$L$10960,10,FALSE)</f>
        <v>#N/A</v>
      </c>
      <c r="L672" s="24" t="e">
        <f>VLOOKUP(A672,HF!$A$3:$L$10960,12,FALSE)</f>
        <v>#N/A</v>
      </c>
      <c r="M672" s="4">
        <f t="shared" si="76"/>
        <v>0</v>
      </c>
      <c r="N672" s="32">
        <f t="shared" si="77"/>
        <v>0</v>
      </c>
      <c r="O672" s="80">
        <f t="shared" si="78"/>
        <v>0</v>
      </c>
      <c r="P672" s="81">
        <f t="shared" si="79"/>
        <v>0</v>
      </c>
      <c r="Q672" s="5">
        <f t="shared" si="80"/>
        <v>0</v>
      </c>
      <c r="R672" s="6">
        <f t="shared" si="81"/>
        <v>0</v>
      </c>
    </row>
    <row r="673" spans="11:18">
      <c r="K673" s="24" t="e">
        <f>VLOOKUP(A673,HF!$A$3:$L$10960,10,FALSE)</f>
        <v>#N/A</v>
      </c>
      <c r="L673" s="24" t="e">
        <f>VLOOKUP(A673,HF!$A$3:$L$10960,12,FALSE)</f>
        <v>#N/A</v>
      </c>
      <c r="M673" s="4">
        <f t="shared" si="76"/>
        <v>0</v>
      </c>
      <c r="N673" s="32">
        <f t="shared" si="77"/>
        <v>0</v>
      </c>
      <c r="O673" s="80">
        <f t="shared" si="78"/>
        <v>0</v>
      </c>
      <c r="P673" s="81">
        <f t="shared" si="79"/>
        <v>0</v>
      </c>
      <c r="Q673" s="5">
        <f t="shared" si="80"/>
        <v>0</v>
      </c>
      <c r="R673" s="6">
        <f t="shared" si="81"/>
        <v>0</v>
      </c>
    </row>
    <row r="674" spans="11:18">
      <c r="K674" s="24" t="e">
        <f>VLOOKUP(A674,HF!$A$3:$L$10960,10,FALSE)</f>
        <v>#N/A</v>
      </c>
      <c r="L674" s="24" t="e">
        <f>VLOOKUP(A674,HF!$A$3:$L$10960,12,FALSE)</f>
        <v>#N/A</v>
      </c>
      <c r="M674" s="4">
        <f t="shared" si="76"/>
        <v>0</v>
      </c>
      <c r="N674" s="32">
        <f t="shared" si="77"/>
        <v>0</v>
      </c>
      <c r="O674" s="80">
        <f t="shared" si="78"/>
        <v>0</v>
      </c>
      <c r="P674" s="81">
        <f t="shared" si="79"/>
        <v>0</v>
      </c>
      <c r="Q674" s="5">
        <f t="shared" si="80"/>
        <v>0</v>
      </c>
      <c r="R674" s="6">
        <f t="shared" si="81"/>
        <v>0</v>
      </c>
    </row>
    <row r="675" spans="11:18">
      <c r="K675" s="24" t="e">
        <f>VLOOKUP(A675,HF!$A$3:$L$10960,10,FALSE)</f>
        <v>#N/A</v>
      </c>
      <c r="L675" s="24" t="e">
        <f>VLOOKUP(A675,HF!$A$3:$L$10960,12,FALSE)</f>
        <v>#N/A</v>
      </c>
      <c r="M675" s="4">
        <f t="shared" si="76"/>
        <v>0</v>
      </c>
      <c r="N675" s="32">
        <f t="shared" si="77"/>
        <v>0</v>
      </c>
      <c r="O675" s="80">
        <f t="shared" si="78"/>
        <v>0</v>
      </c>
      <c r="P675" s="81">
        <f t="shared" si="79"/>
        <v>0</v>
      </c>
      <c r="Q675" s="5">
        <f t="shared" si="80"/>
        <v>0</v>
      </c>
      <c r="R675" s="6">
        <f t="shared" si="81"/>
        <v>0</v>
      </c>
    </row>
    <row r="676" spans="11:18">
      <c r="K676" s="24" t="e">
        <f>VLOOKUP(A676,HF!$A$3:$L$10960,10,FALSE)</f>
        <v>#N/A</v>
      </c>
      <c r="L676" s="24" t="e">
        <f>VLOOKUP(A676,HF!$A$3:$L$10960,12,FALSE)</f>
        <v>#N/A</v>
      </c>
      <c r="M676" s="4">
        <f t="shared" si="76"/>
        <v>0</v>
      </c>
      <c r="N676" s="32">
        <f t="shared" si="77"/>
        <v>0</v>
      </c>
      <c r="O676" s="80">
        <f t="shared" si="78"/>
        <v>0</v>
      </c>
      <c r="P676" s="81">
        <f t="shared" si="79"/>
        <v>0</v>
      </c>
      <c r="Q676" s="5">
        <f t="shared" si="80"/>
        <v>0</v>
      </c>
      <c r="R676" s="6">
        <f t="shared" si="81"/>
        <v>0</v>
      </c>
    </row>
    <row r="677" spans="11:18">
      <c r="K677" s="24" t="e">
        <f>VLOOKUP(A677,HF!$A$3:$L$10960,10,FALSE)</f>
        <v>#N/A</v>
      </c>
      <c r="L677" s="24" t="e">
        <f>VLOOKUP(A677,HF!$A$3:$L$10960,12,FALSE)</f>
        <v>#N/A</v>
      </c>
      <c r="M677" s="4">
        <f t="shared" si="76"/>
        <v>0</v>
      </c>
      <c r="N677" s="32">
        <f t="shared" si="77"/>
        <v>0</v>
      </c>
      <c r="O677" s="80">
        <f t="shared" si="78"/>
        <v>0</v>
      </c>
      <c r="P677" s="81">
        <f t="shared" si="79"/>
        <v>0</v>
      </c>
      <c r="Q677" s="5">
        <f t="shared" si="80"/>
        <v>0</v>
      </c>
      <c r="R677" s="6">
        <f t="shared" si="81"/>
        <v>0</v>
      </c>
    </row>
    <row r="678" spans="11:18">
      <c r="K678" s="24" t="e">
        <f>VLOOKUP(A678,HF!$A$3:$L$10960,10,FALSE)</f>
        <v>#N/A</v>
      </c>
      <c r="L678" s="24" t="e">
        <f>VLOOKUP(A678,HF!$A$3:$L$10960,12,FALSE)</f>
        <v>#N/A</v>
      </c>
      <c r="M678" s="4">
        <f t="shared" si="76"/>
        <v>0</v>
      </c>
      <c r="N678" s="32">
        <f t="shared" si="77"/>
        <v>0</v>
      </c>
      <c r="O678" s="80">
        <f t="shared" si="78"/>
        <v>0</v>
      </c>
      <c r="P678" s="81">
        <f t="shared" si="79"/>
        <v>0</v>
      </c>
      <c r="Q678" s="5">
        <f t="shared" si="80"/>
        <v>0</v>
      </c>
      <c r="R678" s="6">
        <f t="shared" si="81"/>
        <v>0</v>
      </c>
    </row>
    <row r="679" spans="11:18">
      <c r="K679" s="24" t="e">
        <f>VLOOKUP(A679,HF!$A$3:$L$10960,10,FALSE)</f>
        <v>#N/A</v>
      </c>
      <c r="L679" s="24" t="e">
        <f>VLOOKUP(A679,HF!$A$3:$L$10960,12,FALSE)</f>
        <v>#N/A</v>
      </c>
      <c r="M679" s="4">
        <f t="shared" si="76"/>
        <v>0</v>
      </c>
      <c r="N679" s="32">
        <f t="shared" si="77"/>
        <v>0</v>
      </c>
      <c r="O679" s="80">
        <f t="shared" si="78"/>
        <v>0</v>
      </c>
      <c r="P679" s="81">
        <f t="shared" si="79"/>
        <v>0</v>
      </c>
      <c r="Q679" s="5">
        <f t="shared" si="80"/>
        <v>0</v>
      </c>
      <c r="R679" s="6">
        <f t="shared" si="81"/>
        <v>0</v>
      </c>
    </row>
    <row r="680" spans="11:18">
      <c r="K680" s="24" t="e">
        <f>VLOOKUP(A680,HF!$A$3:$L$10960,10,FALSE)</f>
        <v>#N/A</v>
      </c>
      <c r="L680" s="24" t="e">
        <f>VLOOKUP(A680,HF!$A$3:$L$10960,12,FALSE)</f>
        <v>#N/A</v>
      </c>
      <c r="M680" s="4">
        <f t="shared" si="76"/>
        <v>0</v>
      </c>
      <c r="N680" s="32">
        <f t="shared" si="77"/>
        <v>0</v>
      </c>
      <c r="O680" s="80">
        <f t="shared" si="78"/>
        <v>0</v>
      </c>
      <c r="P680" s="81">
        <f t="shared" si="79"/>
        <v>0</v>
      </c>
      <c r="Q680" s="5">
        <f t="shared" si="80"/>
        <v>0</v>
      </c>
      <c r="R680" s="6">
        <f t="shared" si="81"/>
        <v>0</v>
      </c>
    </row>
    <row r="681" spans="11:18">
      <c r="K681" s="24" t="e">
        <f>VLOOKUP(A681,HF!$A$3:$L$10960,10,FALSE)</f>
        <v>#N/A</v>
      </c>
      <c r="L681" s="24" t="e">
        <f>VLOOKUP(A681,HF!$A$3:$L$10960,12,FALSE)</f>
        <v>#N/A</v>
      </c>
      <c r="M681" s="4">
        <f t="shared" si="76"/>
        <v>0</v>
      </c>
      <c r="N681" s="32">
        <f t="shared" si="77"/>
        <v>0</v>
      </c>
      <c r="O681" s="80">
        <f t="shared" si="78"/>
        <v>0</v>
      </c>
      <c r="P681" s="81">
        <f t="shared" si="79"/>
        <v>0</v>
      </c>
      <c r="Q681" s="5">
        <f t="shared" si="80"/>
        <v>0</v>
      </c>
      <c r="R681" s="6">
        <f t="shared" si="81"/>
        <v>0</v>
      </c>
    </row>
    <row r="682" spans="11:18">
      <c r="K682" s="24" t="e">
        <f>VLOOKUP(A682,HF!$A$3:$L$10960,10,FALSE)</f>
        <v>#N/A</v>
      </c>
      <c r="L682" s="24" t="e">
        <f>VLOOKUP(A682,HF!$A$3:$L$10960,12,FALSE)</f>
        <v>#N/A</v>
      </c>
      <c r="M682" s="4">
        <f t="shared" si="76"/>
        <v>0</v>
      </c>
      <c r="N682" s="32">
        <f t="shared" si="77"/>
        <v>0</v>
      </c>
      <c r="O682" s="80">
        <f t="shared" si="78"/>
        <v>0</v>
      </c>
      <c r="P682" s="81">
        <f t="shared" si="79"/>
        <v>0</v>
      </c>
      <c r="Q682" s="5">
        <f t="shared" si="80"/>
        <v>0</v>
      </c>
      <c r="R682" s="6">
        <f t="shared" si="81"/>
        <v>0</v>
      </c>
    </row>
    <row r="683" spans="11:18">
      <c r="K683" s="24" t="e">
        <f>VLOOKUP(A683,HF!$A$3:$L$10960,10,FALSE)</f>
        <v>#N/A</v>
      </c>
      <c r="L683" s="24" t="e">
        <f>VLOOKUP(A683,HF!$A$3:$L$10960,12,FALSE)</f>
        <v>#N/A</v>
      </c>
      <c r="M683" s="4">
        <f t="shared" si="76"/>
        <v>0</v>
      </c>
      <c r="N683" s="32">
        <f t="shared" si="77"/>
        <v>0</v>
      </c>
      <c r="O683" s="80">
        <f t="shared" si="78"/>
        <v>0</v>
      </c>
      <c r="P683" s="81">
        <f t="shared" si="79"/>
        <v>0</v>
      </c>
      <c r="Q683" s="5">
        <f t="shared" si="80"/>
        <v>0</v>
      </c>
      <c r="R683" s="6">
        <f t="shared" si="81"/>
        <v>0</v>
      </c>
    </row>
    <row r="684" spans="11:18">
      <c r="K684" s="24" t="e">
        <f>VLOOKUP(A684,HF!$A$3:$L$10960,10,FALSE)</f>
        <v>#N/A</v>
      </c>
      <c r="L684" s="24" t="e">
        <f>VLOOKUP(A684,HF!$A$3:$L$10960,12,FALSE)</f>
        <v>#N/A</v>
      </c>
      <c r="M684" s="4">
        <f t="shared" si="76"/>
        <v>0</v>
      </c>
      <c r="N684" s="32">
        <f t="shared" si="77"/>
        <v>0</v>
      </c>
      <c r="O684" s="80">
        <f t="shared" si="78"/>
        <v>0</v>
      </c>
      <c r="P684" s="81">
        <f t="shared" si="79"/>
        <v>0</v>
      </c>
      <c r="Q684" s="5">
        <f t="shared" si="80"/>
        <v>0</v>
      </c>
      <c r="R684" s="6">
        <f t="shared" si="81"/>
        <v>0</v>
      </c>
    </row>
    <row r="685" spans="11:18">
      <c r="K685" s="24" t="e">
        <f>VLOOKUP(A685,HF!$A$3:$L$10960,10,FALSE)</f>
        <v>#N/A</v>
      </c>
      <c r="L685" s="24" t="e">
        <f>VLOOKUP(A685,HF!$A$3:$L$10960,12,FALSE)</f>
        <v>#N/A</v>
      </c>
      <c r="M685" s="4">
        <f t="shared" si="76"/>
        <v>0</v>
      </c>
      <c r="N685" s="32">
        <f t="shared" si="77"/>
        <v>0</v>
      </c>
      <c r="O685" s="80">
        <f t="shared" si="78"/>
        <v>0</v>
      </c>
      <c r="P685" s="81">
        <f t="shared" si="79"/>
        <v>0</v>
      </c>
      <c r="Q685" s="5">
        <f t="shared" si="80"/>
        <v>0</v>
      </c>
      <c r="R685" s="6">
        <f t="shared" si="81"/>
        <v>0</v>
      </c>
    </row>
    <row r="686" spans="11:18">
      <c r="K686" s="24" t="e">
        <f>VLOOKUP(A686,HF!$A$3:$L$10960,10,FALSE)</f>
        <v>#N/A</v>
      </c>
      <c r="L686" s="24" t="e">
        <f>VLOOKUP(A686,HF!$A$3:$L$10960,12,FALSE)</f>
        <v>#N/A</v>
      </c>
      <c r="M686" s="4">
        <f t="shared" si="76"/>
        <v>0</v>
      </c>
      <c r="N686" s="32">
        <f t="shared" si="77"/>
        <v>0</v>
      </c>
      <c r="O686" s="80">
        <f t="shared" si="78"/>
        <v>0</v>
      </c>
      <c r="P686" s="81">
        <f t="shared" si="79"/>
        <v>0</v>
      </c>
      <c r="Q686" s="5">
        <f t="shared" si="80"/>
        <v>0</v>
      </c>
      <c r="R686" s="6">
        <f t="shared" si="81"/>
        <v>0</v>
      </c>
    </row>
    <row r="687" spans="11:18">
      <c r="K687" s="24" t="e">
        <f>VLOOKUP(A687,HF!$A$3:$L$10960,10,FALSE)</f>
        <v>#N/A</v>
      </c>
      <c r="L687" s="24" t="e">
        <f>VLOOKUP(A687,HF!$A$3:$L$10960,12,FALSE)</f>
        <v>#N/A</v>
      </c>
      <c r="M687" s="4">
        <f t="shared" si="76"/>
        <v>0</v>
      </c>
      <c r="N687" s="32">
        <f t="shared" si="77"/>
        <v>0</v>
      </c>
      <c r="O687" s="80">
        <f t="shared" si="78"/>
        <v>0</v>
      </c>
      <c r="P687" s="81">
        <f t="shared" si="79"/>
        <v>0</v>
      </c>
      <c r="Q687" s="5">
        <f t="shared" si="80"/>
        <v>0</v>
      </c>
      <c r="R687" s="6">
        <f t="shared" si="81"/>
        <v>0</v>
      </c>
    </row>
    <row r="688" spans="11:18">
      <c r="K688" s="24" t="e">
        <f>VLOOKUP(A688,HF!$A$3:$L$10960,10,FALSE)</f>
        <v>#N/A</v>
      </c>
      <c r="L688" s="24" t="e">
        <f>VLOOKUP(A688,HF!$A$3:$L$10960,12,FALSE)</f>
        <v>#N/A</v>
      </c>
      <c r="M688" s="4">
        <f t="shared" si="76"/>
        <v>0</v>
      </c>
      <c r="N688" s="32">
        <f t="shared" si="77"/>
        <v>0</v>
      </c>
      <c r="O688" s="80">
        <f t="shared" si="78"/>
        <v>0</v>
      </c>
      <c r="P688" s="81">
        <f t="shared" si="79"/>
        <v>0</v>
      </c>
      <c r="Q688" s="5">
        <f t="shared" si="80"/>
        <v>0</v>
      </c>
      <c r="R688" s="6">
        <f t="shared" si="81"/>
        <v>0</v>
      </c>
    </row>
    <row r="689" spans="11:18">
      <c r="K689" s="24" t="e">
        <f>VLOOKUP(A689,HF!$A$3:$L$10960,10,FALSE)</f>
        <v>#N/A</v>
      </c>
      <c r="L689" s="24" t="e">
        <f>VLOOKUP(A689,HF!$A$3:$L$10960,12,FALSE)</f>
        <v>#N/A</v>
      </c>
      <c r="M689" s="4">
        <f t="shared" si="76"/>
        <v>0</v>
      </c>
      <c r="N689" s="32">
        <f t="shared" si="77"/>
        <v>0</v>
      </c>
      <c r="O689" s="80">
        <f t="shared" si="78"/>
        <v>0</v>
      </c>
      <c r="P689" s="81">
        <f t="shared" si="79"/>
        <v>0</v>
      </c>
      <c r="Q689" s="5">
        <f t="shared" si="80"/>
        <v>0</v>
      </c>
      <c r="R689" s="6">
        <f t="shared" si="81"/>
        <v>0</v>
      </c>
    </row>
    <row r="690" spans="11:18">
      <c r="K690" s="24" t="e">
        <f>VLOOKUP(A690,HF!$A$3:$L$10960,10,FALSE)</f>
        <v>#N/A</v>
      </c>
      <c r="L690" s="24" t="e">
        <f>VLOOKUP(A690,HF!$A$3:$L$10960,12,FALSE)</f>
        <v>#N/A</v>
      </c>
      <c r="M690" s="4">
        <f t="shared" si="76"/>
        <v>0</v>
      </c>
      <c r="N690" s="32">
        <f t="shared" si="77"/>
        <v>0</v>
      </c>
      <c r="O690" s="80">
        <f t="shared" si="78"/>
        <v>0</v>
      </c>
      <c r="P690" s="81">
        <f t="shared" si="79"/>
        <v>0</v>
      </c>
      <c r="Q690" s="5">
        <f t="shared" si="80"/>
        <v>0</v>
      </c>
      <c r="R690" s="6">
        <f t="shared" si="81"/>
        <v>0</v>
      </c>
    </row>
    <row r="691" spans="11:18">
      <c r="K691" s="24" t="e">
        <f>VLOOKUP(A691,HF!$A$3:$L$10960,10,FALSE)</f>
        <v>#N/A</v>
      </c>
      <c r="L691" s="24" t="e">
        <f>VLOOKUP(A691,HF!$A$3:$L$10960,12,FALSE)</f>
        <v>#N/A</v>
      </c>
      <c r="M691" s="4">
        <f t="shared" si="76"/>
        <v>0</v>
      </c>
      <c r="N691" s="32">
        <f t="shared" si="77"/>
        <v>0</v>
      </c>
      <c r="O691" s="80">
        <f t="shared" si="78"/>
        <v>0</v>
      </c>
      <c r="P691" s="81">
        <f t="shared" si="79"/>
        <v>0</v>
      </c>
      <c r="Q691" s="5">
        <f t="shared" si="80"/>
        <v>0</v>
      </c>
      <c r="R691" s="6">
        <f t="shared" si="81"/>
        <v>0</v>
      </c>
    </row>
    <row r="692" spans="11:18">
      <c r="K692" s="24" t="e">
        <f>VLOOKUP(A692,HF!$A$3:$L$10960,10,FALSE)</f>
        <v>#N/A</v>
      </c>
      <c r="L692" s="24" t="e">
        <f>VLOOKUP(A692,HF!$A$3:$L$10960,12,FALSE)</f>
        <v>#N/A</v>
      </c>
      <c r="M692" s="4">
        <f t="shared" si="76"/>
        <v>0</v>
      </c>
      <c r="N692" s="32">
        <f t="shared" si="77"/>
        <v>0</v>
      </c>
      <c r="O692" s="80">
        <f t="shared" si="78"/>
        <v>0</v>
      </c>
      <c r="P692" s="81">
        <f t="shared" si="79"/>
        <v>0</v>
      </c>
      <c r="Q692" s="5">
        <f t="shared" si="80"/>
        <v>0</v>
      </c>
      <c r="R692" s="6">
        <f t="shared" si="81"/>
        <v>0</v>
      </c>
    </row>
    <row r="693" spans="11:18">
      <c r="K693" s="24" t="e">
        <f>VLOOKUP(A693,HF!$A$3:$L$10960,10,FALSE)</f>
        <v>#N/A</v>
      </c>
      <c r="L693" s="24" t="e">
        <f>VLOOKUP(A693,HF!$A$3:$L$10960,12,FALSE)</f>
        <v>#N/A</v>
      </c>
      <c r="M693" s="4">
        <f t="shared" si="76"/>
        <v>0</v>
      </c>
      <c r="N693" s="32">
        <f t="shared" si="77"/>
        <v>0</v>
      </c>
      <c r="O693" s="80">
        <f t="shared" si="78"/>
        <v>0</v>
      </c>
      <c r="P693" s="81">
        <f t="shared" si="79"/>
        <v>0</v>
      </c>
      <c r="Q693" s="5">
        <f t="shared" si="80"/>
        <v>0</v>
      </c>
      <c r="R693" s="6">
        <f t="shared" si="81"/>
        <v>0</v>
      </c>
    </row>
    <row r="694" spans="11:18">
      <c r="K694" s="24" t="e">
        <f>VLOOKUP(A694,HF!$A$3:$L$10960,10,FALSE)</f>
        <v>#N/A</v>
      </c>
      <c r="L694" s="24" t="e">
        <f>VLOOKUP(A694,HF!$A$3:$L$10960,12,FALSE)</f>
        <v>#N/A</v>
      </c>
      <c r="M694" s="4">
        <f t="shared" si="76"/>
        <v>0</v>
      </c>
      <c r="N694" s="32">
        <f t="shared" si="77"/>
        <v>0</v>
      </c>
      <c r="O694" s="80">
        <f t="shared" si="78"/>
        <v>0</v>
      </c>
      <c r="P694" s="81">
        <f t="shared" si="79"/>
        <v>0</v>
      </c>
      <c r="Q694" s="5">
        <f t="shared" si="80"/>
        <v>0</v>
      </c>
      <c r="R694" s="6">
        <f t="shared" si="81"/>
        <v>0</v>
      </c>
    </row>
    <row r="695" spans="11:18">
      <c r="K695" s="24" t="e">
        <f>VLOOKUP(A695,HF!$A$3:$L$10960,10,FALSE)</f>
        <v>#N/A</v>
      </c>
      <c r="L695" s="24" t="e">
        <f>VLOOKUP(A695,HF!$A$3:$L$10960,12,FALSE)</f>
        <v>#N/A</v>
      </c>
      <c r="M695" s="4">
        <f t="shared" si="76"/>
        <v>0</v>
      </c>
      <c r="N695" s="32">
        <f t="shared" si="77"/>
        <v>0</v>
      </c>
      <c r="O695" s="80">
        <f t="shared" si="78"/>
        <v>0</v>
      </c>
      <c r="P695" s="81">
        <f t="shared" si="79"/>
        <v>0</v>
      </c>
      <c r="Q695" s="5">
        <f t="shared" si="80"/>
        <v>0</v>
      </c>
      <c r="R695" s="6">
        <f t="shared" si="81"/>
        <v>0</v>
      </c>
    </row>
    <row r="696" spans="11:18">
      <c r="K696" s="24" t="e">
        <f>VLOOKUP(A696,HF!$A$3:$L$10960,10,FALSE)</f>
        <v>#N/A</v>
      </c>
      <c r="L696" s="24" t="e">
        <f>VLOOKUP(A696,HF!$A$3:$L$10960,12,FALSE)</f>
        <v>#N/A</v>
      </c>
      <c r="M696" s="4">
        <f t="shared" si="76"/>
        <v>0</v>
      </c>
      <c r="N696" s="32">
        <f t="shared" si="77"/>
        <v>0</v>
      </c>
      <c r="O696" s="80">
        <f t="shared" si="78"/>
        <v>0</v>
      </c>
      <c r="P696" s="81">
        <f t="shared" si="79"/>
        <v>0</v>
      </c>
      <c r="Q696" s="5">
        <f t="shared" si="80"/>
        <v>0</v>
      </c>
      <c r="R696" s="6">
        <f t="shared" si="81"/>
        <v>0</v>
      </c>
    </row>
    <row r="697" spans="11:18">
      <c r="K697" s="24" t="e">
        <f>VLOOKUP(A697,HF!$A$3:$L$10960,10,FALSE)</f>
        <v>#N/A</v>
      </c>
      <c r="L697" s="24" t="e">
        <f>VLOOKUP(A697,HF!$A$3:$L$10960,12,FALSE)</f>
        <v>#N/A</v>
      </c>
      <c r="M697" s="4">
        <f t="shared" si="76"/>
        <v>0</v>
      </c>
      <c r="N697" s="32">
        <f t="shared" si="77"/>
        <v>0</v>
      </c>
      <c r="O697" s="80">
        <f t="shared" si="78"/>
        <v>0</v>
      </c>
      <c r="P697" s="81">
        <f t="shared" si="79"/>
        <v>0</v>
      </c>
      <c r="Q697" s="5">
        <f t="shared" si="80"/>
        <v>0</v>
      </c>
      <c r="R697" s="6">
        <f t="shared" si="81"/>
        <v>0</v>
      </c>
    </row>
    <row r="698" spans="11:18">
      <c r="K698" s="24" t="e">
        <f>VLOOKUP(A698,HF!$A$3:$L$10960,10,FALSE)</f>
        <v>#N/A</v>
      </c>
      <c r="L698" s="24" t="e">
        <f>VLOOKUP(A698,HF!$A$3:$L$10960,12,FALSE)</f>
        <v>#N/A</v>
      </c>
      <c r="M698" s="4">
        <f t="shared" si="76"/>
        <v>0</v>
      </c>
      <c r="N698" s="32">
        <f t="shared" si="77"/>
        <v>0</v>
      </c>
      <c r="O698" s="80">
        <f t="shared" si="78"/>
        <v>0</v>
      </c>
      <c r="P698" s="81">
        <f t="shared" si="79"/>
        <v>0</v>
      </c>
      <c r="Q698" s="5">
        <f t="shared" si="80"/>
        <v>0</v>
      </c>
      <c r="R698" s="6">
        <f t="shared" si="81"/>
        <v>0</v>
      </c>
    </row>
    <row r="699" spans="11:18">
      <c r="K699" s="24" t="e">
        <f>VLOOKUP(A699,HF!$A$3:$L$10960,10,FALSE)</f>
        <v>#N/A</v>
      </c>
      <c r="L699" s="24" t="e">
        <f>VLOOKUP(A699,HF!$A$3:$L$10960,12,FALSE)</f>
        <v>#N/A</v>
      </c>
      <c r="M699" s="4">
        <f t="shared" si="76"/>
        <v>0</v>
      </c>
      <c r="N699" s="32">
        <f t="shared" si="77"/>
        <v>0</v>
      </c>
      <c r="O699" s="80">
        <f t="shared" si="78"/>
        <v>0</v>
      </c>
      <c r="P699" s="81">
        <f t="shared" si="79"/>
        <v>0</v>
      </c>
      <c r="Q699" s="5">
        <f t="shared" si="80"/>
        <v>0</v>
      </c>
      <c r="R699" s="6">
        <f t="shared" si="81"/>
        <v>0</v>
      </c>
    </row>
    <row r="700" spans="11:18">
      <c r="K700" s="24" t="e">
        <f>VLOOKUP(A700,HF!$A$3:$L$10960,10,FALSE)</f>
        <v>#N/A</v>
      </c>
      <c r="L700" s="24" t="e">
        <f>VLOOKUP(A700,HF!$A$3:$L$10960,12,FALSE)</f>
        <v>#N/A</v>
      </c>
      <c r="M700" s="4">
        <f t="shared" si="76"/>
        <v>0</v>
      </c>
      <c r="N700" s="32">
        <f t="shared" si="77"/>
        <v>0</v>
      </c>
      <c r="O700" s="80">
        <f t="shared" si="78"/>
        <v>0</v>
      </c>
      <c r="P700" s="81">
        <f t="shared" si="79"/>
        <v>0</v>
      </c>
      <c r="Q700" s="5">
        <f t="shared" si="80"/>
        <v>0</v>
      </c>
      <c r="R700" s="6">
        <f t="shared" si="81"/>
        <v>0</v>
      </c>
    </row>
    <row r="701" spans="11:18">
      <c r="K701" s="24" t="e">
        <f>VLOOKUP(A701,HF!$A$3:$L$10960,10,FALSE)</f>
        <v>#N/A</v>
      </c>
      <c r="L701" s="24" t="e">
        <f>VLOOKUP(A701,HF!$A$3:$L$10960,12,FALSE)</f>
        <v>#N/A</v>
      </c>
      <c r="M701" s="4">
        <f t="shared" si="76"/>
        <v>0</v>
      </c>
      <c r="N701" s="32">
        <f t="shared" si="77"/>
        <v>0</v>
      </c>
      <c r="O701" s="80">
        <f t="shared" si="78"/>
        <v>0</v>
      </c>
      <c r="P701" s="81">
        <f t="shared" si="79"/>
        <v>0</v>
      </c>
      <c r="Q701" s="5">
        <f t="shared" si="80"/>
        <v>0</v>
      </c>
      <c r="R701" s="6">
        <f t="shared" si="81"/>
        <v>0</v>
      </c>
    </row>
    <row r="702" spans="11:18">
      <c r="K702" s="24" t="e">
        <f>VLOOKUP(A702,HF!$A$3:$L$10960,10,FALSE)</f>
        <v>#N/A</v>
      </c>
      <c r="L702" s="24" t="e">
        <f>VLOOKUP(A702,HF!$A$3:$L$10960,12,FALSE)</f>
        <v>#N/A</v>
      </c>
      <c r="M702" s="4">
        <f t="shared" si="76"/>
        <v>0</v>
      </c>
      <c r="N702" s="32">
        <f t="shared" si="77"/>
        <v>0</v>
      </c>
      <c r="O702" s="80">
        <f t="shared" si="78"/>
        <v>0</v>
      </c>
      <c r="P702" s="81">
        <f t="shared" si="79"/>
        <v>0</v>
      </c>
      <c r="Q702" s="5">
        <f t="shared" si="80"/>
        <v>0</v>
      </c>
      <c r="R702" s="6">
        <f t="shared" si="81"/>
        <v>0</v>
      </c>
    </row>
    <row r="703" spans="11:18">
      <c r="K703" s="24" t="e">
        <f>VLOOKUP(A703,HF!$A$3:$L$10960,10,FALSE)</f>
        <v>#N/A</v>
      </c>
      <c r="L703" s="24" t="e">
        <f>VLOOKUP(A703,HF!$A$3:$L$10960,12,FALSE)</f>
        <v>#N/A</v>
      </c>
      <c r="M703" s="4">
        <f t="shared" si="76"/>
        <v>0</v>
      </c>
      <c r="N703" s="32">
        <f t="shared" si="77"/>
        <v>0</v>
      </c>
      <c r="O703" s="80">
        <f t="shared" si="78"/>
        <v>0</v>
      </c>
      <c r="P703" s="81">
        <f t="shared" si="79"/>
        <v>0</v>
      </c>
      <c r="Q703" s="5">
        <f t="shared" si="80"/>
        <v>0</v>
      </c>
      <c r="R703" s="6">
        <f t="shared" si="81"/>
        <v>0</v>
      </c>
    </row>
    <row r="704" spans="11:18">
      <c r="K704" s="24" t="e">
        <f>VLOOKUP(A704,HF!$A$3:$L$10960,10,FALSE)</f>
        <v>#N/A</v>
      </c>
      <c r="L704" s="24" t="e">
        <f>VLOOKUP(A704,HF!$A$3:$L$10960,12,FALSE)</f>
        <v>#N/A</v>
      </c>
      <c r="M704" s="4">
        <f t="shared" si="76"/>
        <v>0</v>
      </c>
      <c r="N704" s="32">
        <f t="shared" si="77"/>
        <v>0</v>
      </c>
      <c r="O704" s="80">
        <f t="shared" si="78"/>
        <v>0</v>
      </c>
      <c r="P704" s="81">
        <f t="shared" si="79"/>
        <v>0</v>
      </c>
      <c r="Q704" s="5">
        <f t="shared" si="80"/>
        <v>0</v>
      </c>
      <c r="R704" s="6">
        <f t="shared" si="81"/>
        <v>0</v>
      </c>
    </row>
    <row r="705" spans="11:18">
      <c r="K705" s="24" t="e">
        <f>VLOOKUP(A705,HF!$A$3:$L$10960,10,FALSE)</f>
        <v>#N/A</v>
      </c>
      <c r="L705" s="24" t="e">
        <f>VLOOKUP(A705,HF!$A$3:$L$10960,12,FALSE)</f>
        <v>#N/A</v>
      </c>
      <c r="M705" s="4">
        <f t="shared" si="76"/>
        <v>0</v>
      </c>
      <c r="N705" s="32">
        <f t="shared" si="77"/>
        <v>0</v>
      </c>
      <c r="O705" s="80">
        <f t="shared" si="78"/>
        <v>0</v>
      </c>
      <c r="P705" s="81">
        <f t="shared" si="79"/>
        <v>0</v>
      </c>
      <c r="Q705" s="5">
        <f t="shared" si="80"/>
        <v>0</v>
      </c>
      <c r="R705" s="6">
        <f t="shared" si="81"/>
        <v>0</v>
      </c>
    </row>
    <row r="706" spans="11:18">
      <c r="K706" s="24" t="e">
        <f>VLOOKUP(A706,HF!$A$3:$L$10960,10,FALSE)</f>
        <v>#N/A</v>
      </c>
      <c r="L706" s="24" t="e">
        <f>VLOOKUP(A706,HF!$A$3:$L$10960,12,FALSE)</f>
        <v>#N/A</v>
      </c>
      <c r="M706" s="4">
        <f t="shared" si="76"/>
        <v>0</v>
      </c>
      <c r="N706" s="32">
        <f t="shared" si="77"/>
        <v>0</v>
      </c>
      <c r="O706" s="80">
        <f t="shared" si="78"/>
        <v>0</v>
      </c>
      <c r="P706" s="81">
        <f t="shared" si="79"/>
        <v>0</v>
      </c>
      <c r="Q706" s="5">
        <f t="shared" si="80"/>
        <v>0</v>
      </c>
      <c r="R706" s="6">
        <f t="shared" si="81"/>
        <v>0</v>
      </c>
    </row>
    <row r="707" spans="11:18">
      <c r="K707" s="24" t="e">
        <f>VLOOKUP(A707,HF!$A$3:$L$10960,10,FALSE)</f>
        <v>#N/A</v>
      </c>
      <c r="L707" s="24" t="e">
        <f>VLOOKUP(A707,HF!$A$3:$L$10960,12,FALSE)</f>
        <v>#N/A</v>
      </c>
      <c r="M707" s="4">
        <f t="shared" ref="M707:M730" si="82">IF(ISBLANK(D707),0,(D707-G707)/D707)</f>
        <v>0</v>
      </c>
      <c r="N707" s="32">
        <f t="shared" si="77"/>
        <v>0</v>
      </c>
      <c r="O707" s="80">
        <f t="shared" si="78"/>
        <v>0</v>
      </c>
      <c r="P707" s="81">
        <f t="shared" si="79"/>
        <v>0</v>
      </c>
      <c r="Q707" s="5">
        <f t="shared" si="80"/>
        <v>0</v>
      </c>
      <c r="R707" s="6">
        <f t="shared" si="81"/>
        <v>0</v>
      </c>
    </row>
    <row r="708" spans="11:18">
      <c r="K708" s="24" t="e">
        <f>VLOOKUP(A708,HF!$A$3:$L$10960,10,FALSE)</f>
        <v>#N/A</v>
      </c>
      <c r="L708" s="24" t="e">
        <f>VLOOKUP(A708,HF!$A$3:$L$10960,12,FALSE)</f>
        <v>#N/A</v>
      </c>
      <c r="M708" s="4">
        <f t="shared" si="82"/>
        <v>0</v>
      </c>
      <c r="N708" s="32">
        <f t="shared" si="77"/>
        <v>0</v>
      </c>
      <c r="O708" s="80">
        <f t="shared" si="78"/>
        <v>0</v>
      </c>
      <c r="P708" s="81">
        <f t="shared" si="79"/>
        <v>0</v>
      </c>
      <c r="Q708" s="5">
        <f t="shared" si="80"/>
        <v>0</v>
      </c>
      <c r="R708" s="6">
        <f t="shared" si="81"/>
        <v>0</v>
      </c>
    </row>
    <row r="709" spans="11:18">
      <c r="K709" s="24" t="e">
        <f>VLOOKUP(A709,HF!$A$3:$L$10960,10,FALSE)</f>
        <v>#N/A</v>
      </c>
      <c r="L709" s="24" t="e">
        <f>VLOOKUP(A709,HF!$A$3:$L$10960,12,FALSE)</f>
        <v>#N/A</v>
      </c>
      <c r="M709" s="4">
        <f t="shared" si="82"/>
        <v>0</v>
      </c>
      <c r="N709" s="32">
        <f t="shared" si="77"/>
        <v>0</v>
      </c>
      <c r="O709" s="80">
        <f t="shared" si="78"/>
        <v>0</v>
      </c>
      <c r="P709" s="81">
        <f t="shared" si="79"/>
        <v>0</v>
      </c>
      <c r="Q709" s="5">
        <f t="shared" si="80"/>
        <v>0</v>
      </c>
      <c r="R709" s="6">
        <f t="shared" si="81"/>
        <v>0</v>
      </c>
    </row>
    <row r="710" spans="11:18">
      <c r="K710" s="24" t="e">
        <f>VLOOKUP(A710,HF!$A$3:$L$10960,10,FALSE)</f>
        <v>#N/A</v>
      </c>
      <c r="L710" s="24" t="e">
        <f>VLOOKUP(A710,HF!$A$3:$L$10960,12,FALSE)</f>
        <v>#N/A</v>
      </c>
      <c r="M710" s="4">
        <f t="shared" si="82"/>
        <v>0</v>
      </c>
      <c r="N710" s="32">
        <f t="shared" si="77"/>
        <v>0</v>
      </c>
      <c r="O710" s="80">
        <f t="shared" si="78"/>
        <v>0</v>
      </c>
      <c r="P710" s="81">
        <f t="shared" si="79"/>
        <v>0</v>
      </c>
      <c r="Q710" s="5">
        <f t="shared" si="80"/>
        <v>0</v>
      </c>
      <c r="R710" s="6">
        <f t="shared" si="81"/>
        <v>0</v>
      </c>
    </row>
    <row r="711" spans="11:18">
      <c r="K711" s="24" t="e">
        <f>VLOOKUP(A711,HF!$A$3:$L$10960,10,FALSE)</f>
        <v>#N/A</v>
      </c>
      <c r="L711" s="24" t="e">
        <f>VLOOKUP(A711,HF!$A$3:$L$10960,12,FALSE)</f>
        <v>#N/A</v>
      </c>
      <c r="M711" s="4">
        <f t="shared" si="82"/>
        <v>0</v>
      </c>
      <c r="N711" s="32">
        <f t="shared" si="77"/>
        <v>0</v>
      </c>
      <c r="O711" s="80">
        <f t="shared" si="78"/>
        <v>0</v>
      </c>
      <c r="P711" s="81">
        <f t="shared" si="79"/>
        <v>0</v>
      </c>
      <c r="Q711" s="5">
        <f t="shared" si="80"/>
        <v>0</v>
      </c>
      <c r="R711" s="6">
        <f t="shared" si="81"/>
        <v>0</v>
      </c>
    </row>
    <row r="712" spans="11:18">
      <c r="K712" s="24" t="e">
        <f>VLOOKUP(A712,HF!$A$3:$L$10960,10,FALSE)</f>
        <v>#N/A</v>
      </c>
      <c r="L712" s="24" t="e">
        <f>VLOOKUP(A712,HF!$A$3:$L$10960,12,FALSE)</f>
        <v>#N/A</v>
      </c>
      <c r="M712" s="4">
        <f t="shared" si="82"/>
        <v>0</v>
      </c>
      <c r="N712" s="32">
        <f t="shared" si="77"/>
        <v>0</v>
      </c>
      <c r="O712" s="80">
        <f t="shared" si="78"/>
        <v>0</v>
      </c>
      <c r="P712" s="81">
        <f t="shared" si="79"/>
        <v>0</v>
      </c>
      <c r="Q712" s="5">
        <f t="shared" si="80"/>
        <v>0</v>
      </c>
      <c r="R712" s="6">
        <f t="shared" si="81"/>
        <v>0</v>
      </c>
    </row>
    <row r="713" spans="11:18">
      <c r="K713" s="24" t="e">
        <f>VLOOKUP(A713,HF!$A$3:$L$10960,10,FALSE)</f>
        <v>#N/A</v>
      </c>
      <c r="L713" s="24" t="e">
        <f>VLOOKUP(A713,HF!$A$3:$L$10960,12,FALSE)</f>
        <v>#N/A</v>
      </c>
      <c r="M713" s="4">
        <f t="shared" si="82"/>
        <v>0</v>
      </c>
      <c r="N713" s="32">
        <f t="shared" si="77"/>
        <v>0</v>
      </c>
      <c r="O713" s="80">
        <f t="shared" si="78"/>
        <v>0</v>
      </c>
      <c r="P713" s="81">
        <f t="shared" si="79"/>
        <v>0</v>
      </c>
      <c r="Q713" s="5">
        <f t="shared" si="80"/>
        <v>0</v>
      </c>
      <c r="R713" s="6">
        <f t="shared" si="81"/>
        <v>0</v>
      </c>
    </row>
    <row r="714" spans="11:18">
      <c r="K714" s="24" t="e">
        <f>VLOOKUP(A714,HF!$A$3:$L$10960,10,FALSE)</f>
        <v>#N/A</v>
      </c>
      <c r="L714" s="24" t="e">
        <f>VLOOKUP(A714,HF!$A$3:$L$10960,12,FALSE)</f>
        <v>#N/A</v>
      </c>
      <c r="M714" s="4">
        <f t="shared" si="82"/>
        <v>0</v>
      </c>
      <c r="N714" s="32">
        <f t="shared" si="77"/>
        <v>0</v>
      </c>
      <c r="O714" s="80">
        <f t="shared" si="78"/>
        <v>0</v>
      </c>
      <c r="P714" s="81">
        <f t="shared" si="79"/>
        <v>0</v>
      </c>
      <c r="Q714" s="5">
        <f t="shared" si="80"/>
        <v>0</v>
      </c>
      <c r="R714" s="6">
        <f t="shared" si="81"/>
        <v>0</v>
      </c>
    </row>
    <row r="715" spans="11:18">
      <c r="K715" s="24" t="e">
        <f>VLOOKUP(A715,HF!$A$3:$L$10960,10,FALSE)</f>
        <v>#N/A</v>
      </c>
      <c r="L715" s="24" t="e">
        <f>VLOOKUP(A715,HF!$A$3:$L$10960,12,FALSE)</f>
        <v>#N/A</v>
      </c>
      <c r="M715" s="4">
        <f t="shared" si="82"/>
        <v>0</v>
      </c>
      <c r="N715" s="32">
        <f t="shared" si="77"/>
        <v>0</v>
      </c>
      <c r="O715" s="80">
        <f t="shared" si="78"/>
        <v>0</v>
      </c>
      <c r="P715" s="81">
        <f t="shared" si="79"/>
        <v>0</v>
      </c>
      <c r="Q715" s="5">
        <f t="shared" si="80"/>
        <v>0</v>
      </c>
      <c r="R715" s="6">
        <f t="shared" si="81"/>
        <v>0</v>
      </c>
    </row>
    <row r="716" spans="11:18">
      <c r="K716" s="24" t="e">
        <f>VLOOKUP(A716,HF!$A$3:$L$10960,10,FALSE)</f>
        <v>#N/A</v>
      </c>
      <c r="L716" s="24" t="e">
        <f>VLOOKUP(A716,HF!$A$3:$L$10960,12,FALSE)</f>
        <v>#N/A</v>
      </c>
      <c r="M716" s="4">
        <f t="shared" si="82"/>
        <v>0</v>
      </c>
      <c r="N716" s="32">
        <f t="shared" si="77"/>
        <v>0</v>
      </c>
      <c r="O716" s="80">
        <f t="shared" si="78"/>
        <v>0</v>
      </c>
      <c r="P716" s="81">
        <f t="shared" si="79"/>
        <v>0</v>
      </c>
      <c r="Q716" s="5">
        <f t="shared" si="80"/>
        <v>0</v>
      </c>
      <c r="R716" s="6">
        <f t="shared" si="81"/>
        <v>0</v>
      </c>
    </row>
    <row r="717" spans="11:18">
      <c r="K717" s="24" t="e">
        <f>VLOOKUP(A717,HF!$A$3:$L$10960,10,FALSE)</f>
        <v>#N/A</v>
      </c>
      <c r="L717" s="24" t="e">
        <f>VLOOKUP(A717,HF!$A$3:$L$10960,12,FALSE)</f>
        <v>#N/A</v>
      </c>
      <c r="M717" s="4">
        <f t="shared" si="82"/>
        <v>0</v>
      </c>
      <c r="N717" s="32">
        <f t="shared" si="77"/>
        <v>0</v>
      </c>
      <c r="O717" s="80">
        <f t="shared" si="78"/>
        <v>0</v>
      </c>
      <c r="P717" s="81">
        <f t="shared" si="79"/>
        <v>0</v>
      </c>
      <c r="Q717" s="5">
        <f t="shared" si="80"/>
        <v>0</v>
      </c>
      <c r="R717" s="6">
        <f t="shared" si="81"/>
        <v>0</v>
      </c>
    </row>
    <row r="718" spans="11:18">
      <c r="K718" s="24" t="e">
        <f>VLOOKUP(A718,HF!$A$3:$L$10960,10,FALSE)</f>
        <v>#N/A</v>
      </c>
      <c r="L718" s="24" t="e">
        <f>VLOOKUP(A718,HF!$A$3:$L$10960,12,FALSE)</f>
        <v>#N/A</v>
      </c>
      <c r="M718" s="4">
        <f t="shared" si="82"/>
        <v>0</v>
      </c>
      <c r="N718" s="32">
        <f t="shared" si="77"/>
        <v>0</v>
      </c>
      <c r="O718" s="80">
        <f t="shared" si="78"/>
        <v>0</v>
      </c>
      <c r="P718" s="81">
        <f t="shared" si="79"/>
        <v>0</v>
      </c>
      <c r="Q718" s="5">
        <f t="shared" si="80"/>
        <v>0</v>
      </c>
      <c r="R718" s="6">
        <f t="shared" si="81"/>
        <v>0</v>
      </c>
    </row>
    <row r="719" spans="11:18">
      <c r="K719" s="24" t="e">
        <f>VLOOKUP(A719,HF!$A$3:$L$10960,10,FALSE)</f>
        <v>#N/A</v>
      </c>
      <c r="L719" s="24" t="e">
        <f>VLOOKUP(A719,HF!$A$3:$L$10960,12,FALSE)</f>
        <v>#N/A</v>
      </c>
      <c r="M719" s="4">
        <f t="shared" si="82"/>
        <v>0</v>
      </c>
      <c r="N719" s="32">
        <f t="shared" si="77"/>
        <v>0</v>
      </c>
      <c r="O719" s="80">
        <f t="shared" si="78"/>
        <v>0</v>
      </c>
      <c r="P719" s="81">
        <f t="shared" si="79"/>
        <v>0</v>
      </c>
      <c r="Q719" s="5">
        <f t="shared" si="80"/>
        <v>0</v>
      </c>
      <c r="R719" s="6">
        <f t="shared" si="81"/>
        <v>0</v>
      </c>
    </row>
    <row r="720" spans="11:18">
      <c r="K720" s="24" t="e">
        <f>VLOOKUP(A720,HF!$A$3:$L$10960,10,FALSE)</f>
        <v>#N/A</v>
      </c>
      <c r="L720" s="24" t="e">
        <f>VLOOKUP(A720,HF!$A$3:$L$10960,12,FALSE)</f>
        <v>#N/A</v>
      </c>
      <c r="M720" s="4">
        <f t="shared" si="82"/>
        <v>0</v>
      </c>
      <c r="N720" s="32">
        <f t="shared" si="77"/>
        <v>0</v>
      </c>
      <c r="O720" s="80">
        <f t="shared" si="78"/>
        <v>0</v>
      </c>
      <c r="P720" s="81">
        <f t="shared" si="79"/>
        <v>0</v>
      </c>
      <c r="Q720" s="5">
        <f t="shared" si="80"/>
        <v>0</v>
      </c>
      <c r="R720" s="6">
        <f t="shared" si="81"/>
        <v>0</v>
      </c>
    </row>
    <row r="721" spans="11:18">
      <c r="K721" s="24" t="e">
        <f>VLOOKUP(A721,HF!$A$3:$L$10960,10,FALSE)</f>
        <v>#N/A</v>
      </c>
      <c r="L721" s="24" t="e">
        <f>VLOOKUP(A721,HF!$A$3:$L$10960,12,FALSE)</f>
        <v>#N/A</v>
      </c>
      <c r="M721" s="4">
        <f t="shared" si="82"/>
        <v>0</v>
      </c>
      <c r="N721" s="32">
        <f t="shared" si="77"/>
        <v>0</v>
      </c>
      <c r="O721" s="80">
        <f t="shared" si="78"/>
        <v>0</v>
      </c>
      <c r="P721" s="81">
        <f t="shared" si="79"/>
        <v>0</v>
      </c>
      <c r="Q721" s="5">
        <f t="shared" si="80"/>
        <v>0</v>
      </c>
      <c r="R721" s="6">
        <f t="shared" si="81"/>
        <v>0</v>
      </c>
    </row>
    <row r="722" spans="11:18">
      <c r="K722" s="24" t="e">
        <f>VLOOKUP(A722,HF!$A$3:$L$10960,10,FALSE)</f>
        <v>#N/A</v>
      </c>
      <c r="L722" s="24" t="e">
        <f>VLOOKUP(A722,HF!$A$3:$L$10960,12,FALSE)</f>
        <v>#N/A</v>
      </c>
      <c r="M722" s="4">
        <f t="shared" si="82"/>
        <v>0</v>
      </c>
      <c r="N722" s="32">
        <f t="shared" si="77"/>
        <v>0</v>
      </c>
      <c r="O722" s="80">
        <f t="shared" si="78"/>
        <v>0</v>
      </c>
      <c r="P722" s="81">
        <f t="shared" si="79"/>
        <v>0</v>
      </c>
      <c r="Q722" s="5">
        <f t="shared" si="80"/>
        <v>0</v>
      </c>
      <c r="R722" s="6">
        <f t="shared" si="81"/>
        <v>0</v>
      </c>
    </row>
    <row r="723" spans="11:18">
      <c r="K723" s="24" t="e">
        <f>VLOOKUP(A723,HF!$A$3:$L$10960,10,FALSE)</f>
        <v>#N/A</v>
      </c>
      <c r="L723" s="24" t="e">
        <f>VLOOKUP(A723,HF!$A$3:$L$10960,12,FALSE)</f>
        <v>#N/A</v>
      </c>
      <c r="M723" s="4">
        <f t="shared" si="82"/>
        <v>0</v>
      </c>
      <c r="N723" s="32">
        <f t="shared" si="77"/>
        <v>0</v>
      </c>
      <c r="O723" s="80">
        <f t="shared" si="78"/>
        <v>0</v>
      </c>
      <c r="P723" s="81">
        <f t="shared" si="79"/>
        <v>0</v>
      </c>
      <c r="Q723" s="5">
        <f t="shared" si="80"/>
        <v>0</v>
      </c>
      <c r="R723" s="6">
        <f t="shared" si="81"/>
        <v>0</v>
      </c>
    </row>
    <row r="724" spans="11:18">
      <c r="K724" s="24" t="e">
        <f>VLOOKUP(A724,HF!$A$3:$L$10960,10,FALSE)</f>
        <v>#N/A</v>
      </c>
      <c r="L724" s="24" t="e">
        <f>VLOOKUP(A724,HF!$A$3:$L$10960,12,FALSE)</f>
        <v>#N/A</v>
      </c>
      <c r="M724" s="4">
        <f t="shared" si="82"/>
        <v>0</v>
      </c>
      <c r="N724" s="32">
        <f t="shared" si="77"/>
        <v>0</v>
      </c>
      <c r="O724" s="80">
        <f t="shared" si="78"/>
        <v>0</v>
      </c>
      <c r="P724" s="81">
        <f t="shared" si="79"/>
        <v>0</v>
      </c>
      <c r="Q724" s="5">
        <f t="shared" si="80"/>
        <v>0</v>
      </c>
      <c r="R724" s="6">
        <f t="shared" si="81"/>
        <v>0</v>
      </c>
    </row>
    <row r="725" spans="11:18">
      <c r="K725" s="24" t="e">
        <f>VLOOKUP(A725,HF!$A$3:$L$10960,10,FALSE)</f>
        <v>#N/A</v>
      </c>
      <c r="L725" s="24" t="e">
        <f>VLOOKUP(A725,HF!$A$3:$L$10960,12,FALSE)</f>
        <v>#N/A</v>
      </c>
      <c r="M725" s="4">
        <f t="shared" si="82"/>
        <v>0</v>
      </c>
      <c r="N725" s="32">
        <f t="shared" si="77"/>
        <v>0</v>
      </c>
      <c r="O725" s="80">
        <f t="shared" si="78"/>
        <v>0</v>
      </c>
      <c r="P725" s="81">
        <f t="shared" si="79"/>
        <v>0</v>
      </c>
      <c r="Q725" s="5">
        <f t="shared" si="80"/>
        <v>0</v>
      </c>
      <c r="R725" s="6">
        <f t="shared" si="81"/>
        <v>0</v>
      </c>
    </row>
    <row r="726" spans="11:18">
      <c r="K726" s="24" t="e">
        <f>VLOOKUP(A726,HF!$A$3:$L$10960,10,FALSE)</f>
        <v>#N/A</v>
      </c>
      <c r="L726" s="24" t="e">
        <f>VLOOKUP(A726,HF!$A$3:$L$10960,12,FALSE)</f>
        <v>#N/A</v>
      </c>
      <c r="M726" s="4">
        <f t="shared" si="82"/>
        <v>0</v>
      </c>
      <c r="N726" s="32">
        <f t="shared" si="77"/>
        <v>0</v>
      </c>
      <c r="O726" s="80">
        <f t="shared" si="78"/>
        <v>0</v>
      </c>
      <c r="P726" s="81">
        <f t="shared" si="79"/>
        <v>0</v>
      </c>
      <c r="Q726" s="5">
        <f t="shared" si="80"/>
        <v>0</v>
      </c>
      <c r="R726" s="6">
        <f t="shared" si="81"/>
        <v>0</v>
      </c>
    </row>
    <row r="727" spans="11:18">
      <c r="K727" s="24" t="e">
        <f>VLOOKUP(A727,HF!$A$3:$L$10960,10,FALSE)</f>
        <v>#N/A</v>
      </c>
      <c r="L727" s="24" t="e">
        <f>VLOOKUP(A727,HF!$A$3:$L$10960,12,FALSE)</f>
        <v>#N/A</v>
      </c>
      <c r="M727" s="4">
        <f t="shared" si="82"/>
        <v>0</v>
      </c>
      <c r="N727" s="32">
        <f t="shared" si="77"/>
        <v>0</v>
      </c>
      <c r="O727" s="80">
        <f t="shared" si="78"/>
        <v>0</v>
      </c>
      <c r="P727" s="81">
        <f t="shared" si="79"/>
        <v>0</v>
      </c>
      <c r="Q727" s="5">
        <f t="shared" si="80"/>
        <v>0</v>
      </c>
      <c r="R727" s="6">
        <f t="shared" si="81"/>
        <v>0</v>
      </c>
    </row>
    <row r="728" spans="11:18">
      <c r="K728" s="24" t="e">
        <f>VLOOKUP(A728,HF!$A$3:$L$10960,10,FALSE)</f>
        <v>#N/A</v>
      </c>
      <c r="L728" s="24" t="e">
        <f>VLOOKUP(A728,HF!$A$3:$L$10960,12,FALSE)</f>
        <v>#N/A</v>
      </c>
      <c r="M728" s="4">
        <f t="shared" si="82"/>
        <v>0</v>
      </c>
      <c r="N728" s="32">
        <f t="shared" si="77"/>
        <v>0</v>
      </c>
      <c r="O728" s="80">
        <f t="shared" si="78"/>
        <v>0</v>
      </c>
      <c r="P728" s="81">
        <f t="shared" si="79"/>
        <v>0</v>
      </c>
      <c r="Q728" s="5">
        <f t="shared" si="80"/>
        <v>0</v>
      </c>
      <c r="R728" s="6">
        <f t="shared" si="81"/>
        <v>0</v>
      </c>
    </row>
    <row r="729" spans="11:18">
      <c r="K729" s="24" t="e">
        <f>VLOOKUP(A729,HF!$A$3:$L$10960,10,FALSE)</f>
        <v>#N/A</v>
      </c>
      <c r="L729" s="24" t="e">
        <f>VLOOKUP(A729,HF!$A$3:$L$10960,12,FALSE)</f>
        <v>#N/A</v>
      </c>
      <c r="M729" s="4">
        <f t="shared" si="82"/>
        <v>0</v>
      </c>
      <c r="N729" s="32">
        <f t="shared" si="77"/>
        <v>0</v>
      </c>
      <c r="O729" s="80">
        <f t="shared" si="78"/>
        <v>0</v>
      </c>
      <c r="P729" s="81">
        <f t="shared" si="79"/>
        <v>0</v>
      </c>
      <c r="Q729" s="5">
        <f t="shared" si="80"/>
        <v>0</v>
      </c>
      <c r="R729" s="6">
        <f t="shared" si="81"/>
        <v>0</v>
      </c>
    </row>
    <row r="730" spans="11:18">
      <c r="K730" s="24" t="e">
        <f>VLOOKUP(A730,HF!$A$3:$L$10960,10,FALSE)</f>
        <v>#N/A</v>
      </c>
      <c r="L730" s="24" t="e">
        <f>VLOOKUP(A730,HF!$A$3:$L$10960,12,FALSE)</f>
        <v>#N/A</v>
      </c>
      <c r="M730" s="4">
        <f t="shared" si="82"/>
        <v>0</v>
      </c>
      <c r="N730" s="32">
        <f t="shared" si="77"/>
        <v>0</v>
      </c>
      <c r="O730" s="80">
        <f t="shared" si="78"/>
        <v>0</v>
      </c>
      <c r="P730" s="81">
        <f t="shared" si="79"/>
        <v>0</v>
      </c>
      <c r="Q730" s="5">
        <f t="shared" si="80"/>
        <v>0</v>
      </c>
      <c r="R730" s="6">
        <f t="shared" si="81"/>
        <v>0</v>
      </c>
    </row>
    <row r="731" spans="11:18">
      <c r="K731" s="24" t="e">
        <f>VLOOKUP(A731,HF!$A$3:$L$10960,10,FALSE)</f>
        <v>#N/A</v>
      </c>
      <c r="L731" s="24" t="e">
        <f>VLOOKUP(A731,HF!$A$3:$L$10960,12,FALSE)</f>
        <v>#N/A</v>
      </c>
      <c r="N731" s="32">
        <f t="shared" ref="N731:N794" si="83">IF(ISBLANK(H731),0,I731/H731)</f>
        <v>0</v>
      </c>
      <c r="O731" s="80">
        <f t="shared" ref="O731:O794" si="84">IF(ISBLANK(D731),0,J731/D731)</f>
        <v>0</v>
      </c>
      <c r="P731" s="81">
        <f t="shared" ref="P731:P794" si="85">IF(ISBLANK(H731),0,(D731/H731)*60)</f>
        <v>0</v>
      </c>
      <c r="Q731" s="5">
        <f t="shared" ref="Q731:Q794" si="86">IF(ISBLANK(H731),0,(E731+F731+J731)/H731)</f>
        <v>0</v>
      </c>
      <c r="R731" s="6">
        <f t="shared" ref="R731:R794" si="87">D731</f>
        <v>0</v>
      </c>
    </row>
    <row r="732" spans="11:18">
      <c r="K732" s="24" t="e">
        <f>VLOOKUP(A732,HF!$A$3:$L$10960,10,FALSE)</f>
        <v>#N/A</v>
      </c>
      <c r="L732" s="24" t="e">
        <f>VLOOKUP(A732,HF!$A$3:$L$10960,12,FALSE)</f>
        <v>#N/A</v>
      </c>
      <c r="N732" s="32">
        <f t="shared" si="83"/>
        <v>0</v>
      </c>
      <c r="O732" s="80">
        <f t="shared" si="84"/>
        <v>0</v>
      </c>
      <c r="P732" s="81">
        <f t="shared" si="85"/>
        <v>0</v>
      </c>
      <c r="Q732" s="5">
        <f t="shared" si="86"/>
        <v>0</v>
      </c>
      <c r="R732" s="6">
        <f t="shared" si="87"/>
        <v>0</v>
      </c>
    </row>
    <row r="733" spans="11:18">
      <c r="K733" s="24" t="e">
        <f>VLOOKUP(A733,HF!$A$3:$L$10960,10,FALSE)</f>
        <v>#N/A</v>
      </c>
      <c r="L733" s="24" t="e">
        <f>VLOOKUP(A733,HF!$A$3:$L$10960,12,FALSE)</f>
        <v>#N/A</v>
      </c>
      <c r="N733" s="32">
        <f t="shared" si="83"/>
        <v>0</v>
      </c>
      <c r="O733" s="80">
        <f t="shared" si="84"/>
        <v>0</v>
      </c>
      <c r="P733" s="81">
        <f t="shared" si="85"/>
        <v>0</v>
      </c>
      <c r="Q733" s="5">
        <f t="shared" si="86"/>
        <v>0</v>
      </c>
      <c r="R733" s="6">
        <f t="shared" si="87"/>
        <v>0</v>
      </c>
    </row>
    <row r="734" spans="11:18">
      <c r="K734" s="24" t="e">
        <f>VLOOKUP(A734,HF!$A$3:$L$10960,10,FALSE)</f>
        <v>#N/A</v>
      </c>
      <c r="L734" s="24" t="e">
        <f>VLOOKUP(A734,HF!$A$3:$L$10960,12,FALSE)</f>
        <v>#N/A</v>
      </c>
      <c r="N734" s="32">
        <f t="shared" si="83"/>
        <v>0</v>
      </c>
      <c r="O734" s="80">
        <f t="shared" si="84"/>
        <v>0</v>
      </c>
      <c r="P734" s="81">
        <f t="shared" si="85"/>
        <v>0</v>
      </c>
      <c r="Q734" s="5">
        <f t="shared" si="86"/>
        <v>0</v>
      </c>
      <c r="R734" s="6">
        <f t="shared" si="87"/>
        <v>0</v>
      </c>
    </row>
    <row r="735" spans="11:18">
      <c r="K735" s="24" t="e">
        <f>VLOOKUP(A735,HF!$A$3:$L$10960,10,FALSE)</f>
        <v>#N/A</v>
      </c>
      <c r="L735" s="24" t="e">
        <f>VLOOKUP(A735,HF!$A$3:$L$10960,12,FALSE)</f>
        <v>#N/A</v>
      </c>
      <c r="N735" s="32">
        <f t="shared" si="83"/>
        <v>0</v>
      </c>
      <c r="O735" s="80">
        <f t="shared" si="84"/>
        <v>0</v>
      </c>
      <c r="P735" s="81">
        <f t="shared" si="85"/>
        <v>0</v>
      </c>
      <c r="Q735" s="5">
        <f t="shared" si="86"/>
        <v>0</v>
      </c>
      <c r="R735" s="6">
        <f t="shared" si="87"/>
        <v>0</v>
      </c>
    </row>
    <row r="736" spans="11:18">
      <c r="K736" s="24" t="e">
        <f>VLOOKUP(A736,HF!$A$3:$L$10960,10,FALSE)</f>
        <v>#N/A</v>
      </c>
      <c r="L736" s="24" t="e">
        <f>VLOOKUP(A736,HF!$A$3:$L$10960,12,FALSE)</f>
        <v>#N/A</v>
      </c>
      <c r="N736" s="32">
        <f t="shared" si="83"/>
        <v>0</v>
      </c>
      <c r="O736" s="80">
        <f t="shared" si="84"/>
        <v>0</v>
      </c>
      <c r="P736" s="81">
        <f t="shared" si="85"/>
        <v>0</v>
      </c>
      <c r="Q736" s="5">
        <f t="shared" si="86"/>
        <v>0</v>
      </c>
      <c r="R736" s="6">
        <f t="shared" si="87"/>
        <v>0</v>
      </c>
    </row>
    <row r="737" spans="11:18">
      <c r="K737" s="24" t="e">
        <f>VLOOKUP(A737,HF!$A$3:$L$10960,10,FALSE)</f>
        <v>#N/A</v>
      </c>
      <c r="L737" s="24" t="e">
        <f>VLOOKUP(A737,HF!$A$3:$L$10960,12,FALSE)</f>
        <v>#N/A</v>
      </c>
      <c r="N737" s="32">
        <f t="shared" si="83"/>
        <v>0</v>
      </c>
      <c r="O737" s="80">
        <f t="shared" si="84"/>
        <v>0</v>
      </c>
      <c r="P737" s="81">
        <f t="shared" si="85"/>
        <v>0</v>
      </c>
      <c r="Q737" s="5">
        <f t="shared" si="86"/>
        <v>0</v>
      </c>
      <c r="R737" s="6">
        <f t="shared" si="87"/>
        <v>0</v>
      </c>
    </row>
    <row r="738" spans="11:18">
      <c r="K738" s="24" t="e">
        <f>VLOOKUP(A738,HF!$A$3:$L$10960,10,FALSE)</f>
        <v>#N/A</v>
      </c>
      <c r="L738" s="24" t="e">
        <f>VLOOKUP(A738,HF!$A$3:$L$10960,12,FALSE)</f>
        <v>#N/A</v>
      </c>
      <c r="N738" s="32">
        <f t="shared" si="83"/>
        <v>0</v>
      </c>
      <c r="O738" s="80">
        <f t="shared" si="84"/>
        <v>0</v>
      </c>
      <c r="P738" s="81">
        <f t="shared" si="85"/>
        <v>0</v>
      </c>
      <c r="Q738" s="5">
        <f t="shared" si="86"/>
        <v>0</v>
      </c>
      <c r="R738" s="6">
        <f t="shared" si="87"/>
        <v>0</v>
      </c>
    </row>
    <row r="739" spans="11:18">
      <c r="K739" s="24" t="e">
        <f>VLOOKUP(A739,HF!$A$3:$L$10960,10,FALSE)</f>
        <v>#N/A</v>
      </c>
      <c r="L739" s="24" t="e">
        <f>VLOOKUP(A739,HF!$A$3:$L$10960,12,FALSE)</f>
        <v>#N/A</v>
      </c>
      <c r="N739" s="32">
        <f t="shared" si="83"/>
        <v>0</v>
      </c>
      <c r="O739" s="80">
        <f t="shared" si="84"/>
        <v>0</v>
      </c>
      <c r="P739" s="81">
        <f t="shared" si="85"/>
        <v>0</v>
      </c>
      <c r="Q739" s="5">
        <f t="shared" si="86"/>
        <v>0</v>
      </c>
      <c r="R739" s="6">
        <f t="shared" si="87"/>
        <v>0</v>
      </c>
    </row>
    <row r="740" spans="11:18">
      <c r="K740" s="24" t="e">
        <f>VLOOKUP(A740,HF!$A$3:$L$10960,10,FALSE)</f>
        <v>#N/A</v>
      </c>
      <c r="L740" s="24" t="e">
        <f>VLOOKUP(A740,HF!$A$3:$L$10960,12,FALSE)</f>
        <v>#N/A</v>
      </c>
      <c r="N740" s="32">
        <f t="shared" si="83"/>
        <v>0</v>
      </c>
      <c r="O740" s="80">
        <f t="shared" si="84"/>
        <v>0</v>
      </c>
      <c r="P740" s="81">
        <f t="shared" si="85"/>
        <v>0</v>
      </c>
      <c r="Q740" s="5">
        <f t="shared" si="86"/>
        <v>0</v>
      </c>
      <c r="R740" s="6">
        <f t="shared" si="87"/>
        <v>0</v>
      </c>
    </row>
    <row r="741" spans="11:18">
      <c r="K741" s="24" t="e">
        <f>VLOOKUP(A741,HF!$A$3:$L$10960,10,FALSE)</f>
        <v>#N/A</v>
      </c>
      <c r="L741" s="24" t="e">
        <f>VLOOKUP(A741,HF!$A$3:$L$10960,12,FALSE)</f>
        <v>#N/A</v>
      </c>
      <c r="N741" s="32">
        <f t="shared" si="83"/>
        <v>0</v>
      </c>
      <c r="O741" s="80">
        <f t="shared" si="84"/>
        <v>0</v>
      </c>
      <c r="P741" s="81">
        <f t="shared" si="85"/>
        <v>0</v>
      </c>
      <c r="Q741" s="5">
        <f t="shared" si="86"/>
        <v>0</v>
      </c>
      <c r="R741" s="6">
        <f t="shared" si="87"/>
        <v>0</v>
      </c>
    </row>
    <row r="742" spans="11:18">
      <c r="K742" s="24" t="e">
        <f>VLOOKUP(A742,HF!$A$3:$L$10960,10,FALSE)</f>
        <v>#N/A</v>
      </c>
      <c r="L742" s="24" t="e">
        <f>VLOOKUP(A742,HF!$A$3:$L$10960,12,FALSE)</f>
        <v>#N/A</v>
      </c>
      <c r="N742" s="32">
        <f t="shared" si="83"/>
        <v>0</v>
      </c>
      <c r="O742" s="80">
        <f t="shared" si="84"/>
        <v>0</v>
      </c>
      <c r="P742" s="81">
        <f t="shared" si="85"/>
        <v>0</v>
      </c>
      <c r="Q742" s="5">
        <f t="shared" si="86"/>
        <v>0</v>
      </c>
      <c r="R742" s="6">
        <f t="shared" si="87"/>
        <v>0</v>
      </c>
    </row>
    <row r="743" spans="11:18">
      <c r="K743" s="24" t="e">
        <f>VLOOKUP(A743,HF!$A$3:$L$10960,10,FALSE)</f>
        <v>#N/A</v>
      </c>
      <c r="L743" s="24" t="e">
        <f>VLOOKUP(A743,HF!$A$3:$L$10960,12,FALSE)</f>
        <v>#N/A</v>
      </c>
      <c r="N743" s="32">
        <f t="shared" si="83"/>
        <v>0</v>
      </c>
      <c r="O743" s="80">
        <f t="shared" si="84"/>
        <v>0</v>
      </c>
      <c r="P743" s="81">
        <f t="shared" si="85"/>
        <v>0</v>
      </c>
      <c r="Q743" s="5">
        <f t="shared" si="86"/>
        <v>0</v>
      </c>
      <c r="R743" s="6">
        <f t="shared" si="87"/>
        <v>0</v>
      </c>
    </row>
    <row r="744" spans="11:18">
      <c r="K744" s="24" t="e">
        <f>VLOOKUP(A744,HF!$A$3:$L$10960,10,FALSE)</f>
        <v>#N/A</v>
      </c>
      <c r="L744" s="24" t="e">
        <f>VLOOKUP(A744,HF!$A$3:$L$10960,12,FALSE)</f>
        <v>#N/A</v>
      </c>
      <c r="N744" s="32">
        <f t="shared" si="83"/>
        <v>0</v>
      </c>
      <c r="O744" s="80">
        <f t="shared" si="84"/>
        <v>0</v>
      </c>
      <c r="P744" s="81">
        <f t="shared" si="85"/>
        <v>0</v>
      </c>
      <c r="Q744" s="5">
        <f t="shared" si="86"/>
        <v>0</v>
      </c>
      <c r="R744" s="6">
        <f t="shared" si="87"/>
        <v>0</v>
      </c>
    </row>
    <row r="745" spans="11:18">
      <c r="K745" s="24" t="e">
        <f>VLOOKUP(A745,HF!$A$3:$L$10960,10,FALSE)</f>
        <v>#N/A</v>
      </c>
      <c r="L745" s="24" t="e">
        <f>VLOOKUP(A745,HF!$A$3:$L$10960,12,FALSE)</f>
        <v>#N/A</v>
      </c>
      <c r="N745" s="32">
        <f t="shared" si="83"/>
        <v>0</v>
      </c>
      <c r="O745" s="80">
        <f t="shared" si="84"/>
        <v>0</v>
      </c>
      <c r="P745" s="81">
        <f t="shared" si="85"/>
        <v>0</v>
      </c>
      <c r="Q745" s="5">
        <f t="shared" si="86"/>
        <v>0</v>
      </c>
      <c r="R745" s="6">
        <f t="shared" si="87"/>
        <v>0</v>
      </c>
    </row>
    <row r="746" spans="11:18">
      <c r="K746" s="24" t="e">
        <f>VLOOKUP(A746,HF!$A$3:$L$10960,10,FALSE)</f>
        <v>#N/A</v>
      </c>
      <c r="L746" s="24" t="e">
        <f>VLOOKUP(A746,HF!$A$3:$L$10960,12,FALSE)</f>
        <v>#N/A</v>
      </c>
      <c r="N746" s="32">
        <f t="shared" si="83"/>
        <v>0</v>
      </c>
      <c r="O746" s="80">
        <f t="shared" si="84"/>
        <v>0</v>
      </c>
      <c r="P746" s="81">
        <f t="shared" si="85"/>
        <v>0</v>
      </c>
      <c r="Q746" s="5">
        <f t="shared" si="86"/>
        <v>0</v>
      </c>
      <c r="R746" s="6">
        <f t="shared" si="87"/>
        <v>0</v>
      </c>
    </row>
    <row r="747" spans="11:18">
      <c r="K747" s="24" t="e">
        <f>VLOOKUP(A747,HF!$A$3:$L$10960,10,FALSE)</f>
        <v>#N/A</v>
      </c>
      <c r="L747" s="24" t="e">
        <f>VLOOKUP(A747,HF!$A$3:$L$10960,12,FALSE)</f>
        <v>#N/A</v>
      </c>
      <c r="N747" s="32">
        <f t="shared" si="83"/>
        <v>0</v>
      </c>
      <c r="O747" s="80">
        <f t="shared" si="84"/>
        <v>0</v>
      </c>
      <c r="P747" s="81">
        <f t="shared" si="85"/>
        <v>0</v>
      </c>
      <c r="Q747" s="5">
        <f t="shared" si="86"/>
        <v>0</v>
      </c>
      <c r="R747" s="6">
        <f t="shared" si="87"/>
        <v>0</v>
      </c>
    </row>
    <row r="748" spans="11:18">
      <c r="K748" s="24" t="e">
        <f>VLOOKUP(A748,HF!$A$3:$L$10960,10,FALSE)</f>
        <v>#N/A</v>
      </c>
      <c r="L748" s="24" t="e">
        <f>VLOOKUP(A748,HF!$A$3:$L$10960,12,FALSE)</f>
        <v>#N/A</v>
      </c>
      <c r="N748" s="32">
        <f t="shared" si="83"/>
        <v>0</v>
      </c>
      <c r="O748" s="80">
        <f t="shared" si="84"/>
        <v>0</v>
      </c>
      <c r="P748" s="81">
        <f t="shared" si="85"/>
        <v>0</v>
      </c>
      <c r="Q748" s="5">
        <f t="shared" si="86"/>
        <v>0</v>
      </c>
      <c r="R748" s="6">
        <f t="shared" si="87"/>
        <v>0</v>
      </c>
    </row>
    <row r="749" spans="11:18">
      <c r="K749" s="24" t="e">
        <f>VLOOKUP(A749,HF!$A$3:$L$10960,10,FALSE)</f>
        <v>#N/A</v>
      </c>
      <c r="L749" s="24" t="e">
        <f>VLOOKUP(A749,HF!$A$3:$L$10960,12,FALSE)</f>
        <v>#N/A</v>
      </c>
      <c r="N749" s="32">
        <f t="shared" si="83"/>
        <v>0</v>
      </c>
      <c r="O749" s="80">
        <f t="shared" si="84"/>
        <v>0</v>
      </c>
      <c r="P749" s="81">
        <f t="shared" si="85"/>
        <v>0</v>
      </c>
      <c r="Q749" s="5">
        <f t="shared" si="86"/>
        <v>0</v>
      </c>
      <c r="R749" s="6">
        <f t="shared" si="87"/>
        <v>0</v>
      </c>
    </row>
    <row r="750" spans="11:18">
      <c r="K750" s="24" t="e">
        <f>VLOOKUP(A750,HF!$A$3:$L$10960,10,FALSE)</f>
        <v>#N/A</v>
      </c>
      <c r="L750" s="24" t="e">
        <f>VLOOKUP(A750,HF!$A$3:$L$10960,12,FALSE)</f>
        <v>#N/A</v>
      </c>
      <c r="N750" s="32">
        <f t="shared" si="83"/>
        <v>0</v>
      </c>
      <c r="O750" s="80">
        <f t="shared" si="84"/>
        <v>0</v>
      </c>
      <c r="P750" s="81">
        <f t="shared" si="85"/>
        <v>0</v>
      </c>
      <c r="Q750" s="5">
        <f t="shared" si="86"/>
        <v>0</v>
      </c>
      <c r="R750" s="6">
        <f t="shared" si="87"/>
        <v>0</v>
      </c>
    </row>
    <row r="751" spans="11:18">
      <c r="K751" s="24" t="e">
        <f>VLOOKUP(A751,HF!$A$3:$L$10960,10,FALSE)</f>
        <v>#N/A</v>
      </c>
      <c r="L751" s="24" t="e">
        <f>VLOOKUP(A751,HF!$A$3:$L$10960,12,FALSE)</f>
        <v>#N/A</v>
      </c>
      <c r="N751" s="32">
        <f t="shared" si="83"/>
        <v>0</v>
      </c>
      <c r="O751" s="80">
        <f t="shared" si="84"/>
        <v>0</v>
      </c>
      <c r="P751" s="81">
        <f t="shared" si="85"/>
        <v>0</v>
      </c>
      <c r="Q751" s="5">
        <f t="shared" si="86"/>
        <v>0</v>
      </c>
      <c r="R751" s="6">
        <f t="shared" si="87"/>
        <v>0</v>
      </c>
    </row>
    <row r="752" spans="11:18">
      <c r="K752" s="24" t="e">
        <f>VLOOKUP(A752,HF!$A$3:$L$10960,10,FALSE)</f>
        <v>#N/A</v>
      </c>
      <c r="L752" s="24" t="e">
        <f>VLOOKUP(A752,HF!$A$3:$L$10960,12,FALSE)</f>
        <v>#N/A</v>
      </c>
      <c r="N752" s="32">
        <f t="shared" si="83"/>
        <v>0</v>
      </c>
      <c r="O752" s="80">
        <f t="shared" si="84"/>
        <v>0</v>
      </c>
      <c r="P752" s="81">
        <f t="shared" si="85"/>
        <v>0</v>
      </c>
      <c r="Q752" s="5">
        <f t="shared" si="86"/>
        <v>0</v>
      </c>
      <c r="R752" s="6">
        <f t="shared" si="87"/>
        <v>0</v>
      </c>
    </row>
    <row r="753" spans="11:18">
      <c r="K753" s="24" t="e">
        <f>VLOOKUP(A753,HF!$A$3:$L$10960,10,FALSE)</f>
        <v>#N/A</v>
      </c>
      <c r="L753" s="24" t="e">
        <f>VLOOKUP(A753,HF!$A$3:$L$10960,12,FALSE)</f>
        <v>#N/A</v>
      </c>
      <c r="N753" s="32">
        <f t="shared" si="83"/>
        <v>0</v>
      </c>
      <c r="O753" s="80">
        <f t="shared" si="84"/>
        <v>0</v>
      </c>
      <c r="P753" s="81">
        <f t="shared" si="85"/>
        <v>0</v>
      </c>
      <c r="Q753" s="5">
        <f t="shared" si="86"/>
        <v>0</v>
      </c>
      <c r="R753" s="6">
        <f t="shared" si="87"/>
        <v>0</v>
      </c>
    </row>
    <row r="754" spans="11:18">
      <c r="K754" s="24" t="e">
        <f>VLOOKUP(A754,HF!$A$3:$L$10960,10,FALSE)</f>
        <v>#N/A</v>
      </c>
      <c r="L754" s="24" t="e">
        <f>VLOOKUP(A754,HF!$A$3:$L$10960,12,FALSE)</f>
        <v>#N/A</v>
      </c>
      <c r="N754" s="32">
        <f t="shared" si="83"/>
        <v>0</v>
      </c>
      <c r="O754" s="80">
        <f t="shared" si="84"/>
        <v>0</v>
      </c>
      <c r="P754" s="81">
        <f t="shared" si="85"/>
        <v>0</v>
      </c>
      <c r="Q754" s="5">
        <f t="shared" si="86"/>
        <v>0</v>
      </c>
      <c r="R754" s="6">
        <f t="shared" si="87"/>
        <v>0</v>
      </c>
    </row>
    <row r="755" spans="11:18">
      <c r="K755" s="24" t="e">
        <f>VLOOKUP(A755,HF!$A$3:$L$10960,10,FALSE)</f>
        <v>#N/A</v>
      </c>
      <c r="L755" s="24" t="e">
        <f>VLOOKUP(A755,HF!$A$3:$L$10960,12,FALSE)</f>
        <v>#N/A</v>
      </c>
      <c r="N755" s="32">
        <f t="shared" si="83"/>
        <v>0</v>
      </c>
      <c r="O755" s="80">
        <f t="shared" si="84"/>
        <v>0</v>
      </c>
      <c r="P755" s="81">
        <f t="shared" si="85"/>
        <v>0</v>
      </c>
      <c r="Q755" s="5">
        <f t="shared" si="86"/>
        <v>0</v>
      </c>
      <c r="R755" s="6">
        <f t="shared" si="87"/>
        <v>0</v>
      </c>
    </row>
    <row r="756" spans="11:18">
      <c r="K756" s="24" t="e">
        <f>VLOOKUP(A756,HF!$A$3:$L$10960,10,FALSE)</f>
        <v>#N/A</v>
      </c>
      <c r="L756" s="24" t="e">
        <f>VLOOKUP(A756,HF!$A$3:$L$10960,12,FALSE)</f>
        <v>#N/A</v>
      </c>
      <c r="N756" s="32">
        <f t="shared" si="83"/>
        <v>0</v>
      </c>
      <c r="O756" s="80">
        <f t="shared" si="84"/>
        <v>0</v>
      </c>
      <c r="P756" s="81">
        <f t="shared" si="85"/>
        <v>0</v>
      </c>
      <c r="Q756" s="5">
        <f t="shared" si="86"/>
        <v>0</v>
      </c>
      <c r="R756" s="6">
        <f t="shared" si="87"/>
        <v>0</v>
      </c>
    </row>
    <row r="757" spans="11:18">
      <c r="K757" s="24" t="e">
        <f>VLOOKUP(A757,HF!$A$3:$L$10960,10,FALSE)</f>
        <v>#N/A</v>
      </c>
      <c r="L757" s="24" t="e">
        <f>VLOOKUP(A757,HF!$A$3:$L$10960,12,FALSE)</f>
        <v>#N/A</v>
      </c>
      <c r="N757" s="32">
        <f t="shared" si="83"/>
        <v>0</v>
      </c>
      <c r="O757" s="80">
        <f t="shared" si="84"/>
        <v>0</v>
      </c>
      <c r="P757" s="81">
        <f t="shared" si="85"/>
        <v>0</v>
      </c>
      <c r="Q757" s="5">
        <f t="shared" si="86"/>
        <v>0</v>
      </c>
      <c r="R757" s="6">
        <f t="shared" si="87"/>
        <v>0</v>
      </c>
    </row>
    <row r="758" spans="11:18">
      <c r="K758" s="24" t="e">
        <f>VLOOKUP(A758,HF!$A$3:$L$10960,10,FALSE)</f>
        <v>#N/A</v>
      </c>
      <c r="L758" s="24" t="e">
        <f>VLOOKUP(A758,HF!$A$3:$L$10960,12,FALSE)</f>
        <v>#N/A</v>
      </c>
      <c r="N758" s="32">
        <f t="shared" si="83"/>
        <v>0</v>
      </c>
      <c r="O758" s="80">
        <f t="shared" si="84"/>
        <v>0</v>
      </c>
      <c r="P758" s="81">
        <f t="shared" si="85"/>
        <v>0</v>
      </c>
      <c r="Q758" s="5">
        <f t="shared" si="86"/>
        <v>0</v>
      </c>
      <c r="R758" s="6">
        <f t="shared" si="87"/>
        <v>0</v>
      </c>
    </row>
    <row r="759" spans="11:18">
      <c r="K759" s="24" t="e">
        <f>VLOOKUP(A759,HF!$A$3:$L$10960,10,FALSE)</f>
        <v>#N/A</v>
      </c>
      <c r="L759" s="24" t="e">
        <f>VLOOKUP(A759,HF!$A$3:$L$10960,12,FALSE)</f>
        <v>#N/A</v>
      </c>
      <c r="N759" s="32">
        <f t="shared" si="83"/>
        <v>0</v>
      </c>
      <c r="O759" s="80">
        <f t="shared" si="84"/>
        <v>0</v>
      </c>
      <c r="P759" s="81">
        <f t="shared" si="85"/>
        <v>0</v>
      </c>
      <c r="Q759" s="5">
        <f t="shared" si="86"/>
        <v>0</v>
      </c>
      <c r="R759" s="6">
        <f t="shared" si="87"/>
        <v>0</v>
      </c>
    </row>
    <row r="760" spans="11:18">
      <c r="K760" s="24" t="e">
        <f>VLOOKUP(A760,HF!$A$3:$L$10960,10,FALSE)</f>
        <v>#N/A</v>
      </c>
      <c r="L760" s="24" t="e">
        <f>VLOOKUP(A760,HF!$A$3:$L$10960,12,FALSE)</f>
        <v>#N/A</v>
      </c>
      <c r="N760" s="32">
        <f t="shared" si="83"/>
        <v>0</v>
      </c>
      <c r="O760" s="80">
        <f t="shared" si="84"/>
        <v>0</v>
      </c>
      <c r="P760" s="81">
        <f t="shared" si="85"/>
        <v>0</v>
      </c>
      <c r="Q760" s="5">
        <f t="shared" si="86"/>
        <v>0</v>
      </c>
      <c r="R760" s="6">
        <f t="shared" si="87"/>
        <v>0</v>
      </c>
    </row>
    <row r="761" spans="11:18">
      <c r="K761" s="24" t="e">
        <f>VLOOKUP(A761,HF!$A$3:$L$10960,10,FALSE)</f>
        <v>#N/A</v>
      </c>
      <c r="L761" s="24" t="e">
        <f>VLOOKUP(A761,HF!$A$3:$L$10960,12,FALSE)</f>
        <v>#N/A</v>
      </c>
      <c r="N761" s="32">
        <f t="shared" si="83"/>
        <v>0</v>
      </c>
      <c r="O761" s="80">
        <f t="shared" si="84"/>
        <v>0</v>
      </c>
      <c r="P761" s="81">
        <f t="shared" si="85"/>
        <v>0</v>
      </c>
      <c r="Q761" s="5">
        <f t="shared" si="86"/>
        <v>0</v>
      </c>
      <c r="R761" s="6">
        <f t="shared" si="87"/>
        <v>0</v>
      </c>
    </row>
    <row r="762" spans="11:18">
      <c r="K762" s="24" t="e">
        <f>VLOOKUP(A762,HF!$A$3:$L$10960,10,FALSE)</f>
        <v>#N/A</v>
      </c>
      <c r="L762" s="24" t="e">
        <f>VLOOKUP(A762,HF!$A$3:$L$10960,12,FALSE)</f>
        <v>#N/A</v>
      </c>
      <c r="N762" s="32">
        <f t="shared" si="83"/>
        <v>0</v>
      </c>
      <c r="O762" s="80">
        <f t="shared" si="84"/>
        <v>0</v>
      </c>
      <c r="P762" s="81">
        <f t="shared" si="85"/>
        <v>0</v>
      </c>
      <c r="Q762" s="5">
        <f t="shared" si="86"/>
        <v>0</v>
      </c>
      <c r="R762" s="6">
        <f t="shared" si="87"/>
        <v>0</v>
      </c>
    </row>
    <row r="763" spans="11:18">
      <c r="K763" s="24" t="e">
        <f>VLOOKUP(A763,HF!$A$3:$L$10960,10,FALSE)</f>
        <v>#N/A</v>
      </c>
      <c r="L763" s="24" t="e">
        <f>VLOOKUP(A763,HF!$A$3:$L$10960,12,FALSE)</f>
        <v>#N/A</v>
      </c>
      <c r="N763" s="32">
        <f t="shared" si="83"/>
        <v>0</v>
      </c>
      <c r="O763" s="80">
        <f t="shared" si="84"/>
        <v>0</v>
      </c>
      <c r="P763" s="81">
        <f t="shared" si="85"/>
        <v>0</v>
      </c>
      <c r="Q763" s="5">
        <f t="shared" si="86"/>
        <v>0</v>
      </c>
      <c r="R763" s="6">
        <f t="shared" si="87"/>
        <v>0</v>
      </c>
    </row>
    <row r="764" spans="11:18">
      <c r="K764" s="24" t="e">
        <f>VLOOKUP(A764,HF!$A$3:$L$10960,10,FALSE)</f>
        <v>#N/A</v>
      </c>
      <c r="L764" s="24" t="e">
        <f>VLOOKUP(A764,HF!$A$3:$L$10960,12,FALSE)</f>
        <v>#N/A</v>
      </c>
      <c r="N764" s="32">
        <f t="shared" si="83"/>
        <v>0</v>
      </c>
      <c r="O764" s="80">
        <f t="shared" si="84"/>
        <v>0</v>
      </c>
      <c r="P764" s="81">
        <f t="shared" si="85"/>
        <v>0</v>
      </c>
      <c r="Q764" s="5">
        <f t="shared" si="86"/>
        <v>0</v>
      </c>
      <c r="R764" s="6">
        <f t="shared" si="87"/>
        <v>0</v>
      </c>
    </row>
    <row r="765" spans="11:18">
      <c r="K765" s="24" t="e">
        <f>VLOOKUP(A765,HF!$A$3:$L$10960,10,FALSE)</f>
        <v>#N/A</v>
      </c>
      <c r="L765" s="24" t="e">
        <f>VLOOKUP(A765,HF!$A$3:$L$10960,12,FALSE)</f>
        <v>#N/A</v>
      </c>
      <c r="N765" s="32">
        <f t="shared" si="83"/>
        <v>0</v>
      </c>
      <c r="O765" s="80">
        <f t="shared" si="84"/>
        <v>0</v>
      </c>
      <c r="P765" s="81">
        <f t="shared" si="85"/>
        <v>0</v>
      </c>
      <c r="Q765" s="5">
        <f t="shared" si="86"/>
        <v>0</v>
      </c>
      <c r="R765" s="6">
        <f t="shared" si="87"/>
        <v>0</v>
      </c>
    </row>
    <row r="766" spans="11:18">
      <c r="K766" s="24" t="e">
        <f>VLOOKUP(A766,HF!$A$3:$L$10960,10,FALSE)</f>
        <v>#N/A</v>
      </c>
      <c r="L766" s="24" t="e">
        <f>VLOOKUP(A766,HF!$A$3:$L$10960,12,FALSE)</f>
        <v>#N/A</v>
      </c>
      <c r="N766" s="32">
        <f t="shared" si="83"/>
        <v>0</v>
      </c>
      <c r="O766" s="80">
        <f t="shared" si="84"/>
        <v>0</v>
      </c>
      <c r="P766" s="81">
        <f t="shared" si="85"/>
        <v>0</v>
      </c>
      <c r="Q766" s="5">
        <f t="shared" si="86"/>
        <v>0</v>
      </c>
      <c r="R766" s="6">
        <f t="shared" si="87"/>
        <v>0</v>
      </c>
    </row>
    <row r="767" spans="11:18">
      <c r="K767" s="24" t="e">
        <f>VLOOKUP(A767,HF!$A$3:$L$10960,10,FALSE)</f>
        <v>#N/A</v>
      </c>
      <c r="L767" s="24" t="e">
        <f>VLOOKUP(A767,HF!$A$3:$L$10960,12,FALSE)</f>
        <v>#N/A</v>
      </c>
      <c r="N767" s="32">
        <f t="shared" si="83"/>
        <v>0</v>
      </c>
      <c r="O767" s="80">
        <f t="shared" si="84"/>
        <v>0</v>
      </c>
      <c r="P767" s="81">
        <f t="shared" si="85"/>
        <v>0</v>
      </c>
      <c r="Q767" s="5">
        <f t="shared" si="86"/>
        <v>0</v>
      </c>
      <c r="R767" s="6">
        <f t="shared" si="87"/>
        <v>0</v>
      </c>
    </row>
    <row r="768" spans="11:18">
      <c r="K768" s="24" t="e">
        <f>VLOOKUP(A768,HF!$A$3:$L$10960,10,FALSE)</f>
        <v>#N/A</v>
      </c>
      <c r="L768" s="24" t="e">
        <f>VLOOKUP(A768,HF!$A$3:$L$10960,12,FALSE)</f>
        <v>#N/A</v>
      </c>
      <c r="N768" s="32">
        <f t="shared" si="83"/>
        <v>0</v>
      </c>
      <c r="O768" s="80">
        <f t="shared" si="84"/>
        <v>0</v>
      </c>
      <c r="P768" s="81">
        <f t="shared" si="85"/>
        <v>0</v>
      </c>
      <c r="Q768" s="5">
        <f t="shared" si="86"/>
        <v>0</v>
      </c>
      <c r="R768" s="6">
        <f t="shared" si="87"/>
        <v>0</v>
      </c>
    </row>
    <row r="769" spans="11:18">
      <c r="K769" s="24" t="e">
        <f>VLOOKUP(A769,HF!$A$3:$L$10960,10,FALSE)</f>
        <v>#N/A</v>
      </c>
      <c r="L769" s="24" t="e">
        <f>VLOOKUP(A769,HF!$A$3:$L$10960,12,FALSE)</f>
        <v>#N/A</v>
      </c>
      <c r="N769" s="32">
        <f t="shared" si="83"/>
        <v>0</v>
      </c>
      <c r="O769" s="80">
        <f t="shared" si="84"/>
        <v>0</v>
      </c>
      <c r="P769" s="81">
        <f t="shared" si="85"/>
        <v>0</v>
      </c>
      <c r="Q769" s="5">
        <f t="shared" si="86"/>
        <v>0</v>
      </c>
      <c r="R769" s="6">
        <f t="shared" si="87"/>
        <v>0</v>
      </c>
    </row>
    <row r="770" spans="11:18">
      <c r="K770" s="24" t="e">
        <f>VLOOKUP(A770,HF!$A$3:$L$10960,10,FALSE)</f>
        <v>#N/A</v>
      </c>
      <c r="L770" s="24" t="e">
        <f>VLOOKUP(A770,HF!$A$3:$L$10960,12,FALSE)</f>
        <v>#N/A</v>
      </c>
      <c r="N770" s="32">
        <f t="shared" si="83"/>
        <v>0</v>
      </c>
      <c r="O770" s="80">
        <f t="shared" si="84"/>
        <v>0</v>
      </c>
      <c r="P770" s="81">
        <f t="shared" si="85"/>
        <v>0</v>
      </c>
      <c r="Q770" s="5">
        <f t="shared" si="86"/>
        <v>0</v>
      </c>
      <c r="R770" s="6">
        <f t="shared" si="87"/>
        <v>0</v>
      </c>
    </row>
    <row r="771" spans="11:18">
      <c r="K771" s="24" t="e">
        <f>VLOOKUP(A771,HF!$A$3:$L$10960,10,FALSE)</f>
        <v>#N/A</v>
      </c>
      <c r="L771" s="24" t="e">
        <f>VLOOKUP(A771,HF!$A$3:$L$10960,12,FALSE)</f>
        <v>#N/A</v>
      </c>
      <c r="N771" s="32">
        <f t="shared" si="83"/>
        <v>0</v>
      </c>
      <c r="O771" s="80">
        <f t="shared" si="84"/>
        <v>0</v>
      </c>
      <c r="P771" s="81">
        <f t="shared" si="85"/>
        <v>0</v>
      </c>
      <c r="Q771" s="5">
        <f t="shared" si="86"/>
        <v>0</v>
      </c>
      <c r="R771" s="6">
        <f t="shared" si="87"/>
        <v>0</v>
      </c>
    </row>
    <row r="772" spans="11:18">
      <c r="K772" s="24" t="e">
        <f>VLOOKUP(A772,HF!$A$3:$L$10960,10,FALSE)</f>
        <v>#N/A</v>
      </c>
      <c r="L772" s="24" t="e">
        <f>VLOOKUP(A772,HF!$A$3:$L$10960,12,FALSE)</f>
        <v>#N/A</v>
      </c>
      <c r="N772" s="32">
        <f t="shared" si="83"/>
        <v>0</v>
      </c>
      <c r="O772" s="80">
        <f t="shared" si="84"/>
        <v>0</v>
      </c>
      <c r="P772" s="81">
        <f t="shared" si="85"/>
        <v>0</v>
      </c>
      <c r="Q772" s="5">
        <f t="shared" si="86"/>
        <v>0</v>
      </c>
      <c r="R772" s="6">
        <f t="shared" si="87"/>
        <v>0</v>
      </c>
    </row>
    <row r="773" spans="11:18">
      <c r="K773" s="24" t="e">
        <f>VLOOKUP(A773,HF!$A$3:$L$10960,10,FALSE)</f>
        <v>#N/A</v>
      </c>
      <c r="L773" s="24" t="e">
        <f>VLOOKUP(A773,HF!$A$3:$L$10960,12,FALSE)</f>
        <v>#N/A</v>
      </c>
      <c r="N773" s="32">
        <f t="shared" si="83"/>
        <v>0</v>
      </c>
      <c r="O773" s="80">
        <f t="shared" si="84"/>
        <v>0</v>
      </c>
      <c r="P773" s="81">
        <f t="shared" si="85"/>
        <v>0</v>
      </c>
      <c r="Q773" s="5">
        <f t="shared" si="86"/>
        <v>0</v>
      </c>
      <c r="R773" s="6">
        <f t="shared" si="87"/>
        <v>0</v>
      </c>
    </row>
    <row r="774" spans="11:18">
      <c r="K774" s="24" t="e">
        <f>VLOOKUP(A774,HF!$A$3:$L$10960,10,FALSE)</f>
        <v>#N/A</v>
      </c>
      <c r="L774" s="24" t="e">
        <f>VLOOKUP(A774,HF!$A$3:$L$10960,12,FALSE)</f>
        <v>#N/A</v>
      </c>
      <c r="N774" s="32">
        <f t="shared" si="83"/>
        <v>0</v>
      </c>
      <c r="O774" s="80">
        <f t="shared" si="84"/>
        <v>0</v>
      </c>
      <c r="P774" s="81">
        <f t="shared" si="85"/>
        <v>0</v>
      </c>
      <c r="Q774" s="5">
        <f t="shared" si="86"/>
        <v>0</v>
      </c>
      <c r="R774" s="6">
        <f t="shared" si="87"/>
        <v>0</v>
      </c>
    </row>
    <row r="775" spans="11:18">
      <c r="K775" s="24" t="e">
        <f>VLOOKUP(A775,HF!$A$3:$L$10960,10,FALSE)</f>
        <v>#N/A</v>
      </c>
      <c r="L775" s="24" t="e">
        <f>VLOOKUP(A775,HF!$A$3:$L$10960,12,FALSE)</f>
        <v>#N/A</v>
      </c>
      <c r="N775" s="32">
        <f t="shared" si="83"/>
        <v>0</v>
      </c>
      <c r="O775" s="80">
        <f t="shared" si="84"/>
        <v>0</v>
      </c>
      <c r="P775" s="81">
        <f t="shared" si="85"/>
        <v>0</v>
      </c>
      <c r="Q775" s="5">
        <f t="shared" si="86"/>
        <v>0</v>
      </c>
      <c r="R775" s="6">
        <f t="shared" si="87"/>
        <v>0</v>
      </c>
    </row>
    <row r="776" spans="11:18">
      <c r="K776" s="24" t="e">
        <f>VLOOKUP(A776,HF!$A$3:$L$10960,10,FALSE)</f>
        <v>#N/A</v>
      </c>
      <c r="L776" s="24" t="e">
        <f>VLOOKUP(A776,HF!$A$3:$L$10960,12,FALSE)</f>
        <v>#N/A</v>
      </c>
      <c r="N776" s="32">
        <f t="shared" si="83"/>
        <v>0</v>
      </c>
      <c r="O776" s="80">
        <f t="shared" si="84"/>
        <v>0</v>
      </c>
      <c r="P776" s="81">
        <f t="shared" si="85"/>
        <v>0</v>
      </c>
      <c r="Q776" s="5">
        <f t="shared" si="86"/>
        <v>0</v>
      </c>
      <c r="R776" s="6">
        <f t="shared" si="87"/>
        <v>0</v>
      </c>
    </row>
    <row r="777" spans="11:18">
      <c r="K777" s="24" t="e">
        <f>VLOOKUP(A777,HF!$A$3:$L$10960,10,FALSE)</f>
        <v>#N/A</v>
      </c>
      <c r="L777" s="24" t="e">
        <f>VLOOKUP(A777,HF!$A$3:$L$10960,12,FALSE)</f>
        <v>#N/A</v>
      </c>
      <c r="N777" s="32">
        <f t="shared" si="83"/>
        <v>0</v>
      </c>
      <c r="O777" s="80">
        <f t="shared" si="84"/>
        <v>0</v>
      </c>
      <c r="P777" s="81">
        <f t="shared" si="85"/>
        <v>0</v>
      </c>
      <c r="Q777" s="5">
        <f t="shared" si="86"/>
        <v>0</v>
      </c>
      <c r="R777" s="6">
        <f t="shared" si="87"/>
        <v>0</v>
      </c>
    </row>
    <row r="778" spans="11:18">
      <c r="K778" s="24" t="e">
        <f>VLOOKUP(A778,HF!$A$3:$L$10960,10,FALSE)</f>
        <v>#N/A</v>
      </c>
      <c r="L778" s="24" t="e">
        <f>VLOOKUP(A778,HF!$A$3:$L$10960,12,FALSE)</f>
        <v>#N/A</v>
      </c>
      <c r="N778" s="32">
        <f t="shared" si="83"/>
        <v>0</v>
      </c>
      <c r="O778" s="80">
        <f t="shared" si="84"/>
        <v>0</v>
      </c>
      <c r="P778" s="81">
        <f t="shared" si="85"/>
        <v>0</v>
      </c>
      <c r="Q778" s="5">
        <f t="shared" si="86"/>
        <v>0</v>
      </c>
      <c r="R778" s="6">
        <f t="shared" si="87"/>
        <v>0</v>
      </c>
    </row>
    <row r="779" spans="11:18">
      <c r="K779" s="24" t="e">
        <f>VLOOKUP(A779,HF!$A$3:$L$10960,10,FALSE)</f>
        <v>#N/A</v>
      </c>
      <c r="L779" s="24" t="e">
        <f>VLOOKUP(A779,HF!$A$3:$L$10960,12,FALSE)</f>
        <v>#N/A</v>
      </c>
      <c r="N779" s="32">
        <f t="shared" si="83"/>
        <v>0</v>
      </c>
      <c r="O779" s="80">
        <f t="shared" si="84"/>
        <v>0</v>
      </c>
      <c r="P779" s="81">
        <f t="shared" si="85"/>
        <v>0</v>
      </c>
      <c r="Q779" s="5">
        <f t="shared" si="86"/>
        <v>0</v>
      </c>
      <c r="R779" s="6">
        <f t="shared" si="87"/>
        <v>0</v>
      </c>
    </row>
    <row r="780" spans="11:18">
      <c r="K780" s="24" t="e">
        <f>VLOOKUP(A780,HF!$A$3:$L$10960,10,FALSE)</f>
        <v>#N/A</v>
      </c>
      <c r="L780" s="24" t="e">
        <f>VLOOKUP(A780,HF!$A$3:$L$10960,12,FALSE)</f>
        <v>#N/A</v>
      </c>
      <c r="N780" s="32">
        <f t="shared" si="83"/>
        <v>0</v>
      </c>
      <c r="O780" s="80">
        <f t="shared" si="84"/>
        <v>0</v>
      </c>
      <c r="P780" s="81">
        <f t="shared" si="85"/>
        <v>0</v>
      </c>
      <c r="Q780" s="5">
        <f t="shared" si="86"/>
        <v>0</v>
      </c>
      <c r="R780" s="6">
        <f t="shared" si="87"/>
        <v>0</v>
      </c>
    </row>
    <row r="781" spans="11:18">
      <c r="K781" s="24" t="e">
        <f>VLOOKUP(A781,HF!$A$3:$L$10960,10,FALSE)</f>
        <v>#N/A</v>
      </c>
      <c r="L781" s="24" t="e">
        <f>VLOOKUP(A781,HF!$A$3:$L$10960,12,FALSE)</f>
        <v>#N/A</v>
      </c>
      <c r="N781" s="32">
        <f t="shared" si="83"/>
        <v>0</v>
      </c>
      <c r="O781" s="80">
        <f t="shared" si="84"/>
        <v>0</v>
      </c>
      <c r="P781" s="81">
        <f t="shared" si="85"/>
        <v>0</v>
      </c>
      <c r="Q781" s="5">
        <f t="shared" si="86"/>
        <v>0</v>
      </c>
      <c r="R781" s="6">
        <f t="shared" si="87"/>
        <v>0</v>
      </c>
    </row>
    <row r="782" spans="11:18">
      <c r="K782" s="24" t="e">
        <f>VLOOKUP(A782,HF!$A$3:$L$10960,10,FALSE)</f>
        <v>#N/A</v>
      </c>
      <c r="L782" s="24" t="e">
        <f>VLOOKUP(A782,HF!$A$3:$L$10960,12,FALSE)</f>
        <v>#N/A</v>
      </c>
      <c r="N782" s="32">
        <f t="shared" si="83"/>
        <v>0</v>
      </c>
      <c r="O782" s="80">
        <f t="shared" si="84"/>
        <v>0</v>
      </c>
      <c r="P782" s="81">
        <f t="shared" si="85"/>
        <v>0</v>
      </c>
      <c r="Q782" s="5">
        <f t="shared" si="86"/>
        <v>0</v>
      </c>
      <c r="R782" s="6">
        <f t="shared" si="87"/>
        <v>0</v>
      </c>
    </row>
    <row r="783" spans="11:18">
      <c r="K783" s="24" t="e">
        <f>VLOOKUP(A783,HF!$A$3:$L$10960,10,FALSE)</f>
        <v>#N/A</v>
      </c>
      <c r="L783" s="24" t="e">
        <f>VLOOKUP(A783,HF!$A$3:$L$10960,12,FALSE)</f>
        <v>#N/A</v>
      </c>
      <c r="N783" s="32">
        <f t="shared" si="83"/>
        <v>0</v>
      </c>
      <c r="O783" s="80">
        <f t="shared" si="84"/>
        <v>0</v>
      </c>
      <c r="P783" s="81">
        <f t="shared" si="85"/>
        <v>0</v>
      </c>
      <c r="Q783" s="5">
        <f t="shared" si="86"/>
        <v>0</v>
      </c>
      <c r="R783" s="6">
        <f t="shared" si="87"/>
        <v>0</v>
      </c>
    </row>
    <row r="784" spans="11:18">
      <c r="K784" s="24" t="e">
        <f>VLOOKUP(A784,HF!$A$3:$L$10960,10,FALSE)</f>
        <v>#N/A</v>
      </c>
      <c r="L784" s="24" t="e">
        <f>VLOOKUP(A784,HF!$A$3:$L$10960,12,FALSE)</f>
        <v>#N/A</v>
      </c>
      <c r="N784" s="32">
        <f t="shared" si="83"/>
        <v>0</v>
      </c>
      <c r="O784" s="80">
        <f t="shared" si="84"/>
        <v>0</v>
      </c>
      <c r="P784" s="81">
        <f t="shared" si="85"/>
        <v>0</v>
      </c>
      <c r="Q784" s="5">
        <f t="shared" si="86"/>
        <v>0</v>
      </c>
      <c r="R784" s="6">
        <f t="shared" si="87"/>
        <v>0</v>
      </c>
    </row>
    <row r="785" spans="11:18">
      <c r="K785" s="24" t="e">
        <f>VLOOKUP(A785,HF!$A$3:$L$10960,10,FALSE)</f>
        <v>#N/A</v>
      </c>
      <c r="L785" s="24" t="e">
        <f>VLOOKUP(A785,HF!$A$3:$L$10960,12,FALSE)</f>
        <v>#N/A</v>
      </c>
      <c r="N785" s="32">
        <f t="shared" si="83"/>
        <v>0</v>
      </c>
      <c r="O785" s="80">
        <f t="shared" si="84"/>
        <v>0</v>
      </c>
      <c r="P785" s="81">
        <f t="shared" si="85"/>
        <v>0</v>
      </c>
      <c r="Q785" s="5">
        <f t="shared" si="86"/>
        <v>0</v>
      </c>
      <c r="R785" s="6">
        <f t="shared" si="87"/>
        <v>0</v>
      </c>
    </row>
    <row r="786" spans="11:18">
      <c r="K786" s="24" t="e">
        <f>VLOOKUP(A786,HF!$A$3:$L$10960,10,FALSE)</f>
        <v>#N/A</v>
      </c>
      <c r="L786" s="24" t="e">
        <f>VLOOKUP(A786,HF!$A$3:$L$10960,12,FALSE)</f>
        <v>#N/A</v>
      </c>
      <c r="N786" s="32">
        <f t="shared" si="83"/>
        <v>0</v>
      </c>
      <c r="O786" s="80">
        <f t="shared" si="84"/>
        <v>0</v>
      </c>
      <c r="P786" s="81">
        <f t="shared" si="85"/>
        <v>0</v>
      </c>
      <c r="Q786" s="5">
        <f t="shared" si="86"/>
        <v>0</v>
      </c>
      <c r="R786" s="6">
        <f t="shared" si="87"/>
        <v>0</v>
      </c>
    </row>
    <row r="787" spans="11:18">
      <c r="K787" s="24" t="e">
        <f>VLOOKUP(A787,HF!$A$3:$L$10960,10,FALSE)</f>
        <v>#N/A</v>
      </c>
      <c r="L787" s="24" t="e">
        <f>VLOOKUP(A787,HF!$A$3:$L$10960,12,FALSE)</f>
        <v>#N/A</v>
      </c>
      <c r="N787" s="32">
        <f t="shared" si="83"/>
        <v>0</v>
      </c>
      <c r="O787" s="80">
        <f t="shared" si="84"/>
        <v>0</v>
      </c>
      <c r="P787" s="81">
        <f t="shared" si="85"/>
        <v>0</v>
      </c>
      <c r="Q787" s="5">
        <f t="shared" si="86"/>
        <v>0</v>
      </c>
      <c r="R787" s="6">
        <f t="shared" si="87"/>
        <v>0</v>
      </c>
    </row>
    <row r="788" spans="11:18">
      <c r="K788" s="24" t="e">
        <f>VLOOKUP(A788,HF!$A$3:$L$10960,10,FALSE)</f>
        <v>#N/A</v>
      </c>
      <c r="L788" s="24" t="e">
        <f>VLOOKUP(A788,HF!$A$3:$L$10960,12,FALSE)</f>
        <v>#N/A</v>
      </c>
      <c r="N788" s="32">
        <f t="shared" si="83"/>
        <v>0</v>
      </c>
      <c r="O788" s="80">
        <f t="shared" si="84"/>
        <v>0</v>
      </c>
      <c r="P788" s="81">
        <f t="shared" si="85"/>
        <v>0</v>
      </c>
      <c r="Q788" s="5">
        <f t="shared" si="86"/>
        <v>0</v>
      </c>
      <c r="R788" s="6">
        <f t="shared" si="87"/>
        <v>0</v>
      </c>
    </row>
    <row r="789" spans="11:18">
      <c r="K789" s="24" t="e">
        <f>VLOOKUP(A789,HF!$A$3:$L$10960,10,FALSE)</f>
        <v>#N/A</v>
      </c>
      <c r="L789" s="24" t="e">
        <f>VLOOKUP(A789,HF!$A$3:$L$10960,12,FALSE)</f>
        <v>#N/A</v>
      </c>
      <c r="N789" s="32">
        <f t="shared" si="83"/>
        <v>0</v>
      </c>
      <c r="O789" s="80">
        <f t="shared" si="84"/>
        <v>0</v>
      </c>
      <c r="P789" s="81">
        <f t="shared" si="85"/>
        <v>0</v>
      </c>
      <c r="Q789" s="5">
        <f t="shared" si="86"/>
        <v>0</v>
      </c>
      <c r="R789" s="6">
        <f t="shared" si="87"/>
        <v>0</v>
      </c>
    </row>
    <row r="790" spans="11:18">
      <c r="K790" s="24" t="e">
        <f>VLOOKUP(A790,HF!$A$3:$L$10960,10,FALSE)</f>
        <v>#N/A</v>
      </c>
      <c r="L790" s="24" t="e">
        <f>VLOOKUP(A790,HF!$A$3:$L$10960,12,FALSE)</f>
        <v>#N/A</v>
      </c>
      <c r="N790" s="32">
        <f t="shared" si="83"/>
        <v>0</v>
      </c>
      <c r="O790" s="80">
        <f t="shared" si="84"/>
        <v>0</v>
      </c>
      <c r="P790" s="81">
        <f t="shared" si="85"/>
        <v>0</v>
      </c>
      <c r="Q790" s="5">
        <f t="shared" si="86"/>
        <v>0</v>
      </c>
      <c r="R790" s="6">
        <f t="shared" si="87"/>
        <v>0</v>
      </c>
    </row>
    <row r="791" spans="11:18">
      <c r="K791" s="24" t="e">
        <f>VLOOKUP(A791,HF!$A$3:$L$10960,10,FALSE)</f>
        <v>#N/A</v>
      </c>
      <c r="L791" s="24" t="e">
        <f>VLOOKUP(A791,HF!$A$3:$L$10960,12,FALSE)</f>
        <v>#N/A</v>
      </c>
      <c r="N791" s="32">
        <f t="shared" si="83"/>
        <v>0</v>
      </c>
      <c r="O791" s="80">
        <f t="shared" si="84"/>
        <v>0</v>
      </c>
      <c r="P791" s="81">
        <f t="shared" si="85"/>
        <v>0</v>
      </c>
      <c r="Q791" s="5">
        <f t="shared" si="86"/>
        <v>0</v>
      </c>
      <c r="R791" s="6">
        <f t="shared" si="87"/>
        <v>0</v>
      </c>
    </row>
    <row r="792" spans="11:18">
      <c r="K792" s="24" t="e">
        <f>VLOOKUP(A792,HF!$A$3:$L$10960,10,FALSE)</f>
        <v>#N/A</v>
      </c>
      <c r="L792" s="24" t="e">
        <f>VLOOKUP(A792,HF!$A$3:$L$10960,12,FALSE)</f>
        <v>#N/A</v>
      </c>
      <c r="N792" s="32">
        <f t="shared" si="83"/>
        <v>0</v>
      </c>
      <c r="O792" s="80">
        <f t="shared" si="84"/>
        <v>0</v>
      </c>
      <c r="P792" s="81">
        <f t="shared" si="85"/>
        <v>0</v>
      </c>
      <c r="Q792" s="5">
        <f t="shared" si="86"/>
        <v>0</v>
      </c>
      <c r="R792" s="6">
        <f t="shared" si="87"/>
        <v>0</v>
      </c>
    </row>
    <row r="793" spans="11:18">
      <c r="K793" s="24" t="e">
        <f>VLOOKUP(A793,HF!$A$3:$L$10960,10,FALSE)</f>
        <v>#N/A</v>
      </c>
      <c r="L793" s="24" t="e">
        <f>VLOOKUP(A793,HF!$A$3:$L$10960,12,FALSE)</f>
        <v>#N/A</v>
      </c>
      <c r="N793" s="32">
        <f t="shared" si="83"/>
        <v>0</v>
      </c>
      <c r="O793" s="80">
        <f t="shared" si="84"/>
        <v>0</v>
      </c>
      <c r="P793" s="81">
        <f t="shared" si="85"/>
        <v>0</v>
      </c>
      <c r="Q793" s="5">
        <f t="shared" si="86"/>
        <v>0</v>
      </c>
      <c r="R793" s="6">
        <f t="shared" si="87"/>
        <v>0</v>
      </c>
    </row>
    <row r="794" spans="11:18">
      <c r="K794" s="24" t="e">
        <f>VLOOKUP(A794,HF!$A$3:$L$10960,10,FALSE)</f>
        <v>#N/A</v>
      </c>
      <c r="L794" s="24" t="e">
        <f>VLOOKUP(A794,HF!$A$3:$L$10960,12,FALSE)</f>
        <v>#N/A</v>
      </c>
      <c r="N794" s="32">
        <f t="shared" si="83"/>
        <v>0</v>
      </c>
      <c r="O794" s="80">
        <f t="shared" si="84"/>
        <v>0</v>
      </c>
      <c r="P794" s="81">
        <f t="shared" si="85"/>
        <v>0</v>
      </c>
      <c r="Q794" s="5">
        <f t="shared" si="86"/>
        <v>0</v>
      </c>
      <c r="R794" s="6">
        <f t="shared" si="87"/>
        <v>0</v>
      </c>
    </row>
    <row r="795" spans="11:18">
      <c r="K795" s="24" t="e">
        <f>VLOOKUP(A795,HF!$A$3:$L$10960,10,FALSE)</f>
        <v>#N/A</v>
      </c>
      <c r="L795" s="24" t="e">
        <f>VLOOKUP(A795,HF!$A$3:$L$10960,12,FALSE)</f>
        <v>#N/A</v>
      </c>
      <c r="N795" s="32">
        <f t="shared" ref="N795:N858" si="88">IF(ISBLANK(H795),0,I795/H795)</f>
        <v>0</v>
      </c>
      <c r="O795" s="80">
        <f t="shared" ref="O795:O858" si="89">IF(ISBLANK(D795),0,J795/D795)</f>
        <v>0</v>
      </c>
      <c r="P795" s="81">
        <f t="shared" ref="P795:P858" si="90">IF(ISBLANK(H795),0,(D795/H795)*60)</f>
        <v>0</v>
      </c>
      <c r="Q795" s="5">
        <f t="shared" ref="Q795:Q858" si="91">IF(ISBLANK(H795),0,(E795+F795+J795)/H795)</f>
        <v>0</v>
      </c>
      <c r="R795" s="6">
        <f t="shared" ref="R795:R858" si="92">D795</f>
        <v>0</v>
      </c>
    </row>
    <row r="796" spans="11:18">
      <c r="K796" s="24" t="e">
        <f>VLOOKUP(A796,HF!$A$3:$L$10960,10,FALSE)</f>
        <v>#N/A</v>
      </c>
      <c r="L796" s="24" t="e">
        <f>VLOOKUP(A796,HF!$A$3:$L$10960,12,FALSE)</f>
        <v>#N/A</v>
      </c>
      <c r="N796" s="32">
        <f t="shared" si="88"/>
        <v>0</v>
      </c>
      <c r="O796" s="80">
        <f t="shared" si="89"/>
        <v>0</v>
      </c>
      <c r="P796" s="81">
        <f t="shared" si="90"/>
        <v>0</v>
      </c>
      <c r="Q796" s="5">
        <f t="shared" si="91"/>
        <v>0</v>
      </c>
      <c r="R796" s="6">
        <f t="shared" si="92"/>
        <v>0</v>
      </c>
    </row>
    <row r="797" spans="11:18">
      <c r="K797" s="24" t="e">
        <f>VLOOKUP(A797,HF!$A$3:$L$10960,10,FALSE)</f>
        <v>#N/A</v>
      </c>
      <c r="L797" s="24" t="e">
        <f>VLOOKUP(A797,HF!$A$3:$L$10960,12,FALSE)</f>
        <v>#N/A</v>
      </c>
      <c r="N797" s="32">
        <f t="shared" si="88"/>
        <v>0</v>
      </c>
      <c r="O797" s="80">
        <f t="shared" si="89"/>
        <v>0</v>
      </c>
      <c r="P797" s="81">
        <f t="shared" si="90"/>
        <v>0</v>
      </c>
      <c r="Q797" s="5">
        <f t="shared" si="91"/>
        <v>0</v>
      </c>
      <c r="R797" s="6">
        <f t="shared" si="92"/>
        <v>0</v>
      </c>
    </row>
    <row r="798" spans="11:18">
      <c r="K798" s="24" t="e">
        <f>VLOOKUP(A798,HF!$A$3:$L$10960,10,FALSE)</f>
        <v>#N/A</v>
      </c>
      <c r="L798" s="24" t="e">
        <f>VLOOKUP(A798,HF!$A$3:$L$10960,12,FALSE)</f>
        <v>#N/A</v>
      </c>
      <c r="N798" s="32">
        <f t="shared" si="88"/>
        <v>0</v>
      </c>
      <c r="O798" s="80">
        <f t="shared" si="89"/>
        <v>0</v>
      </c>
      <c r="P798" s="81">
        <f t="shared" si="90"/>
        <v>0</v>
      </c>
      <c r="Q798" s="5">
        <f t="shared" si="91"/>
        <v>0</v>
      </c>
      <c r="R798" s="6">
        <f t="shared" si="92"/>
        <v>0</v>
      </c>
    </row>
    <row r="799" spans="11:18">
      <c r="K799" s="24" t="e">
        <f>VLOOKUP(A799,HF!$A$3:$L$10960,10,FALSE)</f>
        <v>#N/A</v>
      </c>
      <c r="L799" s="24" t="e">
        <f>VLOOKUP(A799,HF!$A$3:$L$10960,12,FALSE)</f>
        <v>#N/A</v>
      </c>
      <c r="N799" s="32">
        <f t="shared" si="88"/>
        <v>0</v>
      </c>
      <c r="O799" s="80">
        <f t="shared" si="89"/>
        <v>0</v>
      </c>
      <c r="P799" s="81">
        <f t="shared" si="90"/>
        <v>0</v>
      </c>
      <c r="Q799" s="5">
        <f t="shared" si="91"/>
        <v>0</v>
      </c>
      <c r="R799" s="6">
        <f t="shared" si="92"/>
        <v>0</v>
      </c>
    </row>
    <row r="800" spans="11:18">
      <c r="K800" s="24" t="e">
        <f>VLOOKUP(A800,HF!$A$3:$L$10960,10,FALSE)</f>
        <v>#N/A</v>
      </c>
      <c r="L800" s="24" t="e">
        <f>VLOOKUP(A800,HF!$A$3:$L$10960,12,FALSE)</f>
        <v>#N/A</v>
      </c>
      <c r="N800" s="32">
        <f t="shared" si="88"/>
        <v>0</v>
      </c>
      <c r="O800" s="80">
        <f t="shared" si="89"/>
        <v>0</v>
      </c>
      <c r="P800" s="81">
        <f t="shared" si="90"/>
        <v>0</v>
      </c>
      <c r="Q800" s="5">
        <f t="shared" si="91"/>
        <v>0</v>
      </c>
      <c r="R800" s="6">
        <f t="shared" si="92"/>
        <v>0</v>
      </c>
    </row>
    <row r="801" spans="11:18">
      <c r="K801" s="24" t="e">
        <f>VLOOKUP(A801,HF!$A$3:$L$10960,10,FALSE)</f>
        <v>#N/A</v>
      </c>
      <c r="L801" s="24" t="e">
        <f>VLOOKUP(A801,HF!$A$3:$L$10960,12,FALSE)</f>
        <v>#N/A</v>
      </c>
      <c r="N801" s="32">
        <f t="shared" si="88"/>
        <v>0</v>
      </c>
      <c r="O801" s="80">
        <f t="shared" si="89"/>
        <v>0</v>
      </c>
      <c r="P801" s="81">
        <f t="shared" si="90"/>
        <v>0</v>
      </c>
      <c r="Q801" s="5">
        <f t="shared" si="91"/>
        <v>0</v>
      </c>
      <c r="R801" s="6">
        <f t="shared" si="92"/>
        <v>0</v>
      </c>
    </row>
    <row r="802" spans="11:18">
      <c r="K802" s="24" t="e">
        <f>VLOOKUP(A802,HF!$A$3:$L$10960,10,FALSE)</f>
        <v>#N/A</v>
      </c>
      <c r="L802" s="24" t="e">
        <f>VLOOKUP(A802,HF!$A$3:$L$10960,12,FALSE)</f>
        <v>#N/A</v>
      </c>
      <c r="N802" s="32">
        <f t="shared" si="88"/>
        <v>0</v>
      </c>
      <c r="O802" s="80">
        <f t="shared" si="89"/>
        <v>0</v>
      </c>
      <c r="P802" s="81">
        <f t="shared" si="90"/>
        <v>0</v>
      </c>
      <c r="Q802" s="5">
        <f t="shared" si="91"/>
        <v>0</v>
      </c>
      <c r="R802" s="6">
        <f t="shared" si="92"/>
        <v>0</v>
      </c>
    </row>
    <row r="803" spans="11:18">
      <c r="K803" s="24" t="e">
        <f>VLOOKUP(A803,HF!$A$3:$L$10960,10,FALSE)</f>
        <v>#N/A</v>
      </c>
      <c r="L803" s="24" t="e">
        <f>VLOOKUP(A803,HF!$A$3:$L$10960,12,FALSE)</f>
        <v>#N/A</v>
      </c>
      <c r="N803" s="32">
        <f t="shared" si="88"/>
        <v>0</v>
      </c>
      <c r="O803" s="80">
        <f t="shared" si="89"/>
        <v>0</v>
      </c>
      <c r="P803" s="81">
        <f t="shared" si="90"/>
        <v>0</v>
      </c>
      <c r="Q803" s="5">
        <f t="shared" si="91"/>
        <v>0</v>
      </c>
      <c r="R803" s="6">
        <f t="shared" si="92"/>
        <v>0</v>
      </c>
    </row>
    <row r="804" spans="11:18">
      <c r="K804" s="24" t="e">
        <f>VLOOKUP(A804,HF!$A$3:$L$10960,10,FALSE)</f>
        <v>#N/A</v>
      </c>
      <c r="L804" s="24" t="e">
        <f>VLOOKUP(A804,HF!$A$3:$L$10960,12,FALSE)</f>
        <v>#N/A</v>
      </c>
      <c r="N804" s="32">
        <f t="shared" si="88"/>
        <v>0</v>
      </c>
      <c r="O804" s="80">
        <f t="shared" si="89"/>
        <v>0</v>
      </c>
      <c r="P804" s="81">
        <f t="shared" si="90"/>
        <v>0</v>
      </c>
      <c r="Q804" s="5">
        <f t="shared" si="91"/>
        <v>0</v>
      </c>
      <c r="R804" s="6">
        <f t="shared" si="92"/>
        <v>0</v>
      </c>
    </row>
    <row r="805" spans="11:18">
      <c r="K805" s="24" t="e">
        <f>VLOOKUP(A805,HF!$A$3:$L$10960,10,FALSE)</f>
        <v>#N/A</v>
      </c>
      <c r="L805" s="24" t="e">
        <f>VLOOKUP(A805,HF!$A$3:$L$10960,12,FALSE)</f>
        <v>#N/A</v>
      </c>
      <c r="N805" s="32">
        <f t="shared" si="88"/>
        <v>0</v>
      </c>
      <c r="O805" s="80">
        <f t="shared" si="89"/>
        <v>0</v>
      </c>
      <c r="P805" s="81">
        <f t="shared" si="90"/>
        <v>0</v>
      </c>
      <c r="Q805" s="5">
        <f t="shared" si="91"/>
        <v>0</v>
      </c>
      <c r="R805" s="6">
        <f t="shared" si="92"/>
        <v>0</v>
      </c>
    </row>
    <row r="806" spans="11:18">
      <c r="K806" s="24" t="e">
        <f>VLOOKUP(A806,HF!$A$3:$L$10960,10,FALSE)</f>
        <v>#N/A</v>
      </c>
      <c r="L806" s="24" t="e">
        <f>VLOOKUP(A806,HF!$A$3:$L$10960,12,FALSE)</f>
        <v>#N/A</v>
      </c>
      <c r="N806" s="32">
        <f t="shared" si="88"/>
        <v>0</v>
      </c>
      <c r="O806" s="80">
        <f t="shared" si="89"/>
        <v>0</v>
      </c>
      <c r="P806" s="81">
        <f t="shared" si="90"/>
        <v>0</v>
      </c>
      <c r="Q806" s="5">
        <f t="shared" si="91"/>
        <v>0</v>
      </c>
      <c r="R806" s="6">
        <f t="shared" si="92"/>
        <v>0</v>
      </c>
    </row>
    <row r="807" spans="11:18">
      <c r="K807" s="24" t="e">
        <f>VLOOKUP(A807,HF!$A$3:$L$10960,10,FALSE)</f>
        <v>#N/A</v>
      </c>
      <c r="L807" s="24" t="e">
        <f>VLOOKUP(A807,HF!$A$3:$L$10960,12,FALSE)</f>
        <v>#N/A</v>
      </c>
      <c r="N807" s="32">
        <f t="shared" si="88"/>
        <v>0</v>
      </c>
      <c r="O807" s="80">
        <f t="shared" si="89"/>
        <v>0</v>
      </c>
      <c r="P807" s="81">
        <f t="shared" si="90"/>
        <v>0</v>
      </c>
      <c r="Q807" s="5">
        <f t="shared" si="91"/>
        <v>0</v>
      </c>
      <c r="R807" s="6">
        <f t="shared" si="92"/>
        <v>0</v>
      </c>
    </row>
    <row r="808" spans="11:18">
      <c r="K808" s="24" t="e">
        <f>VLOOKUP(A808,HF!$A$3:$L$10960,10,FALSE)</f>
        <v>#N/A</v>
      </c>
      <c r="L808" s="24" t="e">
        <f>VLOOKUP(A808,HF!$A$3:$L$10960,12,FALSE)</f>
        <v>#N/A</v>
      </c>
      <c r="N808" s="32">
        <f t="shared" si="88"/>
        <v>0</v>
      </c>
      <c r="O808" s="80">
        <f t="shared" si="89"/>
        <v>0</v>
      </c>
      <c r="P808" s="81">
        <f t="shared" si="90"/>
        <v>0</v>
      </c>
      <c r="Q808" s="5">
        <f t="shared" si="91"/>
        <v>0</v>
      </c>
      <c r="R808" s="6">
        <f t="shared" si="92"/>
        <v>0</v>
      </c>
    </row>
    <row r="809" spans="11:18">
      <c r="K809" s="24" t="e">
        <f>VLOOKUP(A809,HF!$A$3:$L$10960,10,FALSE)</f>
        <v>#N/A</v>
      </c>
      <c r="L809" s="24" t="e">
        <f>VLOOKUP(A809,HF!$A$3:$L$10960,12,FALSE)</f>
        <v>#N/A</v>
      </c>
      <c r="N809" s="32">
        <f t="shared" si="88"/>
        <v>0</v>
      </c>
      <c r="O809" s="80">
        <f t="shared" si="89"/>
        <v>0</v>
      </c>
      <c r="P809" s="81">
        <f t="shared" si="90"/>
        <v>0</v>
      </c>
      <c r="Q809" s="5">
        <f t="shared" si="91"/>
        <v>0</v>
      </c>
      <c r="R809" s="6">
        <f t="shared" si="92"/>
        <v>0</v>
      </c>
    </row>
    <row r="810" spans="11:18">
      <c r="K810" s="24" t="e">
        <f>VLOOKUP(A810,HF!$A$3:$L$10960,10,FALSE)</f>
        <v>#N/A</v>
      </c>
      <c r="L810" s="24" t="e">
        <f>VLOOKUP(A810,HF!$A$3:$L$10960,12,FALSE)</f>
        <v>#N/A</v>
      </c>
      <c r="N810" s="32">
        <f t="shared" si="88"/>
        <v>0</v>
      </c>
      <c r="O810" s="80">
        <f t="shared" si="89"/>
        <v>0</v>
      </c>
      <c r="P810" s="81">
        <f t="shared" si="90"/>
        <v>0</v>
      </c>
      <c r="Q810" s="5">
        <f t="shared" si="91"/>
        <v>0</v>
      </c>
      <c r="R810" s="6">
        <f t="shared" si="92"/>
        <v>0</v>
      </c>
    </row>
    <row r="811" spans="11:18">
      <c r="K811" s="24" t="e">
        <f>VLOOKUP(A811,HF!$A$3:$L$10960,10,FALSE)</f>
        <v>#N/A</v>
      </c>
      <c r="L811" s="24" t="e">
        <f>VLOOKUP(A811,HF!$A$3:$L$10960,12,FALSE)</f>
        <v>#N/A</v>
      </c>
      <c r="N811" s="32">
        <f t="shared" si="88"/>
        <v>0</v>
      </c>
      <c r="O811" s="80">
        <f t="shared" si="89"/>
        <v>0</v>
      </c>
      <c r="P811" s="81">
        <f t="shared" si="90"/>
        <v>0</v>
      </c>
      <c r="Q811" s="5">
        <f t="shared" si="91"/>
        <v>0</v>
      </c>
      <c r="R811" s="6">
        <f t="shared" si="92"/>
        <v>0</v>
      </c>
    </row>
    <row r="812" spans="11:18">
      <c r="K812" s="24" t="e">
        <f>VLOOKUP(A812,HF!$A$3:$L$10960,10,FALSE)</f>
        <v>#N/A</v>
      </c>
      <c r="L812" s="24" t="e">
        <f>VLOOKUP(A812,HF!$A$3:$L$10960,12,FALSE)</f>
        <v>#N/A</v>
      </c>
      <c r="N812" s="32">
        <f t="shared" si="88"/>
        <v>0</v>
      </c>
      <c r="O812" s="80">
        <f t="shared" si="89"/>
        <v>0</v>
      </c>
      <c r="P812" s="81">
        <f t="shared" si="90"/>
        <v>0</v>
      </c>
      <c r="Q812" s="5">
        <f t="shared" si="91"/>
        <v>0</v>
      </c>
      <c r="R812" s="6">
        <f t="shared" si="92"/>
        <v>0</v>
      </c>
    </row>
    <row r="813" spans="11:18">
      <c r="K813" s="24" t="e">
        <f>VLOOKUP(A813,HF!$A$3:$L$10960,10,FALSE)</f>
        <v>#N/A</v>
      </c>
      <c r="L813" s="24" t="e">
        <f>VLOOKUP(A813,HF!$A$3:$L$10960,12,FALSE)</f>
        <v>#N/A</v>
      </c>
      <c r="N813" s="32">
        <f t="shared" si="88"/>
        <v>0</v>
      </c>
      <c r="O813" s="80">
        <f t="shared" si="89"/>
        <v>0</v>
      </c>
      <c r="P813" s="81">
        <f t="shared" si="90"/>
        <v>0</v>
      </c>
      <c r="Q813" s="5">
        <f t="shared" si="91"/>
        <v>0</v>
      </c>
      <c r="R813" s="6">
        <f t="shared" si="92"/>
        <v>0</v>
      </c>
    </row>
    <row r="814" spans="11:18">
      <c r="K814" s="24" t="e">
        <f>VLOOKUP(A814,HF!$A$3:$L$10960,10,FALSE)</f>
        <v>#N/A</v>
      </c>
      <c r="L814" s="24" t="e">
        <f>VLOOKUP(A814,HF!$A$3:$L$10960,12,FALSE)</f>
        <v>#N/A</v>
      </c>
      <c r="N814" s="32">
        <f t="shared" si="88"/>
        <v>0</v>
      </c>
      <c r="O814" s="80">
        <f t="shared" si="89"/>
        <v>0</v>
      </c>
      <c r="P814" s="81">
        <f t="shared" si="90"/>
        <v>0</v>
      </c>
      <c r="Q814" s="5">
        <f t="shared" si="91"/>
        <v>0</v>
      </c>
      <c r="R814" s="6">
        <f t="shared" si="92"/>
        <v>0</v>
      </c>
    </row>
    <row r="815" spans="11:18">
      <c r="K815" s="24" t="e">
        <f>VLOOKUP(A815,HF!$A$3:$L$10960,10,FALSE)</f>
        <v>#N/A</v>
      </c>
      <c r="L815" s="24" t="e">
        <f>VLOOKUP(A815,HF!$A$3:$L$10960,12,FALSE)</f>
        <v>#N/A</v>
      </c>
      <c r="N815" s="32">
        <f t="shared" si="88"/>
        <v>0</v>
      </c>
      <c r="O815" s="80">
        <f t="shared" si="89"/>
        <v>0</v>
      </c>
      <c r="P815" s="81">
        <f t="shared" si="90"/>
        <v>0</v>
      </c>
      <c r="Q815" s="5">
        <f t="shared" si="91"/>
        <v>0</v>
      </c>
      <c r="R815" s="6">
        <f t="shared" si="92"/>
        <v>0</v>
      </c>
    </row>
    <row r="816" spans="11:18">
      <c r="K816" s="24" t="e">
        <f>VLOOKUP(A816,HF!$A$3:$L$10960,10,FALSE)</f>
        <v>#N/A</v>
      </c>
      <c r="L816" s="24" t="e">
        <f>VLOOKUP(A816,HF!$A$3:$L$10960,12,FALSE)</f>
        <v>#N/A</v>
      </c>
      <c r="N816" s="32">
        <f t="shared" si="88"/>
        <v>0</v>
      </c>
      <c r="O816" s="80">
        <f t="shared" si="89"/>
        <v>0</v>
      </c>
      <c r="P816" s="81">
        <f t="shared" si="90"/>
        <v>0</v>
      </c>
      <c r="Q816" s="5">
        <f t="shared" si="91"/>
        <v>0</v>
      </c>
      <c r="R816" s="6">
        <f t="shared" si="92"/>
        <v>0</v>
      </c>
    </row>
    <row r="817" spans="11:18">
      <c r="K817" s="24" t="e">
        <f>VLOOKUP(A817,HF!$A$3:$L$10960,10,FALSE)</f>
        <v>#N/A</v>
      </c>
      <c r="L817" s="24" t="e">
        <f>VLOOKUP(A817,HF!$A$3:$L$10960,12,FALSE)</f>
        <v>#N/A</v>
      </c>
      <c r="N817" s="32">
        <f t="shared" si="88"/>
        <v>0</v>
      </c>
      <c r="O817" s="80">
        <f t="shared" si="89"/>
        <v>0</v>
      </c>
      <c r="P817" s="81">
        <f t="shared" si="90"/>
        <v>0</v>
      </c>
      <c r="Q817" s="5">
        <f t="shared" si="91"/>
        <v>0</v>
      </c>
      <c r="R817" s="6">
        <f t="shared" si="92"/>
        <v>0</v>
      </c>
    </row>
    <row r="818" spans="11:18">
      <c r="K818" s="24" t="e">
        <f>VLOOKUP(A818,HF!$A$3:$L$10960,10,FALSE)</f>
        <v>#N/A</v>
      </c>
      <c r="L818" s="24" t="e">
        <f>VLOOKUP(A818,HF!$A$3:$L$10960,12,FALSE)</f>
        <v>#N/A</v>
      </c>
      <c r="N818" s="32">
        <f t="shared" si="88"/>
        <v>0</v>
      </c>
      <c r="O818" s="80">
        <f t="shared" si="89"/>
        <v>0</v>
      </c>
      <c r="P818" s="81">
        <f t="shared" si="90"/>
        <v>0</v>
      </c>
      <c r="Q818" s="5">
        <f t="shared" si="91"/>
        <v>0</v>
      </c>
      <c r="R818" s="6">
        <f t="shared" si="92"/>
        <v>0</v>
      </c>
    </row>
    <row r="819" spans="11:18">
      <c r="K819" s="24" t="e">
        <f>VLOOKUP(A819,HF!$A$3:$L$10960,10,FALSE)</f>
        <v>#N/A</v>
      </c>
      <c r="L819" s="24" t="e">
        <f>VLOOKUP(A819,HF!$A$3:$L$10960,12,FALSE)</f>
        <v>#N/A</v>
      </c>
      <c r="N819" s="32">
        <f t="shared" si="88"/>
        <v>0</v>
      </c>
      <c r="O819" s="80">
        <f t="shared" si="89"/>
        <v>0</v>
      </c>
      <c r="P819" s="81">
        <f t="shared" si="90"/>
        <v>0</v>
      </c>
      <c r="Q819" s="5">
        <f t="shared" si="91"/>
        <v>0</v>
      </c>
      <c r="R819" s="6">
        <f t="shared" si="92"/>
        <v>0</v>
      </c>
    </row>
    <row r="820" spans="11:18">
      <c r="K820" s="24" t="e">
        <f>VLOOKUP(A820,HF!$A$3:$L$10960,10,FALSE)</f>
        <v>#N/A</v>
      </c>
      <c r="L820" s="24" t="e">
        <f>VLOOKUP(A820,HF!$A$3:$L$10960,12,FALSE)</f>
        <v>#N/A</v>
      </c>
      <c r="N820" s="32">
        <f t="shared" si="88"/>
        <v>0</v>
      </c>
      <c r="O820" s="80">
        <f t="shared" si="89"/>
        <v>0</v>
      </c>
      <c r="P820" s="81">
        <f t="shared" si="90"/>
        <v>0</v>
      </c>
      <c r="Q820" s="5">
        <f t="shared" si="91"/>
        <v>0</v>
      </c>
      <c r="R820" s="6">
        <f t="shared" si="92"/>
        <v>0</v>
      </c>
    </row>
    <row r="821" spans="11:18">
      <c r="K821" s="24" t="e">
        <f>VLOOKUP(A821,HF!$A$3:$L$10960,10,FALSE)</f>
        <v>#N/A</v>
      </c>
      <c r="L821" s="24" t="e">
        <f>VLOOKUP(A821,HF!$A$3:$L$10960,12,FALSE)</f>
        <v>#N/A</v>
      </c>
      <c r="N821" s="32">
        <f t="shared" si="88"/>
        <v>0</v>
      </c>
      <c r="O821" s="80">
        <f t="shared" si="89"/>
        <v>0</v>
      </c>
      <c r="P821" s="81">
        <f t="shared" si="90"/>
        <v>0</v>
      </c>
      <c r="Q821" s="5">
        <f t="shared" si="91"/>
        <v>0</v>
      </c>
      <c r="R821" s="6">
        <f t="shared" si="92"/>
        <v>0</v>
      </c>
    </row>
    <row r="822" spans="11:18">
      <c r="K822" s="24" t="e">
        <f>VLOOKUP(A822,HF!$A$3:$L$10960,10,FALSE)</f>
        <v>#N/A</v>
      </c>
      <c r="L822" s="24" t="e">
        <f>VLOOKUP(A822,HF!$A$3:$L$10960,12,FALSE)</f>
        <v>#N/A</v>
      </c>
      <c r="N822" s="32">
        <f t="shared" si="88"/>
        <v>0</v>
      </c>
      <c r="O822" s="80">
        <f t="shared" si="89"/>
        <v>0</v>
      </c>
      <c r="P822" s="81">
        <f t="shared" si="90"/>
        <v>0</v>
      </c>
      <c r="Q822" s="5">
        <f t="shared" si="91"/>
        <v>0</v>
      </c>
      <c r="R822" s="6">
        <f t="shared" si="92"/>
        <v>0</v>
      </c>
    </row>
    <row r="823" spans="11:18">
      <c r="K823" s="24" t="e">
        <f>VLOOKUP(A823,HF!$A$3:$L$10960,10,FALSE)</f>
        <v>#N/A</v>
      </c>
      <c r="L823" s="24" t="e">
        <f>VLOOKUP(A823,HF!$A$3:$L$10960,12,FALSE)</f>
        <v>#N/A</v>
      </c>
      <c r="N823" s="32">
        <f t="shared" si="88"/>
        <v>0</v>
      </c>
      <c r="O823" s="80">
        <f t="shared" si="89"/>
        <v>0</v>
      </c>
      <c r="P823" s="81">
        <f t="shared" si="90"/>
        <v>0</v>
      </c>
      <c r="Q823" s="5">
        <f t="shared" si="91"/>
        <v>0</v>
      </c>
      <c r="R823" s="6">
        <f t="shared" si="92"/>
        <v>0</v>
      </c>
    </row>
    <row r="824" spans="11:18">
      <c r="K824" s="24" t="e">
        <f>VLOOKUP(A824,HF!$A$3:$L$10960,10,FALSE)</f>
        <v>#N/A</v>
      </c>
      <c r="L824" s="24" t="e">
        <f>VLOOKUP(A824,HF!$A$3:$L$10960,12,FALSE)</f>
        <v>#N/A</v>
      </c>
      <c r="N824" s="32">
        <f t="shared" si="88"/>
        <v>0</v>
      </c>
      <c r="O824" s="80">
        <f t="shared" si="89"/>
        <v>0</v>
      </c>
      <c r="P824" s="81">
        <f t="shared" si="90"/>
        <v>0</v>
      </c>
      <c r="Q824" s="5">
        <f t="shared" si="91"/>
        <v>0</v>
      </c>
      <c r="R824" s="6">
        <f t="shared" si="92"/>
        <v>0</v>
      </c>
    </row>
    <row r="825" spans="11:18">
      <c r="K825" s="24" t="e">
        <f>VLOOKUP(A825,HF!$A$3:$L$10960,10,FALSE)</f>
        <v>#N/A</v>
      </c>
      <c r="L825" s="24" t="e">
        <f>VLOOKUP(A825,HF!$A$3:$L$10960,12,FALSE)</f>
        <v>#N/A</v>
      </c>
      <c r="N825" s="32">
        <f t="shared" si="88"/>
        <v>0</v>
      </c>
      <c r="O825" s="80">
        <f t="shared" si="89"/>
        <v>0</v>
      </c>
      <c r="P825" s="81">
        <f t="shared" si="90"/>
        <v>0</v>
      </c>
      <c r="Q825" s="5">
        <f t="shared" si="91"/>
        <v>0</v>
      </c>
      <c r="R825" s="6">
        <f t="shared" si="92"/>
        <v>0</v>
      </c>
    </row>
    <row r="826" spans="11:18">
      <c r="K826" s="24" t="e">
        <f>VLOOKUP(A826,HF!$A$3:$L$10960,10,FALSE)</f>
        <v>#N/A</v>
      </c>
      <c r="L826" s="24" t="e">
        <f>VLOOKUP(A826,HF!$A$3:$L$10960,12,FALSE)</f>
        <v>#N/A</v>
      </c>
      <c r="N826" s="32">
        <f t="shared" si="88"/>
        <v>0</v>
      </c>
      <c r="O826" s="80">
        <f t="shared" si="89"/>
        <v>0</v>
      </c>
      <c r="P826" s="81">
        <f t="shared" si="90"/>
        <v>0</v>
      </c>
      <c r="Q826" s="5">
        <f t="shared" si="91"/>
        <v>0</v>
      </c>
      <c r="R826" s="6">
        <f t="shared" si="92"/>
        <v>0</v>
      </c>
    </row>
    <row r="827" spans="11:18">
      <c r="K827" s="24" t="e">
        <f>VLOOKUP(A827,HF!$A$3:$L$10960,10,FALSE)</f>
        <v>#N/A</v>
      </c>
      <c r="L827" s="24" t="e">
        <f>VLOOKUP(A827,HF!$A$3:$L$10960,12,FALSE)</f>
        <v>#N/A</v>
      </c>
      <c r="N827" s="32">
        <f t="shared" si="88"/>
        <v>0</v>
      </c>
      <c r="O827" s="80">
        <f t="shared" si="89"/>
        <v>0</v>
      </c>
      <c r="P827" s="81">
        <f t="shared" si="90"/>
        <v>0</v>
      </c>
      <c r="Q827" s="5">
        <f t="shared" si="91"/>
        <v>0</v>
      </c>
      <c r="R827" s="6">
        <f t="shared" si="92"/>
        <v>0</v>
      </c>
    </row>
    <row r="828" spans="11:18">
      <c r="K828" s="24" t="e">
        <f>VLOOKUP(A828,HF!$A$3:$L$10960,10,FALSE)</f>
        <v>#N/A</v>
      </c>
      <c r="L828" s="24" t="e">
        <f>VLOOKUP(A828,HF!$A$3:$L$10960,12,FALSE)</f>
        <v>#N/A</v>
      </c>
      <c r="N828" s="32">
        <f t="shared" si="88"/>
        <v>0</v>
      </c>
      <c r="O828" s="80">
        <f t="shared" si="89"/>
        <v>0</v>
      </c>
      <c r="P828" s="81">
        <f t="shared" si="90"/>
        <v>0</v>
      </c>
      <c r="Q828" s="5">
        <f t="shared" si="91"/>
        <v>0</v>
      </c>
      <c r="R828" s="6">
        <f t="shared" si="92"/>
        <v>0</v>
      </c>
    </row>
    <row r="829" spans="11:18">
      <c r="K829" s="24" t="e">
        <f>VLOOKUP(A829,HF!$A$3:$L$10960,10,FALSE)</f>
        <v>#N/A</v>
      </c>
      <c r="L829" s="24" t="e">
        <f>VLOOKUP(A829,HF!$A$3:$L$10960,12,FALSE)</f>
        <v>#N/A</v>
      </c>
      <c r="N829" s="32">
        <f t="shared" si="88"/>
        <v>0</v>
      </c>
      <c r="O829" s="80">
        <f t="shared" si="89"/>
        <v>0</v>
      </c>
      <c r="P829" s="81">
        <f t="shared" si="90"/>
        <v>0</v>
      </c>
      <c r="Q829" s="5">
        <f t="shared" si="91"/>
        <v>0</v>
      </c>
      <c r="R829" s="6">
        <f t="shared" si="92"/>
        <v>0</v>
      </c>
    </row>
    <row r="830" spans="11:18">
      <c r="K830" s="24" t="e">
        <f>VLOOKUP(A830,HF!$A$3:$L$10960,10,FALSE)</f>
        <v>#N/A</v>
      </c>
      <c r="L830" s="24" t="e">
        <f>VLOOKUP(A830,HF!$A$3:$L$10960,12,FALSE)</f>
        <v>#N/A</v>
      </c>
      <c r="N830" s="32">
        <f t="shared" si="88"/>
        <v>0</v>
      </c>
      <c r="O830" s="80">
        <f t="shared" si="89"/>
        <v>0</v>
      </c>
      <c r="P830" s="81">
        <f t="shared" si="90"/>
        <v>0</v>
      </c>
      <c r="Q830" s="5">
        <f t="shared" si="91"/>
        <v>0</v>
      </c>
      <c r="R830" s="6">
        <f t="shared" si="92"/>
        <v>0</v>
      </c>
    </row>
    <row r="831" spans="11:18">
      <c r="K831" s="24" t="e">
        <f>VLOOKUP(A831,HF!$A$3:$L$10960,10,FALSE)</f>
        <v>#N/A</v>
      </c>
      <c r="L831" s="24" t="e">
        <f>VLOOKUP(A831,HF!$A$3:$L$10960,12,FALSE)</f>
        <v>#N/A</v>
      </c>
      <c r="N831" s="32">
        <f t="shared" si="88"/>
        <v>0</v>
      </c>
      <c r="O831" s="80">
        <f t="shared" si="89"/>
        <v>0</v>
      </c>
      <c r="P831" s="81">
        <f t="shared" si="90"/>
        <v>0</v>
      </c>
      <c r="Q831" s="5">
        <f t="shared" si="91"/>
        <v>0</v>
      </c>
      <c r="R831" s="6">
        <f t="shared" si="92"/>
        <v>0</v>
      </c>
    </row>
    <row r="832" spans="11:18">
      <c r="K832" s="24" t="e">
        <f>VLOOKUP(A832,HF!$A$3:$L$10960,10,FALSE)</f>
        <v>#N/A</v>
      </c>
      <c r="L832" s="24" t="e">
        <f>VLOOKUP(A832,HF!$A$3:$L$10960,12,FALSE)</f>
        <v>#N/A</v>
      </c>
      <c r="N832" s="32">
        <f t="shared" si="88"/>
        <v>0</v>
      </c>
      <c r="O832" s="80">
        <f t="shared" si="89"/>
        <v>0</v>
      </c>
      <c r="P832" s="81">
        <f t="shared" si="90"/>
        <v>0</v>
      </c>
      <c r="Q832" s="5">
        <f t="shared" si="91"/>
        <v>0</v>
      </c>
      <c r="R832" s="6">
        <f t="shared" si="92"/>
        <v>0</v>
      </c>
    </row>
    <row r="833" spans="11:18">
      <c r="K833" s="24" t="e">
        <f>VLOOKUP(A833,HF!$A$3:$L$10960,10,FALSE)</f>
        <v>#N/A</v>
      </c>
      <c r="L833" s="24" t="e">
        <f>VLOOKUP(A833,HF!$A$3:$L$10960,12,FALSE)</f>
        <v>#N/A</v>
      </c>
      <c r="N833" s="32">
        <f t="shared" si="88"/>
        <v>0</v>
      </c>
      <c r="O833" s="80">
        <f t="shared" si="89"/>
        <v>0</v>
      </c>
      <c r="P833" s="81">
        <f t="shared" si="90"/>
        <v>0</v>
      </c>
      <c r="Q833" s="5">
        <f t="shared" si="91"/>
        <v>0</v>
      </c>
      <c r="R833" s="6">
        <f t="shared" si="92"/>
        <v>0</v>
      </c>
    </row>
    <row r="834" spans="11:18">
      <c r="K834" s="24" t="e">
        <f>VLOOKUP(A834,HF!$A$3:$L$10960,10,FALSE)</f>
        <v>#N/A</v>
      </c>
      <c r="L834" s="24" t="e">
        <f>VLOOKUP(A834,HF!$A$3:$L$10960,12,FALSE)</f>
        <v>#N/A</v>
      </c>
      <c r="N834" s="32">
        <f t="shared" si="88"/>
        <v>0</v>
      </c>
      <c r="O834" s="80">
        <f t="shared" si="89"/>
        <v>0</v>
      </c>
      <c r="P834" s="81">
        <f t="shared" si="90"/>
        <v>0</v>
      </c>
      <c r="Q834" s="5">
        <f t="shared" si="91"/>
        <v>0</v>
      </c>
      <c r="R834" s="6">
        <f t="shared" si="92"/>
        <v>0</v>
      </c>
    </row>
    <row r="835" spans="11:18">
      <c r="K835" s="24" t="e">
        <f>VLOOKUP(A835,HF!$A$3:$L$10960,10,FALSE)</f>
        <v>#N/A</v>
      </c>
      <c r="L835" s="24" t="e">
        <f>VLOOKUP(A835,HF!$A$3:$L$10960,12,FALSE)</f>
        <v>#N/A</v>
      </c>
      <c r="N835" s="32">
        <f t="shared" si="88"/>
        <v>0</v>
      </c>
      <c r="O835" s="80">
        <f t="shared" si="89"/>
        <v>0</v>
      </c>
      <c r="P835" s="81">
        <f t="shared" si="90"/>
        <v>0</v>
      </c>
      <c r="Q835" s="5">
        <f t="shared" si="91"/>
        <v>0</v>
      </c>
      <c r="R835" s="6">
        <f t="shared" si="92"/>
        <v>0</v>
      </c>
    </row>
    <row r="836" spans="11:18">
      <c r="K836" s="24" t="e">
        <f>VLOOKUP(A836,HF!$A$3:$L$10960,10,FALSE)</f>
        <v>#N/A</v>
      </c>
      <c r="L836" s="24" t="e">
        <f>VLOOKUP(A836,HF!$A$3:$L$10960,12,FALSE)</f>
        <v>#N/A</v>
      </c>
      <c r="N836" s="32">
        <f t="shared" si="88"/>
        <v>0</v>
      </c>
      <c r="O836" s="80">
        <f t="shared" si="89"/>
        <v>0</v>
      </c>
      <c r="P836" s="81">
        <f t="shared" si="90"/>
        <v>0</v>
      </c>
      <c r="Q836" s="5">
        <f t="shared" si="91"/>
        <v>0</v>
      </c>
      <c r="R836" s="6">
        <f t="shared" si="92"/>
        <v>0</v>
      </c>
    </row>
    <row r="837" spans="11:18">
      <c r="K837" s="24" t="e">
        <f>VLOOKUP(A837,HF!$A$3:$L$10960,10,FALSE)</f>
        <v>#N/A</v>
      </c>
      <c r="L837" s="24" t="e">
        <f>VLOOKUP(A837,HF!$A$3:$L$10960,12,FALSE)</f>
        <v>#N/A</v>
      </c>
      <c r="N837" s="32">
        <f t="shared" si="88"/>
        <v>0</v>
      </c>
      <c r="O837" s="80">
        <f t="shared" si="89"/>
        <v>0</v>
      </c>
      <c r="P837" s="81">
        <f t="shared" si="90"/>
        <v>0</v>
      </c>
      <c r="Q837" s="5">
        <f t="shared" si="91"/>
        <v>0</v>
      </c>
      <c r="R837" s="6">
        <f t="shared" si="92"/>
        <v>0</v>
      </c>
    </row>
    <row r="838" spans="11:18">
      <c r="K838" s="24" t="e">
        <f>VLOOKUP(A838,HF!$A$3:$L$10960,10,FALSE)</f>
        <v>#N/A</v>
      </c>
      <c r="L838" s="24" t="e">
        <f>VLOOKUP(A838,HF!$A$3:$L$10960,12,FALSE)</f>
        <v>#N/A</v>
      </c>
      <c r="N838" s="32">
        <f t="shared" si="88"/>
        <v>0</v>
      </c>
      <c r="O838" s="80">
        <f t="shared" si="89"/>
        <v>0</v>
      </c>
      <c r="P838" s="81">
        <f t="shared" si="90"/>
        <v>0</v>
      </c>
      <c r="Q838" s="5">
        <f t="shared" si="91"/>
        <v>0</v>
      </c>
      <c r="R838" s="6">
        <f t="shared" si="92"/>
        <v>0</v>
      </c>
    </row>
    <row r="839" spans="11:18">
      <c r="K839" s="24" t="e">
        <f>VLOOKUP(A839,HF!$A$3:$L$10960,10,FALSE)</f>
        <v>#N/A</v>
      </c>
      <c r="L839" s="24" t="e">
        <f>VLOOKUP(A839,HF!$A$3:$L$10960,12,FALSE)</f>
        <v>#N/A</v>
      </c>
      <c r="N839" s="32">
        <f t="shared" si="88"/>
        <v>0</v>
      </c>
      <c r="O839" s="80">
        <f t="shared" si="89"/>
        <v>0</v>
      </c>
      <c r="P839" s="81">
        <f t="shared" si="90"/>
        <v>0</v>
      </c>
      <c r="Q839" s="5">
        <f t="shared" si="91"/>
        <v>0</v>
      </c>
      <c r="R839" s="6">
        <f t="shared" si="92"/>
        <v>0</v>
      </c>
    </row>
    <row r="840" spans="11:18">
      <c r="K840" s="24" t="e">
        <f>VLOOKUP(A840,HF!$A$3:$L$10960,10,FALSE)</f>
        <v>#N/A</v>
      </c>
      <c r="L840" s="24" t="e">
        <f>VLOOKUP(A840,HF!$A$3:$L$10960,12,FALSE)</f>
        <v>#N/A</v>
      </c>
      <c r="N840" s="32">
        <f t="shared" si="88"/>
        <v>0</v>
      </c>
      <c r="O840" s="80">
        <f t="shared" si="89"/>
        <v>0</v>
      </c>
      <c r="P840" s="81">
        <f t="shared" si="90"/>
        <v>0</v>
      </c>
      <c r="Q840" s="5">
        <f t="shared" si="91"/>
        <v>0</v>
      </c>
      <c r="R840" s="6">
        <f t="shared" si="92"/>
        <v>0</v>
      </c>
    </row>
    <row r="841" spans="11:18">
      <c r="K841" s="24" t="e">
        <f>VLOOKUP(A841,HF!$A$3:$L$10960,10,FALSE)</f>
        <v>#N/A</v>
      </c>
      <c r="L841" s="24" t="e">
        <f>VLOOKUP(A841,HF!$A$3:$L$10960,12,FALSE)</f>
        <v>#N/A</v>
      </c>
      <c r="N841" s="32">
        <f t="shared" si="88"/>
        <v>0</v>
      </c>
      <c r="O841" s="80">
        <f t="shared" si="89"/>
        <v>0</v>
      </c>
      <c r="P841" s="81">
        <f t="shared" si="90"/>
        <v>0</v>
      </c>
      <c r="Q841" s="5">
        <f t="shared" si="91"/>
        <v>0</v>
      </c>
      <c r="R841" s="6">
        <f t="shared" si="92"/>
        <v>0</v>
      </c>
    </row>
    <row r="842" spans="11:18">
      <c r="K842" s="24" t="e">
        <f>VLOOKUP(A842,HF!$A$3:$L$10960,10,FALSE)</f>
        <v>#N/A</v>
      </c>
      <c r="L842" s="24" t="e">
        <f>VLOOKUP(A842,HF!$A$3:$L$10960,12,FALSE)</f>
        <v>#N/A</v>
      </c>
      <c r="N842" s="32">
        <f t="shared" si="88"/>
        <v>0</v>
      </c>
      <c r="O842" s="80">
        <f t="shared" si="89"/>
        <v>0</v>
      </c>
      <c r="P842" s="81">
        <f t="shared" si="90"/>
        <v>0</v>
      </c>
      <c r="Q842" s="5">
        <f t="shared" si="91"/>
        <v>0</v>
      </c>
      <c r="R842" s="6">
        <f t="shared" si="92"/>
        <v>0</v>
      </c>
    </row>
    <row r="843" spans="11:18">
      <c r="K843" s="24" t="e">
        <f>VLOOKUP(A843,HF!$A$3:$L$10960,10,FALSE)</f>
        <v>#N/A</v>
      </c>
      <c r="L843" s="24" t="e">
        <f>VLOOKUP(A843,HF!$A$3:$L$10960,12,FALSE)</f>
        <v>#N/A</v>
      </c>
      <c r="N843" s="32">
        <f t="shared" si="88"/>
        <v>0</v>
      </c>
      <c r="O843" s="80">
        <f t="shared" si="89"/>
        <v>0</v>
      </c>
      <c r="P843" s="81">
        <f t="shared" si="90"/>
        <v>0</v>
      </c>
      <c r="Q843" s="5">
        <f t="shared" si="91"/>
        <v>0</v>
      </c>
      <c r="R843" s="6">
        <f t="shared" si="92"/>
        <v>0</v>
      </c>
    </row>
    <row r="844" spans="11:18">
      <c r="K844" s="24" t="e">
        <f>VLOOKUP(A844,HF!$A$3:$L$10960,10,FALSE)</f>
        <v>#N/A</v>
      </c>
      <c r="L844" s="24" t="e">
        <f>VLOOKUP(A844,HF!$A$3:$L$10960,12,FALSE)</f>
        <v>#N/A</v>
      </c>
      <c r="N844" s="32">
        <f t="shared" si="88"/>
        <v>0</v>
      </c>
      <c r="O844" s="80">
        <f t="shared" si="89"/>
        <v>0</v>
      </c>
      <c r="P844" s="81">
        <f t="shared" si="90"/>
        <v>0</v>
      </c>
      <c r="Q844" s="5">
        <f t="shared" si="91"/>
        <v>0</v>
      </c>
      <c r="R844" s="6">
        <f t="shared" si="92"/>
        <v>0</v>
      </c>
    </row>
    <row r="845" spans="11:18">
      <c r="K845" s="24" t="e">
        <f>VLOOKUP(A845,HF!$A$3:$L$10960,10,FALSE)</f>
        <v>#N/A</v>
      </c>
      <c r="L845" s="24" t="e">
        <f>VLOOKUP(A845,HF!$A$3:$L$10960,12,FALSE)</f>
        <v>#N/A</v>
      </c>
      <c r="N845" s="32">
        <f t="shared" si="88"/>
        <v>0</v>
      </c>
      <c r="O845" s="80">
        <f t="shared" si="89"/>
        <v>0</v>
      </c>
      <c r="P845" s="81">
        <f t="shared" si="90"/>
        <v>0</v>
      </c>
      <c r="Q845" s="5">
        <f t="shared" si="91"/>
        <v>0</v>
      </c>
      <c r="R845" s="6">
        <f t="shared" si="92"/>
        <v>0</v>
      </c>
    </row>
    <row r="846" spans="11:18">
      <c r="K846" s="24" t="e">
        <f>VLOOKUP(A846,HF!$A$3:$L$10960,10,FALSE)</f>
        <v>#N/A</v>
      </c>
      <c r="L846" s="24" t="e">
        <f>VLOOKUP(A846,HF!$A$3:$L$10960,12,FALSE)</f>
        <v>#N/A</v>
      </c>
      <c r="N846" s="32">
        <f t="shared" si="88"/>
        <v>0</v>
      </c>
      <c r="O846" s="80">
        <f t="shared" si="89"/>
        <v>0</v>
      </c>
      <c r="P846" s="81">
        <f t="shared" si="90"/>
        <v>0</v>
      </c>
      <c r="Q846" s="5">
        <f t="shared" si="91"/>
        <v>0</v>
      </c>
      <c r="R846" s="6">
        <f t="shared" si="92"/>
        <v>0</v>
      </c>
    </row>
    <row r="847" spans="11:18">
      <c r="K847" s="24" t="e">
        <f>VLOOKUP(A847,HF!$A$3:$L$10960,10,FALSE)</f>
        <v>#N/A</v>
      </c>
      <c r="L847" s="24" t="e">
        <f>VLOOKUP(A847,HF!$A$3:$L$10960,12,FALSE)</f>
        <v>#N/A</v>
      </c>
      <c r="N847" s="32">
        <f t="shared" si="88"/>
        <v>0</v>
      </c>
      <c r="O847" s="80">
        <f t="shared" si="89"/>
        <v>0</v>
      </c>
      <c r="P847" s="81">
        <f t="shared" si="90"/>
        <v>0</v>
      </c>
      <c r="Q847" s="5">
        <f t="shared" si="91"/>
        <v>0</v>
      </c>
      <c r="R847" s="6">
        <f t="shared" si="92"/>
        <v>0</v>
      </c>
    </row>
    <row r="848" spans="11:18">
      <c r="K848" s="24" t="e">
        <f>VLOOKUP(A848,HF!$A$3:$L$10960,10,FALSE)</f>
        <v>#N/A</v>
      </c>
      <c r="L848" s="24" t="e">
        <f>VLOOKUP(A848,HF!$A$3:$L$10960,12,FALSE)</f>
        <v>#N/A</v>
      </c>
      <c r="N848" s="32">
        <f t="shared" si="88"/>
        <v>0</v>
      </c>
      <c r="O848" s="80">
        <f t="shared" si="89"/>
        <v>0</v>
      </c>
      <c r="P848" s="81">
        <f t="shared" si="90"/>
        <v>0</v>
      </c>
      <c r="Q848" s="5">
        <f t="shared" si="91"/>
        <v>0</v>
      </c>
      <c r="R848" s="6">
        <f t="shared" si="92"/>
        <v>0</v>
      </c>
    </row>
    <row r="849" spans="11:18">
      <c r="K849" s="24" t="e">
        <f>VLOOKUP(A849,HF!$A$3:$L$10960,10,FALSE)</f>
        <v>#N/A</v>
      </c>
      <c r="L849" s="24" t="e">
        <f>VLOOKUP(A849,HF!$A$3:$L$10960,12,FALSE)</f>
        <v>#N/A</v>
      </c>
      <c r="N849" s="32">
        <f t="shared" si="88"/>
        <v>0</v>
      </c>
      <c r="O849" s="80">
        <f t="shared" si="89"/>
        <v>0</v>
      </c>
      <c r="P849" s="81">
        <f t="shared" si="90"/>
        <v>0</v>
      </c>
      <c r="Q849" s="5">
        <f t="shared" si="91"/>
        <v>0</v>
      </c>
      <c r="R849" s="6">
        <f t="shared" si="92"/>
        <v>0</v>
      </c>
    </row>
    <row r="850" spans="11:18">
      <c r="K850" s="24" t="e">
        <f>VLOOKUP(A850,HF!$A$3:$L$10960,10,FALSE)</f>
        <v>#N/A</v>
      </c>
      <c r="L850" s="24" t="e">
        <f>VLOOKUP(A850,HF!$A$3:$L$10960,12,FALSE)</f>
        <v>#N/A</v>
      </c>
      <c r="N850" s="32">
        <f t="shared" si="88"/>
        <v>0</v>
      </c>
      <c r="O850" s="80">
        <f t="shared" si="89"/>
        <v>0</v>
      </c>
      <c r="P850" s="81">
        <f t="shared" si="90"/>
        <v>0</v>
      </c>
      <c r="Q850" s="5">
        <f t="shared" si="91"/>
        <v>0</v>
      </c>
      <c r="R850" s="6">
        <f t="shared" si="92"/>
        <v>0</v>
      </c>
    </row>
    <row r="851" spans="11:18">
      <c r="K851" s="24" t="e">
        <f>VLOOKUP(A851,HF!$A$3:$L$10960,10,FALSE)</f>
        <v>#N/A</v>
      </c>
      <c r="L851" s="24" t="e">
        <f>VLOOKUP(A851,HF!$A$3:$L$10960,12,FALSE)</f>
        <v>#N/A</v>
      </c>
      <c r="N851" s="32">
        <f t="shared" si="88"/>
        <v>0</v>
      </c>
      <c r="O851" s="80">
        <f t="shared" si="89"/>
        <v>0</v>
      </c>
      <c r="P851" s="81">
        <f t="shared" si="90"/>
        <v>0</v>
      </c>
      <c r="Q851" s="5">
        <f t="shared" si="91"/>
        <v>0</v>
      </c>
      <c r="R851" s="6">
        <f t="shared" si="92"/>
        <v>0</v>
      </c>
    </row>
    <row r="852" spans="11:18">
      <c r="K852" s="24" t="e">
        <f>VLOOKUP(A852,HF!$A$3:$L$10960,10,FALSE)</f>
        <v>#N/A</v>
      </c>
      <c r="L852" s="24" t="e">
        <f>VLOOKUP(A852,HF!$A$3:$L$10960,12,FALSE)</f>
        <v>#N/A</v>
      </c>
      <c r="N852" s="32">
        <f t="shared" si="88"/>
        <v>0</v>
      </c>
      <c r="O852" s="80">
        <f t="shared" si="89"/>
        <v>0</v>
      </c>
      <c r="P852" s="81">
        <f t="shared" si="90"/>
        <v>0</v>
      </c>
      <c r="Q852" s="5">
        <f t="shared" si="91"/>
        <v>0</v>
      </c>
      <c r="R852" s="6">
        <f t="shared" si="92"/>
        <v>0</v>
      </c>
    </row>
    <row r="853" spans="11:18">
      <c r="K853" s="24" t="e">
        <f>VLOOKUP(A853,HF!$A$3:$L$10960,10,FALSE)</f>
        <v>#N/A</v>
      </c>
      <c r="L853" s="24" t="e">
        <f>VLOOKUP(A853,HF!$A$3:$L$10960,12,FALSE)</f>
        <v>#N/A</v>
      </c>
      <c r="N853" s="32">
        <f t="shared" si="88"/>
        <v>0</v>
      </c>
      <c r="O853" s="80">
        <f t="shared" si="89"/>
        <v>0</v>
      </c>
      <c r="P853" s="81">
        <f t="shared" si="90"/>
        <v>0</v>
      </c>
      <c r="Q853" s="5">
        <f t="shared" si="91"/>
        <v>0</v>
      </c>
      <c r="R853" s="6">
        <f t="shared" si="92"/>
        <v>0</v>
      </c>
    </row>
    <row r="854" spans="11:18">
      <c r="K854" s="24" t="e">
        <f>VLOOKUP(A854,HF!$A$3:$L$10960,10,FALSE)</f>
        <v>#N/A</v>
      </c>
      <c r="L854" s="24" t="e">
        <f>VLOOKUP(A854,HF!$A$3:$L$10960,12,FALSE)</f>
        <v>#N/A</v>
      </c>
      <c r="N854" s="32">
        <f t="shared" si="88"/>
        <v>0</v>
      </c>
      <c r="O854" s="80">
        <f t="shared" si="89"/>
        <v>0</v>
      </c>
      <c r="P854" s="81">
        <f t="shared" si="90"/>
        <v>0</v>
      </c>
      <c r="Q854" s="5">
        <f t="shared" si="91"/>
        <v>0</v>
      </c>
      <c r="R854" s="6">
        <f t="shared" si="92"/>
        <v>0</v>
      </c>
    </row>
    <row r="855" spans="11:18">
      <c r="K855" s="24" t="e">
        <f>VLOOKUP(A855,HF!$A$3:$L$10960,10,FALSE)</f>
        <v>#N/A</v>
      </c>
      <c r="L855" s="24" t="e">
        <f>VLOOKUP(A855,HF!$A$3:$L$10960,12,FALSE)</f>
        <v>#N/A</v>
      </c>
      <c r="N855" s="32">
        <f t="shared" si="88"/>
        <v>0</v>
      </c>
      <c r="O855" s="80">
        <f t="shared" si="89"/>
        <v>0</v>
      </c>
      <c r="P855" s="81">
        <f t="shared" si="90"/>
        <v>0</v>
      </c>
      <c r="Q855" s="5">
        <f t="shared" si="91"/>
        <v>0</v>
      </c>
      <c r="R855" s="6">
        <f t="shared" si="92"/>
        <v>0</v>
      </c>
    </row>
    <row r="856" spans="11:18">
      <c r="K856" s="24" t="e">
        <f>VLOOKUP(A856,HF!$A$3:$L$10960,10,FALSE)</f>
        <v>#N/A</v>
      </c>
      <c r="L856" s="24" t="e">
        <f>VLOOKUP(A856,HF!$A$3:$L$10960,12,FALSE)</f>
        <v>#N/A</v>
      </c>
      <c r="N856" s="32">
        <f t="shared" si="88"/>
        <v>0</v>
      </c>
      <c r="O856" s="80">
        <f t="shared" si="89"/>
        <v>0</v>
      </c>
      <c r="P856" s="81">
        <f t="shared" si="90"/>
        <v>0</v>
      </c>
      <c r="Q856" s="5">
        <f t="shared" si="91"/>
        <v>0</v>
      </c>
      <c r="R856" s="6">
        <f t="shared" si="92"/>
        <v>0</v>
      </c>
    </row>
    <row r="857" spans="11:18">
      <c r="K857" s="24" t="e">
        <f>VLOOKUP(A857,HF!$A$3:$L$10960,10,FALSE)</f>
        <v>#N/A</v>
      </c>
      <c r="L857" s="24" t="e">
        <f>VLOOKUP(A857,HF!$A$3:$L$10960,12,FALSE)</f>
        <v>#N/A</v>
      </c>
      <c r="N857" s="32">
        <f t="shared" si="88"/>
        <v>0</v>
      </c>
      <c r="O857" s="80">
        <f t="shared" si="89"/>
        <v>0</v>
      </c>
      <c r="P857" s="81">
        <f t="shared" si="90"/>
        <v>0</v>
      </c>
      <c r="Q857" s="5">
        <f t="shared" si="91"/>
        <v>0</v>
      </c>
      <c r="R857" s="6">
        <f t="shared" si="92"/>
        <v>0</v>
      </c>
    </row>
    <row r="858" spans="11:18">
      <c r="K858" s="24" t="e">
        <f>VLOOKUP(A858,HF!$A$3:$L$10960,10,FALSE)</f>
        <v>#N/A</v>
      </c>
      <c r="L858" s="24" t="e">
        <f>VLOOKUP(A858,HF!$A$3:$L$10960,12,FALSE)</f>
        <v>#N/A</v>
      </c>
      <c r="N858" s="32">
        <f t="shared" si="88"/>
        <v>0</v>
      </c>
      <c r="O858" s="80">
        <f t="shared" si="89"/>
        <v>0</v>
      </c>
      <c r="P858" s="81">
        <f t="shared" si="90"/>
        <v>0</v>
      </c>
      <c r="Q858" s="5">
        <f t="shared" si="91"/>
        <v>0</v>
      </c>
      <c r="R858" s="6">
        <f t="shared" si="92"/>
        <v>0</v>
      </c>
    </row>
    <row r="859" spans="11:18">
      <c r="K859" s="24" t="e">
        <f>VLOOKUP(A859,HF!$A$3:$L$10960,10,FALSE)</f>
        <v>#N/A</v>
      </c>
      <c r="L859" s="24" t="e">
        <f>VLOOKUP(A859,HF!$A$3:$L$10960,12,FALSE)</f>
        <v>#N/A</v>
      </c>
      <c r="N859" s="32">
        <f t="shared" ref="N859:N922" si="93">IF(ISBLANK(H859),0,I859/H859)</f>
        <v>0</v>
      </c>
      <c r="O859" s="80">
        <f t="shared" ref="O859:O922" si="94">IF(ISBLANK(D859),0,J859/D859)</f>
        <v>0</v>
      </c>
      <c r="P859" s="81">
        <f t="shared" ref="P859:P922" si="95">IF(ISBLANK(H859),0,(D859/H859)*60)</f>
        <v>0</v>
      </c>
      <c r="Q859" s="5">
        <f t="shared" ref="Q859:Q922" si="96">IF(ISBLANK(H859),0,(E859+F859+J859)/H859)</f>
        <v>0</v>
      </c>
      <c r="R859" s="6">
        <f t="shared" ref="R859:R922" si="97">D859</f>
        <v>0</v>
      </c>
    </row>
    <row r="860" spans="11:18">
      <c r="K860" s="24" t="e">
        <f>VLOOKUP(A860,HF!$A$3:$L$10960,10,FALSE)</f>
        <v>#N/A</v>
      </c>
      <c r="L860" s="24" t="e">
        <f>VLOOKUP(A860,HF!$A$3:$L$10960,12,FALSE)</f>
        <v>#N/A</v>
      </c>
      <c r="N860" s="32">
        <f t="shared" si="93"/>
        <v>0</v>
      </c>
      <c r="O860" s="80">
        <f t="shared" si="94"/>
        <v>0</v>
      </c>
      <c r="P860" s="81">
        <f t="shared" si="95"/>
        <v>0</v>
      </c>
      <c r="Q860" s="5">
        <f t="shared" si="96"/>
        <v>0</v>
      </c>
      <c r="R860" s="6">
        <f t="shared" si="97"/>
        <v>0</v>
      </c>
    </row>
    <row r="861" spans="11:18">
      <c r="K861" s="24" t="e">
        <f>VLOOKUP(A861,HF!$A$3:$L$10960,10,FALSE)</f>
        <v>#N/A</v>
      </c>
      <c r="L861" s="24" t="e">
        <f>VLOOKUP(A861,HF!$A$3:$L$10960,12,FALSE)</f>
        <v>#N/A</v>
      </c>
      <c r="N861" s="32">
        <f t="shared" si="93"/>
        <v>0</v>
      </c>
      <c r="O861" s="80">
        <f t="shared" si="94"/>
        <v>0</v>
      </c>
      <c r="P861" s="81">
        <f t="shared" si="95"/>
        <v>0</v>
      </c>
      <c r="Q861" s="5">
        <f t="shared" si="96"/>
        <v>0</v>
      </c>
      <c r="R861" s="6">
        <f t="shared" si="97"/>
        <v>0</v>
      </c>
    </row>
    <row r="862" spans="11:18">
      <c r="K862" s="24" t="e">
        <f>VLOOKUP(A862,HF!$A$3:$L$10960,10,FALSE)</f>
        <v>#N/A</v>
      </c>
      <c r="L862" s="24" t="e">
        <f>VLOOKUP(A862,HF!$A$3:$L$10960,12,FALSE)</f>
        <v>#N/A</v>
      </c>
      <c r="N862" s="32">
        <f t="shared" si="93"/>
        <v>0</v>
      </c>
      <c r="O862" s="80">
        <f t="shared" si="94"/>
        <v>0</v>
      </c>
      <c r="P862" s="81">
        <f t="shared" si="95"/>
        <v>0</v>
      </c>
      <c r="Q862" s="5">
        <f t="shared" si="96"/>
        <v>0</v>
      </c>
      <c r="R862" s="6">
        <f t="shared" si="97"/>
        <v>0</v>
      </c>
    </row>
    <row r="863" spans="11:18">
      <c r="K863" s="24" t="e">
        <f>VLOOKUP(A863,HF!$A$3:$L$10960,10,FALSE)</f>
        <v>#N/A</v>
      </c>
      <c r="L863" s="24" t="e">
        <f>VLOOKUP(A863,HF!$A$3:$L$10960,12,FALSE)</f>
        <v>#N/A</v>
      </c>
      <c r="N863" s="32">
        <f t="shared" si="93"/>
        <v>0</v>
      </c>
      <c r="O863" s="80">
        <f t="shared" si="94"/>
        <v>0</v>
      </c>
      <c r="P863" s="81">
        <f t="shared" si="95"/>
        <v>0</v>
      </c>
      <c r="Q863" s="5">
        <f t="shared" si="96"/>
        <v>0</v>
      </c>
      <c r="R863" s="6">
        <f t="shared" si="97"/>
        <v>0</v>
      </c>
    </row>
    <row r="864" spans="11:18">
      <c r="K864" s="24" t="e">
        <f>VLOOKUP(A864,HF!$A$3:$L$10960,10,FALSE)</f>
        <v>#N/A</v>
      </c>
      <c r="L864" s="24" t="e">
        <f>VLOOKUP(A864,HF!$A$3:$L$10960,12,FALSE)</f>
        <v>#N/A</v>
      </c>
      <c r="N864" s="32">
        <f t="shared" si="93"/>
        <v>0</v>
      </c>
      <c r="O864" s="80">
        <f t="shared" si="94"/>
        <v>0</v>
      </c>
      <c r="P864" s="81">
        <f t="shared" si="95"/>
        <v>0</v>
      </c>
      <c r="Q864" s="5">
        <f t="shared" si="96"/>
        <v>0</v>
      </c>
      <c r="R864" s="6">
        <f t="shared" si="97"/>
        <v>0</v>
      </c>
    </row>
    <row r="865" spans="11:18">
      <c r="K865" s="24" t="e">
        <f>VLOOKUP(A865,HF!$A$3:$L$10960,10,FALSE)</f>
        <v>#N/A</v>
      </c>
      <c r="L865" s="24" t="e">
        <f>VLOOKUP(A865,HF!$A$3:$L$10960,12,FALSE)</f>
        <v>#N/A</v>
      </c>
      <c r="N865" s="32">
        <f t="shared" si="93"/>
        <v>0</v>
      </c>
      <c r="O865" s="80">
        <f t="shared" si="94"/>
        <v>0</v>
      </c>
      <c r="P865" s="81">
        <f t="shared" si="95"/>
        <v>0</v>
      </c>
      <c r="Q865" s="5">
        <f t="shared" si="96"/>
        <v>0</v>
      </c>
      <c r="R865" s="6">
        <f t="shared" si="97"/>
        <v>0</v>
      </c>
    </row>
    <row r="866" spans="11:18">
      <c r="K866" s="24" t="e">
        <f>VLOOKUP(A866,HF!$A$3:$L$10960,10,FALSE)</f>
        <v>#N/A</v>
      </c>
      <c r="L866" s="24" t="e">
        <f>VLOOKUP(A866,HF!$A$3:$L$10960,12,FALSE)</f>
        <v>#N/A</v>
      </c>
      <c r="N866" s="32">
        <f t="shared" si="93"/>
        <v>0</v>
      </c>
      <c r="O866" s="80">
        <f t="shared" si="94"/>
        <v>0</v>
      </c>
      <c r="P866" s="81">
        <f t="shared" si="95"/>
        <v>0</v>
      </c>
      <c r="Q866" s="5">
        <f t="shared" si="96"/>
        <v>0</v>
      </c>
      <c r="R866" s="6">
        <f t="shared" si="97"/>
        <v>0</v>
      </c>
    </row>
    <row r="867" spans="11:18">
      <c r="K867" s="24" t="e">
        <f>VLOOKUP(A867,HF!$A$3:$L$10960,10,FALSE)</f>
        <v>#N/A</v>
      </c>
      <c r="L867" s="24" t="e">
        <f>VLOOKUP(A867,HF!$A$3:$L$10960,12,FALSE)</f>
        <v>#N/A</v>
      </c>
      <c r="N867" s="32">
        <f t="shared" si="93"/>
        <v>0</v>
      </c>
      <c r="O867" s="80">
        <f t="shared" si="94"/>
        <v>0</v>
      </c>
      <c r="P867" s="81">
        <f t="shared" si="95"/>
        <v>0</v>
      </c>
      <c r="Q867" s="5">
        <f t="shared" si="96"/>
        <v>0</v>
      </c>
      <c r="R867" s="6">
        <f t="shared" si="97"/>
        <v>0</v>
      </c>
    </row>
    <row r="868" spans="11:18">
      <c r="K868" s="24" t="e">
        <f>VLOOKUP(A868,HF!$A$3:$L$10960,10,FALSE)</f>
        <v>#N/A</v>
      </c>
      <c r="L868" s="24" t="e">
        <f>VLOOKUP(A868,HF!$A$3:$L$10960,12,FALSE)</f>
        <v>#N/A</v>
      </c>
      <c r="N868" s="32">
        <f t="shared" si="93"/>
        <v>0</v>
      </c>
      <c r="O868" s="80">
        <f t="shared" si="94"/>
        <v>0</v>
      </c>
      <c r="P868" s="81">
        <f t="shared" si="95"/>
        <v>0</v>
      </c>
      <c r="Q868" s="5">
        <f t="shared" si="96"/>
        <v>0</v>
      </c>
      <c r="R868" s="6">
        <f t="shared" si="97"/>
        <v>0</v>
      </c>
    </row>
    <row r="869" spans="11:18">
      <c r="K869" s="24" t="e">
        <f>VLOOKUP(A869,HF!$A$3:$L$10960,10,FALSE)</f>
        <v>#N/A</v>
      </c>
      <c r="L869" s="24" t="e">
        <f>VLOOKUP(A869,HF!$A$3:$L$10960,12,FALSE)</f>
        <v>#N/A</v>
      </c>
      <c r="N869" s="32">
        <f t="shared" si="93"/>
        <v>0</v>
      </c>
      <c r="O869" s="80">
        <f t="shared" si="94"/>
        <v>0</v>
      </c>
      <c r="P869" s="81">
        <f t="shared" si="95"/>
        <v>0</v>
      </c>
      <c r="Q869" s="5">
        <f t="shared" si="96"/>
        <v>0</v>
      </c>
      <c r="R869" s="6">
        <f t="shared" si="97"/>
        <v>0</v>
      </c>
    </row>
    <row r="870" spans="11:18">
      <c r="K870" s="24" t="e">
        <f>VLOOKUP(A870,HF!$A$3:$L$10960,10,FALSE)</f>
        <v>#N/A</v>
      </c>
      <c r="L870" s="24" t="e">
        <f>VLOOKUP(A870,HF!$A$3:$L$10960,12,FALSE)</f>
        <v>#N/A</v>
      </c>
      <c r="N870" s="32">
        <f t="shared" si="93"/>
        <v>0</v>
      </c>
      <c r="O870" s="80">
        <f t="shared" si="94"/>
        <v>0</v>
      </c>
      <c r="P870" s="81">
        <f t="shared" si="95"/>
        <v>0</v>
      </c>
      <c r="Q870" s="5">
        <f t="shared" si="96"/>
        <v>0</v>
      </c>
      <c r="R870" s="6">
        <f t="shared" si="97"/>
        <v>0</v>
      </c>
    </row>
    <row r="871" spans="11:18">
      <c r="K871" s="24" t="e">
        <f>VLOOKUP(A871,HF!$A$3:$L$10960,10,FALSE)</f>
        <v>#N/A</v>
      </c>
      <c r="L871" s="24" t="e">
        <f>VLOOKUP(A871,HF!$A$3:$L$10960,12,FALSE)</f>
        <v>#N/A</v>
      </c>
      <c r="N871" s="32">
        <f t="shared" si="93"/>
        <v>0</v>
      </c>
      <c r="O871" s="80">
        <f t="shared" si="94"/>
        <v>0</v>
      </c>
      <c r="P871" s="81">
        <f t="shared" si="95"/>
        <v>0</v>
      </c>
      <c r="Q871" s="5">
        <f t="shared" si="96"/>
        <v>0</v>
      </c>
      <c r="R871" s="6">
        <f t="shared" si="97"/>
        <v>0</v>
      </c>
    </row>
    <row r="872" spans="11:18">
      <c r="K872" s="24" t="e">
        <f>VLOOKUP(A872,HF!$A$3:$L$10960,10,FALSE)</f>
        <v>#N/A</v>
      </c>
      <c r="L872" s="24" t="e">
        <f>VLOOKUP(A872,HF!$A$3:$L$10960,12,FALSE)</f>
        <v>#N/A</v>
      </c>
      <c r="N872" s="32">
        <f t="shared" si="93"/>
        <v>0</v>
      </c>
      <c r="O872" s="80">
        <f t="shared" si="94"/>
        <v>0</v>
      </c>
      <c r="P872" s="81">
        <f t="shared" si="95"/>
        <v>0</v>
      </c>
      <c r="Q872" s="5">
        <f t="shared" si="96"/>
        <v>0</v>
      </c>
      <c r="R872" s="6">
        <f t="shared" si="97"/>
        <v>0</v>
      </c>
    </row>
    <row r="873" spans="11:18">
      <c r="K873" s="24" t="e">
        <f>VLOOKUP(A873,HF!$A$3:$L$10960,10,FALSE)</f>
        <v>#N/A</v>
      </c>
      <c r="L873" s="24" t="e">
        <f>VLOOKUP(A873,HF!$A$3:$L$10960,12,FALSE)</f>
        <v>#N/A</v>
      </c>
      <c r="N873" s="32">
        <f t="shared" si="93"/>
        <v>0</v>
      </c>
      <c r="O873" s="80">
        <f t="shared" si="94"/>
        <v>0</v>
      </c>
      <c r="P873" s="81">
        <f t="shared" si="95"/>
        <v>0</v>
      </c>
      <c r="Q873" s="5">
        <f t="shared" si="96"/>
        <v>0</v>
      </c>
      <c r="R873" s="6">
        <f t="shared" si="97"/>
        <v>0</v>
      </c>
    </row>
    <row r="874" spans="11:18">
      <c r="K874" s="24" t="e">
        <f>VLOOKUP(A874,HF!$A$3:$L$10960,10,FALSE)</f>
        <v>#N/A</v>
      </c>
      <c r="L874" s="24" t="e">
        <f>VLOOKUP(A874,HF!$A$3:$L$10960,12,FALSE)</f>
        <v>#N/A</v>
      </c>
      <c r="N874" s="32">
        <f t="shared" si="93"/>
        <v>0</v>
      </c>
      <c r="O874" s="80">
        <f t="shared" si="94"/>
        <v>0</v>
      </c>
      <c r="P874" s="81">
        <f t="shared" si="95"/>
        <v>0</v>
      </c>
      <c r="Q874" s="5">
        <f t="shared" si="96"/>
        <v>0</v>
      </c>
      <c r="R874" s="6">
        <f t="shared" si="97"/>
        <v>0</v>
      </c>
    </row>
    <row r="875" spans="11:18">
      <c r="K875" s="24" t="e">
        <f>VLOOKUP(A875,HF!$A$3:$L$10960,10,FALSE)</f>
        <v>#N/A</v>
      </c>
      <c r="L875" s="24" t="e">
        <f>VLOOKUP(A875,HF!$A$3:$L$10960,12,FALSE)</f>
        <v>#N/A</v>
      </c>
      <c r="N875" s="32">
        <f t="shared" si="93"/>
        <v>0</v>
      </c>
      <c r="O875" s="80">
        <f t="shared" si="94"/>
        <v>0</v>
      </c>
      <c r="P875" s="81">
        <f t="shared" si="95"/>
        <v>0</v>
      </c>
      <c r="Q875" s="5">
        <f t="shared" si="96"/>
        <v>0</v>
      </c>
      <c r="R875" s="6">
        <f t="shared" si="97"/>
        <v>0</v>
      </c>
    </row>
    <row r="876" spans="11:18">
      <c r="K876" s="24" t="e">
        <f>VLOOKUP(A876,HF!$A$3:$L$10960,10,FALSE)</f>
        <v>#N/A</v>
      </c>
      <c r="L876" s="24" t="e">
        <f>VLOOKUP(A876,HF!$A$3:$L$10960,12,FALSE)</f>
        <v>#N/A</v>
      </c>
      <c r="N876" s="32">
        <f t="shared" si="93"/>
        <v>0</v>
      </c>
      <c r="O876" s="80">
        <f t="shared" si="94"/>
        <v>0</v>
      </c>
      <c r="P876" s="81">
        <f t="shared" si="95"/>
        <v>0</v>
      </c>
      <c r="Q876" s="5">
        <f t="shared" si="96"/>
        <v>0</v>
      </c>
      <c r="R876" s="6">
        <f t="shared" si="97"/>
        <v>0</v>
      </c>
    </row>
    <row r="877" spans="11:18">
      <c r="K877" s="24" t="e">
        <f>VLOOKUP(A877,HF!$A$3:$L$10960,10,FALSE)</f>
        <v>#N/A</v>
      </c>
      <c r="L877" s="24" t="e">
        <f>VLOOKUP(A877,HF!$A$3:$L$10960,12,FALSE)</f>
        <v>#N/A</v>
      </c>
      <c r="N877" s="32">
        <f t="shared" si="93"/>
        <v>0</v>
      </c>
      <c r="O877" s="80">
        <f t="shared" si="94"/>
        <v>0</v>
      </c>
      <c r="P877" s="81">
        <f t="shared" si="95"/>
        <v>0</v>
      </c>
      <c r="Q877" s="5">
        <f t="shared" si="96"/>
        <v>0</v>
      </c>
      <c r="R877" s="6">
        <f t="shared" si="97"/>
        <v>0</v>
      </c>
    </row>
    <row r="878" spans="11:18">
      <c r="K878" s="24" t="e">
        <f>VLOOKUP(A878,HF!$A$3:$L$10960,10,FALSE)</f>
        <v>#N/A</v>
      </c>
      <c r="L878" s="24" t="e">
        <f>VLOOKUP(A878,HF!$A$3:$L$10960,12,FALSE)</f>
        <v>#N/A</v>
      </c>
      <c r="N878" s="32">
        <f t="shared" si="93"/>
        <v>0</v>
      </c>
      <c r="O878" s="80">
        <f t="shared" si="94"/>
        <v>0</v>
      </c>
      <c r="P878" s="81">
        <f t="shared" si="95"/>
        <v>0</v>
      </c>
      <c r="Q878" s="5">
        <f t="shared" si="96"/>
        <v>0</v>
      </c>
      <c r="R878" s="6">
        <f t="shared" si="97"/>
        <v>0</v>
      </c>
    </row>
    <row r="879" spans="11:18">
      <c r="K879" s="24" t="e">
        <f>VLOOKUP(A879,HF!$A$3:$L$10960,10,FALSE)</f>
        <v>#N/A</v>
      </c>
      <c r="L879" s="24" t="e">
        <f>VLOOKUP(A879,HF!$A$3:$L$10960,12,FALSE)</f>
        <v>#N/A</v>
      </c>
      <c r="N879" s="32">
        <f t="shared" si="93"/>
        <v>0</v>
      </c>
      <c r="O879" s="80">
        <f t="shared" si="94"/>
        <v>0</v>
      </c>
      <c r="P879" s="81">
        <f t="shared" si="95"/>
        <v>0</v>
      </c>
      <c r="Q879" s="5">
        <f t="shared" si="96"/>
        <v>0</v>
      </c>
      <c r="R879" s="6">
        <f t="shared" si="97"/>
        <v>0</v>
      </c>
    </row>
    <row r="880" spans="11:18">
      <c r="K880" s="24" t="e">
        <f>VLOOKUP(A880,HF!$A$3:$L$10960,10,FALSE)</f>
        <v>#N/A</v>
      </c>
      <c r="L880" s="24" t="e">
        <f>VLOOKUP(A880,HF!$A$3:$L$10960,12,FALSE)</f>
        <v>#N/A</v>
      </c>
      <c r="N880" s="32">
        <f t="shared" si="93"/>
        <v>0</v>
      </c>
      <c r="O880" s="80">
        <f t="shared" si="94"/>
        <v>0</v>
      </c>
      <c r="P880" s="81">
        <f t="shared" si="95"/>
        <v>0</v>
      </c>
      <c r="Q880" s="5">
        <f t="shared" si="96"/>
        <v>0</v>
      </c>
      <c r="R880" s="6">
        <f t="shared" si="97"/>
        <v>0</v>
      </c>
    </row>
    <row r="881" spans="11:18">
      <c r="K881" s="24" t="e">
        <f>VLOOKUP(A881,HF!$A$3:$L$10960,10,FALSE)</f>
        <v>#N/A</v>
      </c>
      <c r="L881" s="24" t="e">
        <f>VLOOKUP(A881,HF!$A$3:$L$10960,12,FALSE)</f>
        <v>#N/A</v>
      </c>
      <c r="N881" s="32">
        <f t="shared" si="93"/>
        <v>0</v>
      </c>
      <c r="O881" s="80">
        <f t="shared" si="94"/>
        <v>0</v>
      </c>
      <c r="P881" s="81">
        <f t="shared" si="95"/>
        <v>0</v>
      </c>
      <c r="Q881" s="5">
        <f t="shared" si="96"/>
        <v>0</v>
      </c>
      <c r="R881" s="6">
        <f t="shared" si="97"/>
        <v>0</v>
      </c>
    </row>
    <row r="882" spans="11:18">
      <c r="K882" s="24" t="e">
        <f>VLOOKUP(A882,HF!$A$3:$L$10960,10,FALSE)</f>
        <v>#N/A</v>
      </c>
      <c r="L882" s="24" t="e">
        <f>VLOOKUP(A882,HF!$A$3:$L$10960,12,FALSE)</f>
        <v>#N/A</v>
      </c>
      <c r="N882" s="32">
        <f t="shared" si="93"/>
        <v>0</v>
      </c>
      <c r="O882" s="80">
        <f t="shared" si="94"/>
        <v>0</v>
      </c>
      <c r="P882" s="81">
        <f t="shared" si="95"/>
        <v>0</v>
      </c>
      <c r="Q882" s="5">
        <f t="shared" si="96"/>
        <v>0</v>
      </c>
      <c r="R882" s="6">
        <f t="shared" si="97"/>
        <v>0</v>
      </c>
    </row>
    <row r="883" spans="11:18">
      <c r="K883" s="24" t="e">
        <f>VLOOKUP(A883,HF!$A$3:$L$10960,10,FALSE)</f>
        <v>#N/A</v>
      </c>
      <c r="L883" s="24" t="e">
        <f>VLOOKUP(A883,HF!$A$3:$L$10960,12,FALSE)</f>
        <v>#N/A</v>
      </c>
      <c r="N883" s="32">
        <f t="shared" si="93"/>
        <v>0</v>
      </c>
      <c r="O883" s="80">
        <f t="shared" si="94"/>
        <v>0</v>
      </c>
      <c r="P883" s="81">
        <f t="shared" si="95"/>
        <v>0</v>
      </c>
      <c r="Q883" s="5">
        <f t="shared" si="96"/>
        <v>0</v>
      </c>
      <c r="R883" s="6">
        <f t="shared" si="97"/>
        <v>0</v>
      </c>
    </row>
    <row r="884" spans="11:18">
      <c r="K884" s="24" t="e">
        <f>VLOOKUP(A884,HF!$A$3:$L$10960,10,FALSE)</f>
        <v>#N/A</v>
      </c>
      <c r="L884" s="24" t="e">
        <f>VLOOKUP(A884,HF!$A$3:$L$10960,12,FALSE)</f>
        <v>#N/A</v>
      </c>
      <c r="N884" s="32">
        <f t="shared" si="93"/>
        <v>0</v>
      </c>
      <c r="O884" s="80">
        <f t="shared" si="94"/>
        <v>0</v>
      </c>
      <c r="P884" s="81">
        <f t="shared" si="95"/>
        <v>0</v>
      </c>
      <c r="Q884" s="5">
        <f t="shared" si="96"/>
        <v>0</v>
      </c>
      <c r="R884" s="6">
        <f t="shared" si="97"/>
        <v>0</v>
      </c>
    </row>
    <row r="885" spans="11:18">
      <c r="K885" s="24" t="e">
        <f>VLOOKUP(A885,HF!$A$3:$L$10960,10,FALSE)</f>
        <v>#N/A</v>
      </c>
      <c r="L885" s="24" t="e">
        <f>VLOOKUP(A885,HF!$A$3:$L$10960,12,FALSE)</f>
        <v>#N/A</v>
      </c>
      <c r="N885" s="32">
        <f t="shared" si="93"/>
        <v>0</v>
      </c>
      <c r="O885" s="80">
        <f t="shared" si="94"/>
        <v>0</v>
      </c>
      <c r="P885" s="81">
        <f t="shared" si="95"/>
        <v>0</v>
      </c>
      <c r="Q885" s="5">
        <f t="shared" si="96"/>
        <v>0</v>
      </c>
      <c r="R885" s="6">
        <f t="shared" si="97"/>
        <v>0</v>
      </c>
    </row>
    <row r="886" spans="11:18">
      <c r="K886" s="24" t="e">
        <f>VLOOKUP(A886,HF!$A$3:$L$10960,10,FALSE)</f>
        <v>#N/A</v>
      </c>
      <c r="L886" s="24" t="e">
        <f>VLOOKUP(A886,HF!$A$3:$L$10960,12,FALSE)</f>
        <v>#N/A</v>
      </c>
      <c r="N886" s="32">
        <f t="shared" si="93"/>
        <v>0</v>
      </c>
      <c r="O886" s="80">
        <f t="shared" si="94"/>
        <v>0</v>
      </c>
      <c r="P886" s="81">
        <f t="shared" si="95"/>
        <v>0</v>
      </c>
      <c r="Q886" s="5">
        <f t="shared" si="96"/>
        <v>0</v>
      </c>
      <c r="R886" s="6">
        <f t="shared" si="97"/>
        <v>0</v>
      </c>
    </row>
    <row r="887" spans="11:18">
      <c r="K887" s="24" t="e">
        <f>VLOOKUP(A887,HF!$A$3:$L$10960,10,FALSE)</f>
        <v>#N/A</v>
      </c>
      <c r="L887" s="24" t="e">
        <f>VLOOKUP(A887,HF!$A$3:$L$10960,12,FALSE)</f>
        <v>#N/A</v>
      </c>
      <c r="N887" s="32">
        <f t="shared" si="93"/>
        <v>0</v>
      </c>
      <c r="O887" s="80">
        <f t="shared" si="94"/>
        <v>0</v>
      </c>
      <c r="P887" s="81">
        <f t="shared" si="95"/>
        <v>0</v>
      </c>
      <c r="Q887" s="5">
        <f t="shared" si="96"/>
        <v>0</v>
      </c>
      <c r="R887" s="6">
        <f t="shared" si="97"/>
        <v>0</v>
      </c>
    </row>
    <row r="888" spans="11:18">
      <c r="K888" s="24" t="e">
        <f>VLOOKUP(A888,HF!$A$3:$L$10960,10,FALSE)</f>
        <v>#N/A</v>
      </c>
      <c r="L888" s="24" t="e">
        <f>VLOOKUP(A888,HF!$A$3:$L$10960,12,FALSE)</f>
        <v>#N/A</v>
      </c>
      <c r="N888" s="32">
        <f t="shared" si="93"/>
        <v>0</v>
      </c>
      <c r="O888" s="80">
        <f t="shared" si="94"/>
        <v>0</v>
      </c>
      <c r="P888" s="81">
        <f t="shared" si="95"/>
        <v>0</v>
      </c>
      <c r="Q888" s="5">
        <f t="shared" si="96"/>
        <v>0</v>
      </c>
      <c r="R888" s="6">
        <f t="shared" si="97"/>
        <v>0</v>
      </c>
    </row>
    <row r="889" spans="11:18">
      <c r="K889" s="24" t="e">
        <f>VLOOKUP(A889,HF!$A$3:$L$10960,10,FALSE)</f>
        <v>#N/A</v>
      </c>
      <c r="L889" s="24" t="e">
        <f>VLOOKUP(A889,HF!$A$3:$L$10960,12,FALSE)</f>
        <v>#N/A</v>
      </c>
      <c r="N889" s="32">
        <f t="shared" si="93"/>
        <v>0</v>
      </c>
      <c r="O889" s="80">
        <f t="shared" si="94"/>
        <v>0</v>
      </c>
      <c r="P889" s="81">
        <f t="shared" si="95"/>
        <v>0</v>
      </c>
      <c r="Q889" s="5">
        <f t="shared" si="96"/>
        <v>0</v>
      </c>
      <c r="R889" s="6">
        <f t="shared" si="97"/>
        <v>0</v>
      </c>
    </row>
    <row r="890" spans="11:18">
      <c r="K890" s="24" t="e">
        <f>VLOOKUP(A890,HF!$A$3:$L$10960,10,FALSE)</f>
        <v>#N/A</v>
      </c>
      <c r="L890" s="24" t="e">
        <f>VLOOKUP(A890,HF!$A$3:$L$10960,12,FALSE)</f>
        <v>#N/A</v>
      </c>
      <c r="N890" s="32">
        <f t="shared" si="93"/>
        <v>0</v>
      </c>
      <c r="O890" s="80">
        <f t="shared" si="94"/>
        <v>0</v>
      </c>
      <c r="P890" s="81">
        <f t="shared" si="95"/>
        <v>0</v>
      </c>
      <c r="Q890" s="5">
        <f t="shared" si="96"/>
        <v>0</v>
      </c>
      <c r="R890" s="6">
        <f t="shared" si="97"/>
        <v>0</v>
      </c>
    </row>
    <row r="891" spans="11:18">
      <c r="K891" s="24" t="e">
        <f>VLOOKUP(A891,HF!$A$3:$L$10960,10,FALSE)</f>
        <v>#N/A</v>
      </c>
      <c r="L891" s="24" t="e">
        <f>VLOOKUP(A891,HF!$A$3:$L$10960,12,FALSE)</f>
        <v>#N/A</v>
      </c>
      <c r="N891" s="32">
        <f t="shared" si="93"/>
        <v>0</v>
      </c>
      <c r="O891" s="80">
        <f t="shared" si="94"/>
        <v>0</v>
      </c>
      <c r="P891" s="81">
        <f t="shared" si="95"/>
        <v>0</v>
      </c>
      <c r="Q891" s="5">
        <f t="shared" si="96"/>
        <v>0</v>
      </c>
      <c r="R891" s="6">
        <f t="shared" si="97"/>
        <v>0</v>
      </c>
    </row>
    <row r="892" spans="11:18">
      <c r="K892" s="24" t="e">
        <f>VLOOKUP(A892,HF!$A$3:$L$10960,10,FALSE)</f>
        <v>#N/A</v>
      </c>
      <c r="L892" s="24" t="e">
        <f>VLOOKUP(A892,HF!$A$3:$L$10960,12,FALSE)</f>
        <v>#N/A</v>
      </c>
      <c r="N892" s="32">
        <f t="shared" si="93"/>
        <v>0</v>
      </c>
      <c r="O892" s="80">
        <f t="shared" si="94"/>
        <v>0</v>
      </c>
      <c r="P892" s="81">
        <f t="shared" si="95"/>
        <v>0</v>
      </c>
      <c r="Q892" s="5">
        <f t="shared" si="96"/>
        <v>0</v>
      </c>
      <c r="R892" s="6">
        <f t="shared" si="97"/>
        <v>0</v>
      </c>
    </row>
    <row r="893" spans="11:18">
      <c r="K893" s="24" t="e">
        <f>VLOOKUP(A893,HF!$A$3:$L$10960,10,FALSE)</f>
        <v>#N/A</v>
      </c>
      <c r="L893" s="24" t="e">
        <f>VLOOKUP(A893,HF!$A$3:$L$10960,12,FALSE)</f>
        <v>#N/A</v>
      </c>
      <c r="N893" s="32">
        <f t="shared" si="93"/>
        <v>0</v>
      </c>
      <c r="O893" s="80">
        <f t="shared" si="94"/>
        <v>0</v>
      </c>
      <c r="P893" s="81">
        <f t="shared" si="95"/>
        <v>0</v>
      </c>
      <c r="Q893" s="5">
        <f t="shared" si="96"/>
        <v>0</v>
      </c>
      <c r="R893" s="6">
        <f t="shared" si="97"/>
        <v>0</v>
      </c>
    </row>
    <row r="894" spans="11:18">
      <c r="K894" s="24" t="e">
        <f>VLOOKUP(A894,HF!$A$3:$L$10960,10,FALSE)</f>
        <v>#N/A</v>
      </c>
      <c r="L894" s="24" t="e">
        <f>VLOOKUP(A894,HF!$A$3:$L$10960,12,FALSE)</f>
        <v>#N/A</v>
      </c>
      <c r="N894" s="32">
        <f t="shared" si="93"/>
        <v>0</v>
      </c>
      <c r="O894" s="80">
        <f t="shared" si="94"/>
        <v>0</v>
      </c>
      <c r="P894" s="81">
        <f t="shared" si="95"/>
        <v>0</v>
      </c>
      <c r="Q894" s="5">
        <f t="shared" si="96"/>
        <v>0</v>
      </c>
      <c r="R894" s="6">
        <f t="shared" si="97"/>
        <v>0</v>
      </c>
    </row>
    <row r="895" spans="11:18">
      <c r="K895" s="24" t="e">
        <f>VLOOKUP(A895,HF!$A$3:$L$10960,10,FALSE)</f>
        <v>#N/A</v>
      </c>
      <c r="L895" s="24" t="e">
        <f>VLOOKUP(A895,HF!$A$3:$L$10960,12,FALSE)</f>
        <v>#N/A</v>
      </c>
      <c r="N895" s="32">
        <f t="shared" si="93"/>
        <v>0</v>
      </c>
      <c r="O895" s="80">
        <f t="shared" si="94"/>
        <v>0</v>
      </c>
      <c r="P895" s="81">
        <f t="shared" si="95"/>
        <v>0</v>
      </c>
      <c r="Q895" s="5">
        <f t="shared" si="96"/>
        <v>0</v>
      </c>
      <c r="R895" s="6">
        <f t="shared" si="97"/>
        <v>0</v>
      </c>
    </row>
    <row r="896" spans="11:18">
      <c r="K896" s="24" t="e">
        <f>VLOOKUP(A896,HF!$A$3:$L$10960,10,FALSE)</f>
        <v>#N/A</v>
      </c>
      <c r="L896" s="24" t="e">
        <f>VLOOKUP(A896,HF!$A$3:$L$10960,12,FALSE)</f>
        <v>#N/A</v>
      </c>
      <c r="N896" s="32">
        <f t="shared" si="93"/>
        <v>0</v>
      </c>
      <c r="O896" s="80">
        <f t="shared" si="94"/>
        <v>0</v>
      </c>
      <c r="P896" s="81">
        <f t="shared" si="95"/>
        <v>0</v>
      </c>
      <c r="Q896" s="5">
        <f t="shared" si="96"/>
        <v>0</v>
      </c>
      <c r="R896" s="6">
        <f t="shared" si="97"/>
        <v>0</v>
      </c>
    </row>
    <row r="897" spans="11:18">
      <c r="K897" s="24" t="e">
        <f>VLOOKUP(A897,HF!$A$3:$L$10960,10,FALSE)</f>
        <v>#N/A</v>
      </c>
      <c r="L897" s="24" t="e">
        <f>VLOOKUP(A897,HF!$A$3:$L$10960,12,FALSE)</f>
        <v>#N/A</v>
      </c>
      <c r="N897" s="32">
        <f t="shared" si="93"/>
        <v>0</v>
      </c>
      <c r="O897" s="80">
        <f t="shared" si="94"/>
        <v>0</v>
      </c>
      <c r="P897" s="81">
        <f t="shared" si="95"/>
        <v>0</v>
      </c>
      <c r="Q897" s="5">
        <f t="shared" si="96"/>
        <v>0</v>
      </c>
      <c r="R897" s="6">
        <f t="shared" si="97"/>
        <v>0</v>
      </c>
    </row>
    <row r="898" spans="11:18">
      <c r="K898" s="24" t="e">
        <f>VLOOKUP(A898,HF!$A$3:$L$10960,10,FALSE)</f>
        <v>#N/A</v>
      </c>
      <c r="L898" s="24" t="e">
        <f>VLOOKUP(A898,HF!$A$3:$L$10960,12,FALSE)</f>
        <v>#N/A</v>
      </c>
      <c r="N898" s="32">
        <f t="shared" si="93"/>
        <v>0</v>
      </c>
      <c r="O898" s="80">
        <f t="shared" si="94"/>
        <v>0</v>
      </c>
      <c r="P898" s="81">
        <f t="shared" si="95"/>
        <v>0</v>
      </c>
      <c r="Q898" s="5">
        <f t="shared" si="96"/>
        <v>0</v>
      </c>
      <c r="R898" s="6">
        <f t="shared" si="97"/>
        <v>0</v>
      </c>
    </row>
    <row r="899" spans="11:18">
      <c r="K899" s="24" t="e">
        <f>VLOOKUP(A899,HF!$A$3:$L$10960,10,FALSE)</f>
        <v>#N/A</v>
      </c>
      <c r="L899" s="24" t="e">
        <f>VLOOKUP(A899,HF!$A$3:$L$10960,12,FALSE)</f>
        <v>#N/A</v>
      </c>
      <c r="N899" s="32">
        <f t="shared" si="93"/>
        <v>0</v>
      </c>
      <c r="O899" s="80">
        <f t="shared" si="94"/>
        <v>0</v>
      </c>
      <c r="P899" s="81">
        <f t="shared" si="95"/>
        <v>0</v>
      </c>
      <c r="Q899" s="5">
        <f t="shared" si="96"/>
        <v>0</v>
      </c>
      <c r="R899" s="6">
        <f t="shared" si="97"/>
        <v>0</v>
      </c>
    </row>
    <row r="900" spans="11:18">
      <c r="K900" s="24" t="e">
        <f>VLOOKUP(A900,HF!$A$3:$L$10960,10,FALSE)</f>
        <v>#N/A</v>
      </c>
      <c r="L900" s="24" t="e">
        <f>VLOOKUP(A900,HF!$A$3:$L$10960,12,FALSE)</f>
        <v>#N/A</v>
      </c>
      <c r="N900" s="32">
        <f t="shared" si="93"/>
        <v>0</v>
      </c>
      <c r="O900" s="80">
        <f t="shared" si="94"/>
        <v>0</v>
      </c>
      <c r="P900" s="81">
        <f t="shared" si="95"/>
        <v>0</v>
      </c>
      <c r="Q900" s="5">
        <f t="shared" si="96"/>
        <v>0</v>
      </c>
      <c r="R900" s="6">
        <f t="shared" si="97"/>
        <v>0</v>
      </c>
    </row>
    <row r="901" spans="11:18">
      <c r="K901" s="24" t="e">
        <f>VLOOKUP(A901,HF!$A$3:$L$10960,10,FALSE)</f>
        <v>#N/A</v>
      </c>
      <c r="L901" s="24" t="e">
        <f>VLOOKUP(A901,HF!$A$3:$L$10960,12,FALSE)</f>
        <v>#N/A</v>
      </c>
      <c r="N901" s="32">
        <f t="shared" si="93"/>
        <v>0</v>
      </c>
      <c r="O901" s="80">
        <f t="shared" si="94"/>
        <v>0</v>
      </c>
      <c r="P901" s="81">
        <f t="shared" si="95"/>
        <v>0</v>
      </c>
      <c r="Q901" s="5">
        <f t="shared" si="96"/>
        <v>0</v>
      </c>
      <c r="R901" s="6">
        <f t="shared" si="97"/>
        <v>0</v>
      </c>
    </row>
    <row r="902" spans="11:18">
      <c r="K902" s="24" t="e">
        <f>VLOOKUP(A902,HF!$A$3:$L$10960,10,FALSE)</f>
        <v>#N/A</v>
      </c>
      <c r="L902" s="24" t="e">
        <f>VLOOKUP(A902,HF!$A$3:$L$10960,12,FALSE)</f>
        <v>#N/A</v>
      </c>
      <c r="N902" s="32">
        <f t="shared" si="93"/>
        <v>0</v>
      </c>
      <c r="O902" s="80">
        <f t="shared" si="94"/>
        <v>0</v>
      </c>
      <c r="P902" s="81">
        <f t="shared" si="95"/>
        <v>0</v>
      </c>
      <c r="Q902" s="5">
        <f t="shared" si="96"/>
        <v>0</v>
      </c>
      <c r="R902" s="6">
        <f t="shared" si="97"/>
        <v>0</v>
      </c>
    </row>
    <row r="903" spans="11:18">
      <c r="K903" s="24" t="e">
        <f>VLOOKUP(A903,HF!$A$3:$L$10960,10,FALSE)</f>
        <v>#N/A</v>
      </c>
      <c r="L903" s="24" t="e">
        <f>VLOOKUP(A903,HF!$A$3:$L$10960,12,FALSE)</f>
        <v>#N/A</v>
      </c>
      <c r="N903" s="32">
        <f t="shared" si="93"/>
        <v>0</v>
      </c>
      <c r="O903" s="80">
        <f t="shared" si="94"/>
        <v>0</v>
      </c>
      <c r="P903" s="81">
        <f t="shared" si="95"/>
        <v>0</v>
      </c>
      <c r="Q903" s="5">
        <f t="shared" si="96"/>
        <v>0</v>
      </c>
      <c r="R903" s="6">
        <f t="shared" si="97"/>
        <v>0</v>
      </c>
    </row>
    <row r="904" spans="11:18">
      <c r="K904" s="24" t="e">
        <f>VLOOKUP(A904,HF!$A$3:$L$10960,10,FALSE)</f>
        <v>#N/A</v>
      </c>
      <c r="L904" s="24" t="e">
        <f>VLOOKUP(A904,HF!$A$3:$L$10960,12,FALSE)</f>
        <v>#N/A</v>
      </c>
      <c r="N904" s="32">
        <f t="shared" si="93"/>
        <v>0</v>
      </c>
      <c r="O904" s="80">
        <f t="shared" si="94"/>
        <v>0</v>
      </c>
      <c r="P904" s="81">
        <f t="shared" si="95"/>
        <v>0</v>
      </c>
      <c r="Q904" s="5">
        <f t="shared" si="96"/>
        <v>0</v>
      </c>
      <c r="R904" s="6">
        <f t="shared" si="97"/>
        <v>0</v>
      </c>
    </row>
    <row r="905" spans="11:18">
      <c r="K905" s="24" t="e">
        <f>VLOOKUP(A905,HF!$A$3:$L$10960,10,FALSE)</f>
        <v>#N/A</v>
      </c>
      <c r="L905" s="24" t="e">
        <f>VLOOKUP(A905,HF!$A$3:$L$10960,12,FALSE)</f>
        <v>#N/A</v>
      </c>
      <c r="N905" s="32">
        <f t="shared" si="93"/>
        <v>0</v>
      </c>
      <c r="O905" s="80">
        <f t="shared" si="94"/>
        <v>0</v>
      </c>
      <c r="P905" s="81">
        <f t="shared" si="95"/>
        <v>0</v>
      </c>
      <c r="Q905" s="5">
        <f t="shared" si="96"/>
        <v>0</v>
      </c>
      <c r="R905" s="6">
        <f t="shared" si="97"/>
        <v>0</v>
      </c>
    </row>
    <row r="906" spans="11:18">
      <c r="K906" s="24" t="e">
        <f>VLOOKUP(A906,HF!$A$3:$L$10960,10,FALSE)</f>
        <v>#N/A</v>
      </c>
      <c r="L906" s="24" t="e">
        <f>VLOOKUP(A906,HF!$A$3:$L$10960,12,FALSE)</f>
        <v>#N/A</v>
      </c>
      <c r="N906" s="32">
        <f t="shared" si="93"/>
        <v>0</v>
      </c>
      <c r="O906" s="80">
        <f t="shared" si="94"/>
        <v>0</v>
      </c>
      <c r="P906" s="81">
        <f t="shared" si="95"/>
        <v>0</v>
      </c>
      <c r="Q906" s="5">
        <f t="shared" si="96"/>
        <v>0</v>
      </c>
      <c r="R906" s="6">
        <f t="shared" si="97"/>
        <v>0</v>
      </c>
    </row>
    <row r="907" spans="11:18">
      <c r="K907" s="24" t="e">
        <f>VLOOKUP(A907,HF!$A$3:$L$10960,10,FALSE)</f>
        <v>#N/A</v>
      </c>
      <c r="L907" s="24" t="e">
        <f>VLOOKUP(A907,HF!$A$3:$L$10960,12,FALSE)</f>
        <v>#N/A</v>
      </c>
      <c r="N907" s="32">
        <f t="shared" si="93"/>
        <v>0</v>
      </c>
      <c r="O907" s="80">
        <f t="shared" si="94"/>
        <v>0</v>
      </c>
      <c r="P907" s="81">
        <f t="shared" si="95"/>
        <v>0</v>
      </c>
      <c r="Q907" s="5">
        <f t="shared" si="96"/>
        <v>0</v>
      </c>
      <c r="R907" s="6">
        <f t="shared" si="97"/>
        <v>0</v>
      </c>
    </row>
    <row r="908" spans="11:18">
      <c r="K908" s="24" t="e">
        <f>VLOOKUP(A908,HF!$A$3:$L$10960,10,FALSE)</f>
        <v>#N/A</v>
      </c>
      <c r="L908" s="24" t="e">
        <f>VLOOKUP(A908,HF!$A$3:$L$10960,12,FALSE)</f>
        <v>#N/A</v>
      </c>
      <c r="N908" s="32">
        <f t="shared" si="93"/>
        <v>0</v>
      </c>
      <c r="O908" s="80">
        <f t="shared" si="94"/>
        <v>0</v>
      </c>
      <c r="P908" s="81">
        <f t="shared" si="95"/>
        <v>0</v>
      </c>
      <c r="Q908" s="5">
        <f t="shared" si="96"/>
        <v>0</v>
      </c>
      <c r="R908" s="6">
        <f t="shared" si="97"/>
        <v>0</v>
      </c>
    </row>
    <row r="909" spans="11:18">
      <c r="K909" s="24" t="e">
        <f>VLOOKUP(A909,HF!$A$3:$L$10960,10,FALSE)</f>
        <v>#N/A</v>
      </c>
      <c r="L909" s="24" t="e">
        <f>VLOOKUP(A909,HF!$A$3:$L$10960,12,FALSE)</f>
        <v>#N/A</v>
      </c>
      <c r="N909" s="32">
        <f t="shared" si="93"/>
        <v>0</v>
      </c>
      <c r="O909" s="80">
        <f t="shared" si="94"/>
        <v>0</v>
      </c>
      <c r="P909" s="81">
        <f t="shared" si="95"/>
        <v>0</v>
      </c>
      <c r="Q909" s="5">
        <f t="shared" si="96"/>
        <v>0</v>
      </c>
      <c r="R909" s="6">
        <f t="shared" si="97"/>
        <v>0</v>
      </c>
    </row>
    <row r="910" spans="11:18">
      <c r="K910" s="24" t="e">
        <f>VLOOKUP(A910,HF!$A$3:$L$10960,10,FALSE)</f>
        <v>#N/A</v>
      </c>
      <c r="L910" s="24" t="e">
        <f>VLOOKUP(A910,HF!$A$3:$L$10960,12,FALSE)</f>
        <v>#N/A</v>
      </c>
      <c r="N910" s="32">
        <f t="shared" si="93"/>
        <v>0</v>
      </c>
      <c r="O910" s="80">
        <f t="shared" si="94"/>
        <v>0</v>
      </c>
      <c r="P910" s="81">
        <f t="shared" si="95"/>
        <v>0</v>
      </c>
      <c r="Q910" s="5">
        <f t="shared" si="96"/>
        <v>0</v>
      </c>
      <c r="R910" s="6">
        <f t="shared" si="97"/>
        <v>0</v>
      </c>
    </row>
    <row r="911" spans="11:18">
      <c r="K911" s="24" t="e">
        <f>VLOOKUP(A911,HF!$A$3:$L$10960,10,FALSE)</f>
        <v>#N/A</v>
      </c>
      <c r="L911" s="24" t="e">
        <f>VLOOKUP(A911,HF!$A$3:$L$10960,12,FALSE)</f>
        <v>#N/A</v>
      </c>
      <c r="N911" s="32">
        <f t="shared" si="93"/>
        <v>0</v>
      </c>
      <c r="O911" s="80">
        <f t="shared" si="94"/>
        <v>0</v>
      </c>
      <c r="P911" s="81">
        <f t="shared" si="95"/>
        <v>0</v>
      </c>
      <c r="Q911" s="5">
        <f t="shared" si="96"/>
        <v>0</v>
      </c>
      <c r="R911" s="6">
        <f t="shared" si="97"/>
        <v>0</v>
      </c>
    </row>
    <row r="912" spans="11:18">
      <c r="K912" s="24" t="e">
        <f>VLOOKUP(A912,HF!$A$3:$L$10960,10,FALSE)</f>
        <v>#N/A</v>
      </c>
      <c r="L912" s="24" t="e">
        <f>VLOOKUP(A912,HF!$A$3:$L$10960,12,FALSE)</f>
        <v>#N/A</v>
      </c>
      <c r="N912" s="32">
        <f t="shared" si="93"/>
        <v>0</v>
      </c>
      <c r="O912" s="80">
        <f t="shared" si="94"/>
        <v>0</v>
      </c>
      <c r="P912" s="81">
        <f t="shared" si="95"/>
        <v>0</v>
      </c>
      <c r="Q912" s="5">
        <f t="shared" si="96"/>
        <v>0</v>
      </c>
      <c r="R912" s="6">
        <f t="shared" si="97"/>
        <v>0</v>
      </c>
    </row>
    <row r="913" spans="11:18">
      <c r="K913" s="24" t="e">
        <f>VLOOKUP(A913,HF!$A$3:$L$10960,10,FALSE)</f>
        <v>#N/A</v>
      </c>
      <c r="L913" s="24" t="e">
        <f>VLOOKUP(A913,HF!$A$3:$L$10960,12,FALSE)</f>
        <v>#N/A</v>
      </c>
      <c r="N913" s="32">
        <f t="shared" si="93"/>
        <v>0</v>
      </c>
      <c r="O913" s="80">
        <f t="shared" si="94"/>
        <v>0</v>
      </c>
      <c r="P913" s="81">
        <f t="shared" si="95"/>
        <v>0</v>
      </c>
      <c r="Q913" s="5">
        <f t="shared" si="96"/>
        <v>0</v>
      </c>
      <c r="R913" s="6">
        <f t="shared" si="97"/>
        <v>0</v>
      </c>
    </row>
    <row r="914" spans="11:18">
      <c r="K914" s="24" t="e">
        <f>VLOOKUP(A914,HF!$A$3:$L$10960,10,FALSE)</f>
        <v>#N/A</v>
      </c>
      <c r="L914" s="24" t="e">
        <f>VLOOKUP(A914,HF!$A$3:$L$10960,12,FALSE)</f>
        <v>#N/A</v>
      </c>
      <c r="N914" s="32">
        <f t="shared" si="93"/>
        <v>0</v>
      </c>
      <c r="O914" s="80">
        <f t="shared" si="94"/>
        <v>0</v>
      </c>
      <c r="P914" s="81">
        <f t="shared" si="95"/>
        <v>0</v>
      </c>
      <c r="Q914" s="5">
        <f t="shared" si="96"/>
        <v>0</v>
      </c>
      <c r="R914" s="6">
        <f t="shared" si="97"/>
        <v>0</v>
      </c>
    </row>
    <row r="915" spans="11:18">
      <c r="K915" s="24" t="e">
        <f>VLOOKUP(A915,HF!$A$3:$L$10960,10,FALSE)</f>
        <v>#N/A</v>
      </c>
      <c r="L915" s="24" t="e">
        <f>VLOOKUP(A915,HF!$A$3:$L$10960,12,FALSE)</f>
        <v>#N/A</v>
      </c>
      <c r="N915" s="32">
        <f t="shared" si="93"/>
        <v>0</v>
      </c>
      <c r="O915" s="80">
        <f t="shared" si="94"/>
        <v>0</v>
      </c>
      <c r="P915" s="81">
        <f t="shared" si="95"/>
        <v>0</v>
      </c>
      <c r="Q915" s="5">
        <f t="shared" si="96"/>
        <v>0</v>
      </c>
      <c r="R915" s="6">
        <f t="shared" si="97"/>
        <v>0</v>
      </c>
    </row>
    <row r="916" spans="11:18">
      <c r="K916" s="24" t="e">
        <f>VLOOKUP(A916,HF!$A$3:$L$10960,10,FALSE)</f>
        <v>#N/A</v>
      </c>
      <c r="L916" s="24" t="e">
        <f>VLOOKUP(A916,HF!$A$3:$L$10960,12,FALSE)</f>
        <v>#N/A</v>
      </c>
      <c r="N916" s="32">
        <f t="shared" si="93"/>
        <v>0</v>
      </c>
      <c r="O916" s="80">
        <f t="shared" si="94"/>
        <v>0</v>
      </c>
      <c r="P916" s="81">
        <f t="shared" si="95"/>
        <v>0</v>
      </c>
      <c r="Q916" s="5">
        <f t="shared" si="96"/>
        <v>0</v>
      </c>
      <c r="R916" s="6">
        <f t="shared" si="97"/>
        <v>0</v>
      </c>
    </row>
    <row r="917" spans="11:18">
      <c r="K917" s="24" t="e">
        <f>VLOOKUP(A917,HF!$A$3:$L$10960,10,FALSE)</f>
        <v>#N/A</v>
      </c>
      <c r="L917" s="24" t="e">
        <f>VLOOKUP(A917,HF!$A$3:$L$10960,12,FALSE)</f>
        <v>#N/A</v>
      </c>
      <c r="N917" s="32">
        <f t="shared" si="93"/>
        <v>0</v>
      </c>
      <c r="O917" s="80">
        <f t="shared" si="94"/>
        <v>0</v>
      </c>
      <c r="P917" s="81">
        <f t="shared" si="95"/>
        <v>0</v>
      </c>
      <c r="Q917" s="5">
        <f t="shared" si="96"/>
        <v>0</v>
      </c>
      <c r="R917" s="6">
        <f t="shared" si="97"/>
        <v>0</v>
      </c>
    </row>
    <row r="918" spans="11:18">
      <c r="K918" s="24" t="e">
        <f>VLOOKUP(A918,HF!$A$3:$L$10960,10,FALSE)</f>
        <v>#N/A</v>
      </c>
      <c r="L918" s="24" t="e">
        <f>VLOOKUP(A918,HF!$A$3:$L$10960,12,FALSE)</f>
        <v>#N/A</v>
      </c>
      <c r="N918" s="32">
        <f t="shared" si="93"/>
        <v>0</v>
      </c>
      <c r="O918" s="80">
        <f t="shared" si="94"/>
        <v>0</v>
      </c>
      <c r="P918" s="81">
        <f t="shared" si="95"/>
        <v>0</v>
      </c>
      <c r="Q918" s="5">
        <f t="shared" si="96"/>
        <v>0</v>
      </c>
      <c r="R918" s="6">
        <f t="shared" si="97"/>
        <v>0</v>
      </c>
    </row>
    <row r="919" spans="11:18">
      <c r="K919" s="24" t="e">
        <f>VLOOKUP(A919,HF!$A$3:$L$10960,10,FALSE)</f>
        <v>#N/A</v>
      </c>
      <c r="L919" s="24" t="e">
        <f>VLOOKUP(A919,HF!$A$3:$L$10960,12,FALSE)</f>
        <v>#N/A</v>
      </c>
      <c r="N919" s="32">
        <f t="shared" si="93"/>
        <v>0</v>
      </c>
      <c r="O919" s="80">
        <f t="shared" si="94"/>
        <v>0</v>
      </c>
      <c r="P919" s="81">
        <f t="shared" si="95"/>
        <v>0</v>
      </c>
      <c r="Q919" s="5">
        <f t="shared" si="96"/>
        <v>0</v>
      </c>
      <c r="R919" s="6">
        <f t="shared" si="97"/>
        <v>0</v>
      </c>
    </row>
    <row r="920" spans="11:18">
      <c r="K920" s="24" t="e">
        <f>VLOOKUP(A920,HF!$A$3:$L$10960,10,FALSE)</f>
        <v>#N/A</v>
      </c>
      <c r="L920" s="24" t="e">
        <f>VLOOKUP(A920,HF!$A$3:$L$10960,12,FALSE)</f>
        <v>#N/A</v>
      </c>
      <c r="N920" s="32">
        <f t="shared" si="93"/>
        <v>0</v>
      </c>
      <c r="O920" s="80">
        <f t="shared" si="94"/>
        <v>0</v>
      </c>
      <c r="P920" s="81">
        <f t="shared" si="95"/>
        <v>0</v>
      </c>
      <c r="Q920" s="5">
        <f t="shared" si="96"/>
        <v>0</v>
      </c>
      <c r="R920" s="6">
        <f t="shared" si="97"/>
        <v>0</v>
      </c>
    </row>
    <row r="921" spans="11:18">
      <c r="K921" s="24" t="e">
        <f>VLOOKUP(A921,HF!$A$3:$L$10960,10,FALSE)</f>
        <v>#N/A</v>
      </c>
      <c r="L921" s="24" t="e">
        <f>VLOOKUP(A921,HF!$A$3:$L$10960,12,FALSE)</f>
        <v>#N/A</v>
      </c>
      <c r="N921" s="32">
        <f t="shared" si="93"/>
        <v>0</v>
      </c>
      <c r="O921" s="80">
        <f t="shared" si="94"/>
        <v>0</v>
      </c>
      <c r="P921" s="81">
        <f t="shared" si="95"/>
        <v>0</v>
      </c>
      <c r="Q921" s="5">
        <f t="shared" si="96"/>
        <v>0</v>
      </c>
      <c r="R921" s="6">
        <f t="shared" si="97"/>
        <v>0</v>
      </c>
    </row>
    <row r="922" spans="11:18">
      <c r="K922" s="24" t="e">
        <f>VLOOKUP(A922,HF!$A$3:$L$10960,10,FALSE)</f>
        <v>#N/A</v>
      </c>
      <c r="L922" s="24" t="e">
        <f>VLOOKUP(A922,HF!$A$3:$L$10960,12,FALSE)</f>
        <v>#N/A</v>
      </c>
      <c r="N922" s="32">
        <f t="shared" si="93"/>
        <v>0</v>
      </c>
      <c r="O922" s="80">
        <f t="shared" si="94"/>
        <v>0</v>
      </c>
      <c r="P922" s="81">
        <f t="shared" si="95"/>
        <v>0</v>
      </c>
      <c r="Q922" s="5">
        <f t="shared" si="96"/>
        <v>0</v>
      </c>
      <c r="R922" s="6">
        <f t="shared" si="97"/>
        <v>0</v>
      </c>
    </row>
    <row r="923" spans="11:18">
      <c r="K923" s="24" t="e">
        <f>VLOOKUP(A923,HF!$A$3:$L$10960,10,FALSE)</f>
        <v>#N/A</v>
      </c>
      <c r="L923" s="24" t="e">
        <f>VLOOKUP(A923,HF!$A$3:$L$10960,12,FALSE)</f>
        <v>#N/A</v>
      </c>
      <c r="N923" s="32">
        <f t="shared" ref="N923:N986" si="98">IF(ISBLANK(H923),0,I923/H923)</f>
        <v>0</v>
      </c>
      <c r="O923" s="80">
        <f t="shared" ref="O923:O986" si="99">IF(ISBLANK(D923),0,J923/D923)</f>
        <v>0</v>
      </c>
      <c r="P923" s="81">
        <f t="shared" ref="P923:P986" si="100">IF(ISBLANK(H923),0,(D923/H923)*60)</f>
        <v>0</v>
      </c>
      <c r="Q923" s="5">
        <f t="shared" ref="Q923:Q986" si="101">IF(ISBLANK(H923),0,(E923+F923+J923)/H923)</f>
        <v>0</v>
      </c>
      <c r="R923" s="6">
        <f t="shared" ref="R923:R986" si="102">D923</f>
        <v>0</v>
      </c>
    </row>
    <row r="924" spans="11:18">
      <c r="K924" s="24" t="e">
        <f>VLOOKUP(A924,HF!$A$3:$L$10960,10,FALSE)</f>
        <v>#N/A</v>
      </c>
      <c r="L924" s="24" t="e">
        <f>VLOOKUP(A924,HF!$A$3:$L$10960,12,FALSE)</f>
        <v>#N/A</v>
      </c>
      <c r="N924" s="32">
        <f t="shared" si="98"/>
        <v>0</v>
      </c>
      <c r="O924" s="80">
        <f t="shared" si="99"/>
        <v>0</v>
      </c>
      <c r="P924" s="81">
        <f t="shared" si="100"/>
        <v>0</v>
      </c>
      <c r="Q924" s="5">
        <f t="shared" si="101"/>
        <v>0</v>
      </c>
      <c r="R924" s="6">
        <f t="shared" si="102"/>
        <v>0</v>
      </c>
    </row>
    <row r="925" spans="11:18">
      <c r="K925" s="24" t="e">
        <f>VLOOKUP(A925,HF!$A$3:$L$10960,10,FALSE)</f>
        <v>#N/A</v>
      </c>
      <c r="L925" s="24" t="e">
        <f>VLOOKUP(A925,HF!$A$3:$L$10960,12,FALSE)</f>
        <v>#N/A</v>
      </c>
      <c r="N925" s="32">
        <f t="shared" si="98"/>
        <v>0</v>
      </c>
      <c r="O925" s="80">
        <f t="shared" si="99"/>
        <v>0</v>
      </c>
      <c r="P925" s="81">
        <f t="shared" si="100"/>
        <v>0</v>
      </c>
      <c r="Q925" s="5">
        <f t="shared" si="101"/>
        <v>0</v>
      </c>
      <c r="R925" s="6">
        <f t="shared" si="102"/>
        <v>0</v>
      </c>
    </row>
    <row r="926" spans="11:18">
      <c r="K926" s="24" t="e">
        <f>VLOOKUP(A926,HF!$A$3:$L$10960,10,FALSE)</f>
        <v>#N/A</v>
      </c>
      <c r="L926" s="24" t="e">
        <f>VLOOKUP(A926,HF!$A$3:$L$10960,12,FALSE)</f>
        <v>#N/A</v>
      </c>
      <c r="N926" s="32">
        <f t="shared" si="98"/>
        <v>0</v>
      </c>
      <c r="O926" s="80">
        <f t="shared" si="99"/>
        <v>0</v>
      </c>
      <c r="P926" s="81">
        <f t="shared" si="100"/>
        <v>0</v>
      </c>
      <c r="Q926" s="5">
        <f t="shared" si="101"/>
        <v>0</v>
      </c>
      <c r="R926" s="6">
        <f t="shared" si="102"/>
        <v>0</v>
      </c>
    </row>
    <row r="927" spans="11:18">
      <c r="K927" s="24" t="e">
        <f>VLOOKUP(A927,HF!$A$3:$L$10960,10,FALSE)</f>
        <v>#N/A</v>
      </c>
      <c r="L927" s="24" t="e">
        <f>VLOOKUP(A927,HF!$A$3:$L$10960,12,FALSE)</f>
        <v>#N/A</v>
      </c>
      <c r="N927" s="32">
        <f t="shared" si="98"/>
        <v>0</v>
      </c>
      <c r="O927" s="80">
        <f t="shared" si="99"/>
        <v>0</v>
      </c>
      <c r="P927" s="81">
        <f t="shared" si="100"/>
        <v>0</v>
      </c>
      <c r="Q927" s="5">
        <f t="shared" si="101"/>
        <v>0</v>
      </c>
      <c r="R927" s="6">
        <f t="shared" si="102"/>
        <v>0</v>
      </c>
    </row>
    <row r="928" spans="11:18">
      <c r="K928" s="24" t="e">
        <f>VLOOKUP(A928,HF!$A$3:$L$10960,10,FALSE)</f>
        <v>#N/A</v>
      </c>
      <c r="L928" s="24" t="e">
        <f>VLOOKUP(A928,HF!$A$3:$L$10960,12,FALSE)</f>
        <v>#N/A</v>
      </c>
      <c r="N928" s="32">
        <f t="shared" si="98"/>
        <v>0</v>
      </c>
      <c r="O928" s="80">
        <f t="shared" si="99"/>
        <v>0</v>
      </c>
      <c r="P928" s="81">
        <f t="shared" si="100"/>
        <v>0</v>
      </c>
      <c r="Q928" s="5">
        <f t="shared" si="101"/>
        <v>0</v>
      </c>
      <c r="R928" s="6">
        <f t="shared" si="102"/>
        <v>0</v>
      </c>
    </row>
    <row r="929" spans="11:18">
      <c r="K929" s="24" t="e">
        <f>VLOOKUP(A929,HF!$A$3:$L$10960,10,FALSE)</f>
        <v>#N/A</v>
      </c>
      <c r="L929" s="24" t="e">
        <f>VLOOKUP(A929,HF!$A$3:$L$10960,12,FALSE)</f>
        <v>#N/A</v>
      </c>
      <c r="N929" s="32">
        <f t="shared" si="98"/>
        <v>0</v>
      </c>
      <c r="O929" s="80">
        <f t="shared" si="99"/>
        <v>0</v>
      </c>
      <c r="P929" s="81">
        <f t="shared" si="100"/>
        <v>0</v>
      </c>
      <c r="Q929" s="5">
        <f t="shared" si="101"/>
        <v>0</v>
      </c>
      <c r="R929" s="6">
        <f t="shared" si="102"/>
        <v>0</v>
      </c>
    </row>
    <row r="930" spans="11:18">
      <c r="K930" s="24" t="e">
        <f>VLOOKUP(A930,HF!$A$3:$L$10960,10,FALSE)</f>
        <v>#N/A</v>
      </c>
      <c r="L930" s="24" t="e">
        <f>VLOOKUP(A930,HF!$A$3:$L$10960,12,FALSE)</f>
        <v>#N/A</v>
      </c>
      <c r="N930" s="32">
        <f t="shared" si="98"/>
        <v>0</v>
      </c>
      <c r="O930" s="80">
        <f t="shared" si="99"/>
        <v>0</v>
      </c>
      <c r="P930" s="81">
        <f t="shared" si="100"/>
        <v>0</v>
      </c>
      <c r="Q930" s="5">
        <f t="shared" si="101"/>
        <v>0</v>
      </c>
      <c r="R930" s="6">
        <f t="shared" si="102"/>
        <v>0</v>
      </c>
    </row>
    <row r="931" spans="11:18">
      <c r="K931" s="24" t="e">
        <f>VLOOKUP(A931,HF!$A$3:$L$10960,10,FALSE)</f>
        <v>#N/A</v>
      </c>
      <c r="L931" s="24" t="e">
        <f>VLOOKUP(A931,HF!$A$3:$L$10960,12,FALSE)</f>
        <v>#N/A</v>
      </c>
      <c r="N931" s="32">
        <f t="shared" si="98"/>
        <v>0</v>
      </c>
      <c r="O931" s="80">
        <f t="shared" si="99"/>
        <v>0</v>
      </c>
      <c r="P931" s="81">
        <f t="shared" si="100"/>
        <v>0</v>
      </c>
      <c r="Q931" s="5">
        <f t="shared" si="101"/>
        <v>0</v>
      </c>
      <c r="R931" s="6">
        <f t="shared" si="102"/>
        <v>0</v>
      </c>
    </row>
    <row r="932" spans="11:18">
      <c r="K932" s="24" t="e">
        <f>VLOOKUP(A932,HF!$A$3:$L$10960,10,FALSE)</f>
        <v>#N/A</v>
      </c>
      <c r="L932" s="24" t="e">
        <f>VLOOKUP(A932,HF!$A$3:$L$10960,12,FALSE)</f>
        <v>#N/A</v>
      </c>
      <c r="N932" s="32">
        <f t="shared" si="98"/>
        <v>0</v>
      </c>
      <c r="O932" s="80">
        <f t="shared" si="99"/>
        <v>0</v>
      </c>
      <c r="P932" s="81">
        <f t="shared" si="100"/>
        <v>0</v>
      </c>
      <c r="Q932" s="5">
        <f t="shared" si="101"/>
        <v>0</v>
      </c>
      <c r="R932" s="6">
        <f t="shared" si="102"/>
        <v>0</v>
      </c>
    </row>
    <row r="933" spans="11:18">
      <c r="K933" s="24" t="e">
        <f>VLOOKUP(A933,HF!$A$3:$L$10960,10,FALSE)</f>
        <v>#N/A</v>
      </c>
      <c r="L933" s="24" t="e">
        <f>VLOOKUP(A933,HF!$A$3:$L$10960,12,FALSE)</f>
        <v>#N/A</v>
      </c>
      <c r="N933" s="32">
        <f t="shared" si="98"/>
        <v>0</v>
      </c>
      <c r="O933" s="80">
        <f t="shared" si="99"/>
        <v>0</v>
      </c>
      <c r="P933" s="81">
        <f t="shared" si="100"/>
        <v>0</v>
      </c>
      <c r="Q933" s="5">
        <f t="shared" si="101"/>
        <v>0</v>
      </c>
      <c r="R933" s="6">
        <f t="shared" si="102"/>
        <v>0</v>
      </c>
    </row>
    <row r="934" spans="11:18">
      <c r="K934" s="24" t="e">
        <f>VLOOKUP(A934,HF!$A$3:$L$10960,10,FALSE)</f>
        <v>#N/A</v>
      </c>
      <c r="L934" s="24" t="e">
        <f>VLOOKUP(A934,HF!$A$3:$L$10960,12,FALSE)</f>
        <v>#N/A</v>
      </c>
      <c r="N934" s="32">
        <f t="shared" si="98"/>
        <v>0</v>
      </c>
      <c r="O934" s="80">
        <f t="shared" si="99"/>
        <v>0</v>
      </c>
      <c r="P934" s="81">
        <f t="shared" si="100"/>
        <v>0</v>
      </c>
      <c r="Q934" s="5">
        <f t="shared" si="101"/>
        <v>0</v>
      </c>
      <c r="R934" s="6">
        <f t="shared" si="102"/>
        <v>0</v>
      </c>
    </row>
    <row r="935" spans="11:18">
      <c r="K935" s="24" t="e">
        <f>VLOOKUP(A935,HF!$A$3:$L$10960,10,FALSE)</f>
        <v>#N/A</v>
      </c>
      <c r="L935" s="24" t="e">
        <f>VLOOKUP(A935,HF!$A$3:$L$10960,12,FALSE)</f>
        <v>#N/A</v>
      </c>
      <c r="N935" s="32">
        <f t="shared" si="98"/>
        <v>0</v>
      </c>
      <c r="O935" s="80">
        <f t="shared" si="99"/>
        <v>0</v>
      </c>
      <c r="P935" s="81">
        <f t="shared" si="100"/>
        <v>0</v>
      </c>
      <c r="Q935" s="5">
        <f t="shared" si="101"/>
        <v>0</v>
      </c>
      <c r="R935" s="6">
        <f t="shared" si="102"/>
        <v>0</v>
      </c>
    </row>
    <row r="936" spans="11:18">
      <c r="K936" s="24" t="e">
        <f>VLOOKUP(A936,HF!$A$3:$L$10960,10,FALSE)</f>
        <v>#N/A</v>
      </c>
      <c r="L936" s="24" t="e">
        <f>VLOOKUP(A936,HF!$A$3:$L$10960,12,FALSE)</f>
        <v>#N/A</v>
      </c>
      <c r="N936" s="32">
        <f t="shared" si="98"/>
        <v>0</v>
      </c>
      <c r="O936" s="80">
        <f t="shared" si="99"/>
        <v>0</v>
      </c>
      <c r="P936" s="81">
        <f t="shared" si="100"/>
        <v>0</v>
      </c>
      <c r="Q936" s="5">
        <f t="shared" si="101"/>
        <v>0</v>
      </c>
      <c r="R936" s="6">
        <f t="shared" si="102"/>
        <v>0</v>
      </c>
    </row>
    <row r="937" spans="11:18">
      <c r="K937" s="24" t="e">
        <f>VLOOKUP(A937,HF!$A$3:$L$10960,10,FALSE)</f>
        <v>#N/A</v>
      </c>
      <c r="L937" s="24" t="e">
        <f>VLOOKUP(A937,HF!$A$3:$L$10960,12,FALSE)</f>
        <v>#N/A</v>
      </c>
      <c r="N937" s="32">
        <f t="shared" si="98"/>
        <v>0</v>
      </c>
      <c r="O937" s="80">
        <f t="shared" si="99"/>
        <v>0</v>
      </c>
      <c r="P937" s="81">
        <f t="shared" si="100"/>
        <v>0</v>
      </c>
      <c r="Q937" s="5">
        <f t="shared" si="101"/>
        <v>0</v>
      </c>
      <c r="R937" s="6">
        <f t="shared" si="102"/>
        <v>0</v>
      </c>
    </row>
    <row r="938" spans="11:18">
      <c r="K938" s="24" t="e">
        <f>VLOOKUP(A938,HF!$A$3:$L$10960,10,FALSE)</f>
        <v>#N/A</v>
      </c>
      <c r="L938" s="24" t="e">
        <f>VLOOKUP(A938,HF!$A$3:$L$10960,12,FALSE)</f>
        <v>#N/A</v>
      </c>
      <c r="N938" s="32">
        <f t="shared" si="98"/>
        <v>0</v>
      </c>
      <c r="O938" s="80">
        <f t="shared" si="99"/>
        <v>0</v>
      </c>
      <c r="P938" s="81">
        <f t="shared" si="100"/>
        <v>0</v>
      </c>
      <c r="Q938" s="5">
        <f t="shared" si="101"/>
        <v>0</v>
      </c>
      <c r="R938" s="6">
        <f t="shared" si="102"/>
        <v>0</v>
      </c>
    </row>
    <row r="939" spans="11:18">
      <c r="K939" s="24" t="e">
        <f>VLOOKUP(A939,HF!$A$3:$L$10960,10,FALSE)</f>
        <v>#N/A</v>
      </c>
      <c r="L939" s="24" t="e">
        <f>VLOOKUP(A939,HF!$A$3:$L$10960,12,FALSE)</f>
        <v>#N/A</v>
      </c>
      <c r="N939" s="32">
        <f t="shared" si="98"/>
        <v>0</v>
      </c>
      <c r="O939" s="80">
        <f t="shared" si="99"/>
        <v>0</v>
      </c>
      <c r="P939" s="81">
        <f t="shared" si="100"/>
        <v>0</v>
      </c>
      <c r="Q939" s="5">
        <f t="shared" si="101"/>
        <v>0</v>
      </c>
      <c r="R939" s="6">
        <f t="shared" si="102"/>
        <v>0</v>
      </c>
    </row>
    <row r="940" spans="11:18">
      <c r="K940" s="24" t="e">
        <f>VLOOKUP(A940,HF!$A$3:$L$10960,10,FALSE)</f>
        <v>#N/A</v>
      </c>
      <c r="L940" s="24" t="e">
        <f>VLOOKUP(A940,HF!$A$3:$L$10960,12,FALSE)</f>
        <v>#N/A</v>
      </c>
      <c r="N940" s="32">
        <f t="shared" si="98"/>
        <v>0</v>
      </c>
      <c r="O940" s="80">
        <f t="shared" si="99"/>
        <v>0</v>
      </c>
      <c r="P940" s="81">
        <f t="shared" si="100"/>
        <v>0</v>
      </c>
      <c r="Q940" s="5">
        <f t="shared" si="101"/>
        <v>0</v>
      </c>
      <c r="R940" s="6">
        <f t="shared" si="102"/>
        <v>0</v>
      </c>
    </row>
    <row r="941" spans="11:18">
      <c r="K941" s="24" t="e">
        <f>VLOOKUP(A941,HF!$A$3:$L$10960,10,FALSE)</f>
        <v>#N/A</v>
      </c>
      <c r="L941" s="24" t="e">
        <f>VLOOKUP(A941,HF!$A$3:$L$10960,12,FALSE)</f>
        <v>#N/A</v>
      </c>
      <c r="N941" s="32">
        <f t="shared" si="98"/>
        <v>0</v>
      </c>
      <c r="O941" s="80">
        <f t="shared" si="99"/>
        <v>0</v>
      </c>
      <c r="P941" s="81">
        <f t="shared" si="100"/>
        <v>0</v>
      </c>
      <c r="Q941" s="5">
        <f t="shared" si="101"/>
        <v>0</v>
      </c>
      <c r="R941" s="6">
        <f t="shared" si="102"/>
        <v>0</v>
      </c>
    </row>
    <row r="942" spans="11:18">
      <c r="K942" s="24" t="e">
        <f>VLOOKUP(A942,HF!$A$3:$L$10960,10,FALSE)</f>
        <v>#N/A</v>
      </c>
      <c r="L942" s="24" t="e">
        <f>VLOOKUP(A942,HF!$A$3:$L$10960,12,FALSE)</f>
        <v>#N/A</v>
      </c>
      <c r="N942" s="32">
        <f t="shared" si="98"/>
        <v>0</v>
      </c>
      <c r="O942" s="80">
        <f t="shared" si="99"/>
        <v>0</v>
      </c>
      <c r="P942" s="81">
        <f t="shared" si="100"/>
        <v>0</v>
      </c>
      <c r="Q942" s="5">
        <f t="shared" si="101"/>
        <v>0</v>
      </c>
      <c r="R942" s="6">
        <f t="shared" si="102"/>
        <v>0</v>
      </c>
    </row>
    <row r="943" spans="11:18">
      <c r="K943" s="24" t="e">
        <f>VLOOKUP(A943,HF!$A$3:$L$10960,10,FALSE)</f>
        <v>#N/A</v>
      </c>
      <c r="L943" s="24" t="e">
        <f>VLOOKUP(A943,HF!$A$3:$L$10960,12,FALSE)</f>
        <v>#N/A</v>
      </c>
      <c r="N943" s="32">
        <f t="shared" si="98"/>
        <v>0</v>
      </c>
      <c r="O943" s="80">
        <f t="shared" si="99"/>
        <v>0</v>
      </c>
      <c r="P943" s="81">
        <f t="shared" si="100"/>
        <v>0</v>
      </c>
      <c r="Q943" s="5">
        <f t="shared" si="101"/>
        <v>0</v>
      </c>
      <c r="R943" s="6">
        <f t="shared" si="102"/>
        <v>0</v>
      </c>
    </row>
    <row r="944" spans="11:18">
      <c r="K944" s="24" t="e">
        <f>VLOOKUP(A944,HF!$A$3:$L$10960,10,FALSE)</f>
        <v>#N/A</v>
      </c>
      <c r="L944" s="24" t="e">
        <f>VLOOKUP(A944,HF!$A$3:$L$10960,12,FALSE)</f>
        <v>#N/A</v>
      </c>
      <c r="N944" s="32">
        <f t="shared" si="98"/>
        <v>0</v>
      </c>
      <c r="O944" s="80">
        <f t="shared" si="99"/>
        <v>0</v>
      </c>
      <c r="P944" s="81">
        <f t="shared" si="100"/>
        <v>0</v>
      </c>
      <c r="Q944" s="5">
        <f t="shared" si="101"/>
        <v>0</v>
      </c>
      <c r="R944" s="6">
        <f t="shared" si="102"/>
        <v>0</v>
      </c>
    </row>
    <row r="945" spans="11:18">
      <c r="K945" s="24" t="e">
        <f>VLOOKUP(A945,HF!$A$3:$L$10960,10,FALSE)</f>
        <v>#N/A</v>
      </c>
      <c r="L945" s="24" t="e">
        <f>VLOOKUP(A945,HF!$A$3:$L$10960,12,FALSE)</f>
        <v>#N/A</v>
      </c>
      <c r="N945" s="32">
        <f t="shared" si="98"/>
        <v>0</v>
      </c>
      <c r="O945" s="80">
        <f t="shared" si="99"/>
        <v>0</v>
      </c>
      <c r="P945" s="81">
        <f t="shared" si="100"/>
        <v>0</v>
      </c>
      <c r="Q945" s="5">
        <f t="shared" si="101"/>
        <v>0</v>
      </c>
      <c r="R945" s="6">
        <f t="shared" si="102"/>
        <v>0</v>
      </c>
    </row>
    <row r="946" spans="11:18">
      <c r="K946" s="24" t="e">
        <f>VLOOKUP(A946,HF!$A$3:$L$10960,10,FALSE)</f>
        <v>#N/A</v>
      </c>
      <c r="L946" s="24" t="e">
        <f>VLOOKUP(A946,HF!$A$3:$L$10960,12,FALSE)</f>
        <v>#N/A</v>
      </c>
      <c r="N946" s="32">
        <f t="shared" si="98"/>
        <v>0</v>
      </c>
      <c r="O946" s="80">
        <f t="shared" si="99"/>
        <v>0</v>
      </c>
      <c r="P946" s="81">
        <f t="shared" si="100"/>
        <v>0</v>
      </c>
      <c r="Q946" s="5">
        <f t="shared" si="101"/>
        <v>0</v>
      </c>
      <c r="R946" s="6">
        <f t="shared" si="102"/>
        <v>0</v>
      </c>
    </row>
    <row r="947" spans="11:18">
      <c r="K947" s="24" t="e">
        <f>VLOOKUP(A947,HF!$A$3:$L$10960,10,FALSE)</f>
        <v>#N/A</v>
      </c>
      <c r="L947" s="24" t="e">
        <f>VLOOKUP(A947,HF!$A$3:$L$10960,12,FALSE)</f>
        <v>#N/A</v>
      </c>
      <c r="N947" s="32">
        <f t="shared" si="98"/>
        <v>0</v>
      </c>
      <c r="O947" s="80">
        <f t="shared" si="99"/>
        <v>0</v>
      </c>
      <c r="P947" s="81">
        <f t="shared" si="100"/>
        <v>0</v>
      </c>
      <c r="Q947" s="5">
        <f t="shared" si="101"/>
        <v>0</v>
      </c>
      <c r="R947" s="6">
        <f t="shared" si="102"/>
        <v>0</v>
      </c>
    </row>
    <row r="948" spans="11:18">
      <c r="K948" s="24" t="e">
        <f>VLOOKUP(A948,HF!$A$3:$L$10960,10,FALSE)</f>
        <v>#N/A</v>
      </c>
      <c r="L948" s="24" t="e">
        <f>VLOOKUP(A948,HF!$A$3:$L$10960,12,FALSE)</f>
        <v>#N/A</v>
      </c>
      <c r="N948" s="32">
        <f t="shared" si="98"/>
        <v>0</v>
      </c>
      <c r="O948" s="80">
        <f t="shared" si="99"/>
        <v>0</v>
      </c>
      <c r="P948" s="81">
        <f t="shared" si="100"/>
        <v>0</v>
      </c>
      <c r="Q948" s="5">
        <f t="shared" si="101"/>
        <v>0</v>
      </c>
      <c r="R948" s="6">
        <f t="shared" si="102"/>
        <v>0</v>
      </c>
    </row>
    <row r="949" spans="11:18">
      <c r="K949" s="24" t="e">
        <f>VLOOKUP(A949,HF!$A$3:$L$10960,10,FALSE)</f>
        <v>#N/A</v>
      </c>
      <c r="L949" s="24" t="e">
        <f>VLOOKUP(A949,HF!$A$3:$L$10960,12,FALSE)</f>
        <v>#N/A</v>
      </c>
      <c r="N949" s="32">
        <f t="shared" si="98"/>
        <v>0</v>
      </c>
      <c r="O949" s="80">
        <f t="shared" si="99"/>
        <v>0</v>
      </c>
      <c r="P949" s="81">
        <f t="shared" si="100"/>
        <v>0</v>
      </c>
      <c r="Q949" s="5">
        <f t="shared" si="101"/>
        <v>0</v>
      </c>
      <c r="R949" s="6">
        <f t="shared" si="102"/>
        <v>0</v>
      </c>
    </row>
    <row r="950" spans="11:18">
      <c r="K950" s="24" t="e">
        <f>VLOOKUP(A950,HF!$A$3:$L$10960,10,FALSE)</f>
        <v>#N/A</v>
      </c>
      <c r="L950" s="24" t="e">
        <f>VLOOKUP(A950,HF!$A$3:$L$10960,12,FALSE)</f>
        <v>#N/A</v>
      </c>
      <c r="N950" s="32">
        <f t="shared" si="98"/>
        <v>0</v>
      </c>
      <c r="O950" s="80">
        <f t="shared" si="99"/>
        <v>0</v>
      </c>
      <c r="P950" s="81">
        <f t="shared" si="100"/>
        <v>0</v>
      </c>
      <c r="Q950" s="5">
        <f t="shared" si="101"/>
        <v>0</v>
      </c>
      <c r="R950" s="6">
        <f t="shared" si="102"/>
        <v>0</v>
      </c>
    </row>
    <row r="951" spans="11:18">
      <c r="K951" s="24" t="e">
        <f>VLOOKUP(A951,HF!$A$3:$L$10960,10,FALSE)</f>
        <v>#N/A</v>
      </c>
      <c r="L951" s="24" t="e">
        <f>VLOOKUP(A951,HF!$A$3:$L$10960,12,FALSE)</f>
        <v>#N/A</v>
      </c>
      <c r="N951" s="32">
        <f t="shared" si="98"/>
        <v>0</v>
      </c>
      <c r="O951" s="80">
        <f t="shared" si="99"/>
        <v>0</v>
      </c>
      <c r="P951" s="81">
        <f t="shared" si="100"/>
        <v>0</v>
      </c>
      <c r="Q951" s="5">
        <f t="shared" si="101"/>
        <v>0</v>
      </c>
      <c r="R951" s="6">
        <f t="shared" si="102"/>
        <v>0</v>
      </c>
    </row>
    <row r="952" spans="11:18">
      <c r="K952" s="24" t="e">
        <f>VLOOKUP(A952,HF!$A$3:$L$10960,10,FALSE)</f>
        <v>#N/A</v>
      </c>
      <c r="L952" s="24" t="e">
        <f>VLOOKUP(A952,HF!$A$3:$L$10960,12,FALSE)</f>
        <v>#N/A</v>
      </c>
      <c r="N952" s="32">
        <f t="shared" si="98"/>
        <v>0</v>
      </c>
      <c r="O952" s="80">
        <f t="shared" si="99"/>
        <v>0</v>
      </c>
      <c r="P952" s="81">
        <f t="shared" si="100"/>
        <v>0</v>
      </c>
      <c r="Q952" s="5">
        <f t="shared" si="101"/>
        <v>0</v>
      </c>
      <c r="R952" s="6">
        <f t="shared" si="102"/>
        <v>0</v>
      </c>
    </row>
    <row r="953" spans="11:18">
      <c r="K953" s="24" t="e">
        <f>VLOOKUP(A953,HF!$A$3:$L$10960,10,FALSE)</f>
        <v>#N/A</v>
      </c>
      <c r="L953" s="24" t="e">
        <f>VLOOKUP(A953,HF!$A$3:$L$10960,12,FALSE)</f>
        <v>#N/A</v>
      </c>
      <c r="N953" s="32">
        <f t="shared" si="98"/>
        <v>0</v>
      </c>
      <c r="O953" s="80">
        <f t="shared" si="99"/>
        <v>0</v>
      </c>
      <c r="P953" s="81">
        <f t="shared" si="100"/>
        <v>0</v>
      </c>
      <c r="Q953" s="5">
        <f t="shared" si="101"/>
        <v>0</v>
      </c>
      <c r="R953" s="6">
        <f t="shared" si="102"/>
        <v>0</v>
      </c>
    </row>
    <row r="954" spans="11:18">
      <c r="K954" s="24" t="e">
        <f>VLOOKUP(A954,HF!$A$3:$L$10960,10,FALSE)</f>
        <v>#N/A</v>
      </c>
      <c r="L954" s="24" t="e">
        <f>VLOOKUP(A954,HF!$A$3:$L$10960,12,FALSE)</f>
        <v>#N/A</v>
      </c>
      <c r="N954" s="32">
        <f t="shared" si="98"/>
        <v>0</v>
      </c>
      <c r="O954" s="80">
        <f t="shared" si="99"/>
        <v>0</v>
      </c>
      <c r="P954" s="81">
        <f t="shared" si="100"/>
        <v>0</v>
      </c>
      <c r="Q954" s="5">
        <f t="shared" si="101"/>
        <v>0</v>
      </c>
      <c r="R954" s="6">
        <f t="shared" si="102"/>
        <v>0</v>
      </c>
    </row>
    <row r="955" spans="11:18">
      <c r="K955" s="24" t="e">
        <f>VLOOKUP(A955,HF!$A$3:$L$10960,10,FALSE)</f>
        <v>#N/A</v>
      </c>
      <c r="L955" s="24" t="e">
        <f>VLOOKUP(A955,HF!$A$3:$L$10960,12,FALSE)</f>
        <v>#N/A</v>
      </c>
      <c r="N955" s="32">
        <f t="shared" si="98"/>
        <v>0</v>
      </c>
      <c r="O955" s="80">
        <f t="shared" si="99"/>
        <v>0</v>
      </c>
      <c r="P955" s="81">
        <f t="shared" si="100"/>
        <v>0</v>
      </c>
      <c r="Q955" s="5">
        <f t="shared" si="101"/>
        <v>0</v>
      </c>
      <c r="R955" s="6">
        <f t="shared" si="102"/>
        <v>0</v>
      </c>
    </row>
    <row r="956" spans="11:18">
      <c r="K956" s="24" t="e">
        <f>VLOOKUP(A956,HF!$A$3:$L$10960,10,FALSE)</f>
        <v>#N/A</v>
      </c>
      <c r="L956" s="24" t="e">
        <f>VLOOKUP(A956,HF!$A$3:$L$10960,12,FALSE)</f>
        <v>#N/A</v>
      </c>
      <c r="N956" s="32">
        <f t="shared" si="98"/>
        <v>0</v>
      </c>
      <c r="O956" s="80">
        <f t="shared" si="99"/>
        <v>0</v>
      </c>
      <c r="P956" s="81">
        <f t="shared" si="100"/>
        <v>0</v>
      </c>
      <c r="Q956" s="5">
        <f t="shared" si="101"/>
        <v>0</v>
      </c>
      <c r="R956" s="6">
        <f t="shared" si="102"/>
        <v>0</v>
      </c>
    </row>
    <row r="957" spans="11:18">
      <c r="K957" s="24" t="e">
        <f>VLOOKUP(A957,HF!$A$3:$L$10960,10,FALSE)</f>
        <v>#N/A</v>
      </c>
      <c r="L957" s="24" t="e">
        <f>VLOOKUP(A957,HF!$A$3:$L$10960,12,FALSE)</f>
        <v>#N/A</v>
      </c>
      <c r="N957" s="32">
        <f t="shared" si="98"/>
        <v>0</v>
      </c>
      <c r="O957" s="80">
        <f t="shared" si="99"/>
        <v>0</v>
      </c>
      <c r="P957" s="81">
        <f t="shared" si="100"/>
        <v>0</v>
      </c>
      <c r="Q957" s="5">
        <f t="shared" si="101"/>
        <v>0</v>
      </c>
      <c r="R957" s="6">
        <f t="shared" si="102"/>
        <v>0</v>
      </c>
    </row>
    <row r="958" spans="11:18">
      <c r="K958" s="24" t="e">
        <f>VLOOKUP(A958,HF!$A$3:$L$10960,10,FALSE)</f>
        <v>#N/A</v>
      </c>
      <c r="L958" s="24" t="e">
        <f>VLOOKUP(A958,HF!$A$3:$L$10960,12,FALSE)</f>
        <v>#N/A</v>
      </c>
      <c r="N958" s="32">
        <f t="shared" si="98"/>
        <v>0</v>
      </c>
      <c r="O958" s="80">
        <f t="shared" si="99"/>
        <v>0</v>
      </c>
      <c r="P958" s="81">
        <f t="shared" si="100"/>
        <v>0</v>
      </c>
      <c r="Q958" s="5">
        <f t="shared" si="101"/>
        <v>0</v>
      </c>
      <c r="R958" s="6">
        <f t="shared" si="102"/>
        <v>0</v>
      </c>
    </row>
    <row r="959" spans="11:18">
      <c r="K959" s="24" t="e">
        <f>VLOOKUP(A959,HF!$A$3:$L$10960,10,FALSE)</f>
        <v>#N/A</v>
      </c>
      <c r="L959" s="24" t="e">
        <f>VLOOKUP(A959,HF!$A$3:$L$10960,12,FALSE)</f>
        <v>#N/A</v>
      </c>
      <c r="N959" s="32">
        <f t="shared" si="98"/>
        <v>0</v>
      </c>
      <c r="O959" s="80">
        <f t="shared" si="99"/>
        <v>0</v>
      </c>
      <c r="P959" s="81">
        <f t="shared" si="100"/>
        <v>0</v>
      </c>
      <c r="Q959" s="5">
        <f t="shared" si="101"/>
        <v>0</v>
      </c>
      <c r="R959" s="6">
        <f t="shared" si="102"/>
        <v>0</v>
      </c>
    </row>
    <row r="960" spans="11:18">
      <c r="K960" s="24" t="e">
        <f>VLOOKUP(A960,HF!$A$3:$L$10960,10,FALSE)</f>
        <v>#N/A</v>
      </c>
      <c r="L960" s="24" t="e">
        <f>VLOOKUP(A960,HF!$A$3:$L$10960,12,FALSE)</f>
        <v>#N/A</v>
      </c>
      <c r="N960" s="32">
        <f t="shared" si="98"/>
        <v>0</v>
      </c>
      <c r="O960" s="80">
        <f t="shared" si="99"/>
        <v>0</v>
      </c>
      <c r="P960" s="81">
        <f t="shared" si="100"/>
        <v>0</v>
      </c>
      <c r="Q960" s="5">
        <f t="shared" si="101"/>
        <v>0</v>
      </c>
      <c r="R960" s="6">
        <f t="shared" si="102"/>
        <v>0</v>
      </c>
    </row>
    <row r="961" spans="11:18">
      <c r="K961" s="24" t="e">
        <f>VLOOKUP(A961,HF!$A$3:$L$10960,10,FALSE)</f>
        <v>#N/A</v>
      </c>
      <c r="L961" s="24" t="e">
        <f>VLOOKUP(A961,HF!$A$3:$L$10960,12,FALSE)</f>
        <v>#N/A</v>
      </c>
      <c r="N961" s="32">
        <f t="shared" si="98"/>
        <v>0</v>
      </c>
      <c r="O961" s="80">
        <f t="shared" si="99"/>
        <v>0</v>
      </c>
      <c r="P961" s="81">
        <f t="shared" si="100"/>
        <v>0</v>
      </c>
      <c r="Q961" s="5">
        <f t="shared" si="101"/>
        <v>0</v>
      </c>
      <c r="R961" s="6">
        <f t="shared" si="102"/>
        <v>0</v>
      </c>
    </row>
    <row r="962" spans="11:18">
      <c r="K962" s="24" t="e">
        <f>VLOOKUP(A962,HF!$A$3:$L$10960,10,FALSE)</f>
        <v>#N/A</v>
      </c>
      <c r="L962" s="24" t="e">
        <f>VLOOKUP(A962,HF!$A$3:$L$10960,12,FALSE)</f>
        <v>#N/A</v>
      </c>
      <c r="N962" s="32">
        <f t="shared" si="98"/>
        <v>0</v>
      </c>
      <c r="O962" s="80">
        <f t="shared" si="99"/>
        <v>0</v>
      </c>
      <c r="P962" s="81">
        <f t="shared" si="100"/>
        <v>0</v>
      </c>
      <c r="Q962" s="5">
        <f t="shared" si="101"/>
        <v>0</v>
      </c>
      <c r="R962" s="6">
        <f t="shared" si="102"/>
        <v>0</v>
      </c>
    </row>
    <row r="963" spans="11:18">
      <c r="K963" s="24" t="e">
        <f>VLOOKUP(A963,HF!$A$3:$L$10960,10,FALSE)</f>
        <v>#N/A</v>
      </c>
      <c r="L963" s="24" t="e">
        <f>VLOOKUP(A963,HF!$A$3:$L$10960,12,FALSE)</f>
        <v>#N/A</v>
      </c>
      <c r="N963" s="32">
        <f t="shared" si="98"/>
        <v>0</v>
      </c>
      <c r="O963" s="80">
        <f t="shared" si="99"/>
        <v>0</v>
      </c>
      <c r="P963" s="81">
        <f t="shared" si="100"/>
        <v>0</v>
      </c>
      <c r="Q963" s="5">
        <f t="shared" si="101"/>
        <v>0</v>
      </c>
      <c r="R963" s="6">
        <f t="shared" si="102"/>
        <v>0</v>
      </c>
    </row>
    <row r="964" spans="11:18">
      <c r="K964" s="24" t="e">
        <f>VLOOKUP(A964,HF!$A$3:$L$10960,10,FALSE)</f>
        <v>#N/A</v>
      </c>
      <c r="L964" s="24" t="e">
        <f>VLOOKUP(A964,HF!$A$3:$L$10960,12,FALSE)</f>
        <v>#N/A</v>
      </c>
      <c r="N964" s="32">
        <f t="shared" si="98"/>
        <v>0</v>
      </c>
      <c r="O964" s="80">
        <f t="shared" si="99"/>
        <v>0</v>
      </c>
      <c r="P964" s="81">
        <f t="shared" si="100"/>
        <v>0</v>
      </c>
      <c r="Q964" s="5">
        <f t="shared" si="101"/>
        <v>0</v>
      </c>
      <c r="R964" s="6">
        <f t="shared" si="102"/>
        <v>0</v>
      </c>
    </row>
    <row r="965" spans="11:18">
      <c r="K965" s="24" t="e">
        <f>VLOOKUP(A965,HF!$A$3:$L$10960,10,FALSE)</f>
        <v>#N/A</v>
      </c>
      <c r="L965" s="24" t="e">
        <f>VLOOKUP(A965,HF!$A$3:$L$10960,12,FALSE)</f>
        <v>#N/A</v>
      </c>
      <c r="N965" s="32">
        <f t="shared" si="98"/>
        <v>0</v>
      </c>
      <c r="O965" s="80">
        <f t="shared" si="99"/>
        <v>0</v>
      </c>
      <c r="P965" s="81">
        <f t="shared" si="100"/>
        <v>0</v>
      </c>
      <c r="Q965" s="5">
        <f t="shared" si="101"/>
        <v>0</v>
      </c>
      <c r="R965" s="6">
        <f t="shared" si="102"/>
        <v>0</v>
      </c>
    </row>
    <row r="966" spans="11:18">
      <c r="K966" s="24" t="e">
        <f>VLOOKUP(A966,HF!$A$3:$L$10960,10,FALSE)</f>
        <v>#N/A</v>
      </c>
      <c r="L966" s="24" t="e">
        <f>VLOOKUP(A966,HF!$A$3:$L$10960,12,FALSE)</f>
        <v>#N/A</v>
      </c>
      <c r="N966" s="32">
        <f t="shared" si="98"/>
        <v>0</v>
      </c>
      <c r="O966" s="80">
        <f t="shared" si="99"/>
        <v>0</v>
      </c>
      <c r="P966" s="81">
        <f t="shared" si="100"/>
        <v>0</v>
      </c>
      <c r="Q966" s="5">
        <f t="shared" si="101"/>
        <v>0</v>
      </c>
      <c r="R966" s="6">
        <f t="shared" si="102"/>
        <v>0</v>
      </c>
    </row>
    <row r="967" spans="11:18">
      <c r="K967" s="24" t="e">
        <f>VLOOKUP(A967,HF!$A$3:$L$10960,10,FALSE)</f>
        <v>#N/A</v>
      </c>
      <c r="L967" s="24" t="e">
        <f>VLOOKUP(A967,HF!$A$3:$L$10960,12,FALSE)</f>
        <v>#N/A</v>
      </c>
      <c r="N967" s="32">
        <f t="shared" si="98"/>
        <v>0</v>
      </c>
      <c r="O967" s="80">
        <f t="shared" si="99"/>
        <v>0</v>
      </c>
      <c r="P967" s="81">
        <f t="shared" si="100"/>
        <v>0</v>
      </c>
      <c r="Q967" s="5">
        <f t="shared" si="101"/>
        <v>0</v>
      </c>
      <c r="R967" s="6">
        <f t="shared" si="102"/>
        <v>0</v>
      </c>
    </row>
    <row r="968" spans="11:18">
      <c r="K968" s="24" t="e">
        <f>VLOOKUP(A968,HF!$A$3:$L$10960,10,FALSE)</f>
        <v>#N/A</v>
      </c>
      <c r="L968" s="24" t="e">
        <f>VLOOKUP(A968,HF!$A$3:$L$10960,12,FALSE)</f>
        <v>#N/A</v>
      </c>
      <c r="N968" s="32">
        <f t="shared" si="98"/>
        <v>0</v>
      </c>
      <c r="O968" s="80">
        <f t="shared" si="99"/>
        <v>0</v>
      </c>
      <c r="P968" s="81">
        <f t="shared" si="100"/>
        <v>0</v>
      </c>
      <c r="Q968" s="5">
        <f t="shared" si="101"/>
        <v>0</v>
      </c>
      <c r="R968" s="6">
        <f t="shared" si="102"/>
        <v>0</v>
      </c>
    </row>
    <row r="969" spans="11:18">
      <c r="K969" s="24" t="e">
        <f>VLOOKUP(A969,HF!$A$3:$L$10960,10,FALSE)</f>
        <v>#N/A</v>
      </c>
      <c r="L969" s="24" t="e">
        <f>VLOOKUP(A969,HF!$A$3:$L$10960,12,FALSE)</f>
        <v>#N/A</v>
      </c>
      <c r="N969" s="32">
        <f t="shared" si="98"/>
        <v>0</v>
      </c>
      <c r="O969" s="80">
        <f t="shared" si="99"/>
        <v>0</v>
      </c>
      <c r="P969" s="81">
        <f t="shared" si="100"/>
        <v>0</v>
      </c>
      <c r="Q969" s="5">
        <f t="shared" si="101"/>
        <v>0</v>
      </c>
      <c r="R969" s="6">
        <f t="shared" si="102"/>
        <v>0</v>
      </c>
    </row>
    <row r="970" spans="11:18">
      <c r="K970" s="24" t="e">
        <f>VLOOKUP(A970,HF!$A$3:$L$10960,10,FALSE)</f>
        <v>#N/A</v>
      </c>
      <c r="L970" s="24" t="e">
        <f>VLOOKUP(A970,HF!$A$3:$L$10960,12,FALSE)</f>
        <v>#N/A</v>
      </c>
      <c r="N970" s="32">
        <f t="shared" si="98"/>
        <v>0</v>
      </c>
      <c r="O970" s="80">
        <f t="shared" si="99"/>
        <v>0</v>
      </c>
      <c r="P970" s="81">
        <f t="shared" si="100"/>
        <v>0</v>
      </c>
      <c r="Q970" s="5">
        <f t="shared" si="101"/>
        <v>0</v>
      </c>
      <c r="R970" s="6">
        <f t="shared" si="102"/>
        <v>0</v>
      </c>
    </row>
    <row r="971" spans="11:18">
      <c r="K971" s="24" t="e">
        <f>VLOOKUP(A971,HF!$A$3:$L$10960,10,FALSE)</f>
        <v>#N/A</v>
      </c>
      <c r="L971" s="24" t="e">
        <f>VLOOKUP(A971,HF!$A$3:$L$10960,12,FALSE)</f>
        <v>#N/A</v>
      </c>
      <c r="N971" s="32">
        <f t="shared" si="98"/>
        <v>0</v>
      </c>
      <c r="O971" s="80">
        <f t="shared" si="99"/>
        <v>0</v>
      </c>
      <c r="P971" s="81">
        <f t="shared" si="100"/>
        <v>0</v>
      </c>
      <c r="Q971" s="5">
        <f t="shared" si="101"/>
        <v>0</v>
      </c>
      <c r="R971" s="6">
        <f t="shared" si="102"/>
        <v>0</v>
      </c>
    </row>
    <row r="972" spans="11:18">
      <c r="K972" s="24" t="e">
        <f>VLOOKUP(A972,HF!$A$3:$L$10960,10,FALSE)</f>
        <v>#N/A</v>
      </c>
      <c r="L972" s="24" t="e">
        <f>VLOOKUP(A972,HF!$A$3:$L$10960,12,FALSE)</f>
        <v>#N/A</v>
      </c>
      <c r="N972" s="32">
        <f t="shared" si="98"/>
        <v>0</v>
      </c>
      <c r="O972" s="80">
        <f t="shared" si="99"/>
        <v>0</v>
      </c>
      <c r="P972" s="81">
        <f t="shared" si="100"/>
        <v>0</v>
      </c>
      <c r="Q972" s="5">
        <f t="shared" si="101"/>
        <v>0</v>
      </c>
      <c r="R972" s="6">
        <f t="shared" si="102"/>
        <v>0</v>
      </c>
    </row>
    <row r="973" spans="11:18">
      <c r="K973" s="24" t="e">
        <f>VLOOKUP(A973,HF!$A$3:$L$10960,10,FALSE)</f>
        <v>#N/A</v>
      </c>
      <c r="L973" s="24" t="e">
        <f>VLOOKUP(A973,HF!$A$3:$L$10960,12,FALSE)</f>
        <v>#N/A</v>
      </c>
      <c r="N973" s="32">
        <f t="shared" si="98"/>
        <v>0</v>
      </c>
      <c r="O973" s="80">
        <f t="shared" si="99"/>
        <v>0</v>
      </c>
      <c r="P973" s="81">
        <f t="shared" si="100"/>
        <v>0</v>
      </c>
      <c r="Q973" s="5">
        <f t="shared" si="101"/>
        <v>0</v>
      </c>
      <c r="R973" s="6">
        <f t="shared" si="102"/>
        <v>0</v>
      </c>
    </row>
    <row r="974" spans="11:18">
      <c r="K974" s="24" t="e">
        <f>VLOOKUP(A974,HF!$A$3:$L$10960,10,FALSE)</f>
        <v>#N/A</v>
      </c>
      <c r="L974" s="24" t="e">
        <f>VLOOKUP(A974,HF!$A$3:$L$10960,12,FALSE)</f>
        <v>#N/A</v>
      </c>
      <c r="N974" s="32">
        <f t="shared" si="98"/>
        <v>0</v>
      </c>
      <c r="O974" s="80">
        <f t="shared" si="99"/>
        <v>0</v>
      </c>
      <c r="P974" s="81">
        <f t="shared" si="100"/>
        <v>0</v>
      </c>
      <c r="Q974" s="5">
        <f t="shared" si="101"/>
        <v>0</v>
      </c>
      <c r="R974" s="6">
        <f t="shared" si="102"/>
        <v>0</v>
      </c>
    </row>
    <row r="975" spans="11:18">
      <c r="K975" s="24" t="e">
        <f>VLOOKUP(A975,HF!$A$3:$L$10960,10,FALSE)</f>
        <v>#N/A</v>
      </c>
      <c r="L975" s="24" t="e">
        <f>VLOOKUP(A975,HF!$A$3:$L$10960,12,FALSE)</f>
        <v>#N/A</v>
      </c>
      <c r="N975" s="32">
        <f t="shared" si="98"/>
        <v>0</v>
      </c>
      <c r="O975" s="80">
        <f t="shared" si="99"/>
        <v>0</v>
      </c>
      <c r="P975" s="81">
        <f t="shared" si="100"/>
        <v>0</v>
      </c>
      <c r="Q975" s="5">
        <f t="shared" si="101"/>
        <v>0</v>
      </c>
      <c r="R975" s="6">
        <f t="shared" si="102"/>
        <v>0</v>
      </c>
    </row>
    <row r="976" spans="11:18">
      <c r="K976" s="24" t="e">
        <f>VLOOKUP(A976,HF!$A$3:$L$10960,10,FALSE)</f>
        <v>#N/A</v>
      </c>
      <c r="L976" s="24" t="e">
        <f>VLOOKUP(A976,HF!$A$3:$L$10960,12,FALSE)</f>
        <v>#N/A</v>
      </c>
      <c r="N976" s="32">
        <f t="shared" si="98"/>
        <v>0</v>
      </c>
      <c r="O976" s="80">
        <f t="shared" si="99"/>
        <v>0</v>
      </c>
      <c r="P976" s="81">
        <f t="shared" si="100"/>
        <v>0</v>
      </c>
      <c r="Q976" s="5">
        <f t="shared" si="101"/>
        <v>0</v>
      </c>
      <c r="R976" s="6">
        <f t="shared" si="102"/>
        <v>0</v>
      </c>
    </row>
    <row r="977" spans="11:18">
      <c r="K977" s="24" t="e">
        <f>VLOOKUP(A977,HF!$A$3:$L$10960,10,FALSE)</f>
        <v>#N/A</v>
      </c>
      <c r="L977" s="24" t="e">
        <f>VLOOKUP(A977,HF!$A$3:$L$10960,12,FALSE)</f>
        <v>#N/A</v>
      </c>
      <c r="N977" s="32">
        <f t="shared" si="98"/>
        <v>0</v>
      </c>
      <c r="O977" s="80">
        <f t="shared" si="99"/>
        <v>0</v>
      </c>
      <c r="P977" s="81">
        <f t="shared" si="100"/>
        <v>0</v>
      </c>
      <c r="Q977" s="5">
        <f t="shared" si="101"/>
        <v>0</v>
      </c>
      <c r="R977" s="6">
        <f t="shared" si="102"/>
        <v>0</v>
      </c>
    </row>
    <row r="978" spans="11:18">
      <c r="K978" s="24" t="e">
        <f>VLOOKUP(A978,HF!$A$3:$L$10960,10,FALSE)</f>
        <v>#N/A</v>
      </c>
      <c r="L978" s="24" t="e">
        <f>VLOOKUP(A978,HF!$A$3:$L$10960,12,FALSE)</f>
        <v>#N/A</v>
      </c>
      <c r="N978" s="32">
        <f t="shared" si="98"/>
        <v>0</v>
      </c>
      <c r="O978" s="80">
        <f t="shared" si="99"/>
        <v>0</v>
      </c>
      <c r="P978" s="81">
        <f t="shared" si="100"/>
        <v>0</v>
      </c>
      <c r="Q978" s="5">
        <f t="shared" si="101"/>
        <v>0</v>
      </c>
      <c r="R978" s="6">
        <f t="shared" si="102"/>
        <v>0</v>
      </c>
    </row>
    <row r="979" spans="11:18">
      <c r="K979" s="24" t="e">
        <f>VLOOKUP(A979,HF!$A$3:$L$10960,10,FALSE)</f>
        <v>#N/A</v>
      </c>
      <c r="L979" s="24" t="e">
        <f>VLOOKUP(A979,HF!$A$3:$L$10960,12,FALSE)</f>
        <v>#N/A</v>
      </c>
      <c r="N979" s="32">
        <f t="shared" si="98"/>
        <v>0</v>
      </c>
      <c r="O979" s="80">
        <f t="shared" si="99"/>
        <v>0</v>
      </c>
      <c r="P979" s="81">
        <f t="shared" si="100"/>
        <v>0</v>
      </c>
      <c r="Q979" s="5">
        <f t="shared" si="101"/>
        <v>0</v>
      </c>
      <c r="R979" s="6">
        <f t="shared" si="102"/>
        <v>0</v>
      </c>
    </row>
    <row r="980" spans="11:18">
      <c r="K980" s="24" t="e">
        <f>VLOOKUP(A980,HF!$A$3:$L$10960,10,FALSE)</f>
        <v>#N/A</v>
      </c>
      <c r="L980" s="24" t="e">
        <f>VLOOKUP(A980,HF!$A$3:$L$10960,12,FALSE)</f>
        <v>#N/A</v>
      </c>
      <c r="N980" s="32">
        <f t="shared" si="98"/>
        <v>0</v>
      </c>
      <c r="O980" s="80">
        <f t="shared" si="99"/>
        <v>0</v>
      </c>
      <c r="P980" s="81">
        <f t="shared" si="100"/>
        <v>0</v>
      </c>
      <c r="Q980" s="5">
        <f t="shared" si="101"/>
        <v>0</v>
      </c>
      <c r="R980" s="6">
        <f t="shared" si="102"/>
        <v>0</v>
      </c>
    </row>
    <row r="981" spans="11:18">
      <c r="K981" s="24" t="e">
        <f>VLOOKUP(A981,HF!$A$3:$L$10960,10,FALSE)</f>
        <v>#N/A</v>
      </c>
      <c r="L981" s="24" t="e">
        <f>VLOOKUP(A981,HF!$A$3:$L$10960,12,FALSE)</f>
        <v>#N/A</v>
      </c>
      <c r="N981" s="32">
        <f t="shared" si="98"/>
        <v>0</v>
      </c>
      <c r="O981" s="80">
        <f t="shared" si="99"/>
        <v>0</v>
      </c>
      <c r="P981" s="81">
        <f t="shared" si="100"/>
        <v>0</v>
      </c>
      <c r="Q981" s="5">
        <f t="shared" si="101"/>
        <v>0</v>
      </c>
      <c r="R981" s="6">
        <f t="shared" si="102"/>
        <v>0</v>
      </c>
    </row>
    <row r="982" spans="11:18">
      <c r="K982" s="24" t="e">
        <f>VLOOKUP(A982,HF!$A$3:$L$10960,10,FALSE)</f>
        <v>#N/A</v>
      </c>
      <c r="L982" s="24" t="e">
        <f>VLOOKUP(A982,HF!$A$3:$L$10960,12,FALSE)</f>
        <v>#N/A</v>
      </c>
      <c r="N982" s="32">
        <f t="shared" si="98"/>
        <v>0</v>
      </c>
      <c r="O982" s="80">
        <f t="shared" si="99"/>
        <v>0</v>
      </c>
      <c r="P982" s="81">
        <f t="shared" si="100"/>
        <v>0</v>
      </c>
      <c r="Q982" s="5">
        <f t="shared" si="101"/>
        <v>0</v>
      </c>
      <c r="R982" s="6">
        <f t="shared" si="102"/>
        <v>0</v>
      </c>
    </row>
    <row r="983" spans="11:18">
      <c r="K983" s="24" t="e">
        <f>VLOOKUP(A983,HF!$A$3:$L$10960,10,FALSE)</f>
        <v>#N/A</v>
      </c>
      <c r="L983" s="24" t="e">
        <f>VLOOKUP(A983,HF!$A$3:$L$10960,12,FALSE)</f>
        <v>#N/A</v>
      </c>
      <c r="N983" s="32">
        <f t="shared" si="98"/>
        <v>0</v>
      </c>
      <c r="O983" s="80">
        <f t="shared" si="99"/>
        <v>0</v>
      </c>
      <c r="P983" s="81">
        <f t="shared" si="100"/>
        <v>0</v>
      </c>
      <c r="Q983" s="5">
        <f t="shared" si="101"/>
        <v>0</v>
      </c>
      <c r="R983" s="6">
        <f t="shared" si="102"/>
        <v>0</v>
      </c>
    </row>
    <row r="984" spans="11:18">
      <c r="K984" s="24" t="e">
        <f>VLOOKUP(A984,HF!$A$3:$L$10960,10,FALSE)</f>
        <v>#N/A</v>
      </c>
      <c r="L984" s="24" t="e">
        <f>VLOOKUP(A984,HF!$A$3:$L$10960,12,FALSE)</f>
        <v>#N/A</v>
      </c>
      <c r="N984" s="32">
        <f t="shared" si="98"/>
        <v>0</v>
      </c>
      <c r="O984" s="80">
        <f t="shared" si="99"/>
        <v>0</v>
      </c>
      <c r="P984" s="81">
        <f t="shared" si="100"/>
        <v>0</v>
      </c>
      <c r="Q984" s="5">
        <f t="shared" si="101"/>
        <v>0</v>
      </c>
      <c r="R984" s="6">
        <f t="shared" si="102"/>
        <v>0</v>
      </c>
    </row>
    <row r="985" spans="11:18">
      <c r="K985" s="24" t="e">
        <f>VLOOKUP(A985,HF!$A$3:$L$10960,10,FALSE)</f>
        <v>#N/A</v>
      </c>
      <c r="L985" s="24" t="e">
        <f>VLOOKUP(A985,HF!$A$3:$L$10960,12,FALSE)</f>
        <v>#N/A</v>
      </c>
      <c r="N985" s="32">
        <f t="shared" si="98"/>
        <v>0</v>
      </c>
      <c r="O985" s="80">
        <f t="shared" si="99"/>
        <v>0</v>
      </c>
      <c r="P985" s="81">
        <f t="shared" si="100"/>
        <v>0</v>
      </c>
      <c r="Q985" s="5">
        <f t="shared" si="101"/>
        <v>0</v>
      </c>
      <c r="R985" s="6">
        <f t="shared" si="102"/>
        <v>0</v>
      </c>
    </row>
    <row r="986" spans="11:18">
      <c r="K986" s="24" t="e">
        <f>VLOOKUP(A986,HF!$A$3:$L$10960,10,FALSE)</f>
        <v>#N/A</v>
      </c>
      <c r="L986" s="24" t="e">
        <f>VLOOKUP(A986,HF!$A$3:$L$10960,12,FALSE)</f>
        <v>#N/A</v>
      </c>
      <c r="N986" s="32">
        <f t="shared" si="98"/>
        <v>0</v>
      </c>
      <c r="O986" s="80">
        <f t="shared" si="99"/>
        <v>0</v>
      </c>
      <c r="P986" s="81">
        <f t="shared" si="100"/>
        <v>0</v>
      </c>
      <c r="Q986" s="5">
        <f t="shared" si="101"/>
        <v>0</v>
      </c>
      <c r="R986" s="6">
        <f t="shared" si="102"/>
        <v>0</v>
      </c>
    </row>
    <row r="987" spans="11:18">
      <c r="K987" s="24" t="e">
        <f>VLOOKUP(A987,HF!$A$3:$L$10960,10,FALSE)</f>
        <v>#N/A</v>
      </c>
      <c r="L987" s="24" t="e">
        <f>VLOOKUP(A987,HF!$A$3:$L$10960,12,FALSE)</f>
        <v>#N/A</v>
      </c>
      <c r="N987" s="32">
        <f t="shared" ref="N987:N999" si="103">IF(ISBLANK(H987),0,I987/H987)</f>
        <v>0</v>
      </c>
      <c r="O987" s="80">
        <f t="shared" ref="O987:O999" si="104">IF(ISBLANK(D987),0,J987/D987)</f>
        <v>0</v>
      </c>
      <c r="P987" s="81">
        <f t="shared" ref="P987:P999" si="105">IF(ISBLANK(H987),0,(D987/H987)*60)</f>
        <v>0</v>
      </c>
      <c r="Q987" s="5">
        <f t="shared" ref="Q987:Q999" si="106">IF(ISBLANK(H987),0,(E987+F987+J987)/H987)</f>
        <v>0</v>
      </c>
      <c r="R987" s="6">
        <f t="shared" ref="R987:R999" si="107">D987</f>
        <v>0</v>
      </c>
    </row>
    <row r="988" spans="11:18">
      <c r="K988" s="24" t="e">
        <f>VLOOKUP(A988,HF!$A$3:$L$10960,10,FALSE)</f>
        <v>#N/A</v>
      </c>
      <c r="L988" s="24" t="e">
        <f>VLOOKUP(A988,HF!$A$3:$L$10960,12,FALSE)</f>
        <v>#N/A</v>
      </c>
      <c r="N988" s="32">
        <f t="shared" si="103"/>
        <v>0</v>
      </c>
      <c r="O988" s="80">
        <f t="shared" si="104"/>
        <v>0</v>
      </c>
      <c r="P988" s="81">
        <f t="shared" si="105"/>
        <v>0</v>
      </c>
      <c r="Q988" s="5">
        <f t="shared" si="106"/>
        <v>0</v>
      </c>
      <c r="R988" s="6">
        <f t="shared" si="107"/>
        <v>0</v>
      </c>
    </row>
    <row r="989" spans="11:18">
      <c r="K989" s="24" t="e">
        <f>VLOOKUP(A989,HF!$A$3:$L$10960,10,FALSE)</f>
        <v>#N/A</v>
      </c>
      <c r="L989" s="24" t="e">
        <f>VLOOKUP(A989,HF!$A$3:$L$10960,12,FALSE)</f>
        <v>#N/A</v>
      </c>
      <c r="N989" s="32">
        <f t="shared" si="103"/>
        <v>0</v>
      </c>
      <c r="O989" s="80">
        <f t="shared" si="104"/>
        <v>0</v>
      </c>
      <c r="P989" s="81">
        <f t="shared" si="105"/>
        <v>0</v>
      </c>
      <c r="Q989" s="5">
        <f t="shared" si="106"/>
        <v>0</v>
      </c>
      <c r="R989" s="6">
        <f t="shared" si="107"/>
        <v>0</v>
      </c>
    </row>
    <row r="990" spans="11:18">
      <c r="K990" s="24" t="e">
        <f>VLOOKUP(A990,HF!$A$3:$L$10960,10,FALSE)</f>
        <v>#N/A</v>
      </c>
      <c r="L990" s="24" t="e">
        <f>VLOOKUP(A990,HF!$A$3:$L$10960,12,FALSE)</f>
        <v>#N/A</v>
      </c>
      <c r="N990" s="32">
        <f t="shared" si="103"/>
        <v>0</v>
      </c>
      <c r="O990" s="80">
        <f t="shared" si="104"/>
        <v>0</v>
      </c>
      <c r="P990" s="81">
        <f t="shared" si="105"/>
        <v>0</v>
      </c>
      <c r="Q990" s="5">
        <f t="shared" si="106"/>
        <v>0</v>
      </c>
      <c r="R990" s="6">
        <f t="shared" si="107"/>
        <v>0</v>
      </c>
    </row>
    <row r="991" spans="11:18">
      <c r="K991" s="24" t="e">
        <f>VLOOKUP(A991,HF!$A$3:$L$10960,10,FALSE)</f>
        <v>#N/A</v>
      </c>
      <c r="L991" s="24" t="e">
        <f>VLOOKUP(A991,HF!$A$3:$L$10960,12,FALSE)</f>
        <v>#N/A</v>
      </c>
      <c r="N991" s="32">
        <f t="shared" si="103"/>
        <v>0</v>
      </c>
      <c r="O991" s="80">
        <f t="shared" si="104"/>
        <v>0</v>
      </c>
      <c r="P991" s="81">
        <f t="shared" si="105"/>
        <v>0</v>
      </c>
      <c r="Q991" s="5">
        <f t="shared" si="106"/>
        <v>0</v>
      </c>
      <c r="R991" s="6">
        <f t="shared" si="107"/>
        <v>0</v>
      </c>
    </row>
    <row r="992" spans="11:18">
      <c r="K992" s="24" t="e">
        <f>VLOOKUP(A992,HF!$A$3:$L$10960,10,FALSE)</f>
        <v>#N/A</v>
      </c>
      <c r="L992" s="24" t="e">
        <f>VLOOKUP(A992,HF!$A$3:$L$10960,12,FALSE)</f>
        <v>#N/A</v>
      </c>
      <c r="N992" s="32">
        <f t="shared" si="103"/>
        <v>0</v>
      </c>
      <c r="O992" s="80">
        <f t="shared" si="104"/>
        <v>0</v>
      </c>
      <c r="P992" s="81">
        <f t="shared" si="105"/>
        <v>0</v>
      </c>
      <c r="Q992" s="5">
        <f t="shared" si="106"/>
        <v>0</v>
      </c>
      <c r="R992" s="6">
        <f t="shared" si="107"/>
        <v>0</v>
      </c>
    </row>
    <row r="993" spans="11:18">
      <c r="K993" s="24" t="e">
        <f>VLOOKUP(A993,HF!$A$3:$L$10960,10,FALSE)</f>
        <v>#N/A</v>
      </c>
      <c r="L993" s="24" t="e">
        <f>VLOOKUP(A993,HF!$A$3:$L$10960,12,FALSE)</f>
        <v>#N/A</v>
      </c>
      <c r="N993" s="32">
        <f t="shared" si="103"/>
        <v>0</v>
      </c>
      <c r="O993" s="80">
        <f t="shared" si="104"/>
        <v>0</v>
      </c>
      <c r="P993" s="81">
        <f t="shared" si="105"/>
        <v>0</v>
      </c>
      <c r="Q993" s="5">
        <f t="shared" si="106"/>
        <v>0</v>
      </c>
      <c r="R993" s="6">
        <f t="shared" si="107"/>
        <v>0</v>
      </c>
    </row>
    <row r="994" spans="11:18">
      <c r="K994" s="24" t="e">
        <f>VLOOKUP(A994,HF!$A$3:$L$10960,10,FALSE)</f>
        <v>#N/A</v>
      </c>
      <c r="L994" s="24" t="e">
        <f>VLOOKUP(A994,HF!$A$3:$L$10960,12,FALSE)</f>
        <v>#N/A</v>
      </c>
      <c r="N994" s="32">
        <f t="shared" si="103"/>
        <v>0</v>
      </c>
      <c r="O994" s="80">
        <f t="shared" si="104"/>
        <v>0</v>
      </c>
      <c r="P994" s="81">
        <f t="shared" si="105"/>
        <v>0</v>
      </c>
      <c r="Q994" s="5">
        <f t="shared" si="106"/>
        <v>0</v>
      </c>
      <c r="R994" s="6">
        <f t="shared" si="107"/>
        <v>0</v>
      </c>
    </row>
    <row r="995" spans="11:18">
      <c r="K995" s="24" t="e">
        <f>VLOOKUP(A995,HF!$A$3:$L$10960,10,FALSE)</f>
        <v>#N/A</v>
      </c>
      <c r="L995" s="24" t="e">
        <f>VLOOKUP(A995,HF!$A$3:$L$10960,12,FALSE)</f>
        <v>#N/A</v>
      </c>
      <c r="N995" s="32">
        <f t="shared" si="103"/>
        <v>0</v>
      </c>
      <c r="O995" s="80">
        <f t="shared" si="104"/>
        <v>0</v>
      </c>
      <c r="P995" s="81">
        <f t="shared" si="105"/>
        <v>0</v>
      </c>
      <c r="Q995" s="5">
        <f t="shared" si="106"/>
        <v>0</v>
      </c>
      <c r="R995" s="6">
        <f t="shared" si="107"/>
        <v>0</v>
      </c>
    </row>
    <row r="996" spans="11:18">
      <c r="K996" s="24" t="e">
        <f>VLOOKUP(A996,HF!$A$3:$L$10960,10,FALSE)</f>
        <v>#N/A</v>
      </c>
      <c r="L996" s="24" t="e">
        <f>VLOOKUP(A996,HF!$A$3:$L$10960,12,FALSE)</f>
        <v>#N/A</v>
      </c>
      <c r="N996" s="32">
        <f t="shared" si="103"/>
        <v>0</v>
      </c>
      <c r="O996" s="80">
        <f t="shared" si="104"/>
        <v>0</v>
      </c>
      <c r="P996" s="81">
        <f t="shared" si="105"/>
        <v>0</v>
      </c>
      <c r="Q996" s="5">
        <f t="shared" si="106"/>
        <v>0</v>
      </c>
      <c r="R996" s="6">
        <f t="shared" si="107"/>
        <v>0</v>
      </c>
    </row>
    <row r="997" spans="11:18">
      <c r="K997" s="24" t="e">
        <f>VLOOKUP(A997,HF!$A$3:$L$10960,10,FALSE)</f>
        <v>#N/A</v>
      </c>
      <c r="L997" s="24" t="e">
        <f>VLOOKUP(A997,HF!$A$3:$L$10960,12,FALSE)</f>
        <v>#N/A</v>
      </c>
      <c r="N997" s="32">
        <f t="shared" si="103"/>
        <v>0</v>
      </c>
      <c r="O997" s="80">
        <f t="shared" si="104"/>
        <v>0</v>
      </c>
      <c r="P997" s="81">
        <f t="shared" si="105"/>
        <v>0</v>
      </c>
      <c r="Q997" s="5">
        <f t="shared" si="106"/>
        <v>0</v>
      </c>
      <c r="R997" s="6">
        <f t="shared" si="107"/>
        <v>0</v>
      </c>
    </row>
    <row r="998" spans="11:18">
      <c r="K998" s="24" t="e">
        <f>VLOOKUP(A998,HF!$A$3:$L$10960,10,FALSE)</f>
        <v>#N/A</v>
      </c>
      <c r="L998" s="24" t="e">
        <f>VLOOKUP(A998,HF!$A$3:$L$10960,12,FALSE)</f>
        <v>#N/A</v>
      </c>
      <c r="N998" s="32">
        <f t="shared" si="103"/>
        <v>0</v>
      </c>
      <c r="O998" s="80">
        <f t="shared" si="104"/>
        <v>0</v>
      </c>
      <c r="P998" s="81">
        <f t="shared" si="105"/>
        <v>0</v>
      </c>
      <c r="Q998" s="5">
        <f t="shared" si="106"/>
        <v>0</v>
      </c>
      <c r="R998" s="6">
        <f t="shared" si="107"/>
        <v>0</v>
      </c>
    </row>
    <row r="999" spans="11:18">
      <c r="K999" s="24" t="e">
        <f>VLOOKUP(A999,HF!$A$3:$L$10960,10,FALSE)</f>
        <v>#N/A</v>
      </c>
      <c r="L999" s="24" t="e">
        <f>VLOOKUP(A999,HF!$A$3:$L$10960,12,FALSE)</f>
        <v>#N/A</v>
      </c>
      <c r="N999" s="32">
        <f t="shared" si="103"/>
        <v>0</v>
      </c>
      <c r="O999" s="80">
        <f t="shared" si="104"/>
        <v>0</v>
      </c>
      <c r="P999" s="81">
        <f t="shared" si="105"/>
        <v>0</v>
      </c>
      <c r="Q999" s="5">
        <f t="shared" si="106"/>
        <v>0</v>
      </c>
      <c r="R999" s="6">
        <f t="shared" si="107"/>
        <v>0</v>
      </c>
    </row>
    <row r="1000" spans="11:18">
      <c r="K1000" s="24" t="e">
        <f>VLOOKUP(A1000,HF!$A$3:$L$10960,10,FALSE)</f>
        <v>#N/A</v>
      </c>
      <c r="L1000" s="24" t="e">
        <f>VLOOKUP(A1000,HF!$A$3:$L$10960,12,FALSE)</f>
        <v>#N/A</v>
      </c>
    </row>
    <row r="1001" spans="11:18">
      <c r="K1001" s="24" t="e">
        <f>VLOOKUP(A1001,HF!$A$3:$L$10960,10,FALSE)</f>
        <v>#N/A</v>
      </c>
      <c r="L1001" s="24" t="e">
        <f>VLOOKUP(A1001,HF!$A$3:$L$10960,12,FALSE)</f>
        <v>#N/A</v>
      </c>
    </row>
    <row r="1002" spans="11:18">
      <c r="K1002" s="24" t="e">
        <f>VLOOKUP(A1002,HF!$A$3:$L$10960,10,FALSE)</f>
        <v>#N/A</v>
      </c>
      <c r="L1002" s="24" t="e">
        <f>VLOOKUP(A1002,HF!$A$3:$L$10960,12,FALSE)</f>
        <v>#N/A</v>
      </c>
    </row>
    <row r="1003" spans="11:18">
      <c r="K1003" s="24" t="e">
        <f>VLOOKUP(A1003,HF!$A$3:$L$10960,10,FALSE)</f>
        <v>#N/A</v>
      </c>
      <c r="L1003" s="24" t="e">
        <f>VLOOKUP(A1003,HF!$A$3:$L$10960,12,FALSE)</f>
        <v>#N/A</v>
      </c>
    </row>
    <row r="1004" spans="11:18">
      <c r="K1004" s="24" t="e">
        <f>VLOOKUP(A1004,HF!$A$3:$L$10960,10,FALSE)</f>
        <v>#N/A</v>
      </c>
      <c r="L1004" s="24" t="e">
        <f>VLOOKUP(A1004,HF!$A$3:$L$10960,12,FALSE)</f>
        <v>#N/A</v>
      </c>
    </row>
    <row r="1005" spans="11:18">
      <c r="K1005" s="24" t="e">
        <f>VLOOKUP(A1005,HF!$A$3:$L$10960,10,FALSE)</f>
        <v>#N/A</v>
      </c>
      <c r="L1005" s="24" t="e">
        <f>VLOOKUP(A1005,HF!$A$3:$L$10960,12,FALSE)</f>
        <v>#N/A</v>
      </c>
    </row>
    <row r="1006" spans="11:18">
      <c r="K1006" s="24" t="e">
        <f>VLOOKUP(A1006,HF!$A$3:$L$10960,10,FALSE)</f>
        <v>#N/A</v>
      </c>
      <c r="L1006" s="24" t="e">
        <f>VLOOKUP(A1006,HF!$A$3:$L$10960,12,FALSE)</f>
        <v>#N/A</v>
      </c>
    </row>
    <row r="1007" spans="11:18">
      <c r="K1007" s="24" t="e">
        <f>VLOOKUP(A1007,HF!$A$3:$L$10960,10,FALSE)</f>
        <v>#N/A</v>
      </c>
      <c r="L1007" s="24" t="e">
        <f>VLOOKUP(A1007,HF!$A$3:$L$10960,12,FALSE)</f>
        <v>#N/A</v>
      </c>
    </row>
    <row r="1008" spans="11:18">
      <c r="K1008" s="24" t="e">
        <f>VLOOKUP(A1008,HF!$A$3:$L$10960,10,FALSE)</f>
        <v>#N/A</v>
      </c>
      <c r="L1008" s="24" t="e">
        <f>VLOOKUP(A1008,HF!$A$3:$L$10960,12,FALSE)</f>
        <v>#N/A</v>
      </c>
    </row>
    <row r="1009" spans="11:12">
      <c r="K1009" s="24" t="e">
        <f>VLOOKUP(A1009,HF!$A$3:$L$10960,10,FALSE)</f>
        <v>#N/A</v>
      </c>
      <c r="L1009" s="24" t="e">
        <f>VLOOKUP(A1009,HF!$A$3:$L$10960,12,FALSE)</f>
        <v>#N/A</v>
      </c>
    </row>
    <row r="1010" spans="11:12">
      <c r="K1010" s="24" t="e">
        <f>VLOOKUP(A1010,HF!$A$3:$L$10960,10,FALSE)</f>
        <v>#N/A</v>
      </c>
      <c r="L1010" s="24" t="e">
        <f>VLOOKUP(A1010,HF!$A$3:$L$10960,12,FALSE)</f>
        <v>#N/A</v>
      </c>
    </row>
    <row r="1011" spans="11:12">
      <c r="K1011" s="24" t="e">
        <f>VLOOKUP(A1011,HF!$A$3:$L$10960,10,FALSE)</f>
        <v>#N/A</v>
      </c>
      <c r="L1011" s="24" t="e">
        <f>VLOOKUP(A1011,HF!$A$3:$L$10960,12,FALSE)</f>
        <v>#N/A</v>
      </c>
    </row>
    <row r="1012" spans="11:12">
      <c r="K1012" s="24" t="e">
        <f>VLOOKUP(A1012,HF!$A$3:$L$10960,10,FALSE)</f>
        <v>#N/A</v>
      </c>
      <c r="L1012" s="24" t="e">
        <f>VLOOKUP(A1012,HF!$A$3:$L$10960,12,FALSE)</f>
        <v>#N/A</v>
      </c>
    </row>
    <row r="1013" spans="11:12">
      <c r="K1013" s="24" t="e">
        <f>VLOOKUP(A1013,HF!$A$3:$L$10960,10,FALSE)</f>
        <v>#N/A</v>
      </c>
      <c r="L1013" s="24" t="e">
        <f>VLOOKUP(A1013,HF!$A$3:$L$10960,12,FALSE)</f>
        <v>#N/A</v>
      </c>
    </row>
    <row r="1014" spans="11:12">
      <c r="K1014" s="24" t="e">
        <f>VLOOKUP(A1014,HF!$A$3:$L$10960,10,FALSE)</f>
        <v>#N/A</v>
      </c>
      <c r="L1014" s="24" t="e">
        <f>VLOOKUP(A1014,HF!$A$3:$L$10960,12,FALSE)</f>
        <v>#N/A</v>
      </c>
    </row>
    <row r="1015" spans="11:12">
      <c r="K1015" s="24" t="e">
        <f>VLOOKUP(A1015,HF!$A$3:$L$10960,10,FALSE)</f>
        <v>#N/A</v>
      </c>
      <c r="L1015" s="24" t="e">
        <f>VLOOKUP(A1015,HF!$A$3:$L$10960,12,FALSE)</f>
        <v>#N/A</v>
      </c>
    </row>
    <row r="1016" spans="11:12">
      <c r="K1016" s="24" t="e">
        <f>VLOOKUP(A1016,HF!$A$3:$L$10960,10,FALSE)</f>
        <v>#N/A</v>
      </c>
      <c r="L1016" s="24" t="e">
        <f>VLOOKUP(A1016,HF!$A$3:$L$10960,12,FALSE)</f>
        <v>#N/A</v>
      </c>
    </row>
    <row r="1017" spans="11:12">
      <c r="K1017" s="24" t="e">
        <f>VLOOKUP(A1017,HF!$A$3:$L$10960,10,FALSE)</f>
        <v>#N/A</v>
      </c>
      <c r="L1017" s="24" t="e">
        <f>VLOOKUP(A1017,HF!$A$3:$L$10960,12,FALSE)</f>
        <v>#N/A</v>
      </c>
    </row>
    <row r="1018" spans="11:12">
      <c r="K1018" s="24" t="e">
        <f>VLOOKUP(A1018,HF!$A$3:$L$10960,10,FALSE)</f>
        <v>#N/A</v>
      </c>
      <c r="L1018" s="24" t="e">
        <f>VLOOKUP(A1018,HF!$A$3:$L$10960,12,FALSE)</f>
        <v>#N/A</v>
      </c>
    </row>
    <row r="1019" spans="11:12">
      <c r="K1019" s="24" t="e">
        <f>VLOOKUP(A1019,HF!$A$3:$L$10960,10,FALSE)</f>
        <v>#N/A</v>
      </c>
      <c r="L1019" s="24" t="e">
        <f>VLOOKUP(A1019,HF!$A$3:$L$10960,12,FALSE)</f>
        <v>#N/A</v>
      </c>
    </row>
    <row r="1020" spans="11:12">
      <c r="K1020" s="24" t="e">
        <f>VLOOKUP(A1020,HF!$A$3:$L$10960,10,FALSE)</f>
        <v>#N/A</v>
      </c>
      <c r="L1020" s="24" t="e">
        <f>VLOOKUP(A1020,HF!$A$3:$L$10960,12,FALSE)</f>
        <v>#N/A</v>
      </c>
    </row>
    <row r="1021" spans="11:12">
      <c r="K1021" s="24" t="e">
        <f>VLOOKUP(A1021,HF!$A$3:$L$10960,10,FALSE)</f>
        <v>#N/A</v>
      </c>
      <c r="L1021" s="24" t="e">
        <f>VLOOKUP(A1021,HF!$A$3:$L$10960,12,FALSE)</f>
        <v>#N/A</v>
      </c>
    </row>
    <row r="1022" spans="11:12">
      <c r="K1022" s="24" t="e">
        <f>VLOOKUP(A1022,HF!$A$3:$L$10960,10,FALSE)</f>
        <v>#N/A</v>
      </c>
      <c r="L1022" s="24" t="e">
        <f>VLOOKUP(A1022,HF!$A$3:$L$10960,12,FALSE)</f>
        <v>#N/A</v>
      </c>
    </row>
    <row r="1023" spans="11:12">
      <c r="K1023" s="24" t="e">
        <f>VLOOKUP(A1023,HF!$A$3:$L$10960,10,FALSE)</f>
        <v>#N/A</v>
      </c>
      <c r="L1023" s="24" t="e">
        <f>VLOOKUP(A1023,HF!$A$3:$L$10960,12,FALSE)</f>
        <v>#N/A</v>
      </c>
    </row>
    <row r="1024" spans="11:12">
      <c r="K1024" s="24" t="e">
        <f>VLOOKUP(A1024,HF!$A$3:$L$10960,10,FALSE)</f>
        <v>#N/A</v>
      </c>
      <c r="L1024" s="24" t="e">
        <f>VLOOKUP(A1024,HF!$A$3:$L$10960,12,FALSE)</f>
        <v>#N/A</v>
      </c>
    </row>
    <row r="1025" spans="11:12">
      <c r="K1025" s="24" t="e">
        <f>VLOOKUP(A1025,HF!$A$3:$L$10960,10,FALSE)</f>
        <v>#N/A</v>
      </c>
      <c r="L1025" s="24" t="e">
        <f>VLOOKUP(A1025,HF!$A$3:$L$10960,12,FALSE)</f>
        <v>#N/A</v>
      </c>
    </row>
    <row r="1026" spans="11:12">
      <c r="K1026" s="24" t="e">
        <f>VLOOKUP(A1026,HF!$A$3:$L$10960,10,FALSE)</f>
        <v>#N/A</v>
      </c>
      <c r="L1026" s="24" t="e">
        <f>VLOOKUP(A1026,HF!$A$3:$L$10960,12,FALSE)</f>
        <v>#N/A</v>
      </c>
    </row>
    <row r="1027" spans="11:12">
      <c r="K1027" s="24" t="e">
        <f>VLOOKUP(A1027,HF!$A$3:$L$10960,10,FALSE)</f>
        <v>#N/A</v>
      </c>
      <c r="L1027" s="24" t="e">
        <f>VLOOKUP(A1027,HF!$A$3:$L$10960,12,FALSE)</f>
        <v>#N/A</v>
      </c>
    </row>
    <row r="1028" spans="11:12">
      <c r="K1028" s="24" t="e">
        <f>VLOOKUP(A1028,HF!$A$3:$L$10960,10,FALSE)</f>
        <v>#N/A</v>
      </c>
      <c r="L1028" s="24" t="e">
        <f>VLOOKUP(A1028,HF!$A$3:$L$10960,12,FALSE)</f>
        <v>#N/A</v>
      </c>
    </row>
    <row r="1029" spans="11:12">
      <c r="K1029" s="24" t="e">
        <f>VLOOKUP(A1029,HF!$A$3:$L$10960,10,FALSE)</f>
        <v>#N/A</v>
      </c>
      <c r="L1029" s="24" t="e">
        <f>VLOOKUP(A1029,HF!$A$3:$L$10960,12,FALSE)</f>
        <v>#N/A</v>
      </c>
    </row>
    <row r="1030" spans="11:12">
      <c r="K1030" s="24" t="e">
        <f>VLOOKUP(A1030,HF!$A$3:$L$10960,10,FALSE)</f>
        <v>#N/A</v>
      </c>
      <c r="L1030" s="24" t="e">
        <f>VLOOKUP(A1030,HF!$A$3:$L$10960,12,FALSE)</f>
        <v>#N/A</v>
      </c>
    </row>
    <row r="1031" spans="11:12">
      <c r="K1031" s="24" t="e">
        <f>VLOOKUP(A1031,HF!$A$3:$L$10960,10,FALSE)</f>
        <v>#N/A</v>
      </c>
      <c r="L1031" s="24" t="e">
        <f>VLOOKUP(A1031,HF!$A$3:$L$10960,12,FALSE)</f>
        <v>#N/A</v>
      </c>
    </row>
    <row r="1032" spans="11:12">
      <c r="K1032" s="24" t="e">
        <f>VLOOKUP(A1032,HF!$A$3:$L$10960,10,FALSE)</f>
        <v>#N/A</v>
      </c>
      <c r="L1032" s="24" t="e">
        <f>VLOOKUP(A1032,HF!$A$3:$L$10960,12,FALSE)</f>
        <v>#N/A</v>
      </c>
    </row>
    <row r="1033" spans="11:12">
      <c r="K1033" s="24" t="e">
        <f>VLOOKUP(A1033,HF!$A$3:$L$10960,10,FALSE)</f>
        <v>#N/A</v>
      </c>
      <c r="L1033" s="24" t="e">
        <f>VLOOKUP(A1033,HF!$A$3:$L$10960,12,FALSE)</f>
        <v>#N/A</v>
      </c>
    </row>
    <row r="1034" spans="11:12">
      <c r="K1034" s="24" t="e">
        <f>VLOOKUP(A1034,HF!$A$3:$L$10960,10,FALSE)</f>
        <v>#N/A</v>
      </c>
      <c r="L1034" s="24" t="e">
        <f>VLOOKUP(A1034,HF!$A$3:$L$10960,12,FALSE)</f>
        <v>#N/A</v>
      </c>
    </row>
    <row r="1035" spans="11:12">
      <c r="K1035" s="24" t="e">
        <f>VLOOKUP(A1035,HF!$A$3:$L$10960,10,FALSE)</f>
        <v>#N/A</v>
      </c>
      <c r="L1035" s="24" t="e">
        <f>VLOOKUP(A1035,HF!$A$3:$L$10960,12,FALSE)</f>
        <v>#N/A</v>
      </c>
    </row>
    <row r="1036" spans="11:12">
      <c r="K1036" s="24" t="e">
        <f>VLOOKUP(A1036,HF!$A$3:$L$10960,10,FALSE)</f>
        <v>#N/A</v>
      </c>
      <c r="L1036" s="24" t="e">
        <f>VLOOKUP(A1036,HF!$A$3:$L$10960,12,FALSE)</f>
        <v>#N/A</v>
      </c>
    </row>
    <row r="1037" spans="11:12">
      <c r="K1037" s="24" t="e">
        <f>VLOOKUP(A1037,HF!$A$3:$L$10960,10,FALSE)</f>
        <v>#N/A</v>
      </c>
      <c r="L1037" s="24" t="e">
        <f>VLOOKUP(A1037,HF!$A$3:$L$10960,12,FALSE)</f>
        <v>#N/A</v>
      </c>
    </row>
    <row r="1038" spans="11:12">
      <c r="K1038" s="24" t="e">
        <f>VLOOKUP(A1038,HF!$A$3:$L$10960,10,FALSE)</f>
        <v>#N/A</v>
      </c>
      <c r="L1038" s="24" t="e">
        <f>VLOOKUP(A1038,HF!$A$3:$L$10960,12,FALSE)</f>
        <v>#N/A</v>
      </c>
    </row>
    <row r="1039" spans="11:12">
      <c r="K1039" s="24" t="e">
        <f>VLOOKUP(A1039,HF!$A$3:$L$10960,10,FALSE)</f>
        <v>#N/A</v>
      </c>
      <c r="L1039" s="24" t="e">
        <f>VLOOKUP(A1039,HF!$A$3:$L$10960,12,FALSE)</f>
        <v>#N/A</v>
      </c>
    </row>
    <row r="1040" spans="11:12">
      <c r="K1040" s="24" t="e">
        <f>VLOOKUP(A1040,HF!$A$3:$L$10960,10,FALSE)</f>
        <v>#N/A</v>
      </c>
      <c r="L1040" s="24" t="e">
        <f>VLOOKUP(A1040,HF!$A$3:$L$10960,12,FALSE)</f>
        <v>#N/A</v>
      </c>
    </row>
    <row r="1041" spans="11:12">
      <c r="K1041" s="24" t="e">
        <f>VLOOKUP(A1041,HF!$A$3:$L$10960,10,FALSE)</f>
        <v>#N/A</v>
      </c>
      <c r="L1041" s="24" t="e">
        <f>VLOOKUP(A1041,HF!$A$3:$L$10960,12,FALSE)</f>
        <v>#N/A</v>
      </c>
    </row>
    <row r="1042" spans="11:12">
      <c r="K1042" s="24" t="e">
        <f>VLOOKUP(A1042,HF!$A$3:$L$10960,10,FALSE)</f>
        <v>#N/A</v>
      </c>
      <c r="L1042" s="24" t="e">
        <f>VLOOKUP(A1042,HF!$A$3:$L$10960,12,FALSE)</f>
        <v>#N/A</v>
      </c>
    </row>
    <row r="1043" spans="11:12">
      <c r="K1043" s="24" t="e">
        <f>VLOOKUP(A1043,HF!$A$3:$L$10960,10,FALSE)</f>
        <v>#N/A</v>
      </c>
      <c r="L1043" s="24" t="e">
        <f>VLOOKUP(A1043,HF!$A$3:$L$10960,12,FALSE)</f>
        <v>#N/A</v>
      </c>
    </row>
    <row r="1044" spans="11:12">
      <c r="K1044" s="24" t="e">
        <f>VLOOKUP(A1044,HF!$A$3:$L$10960,10,FALSE)</f>
        <v>#N/A</v>
      </c>
      <c r="L1044" s="24" t="e">
        <f>VLOOKUP(A1044,HF!$A$3:$L$10960,12,FALSE)</f>
        <v>#N/A</v>
      </c>
    </row>
    <row r="1045" spans="11:12">
      <c r="K1045" s="24" t="e">
        <f>VLOOKUP(A1045,HF!$A$3:$L$10960,10,FALSE)</f>
        <v>#N/A</v>
      </c>
      <c r="L1045" s="24" t="e">
        <f>VLOOKUP(A1045,HF!$A$3:$L$10960,12,FALSE)</f>
        <v>#N/A</v>
      </c>
    </row>
    <row r="1046" spans="11:12">
      <c r="K1046" s="24" t="e">
        <f>VLOOKUP(A1046,HF!$A$3:$L$10960,10,FALSE)</f>
        <v>#N/A</v>
      </c>
      <c r="L1046" s="24" t="e">
        <f>VLOOKUP(A1046,HF!$A$3:$L$10960,12,FALSE)</f>
        <v>#N/A</v>
      </c>
    </row>
    <row r="1047" spans="11:12">
      <c r="K1047" s="24" t="e">
        <f>VLOOKUP(A1047,HF!$A$3:$L$10960,10,FALSE)</f>
        <v>#N/A</v>
      </c>
      <c r="L1047" s="24" t="e">
        <f>VLOOKUP(A1047,HF!$A$3:$L$10960,12,FALSE)</f>
        <v>#N/A</v>
      </c>
    </row>
    <row r="1048" spans="11:12">
      <c r="K1048" s="24" t="e">
        <f>VLOOKUP(A1048,HF!$A$3:$L$10960,10,FALSE)</f>
        <v>#N/A</v>
      </c>
      <c r="L1048" s="24" t="e">
        <f>VLOOKUP(A1048,HF!$A$3:$L$10960,12,FALSE)</f>
        <v>#N/A</v>
      </c>
    </row>
    <row r="1049" spans="11:12">
      <c r="K1049" s="24" t="e">
        <f>VLOOKUP(A1049,HF!$A$3:$L$10960,10,FALSE)</f>
        <v>#N/A</v>
      </c>
      <c r="L1049" s="24" t="e">
        <f>VLOOKUP(A1049,HF!$A$3:$L$10960,12,FALSE)</f>
        <v>#N/A</v>
      </c>
    </row>
    <row r="1050" spans="11:12">
      <c r="K1050" s="24" t="e">
        <f>VLOOKUP(A1050,HF!$A$3:$L$10960,10,FALSE)</f>
        <v>#N/A</v>
      </c>
      <c r="L1050" s="24" t="e">
        <f>VLOOKUP(A1050,HF!$A$3:$L$10960,12,FALSE)</f>
        <v>#N/A</v>
      </c>
    </row>
    <row r="1051" spans="11:12">
      <c r="K1051" s="24" t="e">
        <f>VLOOKUP(A1051,HF!$A$3:$L$10960,10,FALSE)</f>
        <v>#N/A</v>
      </c>
      <c r="L1051" s="24" t="e">
        <f>VLOOKUP(A1051,HF!$A$3:$L$10960,12,FALSE)</f>
        <v>#N/A</v>
      </c>
    </row>
    <row r="1052" spans="11:12">
      <c r="K1052" s="24" t="e">
        <f>VLOOKUP(A1052,HF!$A$3:$L$10960,10,FALSE)</f>
        <v>#N/A</v>
      </c>
      <c r="L1052" s="24" t="e">
        <f>VLOOKUP(A1052,HF!$A$3:$L$10960,12,FALSE)</f>
        <v>#N/A</v>
      </c>
    </row>
    <row r="1053" spans="11:12">
      <c r="K1053" s="24" t="e">
        <f>VLOOKUP(A1053,HF!$A$3:$L$10960,10,FALSE)</f>
        <v>#N/A</v>
      </c>
      <c r="L1053" s="24" t="e">
        <f>VLOOKUP(A1053,HF!$A$3:$L$10960,12,FALSE)</f>
        <v>#N/A</v>
      </c>
    </row>
    <row r="1054" spans="11:12">
      <c r="K1054" s="24" t="e">
        <f>VLOOKUP(A1054,HF!$A$3:$L$10960,10,FALSE)</f>
        <v>#N/A</v>
      </c>
      <c r="L1054" s="24" t="e">
        <f>VLOOKUP(A1054,HF!$A$3:$L$10960,12,FALSE)</f>
        <v>#N/A</v>
      </c>
    </row>
    <row r="1055" spans="11:12">
      <c r="K1055" s="24" t="e">
        <f>VLOOKUP(A1055,HF!$A$3:$L$10960,10,FALSE)</f>
        <v>#N/A</v>
      </c>
      <c r="L1055" s="24" t="e">
        <f>VLOOKUP(A1055,HF!$A$3:$L$10960,12,FALSE)</f>
        <v>#N/A</v>
      </c>
    </row>
    <row r="1056" spans="11:12">
      <c r="K1056" s="24" t="e">
        <f>VLOOKUP(A1056,HF!$A$3:$L$10960,10,FALSE)</f>
        <v>#N/A</v>
      </c>
      <c r="L1056" s="24" t="e">
        <f>VLOOKUP(A1056,HF!$A$3:$L$10960,12,FALSE)</f>
        <v>#N/A</v>
      </c>
    </row>
    <row r="1057" spans="11:12">
      <c r="K1057" s="24" t="e">
        <f>VLOOKUP(A1057,HF!$A$3:$L$10960,10,FALSE)</f>
        <v>#N/A</v>
      </c>
      <c r="L1057" s="24" t="e">
        <f>VLOOKUP(A1057,HF!$A$3:$L$10960,12,FALSE)</f>
        <v>#N/A</v>
      </c>
    </row>
    <row r="1058" spans="11:12">
      <c r="K1058" s="24" t="e">
        <f>VLOOKUP(A1058,HF!$A$3:$L$10960,10,FALSE)</f>
        <v>#N/A</v>
      </c>
      <c r="L1058" s="24" t="e">
        <f>VLOOKUP(A1058,HF!$A$3:$L$10960,12,FALSE)</f>
        <v>#N/A</v>
      </c>
    </row>
    <row r="1059" spans="11:12">
      <c r="K1059" s="24" t="e">
        <f>VLOOKUP(A1059,HF!$A$3:$L$10960,10,FALSE)</f>
        <v>#N/A</v>
      </c>
      <c r="L1059" s="24" t="e">
        <f>VLOOKUP(A1059,HF!$A$3:$L$10960,12,FALSE)</f>
        <v>#N/A</v>
      </c>
    </row>
    <row r="1060" spans="11:12">
      <c r="K1060" s="24" t="e">
        <f>VLOOKUP(A1060,HF!$A$3:$L$10960,10,FALSE)</f>
        <v>#N/A</v>
      </c>
      <c r="L1060" s="24" t="e">
        <f>VLOOKUP(A1060,HF!$A$3:$L$10960,12,FALSE)</f>
        <v>#N/A</v>
      </c>
    </row>
    <row r="1061" spans="11:12">
      <c r="K1061" s="24" t="e">
        <f>VLOOKUP(A1061,HF!$A$3:$L$10960,10,FALSE)</f>
        <v>#N/A</v>
      </c>
      <c r="L1061" s="24" t="e">
        <f>VLOOKUP(A1061,HF!$A$3:$L$10960,12,FALSE)</f>
        <v>#N/A</v>
      </c>
    </row>
    <row r="1062" spans="11:12">
      <c r="K1062" s="24" t="e">
        <f>VLOOKUP(A1062,HF!$A$3:$L$10960,10,FALSE)</f>
        <v>#N/A</v>
      </c>
      <c r="L1062" s="24" t="e">
        <f>VLOOKUP(A1062,HF!$A$3:$L$10960,12,FALSE)</f>
        <v>#N/A</v>
      </c>
    </row>
    <row r="1063" spans="11:12">
      <c r="K1063" s="24" t="e">
        <f>VLOOKUP(A1063,HF!$A$3:$L$10960,10,FALSE)</f>
        <v>#N/A</v>
      </c>
      <c r="L1063" s="24" t="e">
        <f>VLOOKUP(A1063,HF!$A$3:$L$10960,12,FALSE)</f>
        <v>#N/A</v>
      </c>
    </row>
    <row r="1064" spans="11:12">
      <c r="K1064" s="24" t="e">
        <f>VLOOKUP(A1064,HF!$A$3:$L$10960,10,FALSE)</f>
        <v>#N/A</v>
      </c>
      <c r="L1064" s="24" t="e">
        <f>VLOOKUP(A1064,HF!$A$3:$L$10960,12,FALSE)</f>
        <v>#N/A</v>
      </c>
    </row>
    <row r="1065" spans="11:12">
      <c r="K1065" s="24" t="e">
        <f>VLOOKUP(A1065,HF!$A$3:$L$10960,10,FALSE)</f>
        <v>#N/A</v>
      </c>
      <c r="L1065" s="24" t="e">
        <f>VLOOKUP(A1065,HF!$A$3:$L$10960,12,FALSE)</f>
        <v>#N/A</v>
      </c>
    </row>
    <row r="1066" spans="11:12">
      <c r="K1066" s="24" t="e">
        <f>VLOOKUP(A1066,HF!$A$3:$L$10960,10,FALSE)</f>
        <v>#N/A</v>
      </c>
      <c r="L1066" s="24" t="e">
        <f>VLOOKUP(A1066,HF!$A$3:$L$10960,12,FALSE)</f>
        <v>#N/A</v>
      </c>
    </row>
    <row r="1067" spans="11:12">
      <c r="K1067" s="24" t="e">
        <f>VLOOKUP(A1067,HF!$A$3:$L$10960,10,FALSE)</f>
        <v>#N/A</v>
      </c>
      <c r="L1067" s="24" t="e">
        <f>VLOOKUP(A1067,HF!$A$3:$L$10960,12,FALSE)</f>
        <v>#N/A</v>
      </c>
    </row>
    <row r="1068" spans="11:12">
      <c r="K1068" s="24" t="e">
        <f>VLOOKUP(A1068,HF!$A$3:$L$10960,10,FALSE)</f>
        <v>#N/A</v>
      </c>
      <c r="L1068" s="24" t="e">
        <f>VLOOKUP(A1068,HF!$A$3:$L$10960,12,FALSE)</f>
        <v>#N/A</v>
      </c>
    </row>
    <row r="1069" spans="11:12">
      <c r="K1069" s="24" t="e">
        <f>VLOOKUP(A1069,HF!$A$3:$L$10960,10,FALSE)</f>
        <v>#N/A</v>
      </c>
      <c r="L1069" s="24" t="e">
        <f>VLOOKUP(A1069,HF!$A$3:$L$10960,12,FALSE)</f>
        <v>#N/A</v>
      </c>
    </row>
    <row r="1070" spans="11:12">
      <c r="K1070" s="24" t="e">
        <f>VLOOKUP(A1070,HF!$A$3:$L$10960,10,FALSE)</f>
        <v>#N/A</v>
      </c>
      <c r="L1070" s="24" t="e">
        <f>VLOOKUP(A1070,HF!$A$3:$L$10960,12,FALSE)</f>
        <v>#N/A</v>
      </c>
    </row>
    <row r="1071" spans="11:12">
      <c r="K1071" s="24" t="e">
        <f>VLOOKUP(A1071,HF!$A$3:$L$10960,10,FALSE)</f>
        <v>#N/A</v>
      </c>
      <c r="L1071" s="24" t="e">
        <f>VLOOKUP(A1071,HF!$A$3:$L$10960,12,FALSE)</f>
        <v>#N/A</v>
      </c>
    </row>
    <row r="1072" spans="11:12">
      <c r="K1072" s="24" t="e">
        <f>VLOOKUP(A1072,HF!$A$3:$L$10960,10,FALSE)</f>
        <v>#N/A</v>
      </c>
      <c r="L1072" s="24" t="e">
        <f>VLOOKUP(A1072,HF!$A$3:$L$10960,12,FALSE)</f>
        <v>#N/A</v>
      </c>
    </row>
    <row r="1073" spans="11:12">
      <c r="K1073" s="24" t="e">
        <f>VLOOKUP(A1073,HF!$A$3:$L$10960,10,FALSE)</f>
        <v>#N/A</v>
      </c>
      <c r="L1073" s="24" t="e">
        <f>VLOOKUP(A1073,HF!$A$3:$L$10960,12,FALSE)</f>
        <v>#N/A</v>
      </c>
    </row>
    <row r="1074" spans="11:12">
      <c r="K1074" s="24" t="e">
        <f>VLOOKUP(A1074,HF!$A$3:$L$10960,10,FALSE)</f>
        <v>#N/A</v>
      </c>
      <c r="L1074" s="24" t="e">
        <f>VLOOKUP(A1074,HF!$A$3:$L$10960,12,FALSE)</f>
        <v>#N/A</v>
      </c>
    </row>
    <row r="1075" spans="11:12">
      <c r="K1075" s="24" t="e">
        <f>VLOOKUP(A1075,HF!$A$3:$L$10960,10,FALSE)</f>
        <v>#N/A</v>
      </c>
      <c r="L1075" s="24" t="e">
        <f>VLOOKUP(A1075,HF!$A$3:$L$10960,12,FALSE)</f>
        <v>#N/A</v>
      </c>
    </row>
    <row r="1076" spans="11:12">
      <c r="K1076" s="24" t="e">
        <f>VLOOKUP(A1076,HF!$A$3:$L$10960,10,FALSE)</f>
        <v>#N/A</v>
      </c>
      <c r="L1076" s="24" t="e">
        <f>VLOOKUP(A1076,HF!$A$3:$L$10960,12,FALSE)</f>
        <v>#N/A</v>
      </c>
    </row>
    <row r="1077" spans="11:12">
      <c r="K1077" s="24" t="e">
        <f>VLOOKUP(A1077,HF!$A$3:$L$10960,10,FALSE)</f>
        <v>#N/A</v>
      </c>
      <c r="L1077" s="24" t="e">
        <f>VLOOKUP(A1077,HF!$A$3:$L$10960,12,FALSE)</f>
        <v>#N/A</v>
      </c>
    </row>
    <row r="1078" spans="11:12">
      <c r="K1078" s="24" t="e">
        <f>VLOOKUP(A1078,HF!$A$3:$L$10960,10,FALSE)</f>
        <v>#N/A</v>
      </c>
      <c r="L1078" s="24" t="e">
        <f>VLOOKUP(A1078,HF!$A$3:$L$10960,12,FALSE)</f>
        <v>#N/A</v>
      </c>
    </row>
    <row r="1079" spans="11:12">
      <c r="K1079" s="24" t="e">
        <f>VLOOKUP(A1079,HF!$A$3:$L$10960,10,FALSE)</f>
        <v>#N/A</v>
      </c>
      <c r="L1079" s="24" t="e">
        <f>VLOOKUP(A1079,HF!$A$3:$L$10960,12,FALSE)</f>
        <v>#N/A</v>
      </c>
    </row>
    <row r="1080" spans="11:12">
      <c r="K1080" s="24" t="e">
        <f>VLOOKUP(A1080,HF!$A$3:$L$10960,10,FALSE)</f>
        <v>#N/A</v>
      </c>
      <c r="L1080" s="24" t="e">
        <f>VLOOKUP(A1080,HF!$A$3:$L$10960,12,FALSE)</f>
        <v>#N/A</v>
      </c>
    </row>
    <row r="1081" spans="11:12">
      <c r="K1081" s="24" t="e">
        <f>VLOOKUP(A1081,HF!$A$3:$L$10960,10,FALSE)</f>
        <v>#N/A</v>
      </c>
      <c r="L1081" s="24" t="e">
        <f>VLOOKUP(A1081,HF!$A$3:$L$10960,12,FALSE)</f>
        <v>#N/A</v>
      </c>
    </row>
    <row r="1082" spans="11:12">
      <c r="K1082" s="24" t="e">
        <f>VLOOKUP(A1082,HF!$A$3:$L$10960,10,FALSE)</f>
        <v>#N/A</v>
      </c>
      <c r="L1082" s="24" t="e">
        <f>VLOOKUP(A1082,HF!$A$3:$L$10960,12,FALSE)</f>
        <v>#N/A</v>
      </c>
    </row>
    <row r="1083" spans="11:12">
      <c r="K1083" s="24" t="e">
        <f>VLOOKUP(A1083,HF!$A$3:$L$10960,10,FALSE)</f>
        <v>#N/A</v>
      </c>
      <c r="L1083" s="24" t="e">
        <f>VLOOKUP(A1083,HF!$A$3:$L$10960,12,FALSE)</f>
        <v>#N/A</v>
      </c>
    </row>
    <row r="1084" spans="11:12">
      <c r="K1084" s="24" t="e">
        <f>VLOOKUP(A1084,HF!$A$3:$L$10960,10,FALSE)</f>
        <v>#N/A</v>
      </c>
      <c r="L1084" s="24" t="e">
        <f>VLOOKUP(A1084,HF!$A$3:$L$10960,12,FALSE)</f>
        <v>#N/A</v>
      </c>
    </row>
    <row r="1085" spans="11:12">
      <c r="K1085" s="24" t="e">
        <f>VLOOKUP(A1085,HF!$A$3:$L$10960,10,FALSE)</f>
        <v>#N/A</v>
      </c>
      <c r="L1085" s="24" t="e">
        <f>VLOOKUP(A1085,HF!$A$3:$L$10960,12,FALSE)</f>
        <v>#N/A</v>
      </c>
    </row>
    <row r="1086" spans="11:12">
      <c r="K1086" s="24" t="e">
        <f>VLOOKUP(A1086,HF!$A$3:$L$10960,10,FALSE)</f>
        <v>#N/A</v>
      </c>
      <c r="L1086" s="24" t="e">
        <f>VLOOKUP(A1086,HF!$A$3:$L$10960,12,FALSE)</f>
        <v>#N/A</v>
      </c>
    </row>
    <row r="1087" spans="11:12">
      <c r="K1087" s="24" t="e">
        <f>VLOOKUP(A1087,HF!$A$3:$L$10960,10,FALSE)</f>
        <v>#N/A</v>
      </c>
      <c r="L1087" s="24" t="e">
        <f>VLOOKUP(A1087,HF!$A$3:$L$10960,12,FALSE)</f>
        <v>#N/A</v>
      </c>
    </row>
    <row r="1088" spans="11:12">
      <c r="K1088" s="24" t="e">
        <f>VLOOKUP(A1088,HF!$A$3:$L$10960,10,FALSE)</f>
        <v>#N/A</v>
      </c>
      <c r="L1088" s="24" t="e">
        <f>VLOOKUP(A1088,HF!$A$3:$L$10960,12,FALSE)</f>
        <v>#N/A</v>
      </c>
    </row>
    <row r="1089" spans="11:12">
      <c r="K1089" s="24" t="e">
        <f>VLOOKUP(A1089,HF!$A$3:$L$10960,10,FALSE)</f>
        <v>#N/A</v>
      </c>
      <c r="L1089" s="24" t="e">
        <f>VLOOKUP(A1089,HF!$A$3:$L$10960,12,FALSE)</f>
        <v>#N/A</v>
      </c>
    </row>
    <row r="1090" spans="11:12">
      <c r="K1090" s="24" t="e">
        <f>VLOOKUP(A1090,HF!$A$3:$L$10960,10,FALSE)</f>
        <v>#N/A</v>
      </c>
      <c r="L1090" s="24" t="e">
        <f>VLOOKUP(A1090,HF!$A$3:$L$10960,12,FALSE)</f>
        <v>#N/A</v>
      </c>
    </row>
    <row r="1091" spans="11:12">
      <c r="K1091" s="24" t="e">
        <f>VLOOKUP(A1091,HF!$A$3:$L$10960,10,FALSE)</f>
        <v>#N/A</v>
      </c>
      <c r="L1091" s="24" t="e">
        <f>VLOOKUP(A1091,HF!$A$3:$L$10960,12,FALSE)</f>
        <v>#N/A</v>
      </c>
    </row>
    <row r="1092" spans="11:12">
      <c r="K1092" s="24" t="e">
        <f>VLOOKUP(A1092,HF!$A$3:$L$10960,10,FALSE)</f>
        <v>#N/A</v>
      </c>
      <c r="L1092" s="24" t="e">
        <f>VLOOKUP(A1092,HF!$A$3:$L$10960,12,FALSE)</f>
        <v>#N/A</v>
      </c>
    </row>
    <row r="1093" spans="11:12">
      <c r="K1093" s="24" t="e">
        <f>VLOOKUP(A1093,HF!$A$3:$L$10960,10,FALSE)</f>
        <v>#N/A</v>
      </c>
      <c r="L1093" s="24" t="e">
        <f>VLOOKUP(A1093,HF!$A$3:$L$10960,12,FALSE)</f>
        <v>#N/A</v>
      </c>
    </row>
    <row r="1094" spans="11:12">
      <c r="K1094" s="24" t="e">
        <f>VLOOKUP(A1094,HF!$A$3:$L$10960,10,FALSE)</f>
        <v>#N/A</v>
      </c>
      <c r="L1094" s="24" t="e">
        <f>VLOOKUP(A1094,HF!$A$3:$L$10960,12,FALSE)</f>
        <v>#N/A</v>
      </c>
    </row>
    <row r="1095" spans="11:12">
      <c r="K1095" s="24" t="e">
        <f>VLOOKUP(A1095,HF!$A$3:$L$10960,10,FALSE)</f>
        <v>#N/A</v>
      </c>
      <c r="L1095" s="24" t="e">
        <f>VLOOKUP(A1095,HF!$A$3:$L$10960,12,FALSE)</f>
        <v>#N/A</v>
      </c>
    </row>
    <row r="1096" spans="11:12">
      <c r="K1096" s="24" t="e">
        <f>VLOOKUP(A1096,HF!$A$3:$L$10960,10,FALSE)</f>
        <v>#N/A</v>
      </c>
      <c r="L1096" s="24" t="e">
        <f>VLOOKUP(A1096,HF!$A$3:$L$10960,12,FALSE)</f>
        <v>#N/A</v>
      </c>
    </row>
    <row r="1097" spans="11:12">
      <c r="K1097" s="24" t="e">
        <f>VLOOKUP(A1097,HF!$A$3:$L$10960,10,FALSE)</f>
        <v>#N/A</v>
      </c>
      <c r="L1097" s="24" t="e">
        <f>VLOOKUP(A1097,HF!$A$3:$L$10960,12,FALSE)</f>
        <v>#N/A</v>
      </c>
    </row>
    <row r="1098" spans="11:12">
      <c r="K1098" s="24" t="e">
        <f>VLOOKUP(A1098,HF!$A$3:$L$10960,10,FALSE)</f>
        <v>#N/A</v>
      </c>
      <c r="L1098" s="24" t="e">
        <f>VLOOKUP(A1098,HF!$A$3:$L$10960,12,FALSE)</f>
        <v>#N/A</v>
      </c>
    </row>
    <row r="1099" spans="11:12">
      <c r="K1099" s="24" t="e">
        <f>VLOOKUP(A1099,HF!$A$3:$L$10960,10,FALSE)</f>
        <v>#N/A</v>
      </c>
      <c r="L1099" s="24" t="e">
        <f>VLOOKUP(A1099,HF!$A$3:$L$10960,12,FALSE)</f>
        <v>#N/A</v>
      </c>
    </row>
    <row r="1100" spans="11:12">
      <c r="K1100" s="24" t="e">
        <f>VLOOKUP(A1100,HF!$A$3:$L$10960,10,FALSE)</f>
        <v>#N/A</v>
      </c>
      <c r="L1100" s="24" t="e">
        <f>VLOOKUP(A1100,HF!$A$3:$L$10960,12,FALSE)</f>
        <v>#N/A</v>
      </c>
    </row>
    <row r="1101" spans="11:12">
      <c r="K1101" s="24" t="e">
        <f>VLOOKUP(A1101,HF!$A$3:$L$10960,10,FALSE)</f>
        <v>#N/A</v>
      </c>
      <c r="L1101" s="24" t="e">
        <f>VLOOKUP(A1101,HF!$A$3:$L$10960,12,FALSE)</f>
        <v>#N/A</v>
      </c>
    </row>
    <row r="1102" spans="11:12">
      <c r="K1102" s="24" t="e">
        <f>VLOOKUP(A1102,HF!$A$3:$L$10960,10,FALSE)</f>
        <v>#N/A</v>
      </c>
      <c r="L1102" s="24" t="e">
        <f>VLOOKUP(A1102,HF!$A$3:$L$10960,12,FALSE)</f>
        <v>#N/A</v>
      </c>
    </row>
    <row r="1103" spans="11:12">
      <c r="K1103" s="24" t="e">
        <f>VLOOKUP(A1103,HF!$A$3:$L$10960,10,FALSE)</f>
        <v>#N/A</v>
      </c>
      <c r="L1103" s="24" t="e">
        <f>VLOOKUP(A1103,HF!$A$3:$L$10960,12,FALSE)</f>
        <v>#N/A</v>
      </c>
    </row>
    <row r="1104" spans="11:12">
      <c r="K1104" s="24" t="e">
        <f>VLOOKUP(A1104,HF!$A$3:$L$10960,10,FALSE)</f>
        <v>#N/A</v>
      </c>
      <c r="L1104" s="24" t="e">
        <f>VLOOKUP(A1104,HF!$A$3:$L$10960,12,FALSE)</f>
        <v>#N/A</v>
      </c>
    </row>
    <row r="1105" spans="11:12">
      <c r="K1105" s="24" t="e">
        <f>VLOOKUP(A1105,HF!$A$3:$L$10960,10,FALSE)</f>
        <v>#N/A</v>
      </c>
      <c r="L1105" s="24" t="e">
        <f>VLOOKUP(A1105,HF!$A$3:$L$10960,12,FALSE)</f>
        <v>#N/A</v>
      </c>
    </row>
    <row r="1106" spans="11:12">
      <c r="K1106" s="24" t="e">
        <f>VLOOKUP(A1106,HF!$A$3:$L$10960,10,FALSE)</f>
        <v>#N/A</v>
      </c>
      <c r="L1106" s="24" t="e">
        <f>VLOOKUP(A1106,HF!$A$3:$L$10960,12,FALSE)</f>
        <v>#N/A</v>
      </c>
    </row>
    <row r="1107" spans="11:12">
      <c r="K1107" s="24" t="e">
        <f>VLOOKUP(A1107,HF!$A$3:$L$10960,10,FALSE)</f>
        <v>#N/A</v>
      </c>
      <c r="L1107" s="24" t="e">
        <f>VLOOKUP(A1107,HF!$A$3:$L$10960,12,FALSE)</f>
        <v>#N/A</v>
      </c>
    </row>
    <row r="1108" spans="11:12">
      <c r="K1108" s="24" t="e">
        <f>VLOOKUP(A1108,HF!$A$3:$L$10960,10,FALSE)</f>
        <v>#N/A</v>
      </c>
      <c r="L1108" s="24" t="e">
        <f>VLOOKUP(A1108,HF!$A$3:$L$10960,12,FALSE)</f>
        <v>#N/A</v>
      </c>
    </row>
    <row r="1109" spans="11:12">
      <c r="K1109" s="24" t="e">
        <f>VLOOKUP(A1109,HF!$A$3:$L$10960,10,FALSE)</f>
        <v>#N/A</v>
      </c>
      <c r="L1109" s="24" t="e">
        <f>VLOOKUP(A1109,HF!$A$3:$L$10960,12,FALSE)</f>
        <v>#N/A</v>
      </c>
    </row>
    <row r="1110" spans="11:12">
      <c r="K1110" s="24" t="e">
        <f>VLOOKUP(A1110,HF!$A$3:$L$10960,10,FALSE)</f>
        <v>#N/A</v>
      </c>
      <c r="L1110" s="24" t="e">
        <f>VLOOKUP(A1110,HF!$A$3:$L$10960,12,FALSE)</f>
        <v>#N/A</v>
      </c>
    </row>
    <row r="1111" spans="11:12">
      <c r="K1111" s="24" t="e">
        <f>VLOOKUP(A1111,HF!$A$3:$L$10960,10,FALSE)</f>
        <v>#N/A</v>
      </c>
      <c r="L1111" s="24" t="e">
        <f>VLOOKUP(A1111,HF!$A$3:$L$10960,12,FALSE)</f>
        <v>#N/A</v>
      </c>
    </row>
    <row r="1112" spans="11:12">
      <c r="K1112" s="24" t="e">
        <f>VLOOKUP(A1112,HF!$A$3:$L$10960,10,FALSE)</f>
        <v>#N/A</v>
      </c>
      <c r="L1112" s="24" t="e">
        <f>VLOOKUP(A1112,HF!$A$3:$L$10960,12,FALSE)</f>
        <v>#N/A</v>
      </c>
    </row>
    <row r="1113" spans="11:12">
      <c r="K1113" s="24" t="e">
        <f>VLOOKUP(A1113,HF!$A$3:$L$10960,10,FALSE)</f>
        <v>#N/A</v>
      </c>
      <c r="L1113" s="24" t="e">
        <f>VLOOKUP(A1113,HF!$A$3:$L$10960,12,FALSE)</f>
        <v>#N/A</v>
      </c>
    </row>
    <row r="1114" spans="11:12">
      <c r="K1114" s="24" t="e">
        <f>VLOOKUP(A1114,HF!$A$3:$L$10960,10,FALSE)</f>
        <v>#N/A</v>
      </c>
      <c r="L1114" s="24" t="e">
        <f>VLOOKUP(A1114,HF!$A$3:$L$10960,12,FALSE)</f>
        <v>#N/A</v>
      </c>
    </row>
    <row r="1115" spans="11:12">
      <c r="K1115" s="24" t="e">
        <f>VLOOKUP(A1115,HF!$A$3:$L$10960,10,FALSE)</f>
        <v>#N/A</v>
      </c>
      <c r="L1115" s="24" t="e">
        <f>VLOOKUP(A1115,HF!$A$3:$L$10960,12,FALSE)</f>
        <v>#N/A</v>
      </c>
    </row>
    <row r="1116" spans="11:12">
      <c r="K1116" s="24" t="e">
        <f>VLOOKUP(A1116,HF!$A$3:$L$10960,10,FALSE)</f>
        <v>#N/A</v>
      </c>
      <c r="L1116" s="24" t="e">
        <f>VLOOKUP(A1116,HF!$A$3:$L$10960,12,FALSE)</f>
        <v>#N/A</v>
      </c>
    </row>
    <row r="1117" spans="11:12">
      <c r="K1117" s="24" t="e">
        <f>VLOOKUP(A1117,HF!$A$3:$L$10960,10,FALSE)</f>
        <v>#N/A</v>
      </c>
      <c r="L1117" s="24" t="e">
        <f>VLOOKUP(A1117,HF!$A$3:$L$10960,12,FALSE)</f>
        <v>#N/A</v>
      </c>
    </row>
    <row r="1118" spans="11:12">
      <c r="K1118" s="24" t="e">
        <f>VLOOKUP(A1118,HF!$A$3:$L$10960,10,FALSE)</f>
        <v>#N/A</v>
      </c>
      <c r="L1118" s="24" t="e">
        <f>VLOOKUP(A1118,HF!$A$3:$L$10960,12,FALSE)</f>
        <v>#N/A</v>
      </c>
    </row>
    <row r="1119" spans="11:12">
      <c r="K1119" s="24" t="e">
        <f>VLOOKUP(A1119,HF!$A$3:$L$10960,10,FALSE)</f>
        <v>#N/A</v>
      </c>
      <c r="L1119" s="24" t="e">
        <f>VLOOKUP(A1119,HF!$A$3:$L$10960,12,FALSE)</f>
        <v>#N/A</v>
      </c>
    </row>
    <row r="1120" spans="11:12">
      <c r="K1120" s="24" t="e">
        <f>VLOOKUP(A1120,HF!$A$3:$L$10960,10,FALSE)</f>
        <v>#N/A</v>
      </c>
      <c r="L1120" s="24" t="e">
        <f>VLOOKUP(A1120,HF!$A$3:$L$10960,12,FALSE)</f>
        <v>#N/A</v>
      </c>
    </row>
    <row r="1121" spans="11:12">
      <c r="K1121" s="24" t="e">
        <f>VLOOKUP(A1121,HF!$A$3:$L$10960,10,FALSE)</f>
        <v>#N/A</v>
      </c>
      <c r="L1121" s="24" t="e">
        <f>VLOOKUP(A1121,HF!$A$3:$L$10960,12,FALSE)</f>
        <v>#N/A</v>
      </c>
    </row>
    <row r="1122" spans="11:12">
      <c r="K1122" s="24" t="e">
        <f>VLOOKUP(A1122,HF!$A$3:$L$10960,10,FALSE)</f>
        <v>#N/A</v>
      </c>
      <c r="L1122" s="24" t="e">
        <f>VLOOKUP(A1122,HF!$A$3:$L$10960,12,FALSE)</f>
        <v>#N/A</v>
      </c>
    </row>
    <row r="1123" spans="11:12">
      <c r="K1123" s="24" t="e">
        <f>VLOOKUP(A1123,HF!$A$3:$L$10960,10,FALSE)</f>
        <v>#N/A</v>
      </c>
      <c r="L1123" s="24" t="e">
        <f>VLOOKUP(A1123,HF!$A$3:$L$10960,12,FALSE)</f>
        <v>#N/A</v>
      </c>
    </row>
    <row r="1124" spans="11:12">
      <c r="K1124" s="24" t="e">
        <f>VLOOKUP(A1124,HF!$A$3:$L$10960,10,FALSE)</f>
        <v>#N/A</v>
      </c>
      <c r="L1124" s="24" t="e">
        <f>VLOOKUP(A1124,HF!$A$3:$L$10960,12,FALSE)</f>
        <v>#N/A</v>
      </c>
    </row>
    <row r="1125" spans="11:12">
      <c r="K1125" s="24" t="e">
        <f>VLOOKUP(A1125,HF!$A$3:$L$10960,10,FALSE)</f>
        <v>#N/A</v>
      </c>
      <c r="L1125" s="24" t="e">
        <f>VLOOKUP(A1125,HF!$A$3:$L$10960,12,FALSE)</f>
        <v>#N/A</v>
      </c>
    </row>
    <row r="1126" spans="11:12">
      <c r="K1126" s="24" t="e">
        <f>VLOOKUP(A1126,HF!$A$3:$L$10960,10,FALSE)</f>
        <v>#N/A</v>
      </c>
      <c r="L1126" s="24" t="e">
        <f>VLOOKUP(A1126,HF!$A$3:$L$10960,12,FALSE)</f>
        <v>#N/A</v>
      </c>
    </row>
    <row r="1127" spans="11:12">
      <c r="K1127" s="24" t="e">
        <f>VLOOKUP(A1127,HF!$A$3:$L$10960,10,FALSE)</f>
        <v>#N/A</v>
      </c>
      <c r="L1127" s="24" t="e">
        <f>VLOOKUP(A1127,HF!$A$3:$L$10960,12,FALSE)</f>
        <v>#N/A</v>
      </c>
    </row>
    <row r="1128" spans="11:12">
      <c r="K1128" s="24" t="e">
        <f>VLOOKUP(A1128,HF!$A$3:$L$10960,10,FALSE)</f>
        <v>#N/A</v>
      </c>
      <c r="L1128" s="24" t="e">
        <f>VLOOKUP(A1128,HF!$A$3:$L$10960,12,FALSE)</f>
        <v>#N/A</v>
      </c>
    </row>
    <row r="1129" spans="11:12">
      <c r="K1129" s="24" t="e">
        <f>VLOOKUP(A1129,HF!$A$3:$L$10960,10,FALSE)</f>
        <v>#N/A</v>
      </c>
      <c r="L1129" s="24" t="e">
        <f>VLOOKUP(A1129,HF!$A$3:$L$10960,12,FALSE)</f>
        <v>#N/A</v>
      </c>
    </row>
    <row r="1130" spans="11:12">
      <c r="K1130" s="24" t="e">
        <f>VLOOKUP(A1130,HF!$A$3:$L$10960,10,FALSE)</f>
        <v>#N/A</v>
      </c>
      <c r="L1130" s="24" t="e">
        <f>VLOOKUP(A1130,HF!$A$3:$L$10960,12,FALSE)</f>
        <v>#N/A</v>
      </c>
    </row>
    <row r="1131" spans="11:12">
      <c r="K1131" s="24" t="e">
        <f>VLOOKUP(A1131,HF!$A$3:$L$10960,10,FALSE)</f>
        <v>#N/A</v>
      </c>
      <c r="L1131" s="24" t="e">
        <f>VLOOKUP(A1131,HF!$A$3:$L$10960,12,FALSE)</f>
        <v>#N/A</v>
      </c>
    </row>
    <row r="1132" spans="11:12">
      <c r="K1132" s="24" t="e">
        <f>VLOOKUP(A1132,HF!$A$3:$L$10960,10,FALSE)</f>
        <v>#N/A</v>
      </c>
      <c r="L1132" s="24" t="e">
        <f>VLOOKUP(A1132,HF!$A$3:$L$10960,12,FALSE)</f>
        <v>#N/A</v>
      </c>
    </row>
    <row r="1133" spans="11:12">
      <c r="K1133" s="24" t="e">
        <f>VLOOKUP(A1133,HF!$A$3:$L$10960,10,FALSE)</f>
        <v>#N/A</v>
      </c>
      <c r="L1133" s="24" t="e">
        <f>VLOOKUP(A1133,HF!$A$3:$L$10960,12,FALSE)</f>
        <v>#N/A</v>
      </c>
    </row>
    <row r="1134" spans="11:12">
      <c r="K1134" s="24" t="e">
        <f>VLOOKUP(A1134,HF!$A$3:$L$10960,10,FALSE)</f>
        <v>#N/A</v>
      </c>
      <c r="L1134" s="24" t="e">
        <f>VLOOKUP(A1134,HF!$A$3:$L$10960,12,FALSE)</f>
        <v>#N/A</v>
      </c>
    </row>
    <row r="1135" spans="11:12">
      <c r="K1135" s="24" t="e">
        <f>VLOOKUP(A1135,HF!$A$3:$L$10960,10,FALSE)</f>
        <v>#N/A</v>
      </c>
      <c r="L1135" s="24" t="e">
        <f>VLOOKUP(A1135,HF!$A$3:$L$10960,12,FALSE)</f>
        <v>#N/A</v>
      </c>
    </row>
    <row r="1136" spans="11:12">
      <c r="K1136" s="24" t="e">
        <f>VLOOKUP(A1136,HF!$A$3:$L$10960,10,FALSE)</f>
        <v>#N/A</v>
      </c>
      <c r="L1136" s="24" t="e">
        <f>VLOOKUP(A1136,HF!$A$3:$L$10960,12,FALSE)</f>
        <v>#N/A</v>
      </c>
    </row>
    <row r="1137" spans="11:12">
      <c r="K1137" s="24" t="e">
        <f>VLOOKUP(A1137,HF!$A$3:$L$10960,10,FALSE)</f>
        <v>#N/A</v>
      </c>
      <c r="L1137" s="24" t="e">
        <f>VLOOKUP(A1137,HF!$A$3:$L$10960,12,FALSE)</f>
        <v>#N/A</v>
      </c>
    </row>
    <row r="1138" spans="11:12">
      <c r="K1138" s="24" t="e">
        <f>VLOOKUP(A1138,HF!$A$3:$L$10960,10,FALSE)</f>
        <v>#N/A</v>
      </c>
      <c r="L1138" s="24" t="e">
        <f>VLOOKUP(A1138,HF!$A$3:$L$10960,12,FALSE)</f>
        <v>#N/A</v>
      </c>
    </row>
    <row r="1139" spans="11:12">
      <c r="K1139" s="24" t="e">
        <f>VLOOKUP(A1139,HF!$A$3:$L$10960,10,FALSE)</f>
        <v>#N/A</v>
      </c>
      <c r="L1139" s="24" t="e">
        <f>VLOOKUP(A1139,HF!$A$3:$L$10960,12,FALSE)</f>
        <v>#N/A</v>
      </c>
    </row>
    <row r="1140" spans="11:12">
      <c r="K1140" s="24" t="e">
        <f>VLOOKUP(A1140,HF!$A$3:$L$10960,10,FALSE)</f>
        <v>#N/A</v>
      </c>
      <c r="L1140" s="24" t="e">
        <f>VLOOKUP(A1140,HF!$A$3:$L$10960,12,FALSE)</f>
        <v>#N/A</v>
      </c>
    </row>
    <row r="1141" spans="11:12">
      <c r="K1141" s="24" t="e">
        <f>VLOOKUP(A1141,HF!$A$3:$L$10960,10,FALSE)</f>
        <v>#N/A</v>
      </c>
      <c r="L1141" s="24" t="e">
        <f>VLOOKUP(A1141,HF!$A$3:$L$10960,12,FALSE)</f>
        <v>#N/A</v>
      </c>
    </row>
    <row r="1142" spans="11:12">
      <c r="K1142" s="24" t="e">
        <f>VLOOKUP(A1142,HF!$A$3:$L$10960,10,FALSE)</f>
        <v>#N/A</v>
      </c>
      <c r="L1142" s="24" t="e">
        <f>VLOOKUP(A1142,HF!$A$3:$L$10960,12,FALSE)</f>
        <v>#N/A</v>
      </c>
    </row>
    <row r="1143" spans="11:12">
      <c r="K1143" s="24" t="e">
        <f>VLOOKUP(A1143,HF!$A$3:$L$10960,10,FALSE)</f>
        <v>#N/A</v>
      </c>
      <c r="L1143" s="24" t="e">
        <f>VLOOKUP(A1143,HF!$A$3:$L$10960,12,FALSE)</f>
        <v>#N/A</v>
      </c>
    </row>
    <row r="1144" spans="11:12">
      <c r="K1144" s="24" t="e">
        <f>VLOOKUP(A1144,HF!$A$3:$L$10960,10,FALSE)</f>
        <v>#N/A</v>
      </c>
      <c r="L1144" s="24" t="e">
        <f>VLOOKUP(A1144,HF!$A$3:$L$10960,12,FALSE)</f>
        <v>#N/A</v>
      </c>
    </row>
    <row r="1145" spans="11:12">
      <c r="K1145" s="24" t="e">
        <f>VLOOKUP(A1145,HF!$A$3:$L$10960,10,FALSE)</f>
        <v>#N/A</v>
      </c>
      <c r="L1145" s="24" t="e">
        <f>VLOOKUP(A1145,HF!$A$3:$L$10960,12,FALSE)</f>
        <v>#N/A</v>
      </c>
    </row>
    <row r="1146" spans="11:12">
      <c r="K1146" s="24" t="e">
        <f>VLOOKUP(A1146,HF!$A$3:$L$10960,10,FALSE)</f>
        <v>#N/A</v>
      </c>
      <c r="L1146" s="24" t="e">
        <f>VLOOKUP(A1146,HF!$A$3:$L$10960,12,FALSE)</f>
        <v>#N/A</v>
      </c>
    </row>
    <row r="1147" spans="11:12">
      <c r="K1147" s="24" t="e">
        <f>VLOOKUP(A1147,HF!$A$3:$L$10960,10,FALSE)</f>
        <v>#N/A</v>
      </c>
      <c r="L1147" s="24" t="e">
        <f>VLOOKUP(A1147,HF!$A$3:$L$10960,12,FALSE)</f>
        <v>#N/A</v>
      </c>
    </row>
    <row r="1148" spans="11:12">
      <c r="K1148" s="24" t="e">
        <f>VLOOKUP(A1148,HF!$A$3:$L$10960,10,FALSE)</f>
        <v>#N/A</v>
      </c>
      <c r="L1148" s="24" t="e">
        <f>VLOOKUP(A1148,HF!$A$3:$L$10960,12,FALSE)</f>
        <v>#N/A</v>
      </c>
    </row>
    <row r="1149" spans="11:12">
      <c r="K1149" s="24" t="e">
        <f>VLOOKUP(A1149,HF!$A$3:$L$10960,10,FALSE)</f>
        <v>#N/A</v>
      </c>
      <c r="L1149" s="24" t="e">
        <f>VLOOKUP(A1149,HF!$A$3:$L$10960,12,FALSE)</f>
        <v>#N/A</v>
      </c>
    </row>
    <row r="1150" spans="11:12">
      <c r="K1150" s="24" t="e">
        <f>VLOOKUP(A1150,HF!$A$3:$L$10960,10,FALSE)</f>
        <v>#N/A</v>
      </c>
      <c r="L1150" s="24" t="e">
        <f>VLOOKUP(A1150,HF!$A$3:$L$10960,12,FALSE)</f>
        <v>#N/A</v>
      </c>
    </row>
    <row r="1151" spans="11:12">
      <c r="K1151" s="24" t="e">
        <f>VLOOKUP(A1151,HF!$A$3:$L$10960,10,FALSE)</f>
        <v>#N/A</v>
      </c>
      <c r="L1151" s="24" t="e">
        <f>VLOOKUP(A1151,HF!$A$3:$L$10960,12,FALSE)</f>
        <v>#N/A</v>
      </c>
    </row>
    <row r="1152" spans="11:12">
      <c r="K1152" s="24" t="e">
        <f>VLOOKUP(A1152,HF!$A$3:$L$10960,10,FALSE)</f>
        <v>#N/A</v>
      </c>
      <c r="L1152" s="24" t="e">
        <f>VLOOKUP(A1152,HF!$A$3:$L$10960,12,FALSE)</f>
        <v>#N/A</v>
      </c>
    </row>
    <row r="1153" spans="11:12">
      <c r="K1153" s="24" t="e">
        <f>VLOOKUP(A1153,HF!$A$3:$L$10960,10,FALSE)</f>
        <v>#N/A</v>
      </c>
      <c r="L1153" s="24" t="e">
        <f>VLOOKUP(A1153,HF!$A$3:$L$10960,12,FALSE)</f>
        <v>#N/A</v>
      </c>
    </row>
    <row r="1154" spans="11:12">
      <c r="K1154" s="24" t="e">
        <f>VLOOKUP(A1154,HF!$A$3:$L$10960,10,FALSE)</f>
        <v>#N/A</v>
      </c>
      <c r="L1154" s="24" t="e">
        <f>VLOOKUP(A1154,HF!$A$3:$L$10960,12,FALSE)</f>
        <v>#N/A</v>
      </c>
    </row>
    <row r="1155" spans="11:12">
      <c r="K1155" s="24" t="e">
        <f>VLOOKUP(A1155,HF!$A$3:$L$10960,10,FALSE)</f>
        <v>#N/A</v>
      </c>
      <c r="L1155" s="24" t="e">
        <f>VLOOKUP(A1155,HF!$A$3:$L$10960,12,FALSE)</f>
        <v>#N/A</v>
      </c>
    </row>
    <row r="1156" spans="11:12">
      <c r="K1156" s="24" t="e">
        <f>VLOOKUP(A1156,HF!$A$3:$L$10960,10,FALSE)</f>
        <v>#N/A</v>
      </c>
      <c r="L1156" s="24" t="e">
        <f>VLOOKUP(A1156,HF!$A$3:$L$10960,12,FALSE)</f>
        <v>#N/A</v>
      </c>
    </row>
    <row r="1157" spans="11:12">
      <c r="K1157" s="24" t="e">
        <f>VLOOKUP(A1157,HF!$A$3:$L$10960,10,FALSE)</f>
        <v>#N/A</v>
      </c>
      <c r="L1157" s="24" t="e">
        <f>VLOOKUP(A1157,HF!$A$3:$L$10960,12,FALSE)</f>
        <v>#N/A</v>
      </c>
    </row>
    <row r="1158" spans="11:12">
      <c r="K1158" s="24" t="e">
        <f>VLOOKUP(A1158,HF!$A$3:$L$10960,10,FALSE)</f>
        <v>#N/A</v>
      </c>
      <c r="L1158" s="24" t="e">
        <f>VLOOKUP(A1158,HF!$A$3:$L$10960,12,FALSE)</f>
        <v>#N/A</v>
      </c>
    </row>
    <row r="1159" spans="11:12">
      <c r="K1159" s="24" t="e">
        <f>VLOOKUP(A1159,HF!$A$3:$L$10960,10,FALSE)</f>
        <v>#N/A</v>
      </c>
      <c r="L1159" s="24" t="e">
        <f>VLOOKUP(A1159,HF!$A$3:$L$10960,12,FALSE)</f>
        <v>#N/A</v>
      </c>
    </row>
    <row r="1160" spans="11:12">
      <c r="K1160" s="24" t="e">
        <f>VLOOKUP(A1160,HF!$A$3:$L$10960,10,FALSE)</f>
        <v>#N/A</v>
      </c>
      <c r="L1160" s="24" t="e">
        <f>VLOOKUP(A1160,HF!$A$3:$L$10960,12,FALSE)</f>
        <v>#N/A</v>
      </c>
    </row>
    <row r="1161" spans="11:12">
      <c r="K1161" s="24" t="e">
        <f>VLOOKUP(A1161,HF!$A$3:$L$10960,10,FALSE)</f>
        <v>#N/A</v>
      </c>
      <c r="L1161" s="24" t="e">
        <f>VLOOKUP(A1161,HF!$A$3:$L$10960,12,FALSE)</f>
        <v>#N/A</v>
      </c>
    </row>
    <row r="1162" spans="11:12">
      <c r="K1162" s="24" t="e">
        <f>VLOOKUP(A1162,HF!$A$3:$L$10960,10,FALSE)</f>
        <v>#N/A</v>
      </c>
      <c r="L1162" s="24" t="e">
        <f>VLOOKUP(A1162,HF!$A$3:$L$10960,12,FALSE)</f>
        <v>#N/A</v>
      </c>
    </row>
    <row r="1163" spans="11:12">
      <c r="K1163" s="24" t="e">
        <f>VLOOKUP(A1163,HF!$A$3:$L$10960,10,FALSE)</f>
        <v>#N/A</v>
      </c>
      <c r="L1163" s="24" t="e">
        <f>VLOOKUP(A1163,HF!$A$3:$L$10960,12,FALSE)</f>
        <v>#N/A</v>
      </c>
    </row>
    <row r="1164" spans="11:12">
      <c r="K1164" s="24" t="e">
        <f>VLOOKUP(A1164,HF!$A$3:$L$10960,10,FALSE)</f>
        <v>#N/A</v>
      </c>
      <c r="L1164" s="24" t="e">
        <f>VLOOKUP(A1164,HF!$A$3:$L$10960,12,FALSE)</f>
        <v>#N/A</v>
      </c>
    </row>
    <row r="1165" spans="11:12">
      <c r="K1165" s="24" t="e">
        <f>VLOOKUP(A1165,HF!$A$3:$L$10960,10,FALSE)</f>
        <v>#N/A</v>
      </c>
      <c r="L1165" s="24" t="e">
        <f>VLOOKUP(A1165,HF!$A$3:$L$10960,12,FALSE)</f>
        <v>#N/A</v>
      </c>
    </row>
    <row r="1166" spans="11:12">
      <c r="K1166" s="24" t="e">
        <f>VLOOKUP(A1166,HF!$A$3:$L$10960,10,FALSE)</f>
        <v>#N/A</v>
      </c>
    </row>
    <row r="1167" spans="11:12">
      <c r="K1167" s="24" t="e">
        <f>VLOOKUP(A1167,HF!$A$3:$L$10960,10,FALSE)</f>
        <v>#N/A</v>
      </c>
    </row>
    <row r="1168" spans="11:12">
      <c r="K1168" s="24" t="e">
        <f>VLOOKUP(A1168,HF!$A$3:$L$10960,10,FALSE)</f>
        <v>#N/A</v>
      </c>
    </row>
    <row r="1169" spans="11:11">
      <c r="K1169" s="24" t="e">
        <f>VLOOKUP(A1169,HF!$A$3:$L$10960,10,FALSE)</f>
        <v>#N/A</v>
      </c>
    </row>
    <row r="1170" spans="11:11">
      <c r="K1170" s="24" t="e">
        <f>VLOOKUP(A1170,HF!$A$3:$L$10960,10,FALSE)</f>
        <v>#N/A</v>
      </c>
    </row>
    <row r="1171" spans="11:11">
      <c r="K1171" s="24" t="e">
        <f>VLOOKUP(A1171,HF!$A$3:$L$10960,10,FALSE)</f>
        <v>#N/A</v>
      </c>
    </row>
    <row r="1172" spans="11:11">
      <c r="K1172" s="24" t="e">
        <f>VLOOKUP(A1172,HF!$A$3:$L$10960,10,FALSE)</f>
        <v>#N/A</v>
      </c>
    </row>
    <row r="1173" spans="11:11">
      <c r="K1173" s="24" t="e">
        <f>VLOOKUP(A1173,HF!$A$3:$L$10960,10,FALSE)</f>
        <v>#N/A</v>
      </c>
    </row>
    <row r="1174" spans="11:11">
      <c r="K1174" s="24" t="e">
        <f>VLOOKUP(A1174,HF!$A$3:$L$10960,10,FALSE)</f>
        <v>#N/A</v>
      </c>
    </row>
    <row r="1175" spans="11:11">
      <c r="K1175" s="24" t="e">
        <f>VLOOKUP(A1175,HF!$A$3:$L$10960,10,FALSE)</f>
        <v>#N/A</v>
      </c>
    </row>
    <row r="1176" spans="11:11">
      <c r="K1176" s="24" t="e">
        <f>VLOOKUP(A1176,HF!$A$3:$L$10960,10,FALSE)</f>
        <v>#N/A</v>
      </c>
    </row>
    <row r="1177" spans="11:11">
      <c r="K1177" s="24" t="e">
        <f>VLOOKUP(A1177,HF!$A$3:$L$10960,10,FALSE)</f>
        <v>#N/A</v>
      </c>
    </row>
    <row r="1178" spans="11:11">
      <c r="K1178" s="24" t="e">
        <f>VLOOKUP(A1178,HF!$A$3:$L$10960,10,FALSE)</f>
        <v>#N/A</v>
      </c>
    </row>
    <row r="1179" spans="11:11">
      <c r="K1179" s="24" t="e">
        <f>VLOOKUP(A1179,HF!$A$3:$L$10960,10,FALSE)</f>
        <v>#N/A</v>
      </c>
    </row>
    <row r="1180" spans="11:11">
      <c r="K1180" s="24" t="e">
        <f>VLOOKUP(A1180,HF!$A$3:$L$10960,10,FALSE)</f>
        <v>#N/A</v>
      </c>
    </row>
    <row r="1181" spans="11:11">
      <c r="K1181" s="24" t="e">
        <f>VLOOKUP(A1181,HF!$A$3:$L$10960,10,FALSE)</f>
        <v>#N/A</v>
      </c>
    </row>
    <row r="1182" spans="11:11">
      <c r="K1182" s="24" t="e">
        <f>VLOOKUP(A1182,HF!$A$3:$L$10960,10,FALSE)</f>
        <v>#N/A</v>
      </c>
    </row>
    <row r="1183" spans="11:11">
      <c r="K1183" s="24" t="e">
        <f>VLOOKUP(A1183,HF!$A$3:$L$10960,10,FALSE)</f>
        <v>#N/A</v>
      </c>
    </row>
    <row r="1184" spans="11:11">
      <c r="K1184" s="24" t="e">
        <f>VLOOKUP(A1184,HF!$A$3:$L$10960,10,FALSE)</f>
        <v>#N/A</v>
      </c>
    </row>
    <row r="1185" spans="11:11">
      <c r="K1185" s="24" t="e">
        <f>VLOOKUP(A1185,HF!$A$3:$L$10960,10,FALSE)</f>
        <v>#N/A</v>
      </c>
    </row>
    <row r="1186" spans="11:11">
      <c r="K1186" s="24" t="e">
        <f>VLOOKUP(A1186,HF!$A$3:$L$10960,10,FALSE)</f>
        <v>#N/A</v>
      </c>
    </row>
    <row r="1187" spans="11:11">
      <c r="K1187" s="24" t="e">
        <f>VLOOKUP(A1187,HF!$A$3:$L$10960,10,FALSE)</f>
        <v>#N/A</v>
      </c>
    </row>
    <row r="1188" spans="11:11">
      <c r="K1188" s="24" t="e">
        <f>VLOOKUP(A1188,HF!$A$3:$L$10960,10,FALSE)</f>
        <v>#N/A</v>
      </c>
    </row>
    <row r="1189" spans="11:11">
      <c r="K1189" s="24" t="e">
        <f>VLOOKUP(A1189,HF!$A$3:$L$10960,10,FALSE)</f>
        <v>#N/A</v>
      </c>
    </row>
    <row r="1190" spans="11:11">
      <c r="K1190" s="24" t="e">
        <f>VLOOKUP(A1190,HF!$A$3:$L$10960,10,FALSE)</f>
        <v>#N/A</v>
      </c>
    </row>
    <row r="1191" spans="11:11">
      <c r="K1191" s="24" t="e">
        <f>VLOOKUP(A1191,HF!$A$3:$L$10960,10,FALSE)</f>
        <v>#N/A</v>
      </c>
    </row>
    <row r="1192" spans="11:11">
      <c r="K1192" s="24" t="e">
        <f>VLOOKUP(A1192,HF!$A$3:$L$10960,10,FALSE)</f>
        <v>#N/A</v>
      </c>
    </row>
    <row r="1193" spans="11:11">
      <c r="K1193" s="24" t="e">
        <f>VLOOKUP(A1193,HF!$A$3:$L$10960,10,FALSE)</f>
        <v>#N/A</v>
      </c>
    </row>
    <row r="1194" spans="11:11">
      <c r="K1194" s="24" t="e">
        <f>VLOOKUP(A1194,HF!$A$3:$L$10960,10,FALSE)</f>
        <v>#N/A</v>
      </c>
    </row>
    <row r="1195" spans="11:11">
      <c r="K1195" s="24" t="e">
        <f>VLOOKUP(A1195,HF!$A$3:$L$10960,10,FALSE)</f>
        <v>#N/A</v>
      </c>
    </row>
    <row r="1196" spans="11:11">
      <c r="K1196" s="24" t="e">
        <f>VLOOKUP(A1196,HF!$A$3:$L$10960,10,FALSE)</f>
        <v>#N/A</v>
      </c>
    </row>
    <row r="1197" spans="11:11">
      <c r="K1197" s="24" t="e">
        <f>VLOOKUP(A1197,HF!$A$3:$L$10960,10,FALSE)</f>
        <v>#N/A</v>
      </c>
    </row>
    <row r="1198" spans="11:11">
      <c r="K1198" s="24" t="e">
        <f>VLOOKUP(A1198,HF!$A$3:$L$10960,10,FALSE)</f>
        <v>#N/A</v>
      </c>
    </row>
    <row r="1199" spans="11:11">
      <c r="K1199" s="24" t="e">
        <f>VLOOKUP(A1199,HF!$A$3:$L$10960,10,FALSE)</f>
        <v>#N/A</v>
      </c>
    </row>
    <row r="1200" spans="11:11">
      <c r="K1200" s="24" t="e">
        <f>VLOOKUP(A1200,HF!$A$3:$L$10960,10,FALSE)</f>
        <v>#N/A</v>
      </c>
    </row>
    <row r="1201" spans="11:11">
      <c r="K1201" s="24" t="e">
        <f>VLOOKUP(A1201,HF!$A$3:$L$10960,10,FALSE)</f>
        <v>#N/A</v>
      </c>
    </row>
    <row r="1202" spans="11:11">
      <c r="K1202" s="24" t="e">
        <f>VLOOKUP(A1202,HF!$A$3:$L$10960,10,FALSE)</f>
        <v>#N/A</v>
      </c>
    </row>
    <row r="1203" spans="11:11">
      <c r="K1203" s="24" t="e">
        <f>VLOOKUP(A1203,HF!$A$3:$L$10960,10,FALSE)</f>
        <v>#N/A</v>
      </c>
    </row>
    <row r="1204" spans="11:11">
      <c r="K1204" s="24" t="e">
        <f>VLOOKUP(A1204,HF!$A$3:$L$10960,10,FALSE)</f>
        <v>#N/A</v>
      </c>
    </row>
    <row r="1205" spans="11:11">
      <c r="K1205" s="24" t="e">
        <f>VLOOKUP(A1205,HF!$A$3:$L$10960,10,FALSE)</f>
        <v>#N/A</v>
      </c>
    </row>
    <row r="1206" spans="11:11">
      <c r="K1206" s="24" t="e">
        <f>VLOOKUP(A1206,HF!$A$3:$L$10960,10,FALSE)</f>
        <v>#N/A</v>
      </c>
    </row>
    <row r="1207" spans="11:11">
      <c r="K1207" s="24" t="e">
        <f>VLOOKUP(A1207,HF!$A$3:$L$10960,10,FALSE)</f>
        <v>#N/A</v>
      </c>
    </row>
    <row r="1208" spans="11:11">
      <c r="K1208" s="24" t="e">
        <f>VLOOKUP(A1208,HF!$A$3:$L$10960,10,FALSE)</f>
        <v>#N/A</v>
      </c>
    </row>
    <row r="1209" spans="11:11">
      <c r="K1209" s="24" t="e">
        <f>VLOOKUP(A1209,HF!$A$3:$L$10960,10,FALSE)</f>
        <v>#N/A</v>
      </c>
    </row>
    <row r="1210" spans="11:11">
      <c r="K1210" s="24" t="e">
        <f>VLOOKUP(A1210,HF!$A$3:$L$10960,10,FALSE)</f>
        <v>#N/A</v>
      </c>
    </row>
    <row r="1211" spans="11:11">
      <c r="K1211" s="24" t="e">
        <f>VLOOKUP(A1211,HF!$A$3:$L$10960,10,FALSE)</f>
        <v>#N/A</v>
      </c>
    </row>
    <row r="1212" spans="11:11">
      <c r="K1212" s="24" t="e">
        <f>VLOOKUP(A1212,HF!$A$3:$L$10960,10,FALSE)</f>
        <v>#N/A</v>
      </c>
    </row>
    <row r="1213" spans="11:11">
      <c r="K1213" s="24" t="e">
        <f>VLOOKUP(A1213,HF!$A$3:$L$10960,10,FALSE)</f>
        <v>#N/A</v>
      </c>
    </row>
    <row r="1214" spans="11:11">
      <c r="K1214" s="24" t="e">
        <f>VLOOKUP(A1214,HF!$A$3:$L$10960,10,FALSE)</f>
        <v>#N/A</v>
      </c>
    </row>
    <row r="1215" spans="11:11">
      <c r="K1215" s="24" t="e">
        <f>VLOOKUP(A1215,HF!$A$3:$L$10960,10,FALSE)</f>
        <v>#N/A</v>
      </c>
    </row>
    <row r="1216" spans="11:11">
      <c r="K1216" s="24" t="e">
        <f>VLOOKUP(A1216,HF!$A$3:$L$10960,10,FALSE)</f>
        <v>#N/A</v>
      </c>
    </row>
    <row r="1217" spans="11:11">
      <c r="K1217" s="24" t="e">
        <f>VLOOKUP(A1217,HF!$A$3:$L$10960,10,FALSE)</f>
        <v>#N/A</v>
      </c>
    </row>
    <row r="1218" spans="11:11">
      <c r="K1218" s="24" t="e">
        <f>VLOOKUP(A1218,HF!$A$3:$L$10960,10,FALSE)</f>
        <v>#N/A</v>
      </c>
    </row>
    <row r="1219" spans="11:11">
      <c r="K1219" s="24" t="e">
        <f>VLOOKUP(A1219,HF!$A$3:$L$10960,10,FALSE)</f>
        <v>#N/A</v>
      </c>
    </row>
    <row r="1220" spans="11:11">
      <c r="K1220" s="24" t="e">
        <f>VLOOKUP(A1220,HF!$A$3:$L$10960,10,FALSE)</f>
        <v>#N/A</v>
      </c>
    </row>
    <row r="1221" spans="11:11">
      <c r="K1221" s="24" t="e">
        <f>VLOOKUP(A1221,HF!$A$3:$L$10960,10,FALSE)</f>
        <v>#N/A</v>
      </c>
    </row>
    <row r="1222" spans="11:11">
      <c r="K1222" s="24" t="e">
        <f>VLOOKUP(A1222,HF!$A$3:$L$10960,10,FALSE)</f>
        <v>#N/A</v>
      </c>
    </row>
    <row r="1223" spans="11:11">
      <c r="K1223" s="24" t="e">
        <f>VLOOKUP(A1223,HF!$A$3:$L$10960,10,FALSE)</f>
        <v>#N/A</v>
      </c>
    </row>
    <row r="1224" spans="11:11">
      <c r="K1224" s="24" t="e">
        <f>VLOOKUP(A1224,HF!$A$3:$L$10960,10,FALSE)</f>
        <v>#N/A</v>
      </c>
    </row>
    <row r="1225" spans="11:11">
      <c r="K1225" s="24" t="e">
        <f>VLOOKUP(A1225,HF!$A$3:$L$10960,10,FALSE)</f>
        <v>#N/A</v>
      </c>
    </row>
    <row r="1226" spans="11:11">
      <c r="K1226" s="24" t="e">
        <f>VLOOKUP(A1226,HF!$A$3:$L$10960,10,FALSE)</f>
        <v>#N/A</v>
      </c>
    </row>
    <row r="1227" spans="11:11">
      <c r="K1227" s="24" t="e">
        <f>VLOOKUP(A1227,HF!$A$3:$L$10960,10,FALSE)</f>
        <v>#N/A</v>
      </c>
    </row>
    <row r="1228" spans="11:11">
      <c r="K1228" s="24" t="e">
        <f>VLOOKUP(A1228,HF!$A$3:$L$10960,10,FALSE)</f>
        <v>#N/A</v>
      </c>
    </row>
    <row r="1229" spans="11:11">
      <c r="K1229" s="24" t="e">
        <f>VLOOKUP(A1229,HF!$A$3:$L$10960,10,FALSE)</f>
        <v>#N/A</v>
      </c>
    </row>
    <row r="1230" spans="11:11">
      <c r="K1230" s="24" t="e">
        <f>VLOOKUP(A1230,HF!$A$3:$L$10960,10,FALSE)</f>
        <v>#N/A</v>
      </c>
    </row>
    <row r="1231" spans="11:11">
      <c r="K1231" s="24" t="e">
        <f>VLOOKUP(A1231,HF!$A$3:$L$10960,10,FALSE)</f>
        <v>#N/A</v>
      </c>
    </row>
    <row r="1232" spans="11:11">
      <c r="K1232" s="24" t="e">
        <f>VLOOKUP(A1232,HF!$A$3:$L$10960,10,FALSE)</f>
        <v>#N/A</v>
      </c>
    </row>
    <row r="1233" spans="11:11">
      <c r="K1233" s="24" t="e">
        <f>VLOOKUP(A1233,HF!$A$3:$L$10960,10,FALSE)</f>
        <v>#N/A</v>
      </c>
    </row>
    <row r="1234" spans="11:11">
      <c r="K1234" s="24" t="e">
        <f>VLOOKUP(A1234,HF!$A$3:$L$10960,10,FALSE)</f>
        <v>#N/A</v>
      </c>
    </row>
    <row r="1235" spans="11:11">
      <c r="K1235" s="24" t="e">
        <f>VLOOKUP(A1235,HF!$A$3:$L$10960,10,FALSE)</f>
        <v>#N/A</v>
      </c>
    </row>
    <row r="1236" spans="11:11">
      <c r="K1236" s="24" t="e">
        <f>VLOOKUP(A1236,HF!$A$3:$L$10960,10,FALSE)</f>
        <v>#N/A</v>
      </c>
    </row>
    <row r="1237" spans="11:11">
      <c r="K1237" s="24" t="e">
        <f>VLOOKUP(A1237,HF!$A$3:$L$10960,10,FALSE)</f>
        <v>#N/A</v>
      </c>
    </row>
    <row r="1238" spans="11:11">
      <c r="K1238" s="24" t="e">
        <f>VLOOKUP(A1238,HF!$A$3:$L$10960,10,FALSE)</f>
        <v>#N/A</v>
      </c>
    </row>
    <row r="1239" spans="11:11">
      <c r="K1239" s="24" t="e">
        <f>VLOOKUP(A1239,HF!$A$3:$L$10960,10,FALSE)</f>
        <v>#N/A</v>
      </c>
    </row>
    <row r="1240" spans="11:11">
      <c r="K1240" s="24" t="e">
        <f>VLOOKUP(A1240,HF!$A$3:$L$10960,10,FALSE)</f>
        <v>#N/A</v>
      </c>
    </row>
    <row r="1241" spans="11:11">
      <c r="K1241" s="24" t="e">
        <f>VLOOKUP(A1241,HF!$A$3:$L$10960,10,FALSE)</f>
        <v>#N/A</v>
      </c>
    </row>
    <row r="1242" spans="11:11">
      <c r="K1242" s="24" t="e">
        <f>VLOOKUP(A1242,HF!$A$3:$L$10960,10,FALSE)</f>
        <v>#N/A</v>
      </c>
    </row>
    <row r="1243" spans="11:11">
      <c r="K1243" s="24" t="e">
        <f>VLOOKUP(A1243,HF!$A$3:$L$10960,10,FALSE)</f>
        <v>#N/A</v>
      </c>
    </row>
    <row r="1244" spans="11:11">
      <c r="K1244" s="24" t="e">
        <f>VLOOKUP(A1244,HF!$A$3:$L$10960,10,FALSE)</f>
        <v>#N/A</v>
      </c>
    </row>
    <row r="1245" spans="11:11">
      <c r="K1245" s="24" t="e">
        <f>VLOOKUP(A1245,HF!$A$3:$L$10960,10,FALSE)</f>
        <v>#N/A</v>
      </c>
    </row>
    <row r="1246" spans="11:11">
      <c r="K1246" s="24" t="e">
        <f>VLOOKUP(A1246,HF!$A$3:$L$10960,10,FALSE)</f>
        <v>#N/A</v>
      </c>
    </row>
    <row r="1247" spans="11:11">
      <c r="K1247" s="24" t="e">
        <f>VLOOKUP(A1247,HF!$A$3:$L$10960,10,FALSE)</f>
        <v>#N/A</v>
      </c>
    </row>
    <row r="1248" spans="11:11">
      <c r="K1248" s="24" t="e">
        <f>VLOOKUP(A1248,HF!$A$3:$L$10960,10,FALSE)</f>
        <v>#N/A</v>
      </c>
    </row>
    <row r="1249" spans="11:11">
      <c r="K1249" s="24" t="e">
        <f>VLOOKUP(A1249,HF!$A$3:$L$10960,10,FALSE)</f>
        <v>#N/A</v>
      </c>
    </row>
    <row r="1250" spans="11:11">
      <c r="K1250" s="24" t="e">
        <f>VLOOKUP(A1250,HF!$A$3:$L$10960,10,FALSE)</f>
        <v>#N/A</v>
      </c>
    </row>
    <row r="1251" spans="11:11">
      <c r="K1251" s="24" t="e">
        <f>VLOOKUP(A1251,HF!$A$3:$L$10960,10,FALSE)</f>
        <v>#N/A</v>
      </c>
    </row>
    <row r="1252" spans="11:11">
      <c r="K1252" s="24" t="e">
        <f>VLOOKUP(A1252,HF!$A$3:$L$10960,10,FALSE)</f>
        <v>#N/A</v>
      </c>
    </row>
    <row r="1253" spans="11:11">
      <c r="K1253" s="24" t="e">
        <f>VLOOKUP(A1253,HF!$A$3:$L$10960,10,FALSE)</f>
        <v>#N/A</v>
      </c>
    </row>
    <row r="1254" spans="11:11">
      <c r="K1254" s="24" t="e">
        <f>VLOOKUP(A1254,HF!$A$3:$L$10960,10,FALSE)</f>
        <v>#N/A</v>
      </c>
    </row>
    <row r="1255" spans="11:11">
      <c r="K1255" s="24" t="e">
        <f>VLOOKUP(A1255,HF!$A$3:$L$10960,10,FALSE)</f>
        <v>#N/A</v>
      </c>
    </row>
    <row r="1256" spans="11:11">
      <c r="K1256" s="24" t="e">
        <f>VLOOKUP(A1256,HF!$A$3:$L$10960,10,FALSE)</f>
        <v>#N/A</v>
      </c>
    </row>
    <row r="1257" spans="11:11">
      <c r="K1257" s="24" t="e">
        <f>VLOOKUP(A1257,HF!$A$3:$L$10960,10,FALSE)</f>
        <v>#N/A</v>
      </c>
    </row>
  </sheetData>
  <autoFilter ref="C2:C1257"/>
  <mergeCells count="1">
    <mergeCell ref="B1:J1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509"/>
  <sheetViews>
    <sheetView workbookViewId="0">
      <pane xSplit="3" topLeftCell="D1" activePane="topRight" state="frozen"/>
      <selection pane="topRight" activeCell="B20" sqref="B20"/>
    </sheetView>
  </sheetViews>
  <sheetFormatPr baseColWidth="10" defaultRowHeight="15"/>
  <cols>
    <col min="1" max="1" width="11.7109375" style="48" customWidth="1"/>
    <col min="2" max="2" width="6.42578125" style="66" bestFit="1" customWidth="1"/>
    <col min="3" max="3" width="10.7109375" style="53" bestFit="1" customWidth="1"/>
    <col min="4" max="4" width="17" style="53" bestFit="1" customWidth="1"/>
    <col min="5" max="5" width="22.42578125" style="53" bestFit="1" customWidth="1"/>
    <col min="6" max="6" width="23.7109375" style="67" bestFit="1" customWidth="1"/>
    <col min="7" max="8" width="11.42578125" style="47"/>
    <col min="9" max="9" width="14.28515625" style="46" bestFit="1" customWidth="1"/>
  </cols>
  <sheetData>
    <row r="1" spans="1:9" ht="15.75" thickBot="1">
      <c r="B1" s="96" t="s">
        <v>53</v>
      </c>
      <c r="C1" s="97"/>
      <c r="D1" s="97"/>
      <c r="E1" s="97"/>
      <c r="F1" s="98"/>
    </row>
    <row r="2" spans="1:9" ht="15.75" thickBot="1">
      <c r="A2" s="58" t="s">
        <v>42</v>
      </c>
      <c r="B2" s="65" t="s">
        <v>12</v>
      </c>
      <c r="C2" s="56" t="s">
        <v>28</v>
      </c>
      <c r="D2" s="53" t="s">
        <v>29</v>
      </c>
      <c r="E2" s="53" t="s">
        <v>30</v>
      </c>
      <c r="F2" s="67" t="s">
        <v>31</v>
      </c>
      <c r="G2" s="44" t="s">
        <v>8</v>
      </c>
      <c r="H2" s="44" t="s">
        <v>10</v>
      </c>
      <c r="I2" s="1" t="s">
        <v>32</v>
      </c>
    </row>
    <row r="3" spans="1:9">
      <c r="A3" s="5" t="str">
        <f t="shared" ref="A3:A66" si="0">CONCATENATE(B3,C3)</f>
        <v>140452</v>
      </c>
      <c r="B3" s="66">
        <v>1</v>
      </c>
      <c r="C3" s="57">
        <v>40452</v>
      </c>
      <c r="D3" s="53">
        <v>3</v>
      </c>
      <c r="E3" s="53">
        <v>30</v>
      </c>
      <c r="F3" s="67">
        <v>27</v>
      </c>
      <c r="G3" s="24">
        <f>VLOOKUP(A3,HF!$A$3:$L$10960,10,FALSE)</f>
        <v>6</v>
      </c>
      <c r="H3" s="24">
        <f>VLOOKUP(A3,HF!$A$3:$L$10960,12,FALSE)</f>
        <v>3</v>
      </c>
      <c r="I3" s="4">
        <f t="shared" ref="I3:I10" si="1">F3/E3</f>
        <v>0.9</v>
      </c>
    </row>
    <row r="4" spans="1:9">
      <c r="A4" s="5" t="str">
        <f t="shared" si="0"/>
        <v>240452</v>
      </c>
      <c r="B4" s="66">
        <v>2</v>
      </c>
      <c r="C4" s="57">
        <v>40452</v>
      </c>
      <c r="D4" s="53">
        <v>2</v>
      </c>
      <c r="E4" s="53">
        <v>20</v>
      </c>
      <c r="F4" s="67">
        <v>18</v>
      </c>
      <c r="G4" s="24">
        <f>VLOOKUP(A4,HF!$A$3:$L$10960,10,FALSE)</f>
        <v>6</v>
      </c>
      <c r="H4" s="24">
        <f>VLOOKUP(A4,HF!$A$3:$L$10960,12,FALSE)</f>
        <v>3</v>
      </c>
      <c r="I4" s="4">
        <f t="shared" si="1"/>
        <v>0.9</v>
      </c>
    </row>
    <row r="5" spans="1:9">
      <c r="A5" s="5" t="str">
        <f t="shared" si="0"/>
        <v>340452</v>
      </c>
      <c r="B5" s="66">
        <v>3</v>
      </c>
      <c r="C5" s="57">
        <v>40452</v>
      </c>
      <c r="D5" s="53">
        <v>4</v>
      </c>
      <c r="E5" s="53">
        <v>40</v>
      </c>
      <c r="F5" s="67">
        <v>38</v>
      </c>
      <c r="G5" s="24">
        <f>VLOOKUP(A5,HF!$A$3:$L$10960,10,FALSE)</f>
        <v>6</v>
      </c>
      <c r="H5" s="24">
        <f>VLOOKUP(A5,HF!$A$3:$L$10960,12,FALSE)</f>
        <v>3</v>
      </c>
      <c r="I5" s="4">
        <f t="shared" si="1"/>
        <v>0.95</v>
      </c>
    </row>
    <row r="6" spans="1:9">
      <c r="A6" s="5" t="str">
        <f t="shared" si="0"/>
        <v>440452</v>
      </c>
      <c r="B6" s="66">
        <v>4</v>
      </c>
      <c r="C6" s="57">
        <v>40452</v>
      </c>
      <c r="D6" s="53">
        <v>2</v>
      </c>
      <c r="E6" s="53">
        <v>20</v>
      </c>
      <c r="F6" s="67">
        <v>15</v>
      </c>
      <c r="G6" s="24">
        <f>VLOOKUP(A6,HF!$A$3:$L$10960,10,FALSE)</f>
        <v>6</v>
      </c>
      <c r="H6" s="24">
        <f>VLOOKUP(A6,HF!$A$3:$L$10960,12,FALSE)</f>
        <v>3</v>
      </c>
      <c r="I6" s="4">
        <f t="shared" si="1"/>
        <v>0.75</v>
      </c>
    </row>
    <row r="7" spans="1:9">
      <c r="A7" s="5" t="str">
        <f t="shared" si="0"/>
        <v>740452</v>
      </c>
      <c r="B7" s="66">
        <v>7</v>
      </c>
      <c r="C7" s="57">
        <v>40452</v>
      </c>
      <c r="D7" s="53">
        <v>3</v>
      </c>
      <c r="E7" s="53">
        <v>30</v>
      </c>
      <c r="F7" s="67">
        <v>26</v>
      </c>
      <c r="G7" s="24">
        <f>VLOOKUP(A7,HF!$A$3:$L$10960,10,FALSE)</f>
        <v>12</v>
      </c>
      <c r="H7" s="24">
        <f>VLOOKUP(A7,HF!$A$3:$L$10960,12,FALSE)</f>
        <v>3</v>
      </c>
      <c r="I7" s="4">
        <f t="shared" si="1"/>
        <v>0.8666666666666667</v>
      </c>
    </row>
    <row r="8" spans="1:9">
      <c r="A8" s="5" t="str">
        <f t="shared" si="0"/>
        <v>840452</v>
      </c>
      <c r="B8" s="66">
        <v>8</v>
      </c>
      <c r="C8" s="57">
        <v>40452</v>
      </c>
      <c r="D8" s="53">
        <v>4</v>
      </c>
      <c r="E8" s="53">
        <v>40</v>
      </c>
      <c r="F8" s="67">
        <v>34</v>
      </c>
      <c r="G8" s="24">
        <f>VLOOKUP(A8,HF!$A$3:$L$10960,10,FALSE)</f>
        <v>12</v>
      </c>
      <c r="H8" s="24">
        <f>VLOOKUP(A8,HF!$A$3:$L$10960,12,FALSE)</f>
        <v>3</v>
      </c>
      <c r="I8" s="4">
        <f t="shared" si="1"/>
        <v>0.85</v>
      </c>
    </row>
    <row r="9" spans="1:9">
      <c r="A9" s="5" t="str">
        <f t="shared" si="0"/>
        <v>940452</v>
      </c>
      <c r="B9" s="66">
        <v>9</v>
      </c>
      <c r="C9" s="57">
        <v>40452</v>
      </c>
      <c r="D9" s="53">
        <v>3</v>
      </c>
      <c r="E9" s="53">
        <v>30</v>
      </c>
      <c r="F9" s="67">
        <v>27</v>
      </c>
      <c r="G9" s="24">
        <f>VLOOKUP(A9,HF!$A$3:$L$10960,10,FALSE)</f>
        <v>12</v>
      </c>
      <c r="H9" s="24">
        <f>VLOOKUP(A9,HF!$A$3:$L$10960,12,FALSE)</f>
        <v>3</v>
      </c>
      <c r="I9" s="4">
        <f t="shared" si="1"/>
        <v>0.9</v>
      </c>
    </row>
    <row r="10" spans="1:9">
      <c r="A10" s="5" t="str">
        <f t="shared" si="0"/>
        <v>1040452</v>
      </c>
      <c r="B10" s="66">
        <v>10</v>
      </c>
      <c r="C10" s="57">
        <v>40452</v>
      </c>
      <c r="D10" s="53">
        <v>2</v>
      </c>
      <c r="E10" s="53">
        <v>20</v>
      </c>
      <c r="F10" s="67">
        <v>18</v>
      </c>
      <c r="G10" s="24">
        <f>VLOOKUP(A10,HF!$A$3:$L$10960,10,FALSE)</f>
        <v>12</v>
      </c>
      <c r="H10" s="24">
        <f>VLOOKUP(A10,HF!$A$3:$L$10960,12,FALSE)</f>
        <v>3</v>
      </c>
      <c r="I10" s="4">
        <f t="shared" si="1"/>
        <v>0.9</v>
      </c>
    </row>
    <row r="11" spans="1:9">
      <c r="A11" s="5" t="str">
        <f t="shared" si="0"/>
        <v>140453</v>
      </c>
      <c r="B11" s="66">
        <v>1</v>
      </c>
      <c r="C11" s="57">
        <v>40453</v>
      </c>
      <c r="D11" s="53">
        <v>3</v>
      </c>
      <c r="E11" s="53">
        <v>30</v>
      </c>
      <c r="F11" s="67">
        <v>27</v>
      </c>
      <c r="G11" s="24">
        <f>VLOOKUP(A11,HF!$A$3:$L$10960,10,FALSE)</f>
        <v>6</v>
      </c>
      <c r="H11" s="24">
        <f>VLOOKUP(A11,HF!$A$3:$L$10960,12,FALSE)</f>
        <v>3</v>
      </c>
      <c r="I11" s="4">
        <f t="shared" ref="I11:I74" si="2">F11/E11</f>
        <v>0.9</v>
      </c>
    </row>
    <row r="12" spans="1:9">
      <c r="A12" s="5" t="str">
        <f t="shared" si="0"/>
        <v>240453</v>
      </c>
      <c r="B12" s="66">
        <v>2</v>
      </c>
      <c r="C12" s="57">
        <v>40453</v>
      </c>
      <c r="D12" s="53">
        <v>2</v>
      </c>
      <c r="E12" s="53">
        <v>20</v>
      </c>
      <c r="F12" s="67">
        <v>18</v>
      </c>
      <c r="G12" s="24">
        <f>VLOOKUP(A12,HF!$A$3:$L$10960,10,FALSE)</f>
        <v>6</v>
      </c>
      <c r="H12" s="24">
        <f>VLOOKUP(A12,HF!$A$3:$L$10960,12,FALSE)</f>
        <v>3</v>
      </c>
      <c r="I12" s="4">
        <f t="shared" si="2"/>
        <v>0.9</v>
      </c>
    </row>
    <row r="13" spans="1:9">
      <c r="A13" s="5" t="str">
        <f t="shared" si="0"/>
        <v>340453</v>
      </c>
      <c r="B13" s="66">
        <v>3</v>
      </c>
      <c r="C13" s="57">
        <v>40453</v>
      </c>
      <c r="D13" s="53">
        <v>4</v>
      </c>
      <c r="E13" s="53">
        <v>40</v>
      </c>
      <c r="F13" s="67">
        <v>38</v>
      </c>
      <c r="G13" s="24">
        <f>VLOOKUP(A13,HF!$A$3:$L$10960,10,FALSE)</f>
        <v>6</v>
      </c>
      <c r="H13" s="24">
        <f>VLOOKUP(A13,HF!$A$3:$L$10960,12,FALSE)</f>
        <v>3</v>
      </c>
      <c r="I13" s="4">
        <f t="shared" si="2"/>
        <v>0.95</v>
      </c>
    </row>
    <row r="14" spans="1:9">
      <c r="A14" s="5" t="str">
        <f t="shared" si="0"/>
        <v>440453</v>
      </c>
      <c r="B14" s="66">
        <v>4</v>
      </c>
      <c r="C14" s="57">
        <v>40453</v>
      </c>
      <c r="D14" s="53">
        <v>2</v>
      </c>
      <c r="E14" s="53">
        <v>20</v>
      </c>
      <c r="F14" s="67">
        <v>15</v>
      </c>
      <c r="G14" s="24">
        <f>VLOOKUP(A14,HF!$A$3:$L$10960,10,FALSE)</f>
        <v>6</v>
      </c>
      <c r="H14" s="24">
        <f>VLOOKUP(A14,HF!$A$3:$L$10960,12,FALSE)</f>
        <v>3</v>
      </c>
      <c r="I14" s="4">
        <f t="shared" si="2"/>
        <v>0.75</v>
      </c>
    </row>
    <row r="15" spans="1:9">
      <c r="A15" s="5" t="str">
        <f t="shared" si="0"/>
        <v>740453</v>
      </c>
      <c r="B15" s="66">
        <v>7</v>
      </c>
      <c r="C15" s="57">
        <v>40453</v>
      </c>
      <c r="D15" s="53">
        <v>3</v>
      </c>
      <c r="E15" s="53">
        <v>30</v>
      </c>
      <c r="F15" s="67">
        <v>26</v>
      </c>
      <c r="G15" s="24">
        <f>VLOOKUP(A15,HF!$A$3:$L$10960,10,FALSE)</f>
        <v>12</v>
      </c>
      <c r="H15" s="24">
        <f>VLOOKUP(A15,HF!$A$3:$L$10960,12,FALSE)</f>
        <v>3</v>
      </c>
      <c r="I15" s="4">
        <f t="shared" si="2"/>
        <v>0.8666666666666667</v>
      </c>
    </row>
    <row r="16" spans="1:9">
      <c r="A16" s="5" t="str">
        <f t="shared" si="0"/>
        <v>840453</v>
      </c>
      <c r="B16" s="66">
        <v>8</v>
      </c>
      <c r="C16" s="57">
        <v>40453</v>
      </c>
      <c r="D16" s="53">
        <v>4</v>
      </c>
      <c r="E16" s="53">
        <v>40</v>
      </c>
      <c r="F16" s="67">
        <v>34</v>
      </c>
      <c r="G16" s="24">
        <f>VLOOKUP(A16,HF!$A$3:$L$10960,10,FALSE)</f>
        <v>12</v>
      </c>
      <c r="H16" s="24">
        <f>VLOOKUP(A16,HF!$A$3:$L$10960,12,FALSE)</f>
        <v>3</v>
      </c>
      <c r="I16" s="4">
        <f t="shared" si="2"/>
        <v>0.85</v>
      </c>
    </row>
    <row r="17" spans="1:9">
      <c r="A17" s="5" t="str">
        <f t="shared" si="0"/>
        <v>940453</v>
      </c>
      <c r="B17" s="66">
        <v>9</v>
      </c>
      <c r="C17" s="57">
        <v>40453</v>
      </c>
      <c r="D17" s="53">
        <v>3</v>
      </c>
      <c r="E17" s="53">
        <v>30</v>
      </c>
      <c r="F17" s="67">
        <v>27</v>
      </c>
      <c r="G17" s="24">
        <f>VLOOKUP(A17,HF!$A$3:$L$10960,10,FALSE)</f>
        <v>12</v>
      </c>
      <c r="H17" s="24">
        <f>VLOOKUP(A17,HF!$A$3:$L$10960,12,FALSE)</f>
        <v>3</v>
      </c>
      <c r="I17" s="4">
        <f t="shared" si="2"/>
        <v>0.9</v>
      </c>
    </row>
    <row r="18" spans="1:9">
      <c r="A18" s="5" t="str">
        <f t="shared" si="0"/>
        <v>1040453</v>
      </c>
      <c r="B18" s="66">
        <v>10</v>
      </c>
      <c r="C18" s="57">
        <v>40453</v>
      </c>
      <c r="D18" s="53">
        <v>2</v>
      </c>
      <c r="E18" s="53">
        <v>20</v>
      </c>
      <c r="F18" s="67">
        <v>18</v>
      </c>
      <c r="G18" s="24">
        <f>VLOOKUP(A18,HF!$A$3:$L$10960,10,FALSE)</f>
        <v>12</v>
      </c>
      <c r="H18" s="24">
        <f>VLOOKUP(A18,HF!$A$3:$L$10960,12,FALSE)</f>
        <v>3</v>
      </c>
      <c r="I18" s="4">
        <f t="shared" si="2"/>
        <v>0.9</v>
      </c>
    </row>
    <row r="19" spans="1:9">
      <c r="A19" s="5" t="str">
        <f t="shared" si="0"/>
        <v>140454</v>
      </c>
      <c r="B19" s="66">
        <v>1</v>
      </c>
      <c r="C19" s="57">
        <v>40454</v>
      </c>
      <c r="D19" s="53">
        <v>3</v>
      </c>
      <c r="E19" s="53">
        <v>30</v>
      </c>
      <c r="F19" s="67">
        <v>27</v>
      </c>
      <c r="G19" s="24">
        <f>VLOOKUP(A19,HF!$A$3:$L$10960,10,FALSE)</f>
        <v>6</v>
      </c>
      <c r="H19" s="24">
        <f>VLOOKUP(A19,HF!$A$3:$L$10960,12,FALSE)</f>
        <v>3</v>
      </c>
      <c r="I19" s="4">
        <f t="shared" si="2"/>
        <v>0.9</v>
      </c>
    </row>
    <row r="20" spans="1:9">
      <c r="A20" s="5" t="str">
        <f t="shared" si="0"/>
        <v>240454</v>
      </c>
      <c r="B20" s="66">
        <v>2</v>
      </c>
      <c r="C20" s="57">
        <v>40454</v>
      </c>
      <c r="D20" s="53">
        <v>2</v>
      </c>
      <c r="E20" s="53">
        <v>20</v>
      </c>
      <c r="F20" s="67">
        <v>18</v>
      </c>
      <c r="G20" s="24">
        <f>VLOOKUP(A20,HF!$A$3:$L$10960,10,FALSE)</f>
        <v>6</v>
      </c>
      <c r="H20" s="24">
        <f>VLOOKUP(A20,HF!$A$3:$L$10960,12,FALSE)</f>
        <v>3</v>
      </c>
      <c r="I20" s="4">
        <f t="shared" si="2"/>
        <v>0.9</v>
      </c>
    </row>
    <row r="21" spans="1:9">
      <c r="A21" s="5" t="str">
        <f t="shared" si="0"/>
        <v>340454</v>
      </c>
      <c r="B21" s="66">
        <v>3</v>
      </c>
      <c r="C21" s="89">
        <v>40454</v>
      </c>
      <c r="D21" s="53">
        <v>4</v>
      </c>
      <c r="E21" s="53">
        <v>40</v>
      </c>
      <c r="F21" s="67">
        <v>38</v>
      </c>
      <c r="G21" s="24">
        <f>VLOOKUP(A21,HF!$A$3:$L$10960,10,FALSE)</f>
        <v>6</v>
      </c>
      <c r="H21" s="24">
        <f>VLOOKUP(A21,HF!$A$3:$L$10960,12,FALSE)</f>
        <v>3</v>
      </c>
      <c r="I21" s="4">
        <f t="shared" si="2"/>
        <v>0.95</v>
      </c>
    </row>
    <row r="22" spans="1:9">
      <c r="A22" s="5" t="str">
        <f t="shared" si="0"/>
        <v>440454</v>
      </c>
      <c r="B22" s="66">
        <v>4</v>
      </c>
      <c r="C22" s="89">
        <v>40454</v>
      </c>
      <c r="D22" s="53">
        <v>2</v>
      </c>
      <c r="E22" s="53">
        <v>20</v>
      </c>
      <c r="F22" s="67">
        <v>15</v>
      </c>
      <c r="G22" s="24">
        <f>VLOOKUP(A22,HF!$A$3:$L$10960,10,FALSE)</f>
        <v>6</v>
      </c>
      <c r="H22" s="24">
        <f>VLOOKUP(A22,HF!$A$3:$L$10960,12,FALSE)</f>
        <v>3</v>
      </c>
      <c r="I22" s="4">
        <f t="shared" si="2"/>
        <v>0.75</v>
      </c>
    </row>
    <row r="23" spans="1:9">
      <c r="A23" s="5" t="str">
        <f t="shared" si="0"/>
        <v>740454</v>
      </c>
      <c r="B23" s="66">
        <v>7</v>
      </c>
      <c r="C23" s="89">
        <v>40454</v>
      </c>
      <c r="D23" s="53">
        <v>3</v>
      </c>
      <c r="E23" s="53">
        <v>30</v>
      </c>
      <c r="F23" s="67">
        <v>26</v>
      </c>
      <c r="G23" s="24">
        <f>VLOOKUP(A23,HF!$A$3:$L$10960,10,FALSE)</f>
        <v>12</v>
      </c>
      <c r="H23" s="24">
        <f>VLOOKUP(A23,HF!$A$3:$L$10960,12,FALSE)</f>
        <v>3</v>
      </c>
      <c r="I23" s="4">
        <f t="shared" si="2"/>
        <v>0.8666666666666667</v>
      </c>
    </row>
    <row r="24" spans="1:9">
      <c r="A24" s="5" t="str">
        <f t="shared" si="0"/>
        <v>840454</v>
      </c>
      <c r="B24" s="66">
        <v>8</v>
      </c>
      <c r="C24" s="89">
        <v>40454</v>
      </c>
      <c r="D24" s="53">
        <v>4</v>
      </c>
      <c r="E24" s="53">
        <v>40</v>
      </c>
      <c r="F24" s="67">
        <v>34</v>
      </c>
      <c r="G24" s="24">
        <f>VLOOKUP(A24,HF!$A$3:$L$10960,10,FALSE)</f>
        <v>12</v>
      </c>
      <c r="H24" s="24">
        <f>VLOOKUP(A24,HF!$A$3:$L$10960,12,FALSE)</f>
        <v>3</v>
      </c>
      <c r="I24" s="4">
        <f t="shared" si="2"/>
        <v>0.85</v>
      </c>
    </row>
    <row r="25" spans="1:9">
      <c r="A25" s="5" t="str">
        <f t="shared" si="0"/>
        <v>940454</v>
      </c>
      <c r="B25" s="66">
        <v>9</v>
      </c>
      <c r="C25" s="89">
        <v>40454</v>
      </c>
      <c r="D25" s="53">
        <v>3</v>
      </c>
      <c r="E25" s="53">
        <v>30</v>
      </c>
      <c r="F25" s="67">
        <v>27</v>
      </c>
      <c r="G25" s="24">
        <f>VLOOKUP(A25,HF!$A$3:$L$10960,10,FALSE)</f>
        <v>12</v>
      </c>
      <c r="H25" s="24">
        <f>VLOOKUP(A25,HF!$A$3:$L$10960,12,FALSE)</f>
        <v>3</v>
      </c>
      <c r="I25" s="4">
        <f t="shared" si="2"/>
        <v>0.9</v>
      </c>
    </row>
    <row r="26" spans="1:9">
      <c r="A26" s="5" t="str">
        <f t="shared" si="0"/>
        <v>1040454</v>
      </c>
      <c r="B26" s="66">
        <v>10</v>
      </c>
      <c r="C26" s="89">
        <v>40454</v>
      </c>
      <c r="D26" s="53">
        <v>2</v>
      </c>
      <c r="E26" s="53">
        <v>20</v>
      </c>
      <c r="F26" s="67">
        <v>18</v>
      </c>
      <c r="G26" s="24">
        <f>VLOOKUP(A26,HF!$A$3:$L$10960,10,FALSE)</f>
        <v>12</v>
      </c>
      <c r="H26" s="24">
        <f>VLOOKUP(A26,HF!$A$3:$L$10960,12,FALSE)</f>
        <v>3</v>
      </c>
      <c r="I26" s="4">
        <f t="shared" si="2"/>
        <v>0.9</v>
      </c>
    </row>
    <row r="27" spans="1:9">
      <c r="A27" s="5" t="str">
        <f t="shared" si="0"/>
        <v>140455</v>
      </c>
      <c r="B27" s="66">
        <v>1</v>
      </c>
      <c r="C27" s="89">
        <v>40455</v>
      </c>
      <c r="D27" s="53">
        <v>3</v>
      </c>
      <c r="E27" s="53">
        <v>30</v>
      </c>
      <c r="F27" s="67">
        <v>27</v>
      </c>
      <c r="G27" s="24">
        <f>VLOOKUP(A27,HF!$A$3:$L$10960,10,FALSE)</f>
        <v>6</v>
      </c>
      <c r="H27" s="24">
        <f>VLOOKUP(A27,HF!$A$3:$L$10960,12,FALSE)</f>
        <v>3</v>
      </c>
      <c r="I27" s="4">
        <f t="shared" si="2"/>
        <v>0.9</v>
      </c>
    </row>
    <row r="28" spans="1:9">
      <c r="A28" s="5" t="str">
        <f t="shared" si="0"/>
        <v>240455</v>
      </c>
      <c r="B28" s="66">
        <v>2</v>
      </c>
      <c r="C28" s="89">
        <v>40455</v>
      </c>
      <c r="D28" s="53">
        <v>2</v>
      </c>
      <c r="E28" s="53">
        <v>20</v>
      </c>
      <c r="F28" s="67">
        <v>18</v>
      </c>
      <c r="G28" s="24">
        <f>VLOOKUP(A28,HF!$A$3:$L$10960,10,FALSE)</f>
        <v>6</v>
      </c>
      <c r="H28" s="24">
        <f>VLOOKUP(A28,HF!$A$3:$L$10960,12,FALSE)</f>
        <v>3</v>
      </c>
      <c r="I28" s="4">
        <f t="shared" si="2"/>
        <v>0.9</v>
      </c>
    </row>
    <row r="29" spans="1:9">
      <c r="A29" s="5" t="str">
        <f t="shared" si="0"/>
        <v>340455</v>
      </c>
      <c r="B29" s="66">
        <v>3</v>
      </c>
      <c r="C29" s="89">
        <v>40455</v>
      </c>
      <c r="D29" s="53">
        <v>4</v>
      </c>
      <c r="E29" s="53">
        <v>40</v>
      </c>
      <c r="F29" s="67">
        <v>38</v>
      </c>
      <c r="G29" s="24">
        <f>VLOOKUP(A29,HF!$A$3:$L$10960,10,FALSE)</f>
        <v>6</v>
      </c>
      <c r="H29" s="24">
        <f>VLOOKUP(A29,HF!$A$3:$L$10960,12,FALSE)</f>
        <v>3</v>
      </c>
      <c r="I29" s="4">
        <f t="shared" si="2"/>
        <v>0.95</v>
      </c>
    </row>
    <row r="30" spans="1:9">
      <c r="A30" s="5" t="str">
        <f t="shared" si="0"/>
        <v>440455</v>
      </c>
      <c r="B30" s="66">
        <v>4</v>
      </c>
      <c r="C30" s="89">
        <v>40455</v>
      </c>
      <c r="D30" s="53">
        <v>2</v>
      </c>
      <c r="E30" s="53">
        <v>20</v>
      </c>
      <c r="F30" s="67">
        <v>15</v>
      </c>
      <c r="G30" s="24">
        <f>VLOOKUP(A30,HF!$A$3:$L$10960,10,FALSE)</f>
        <v>6</v>
      </c>
      <c r="H30" s="24">
        <f>VLOOKUP(A30,HF!$A$3:$L$10960,12,FALSE)</f>
        <v>3</v>
      </c>
      <c r="I30" s="4">
        <f t="shared" si="2"/>
        <v>0.75</v>
      </c>
    </row>
    <row r="31" spans="1:9">
      <c r="A31" s="5" t="str">
        <f t="shared" si="0"/>
        <v>740455</v>
      </c>
      <c r="B31" s="66">
        <v>7</v>
      </c>
      <c r="C31" s="89">
        <v>40455</v>
      </c>
      <c r="D31" s="53">
        <v>3</v>
      </c>
      <c r="E31" s="53">
        <v>30</v>
      </c>
      <c r="F31" s="67">
        <v>26</v>
      </c>
      <c r="G31" s="24">
        <f>VLOOKUP(A31,HF!$A$3:$L$10960,10,FALSE)</f>
        <v>12</v>
      </c>
      <c r="H31" s="24">
        <f>VLOOKUP(A31,HF!$A$3:$L$10960,12,FALSE)</f>
        <v>3</v>
      </c>
      <c r="I31" s="4">
        <f t="shared" si="2"/>
        <v>0.8666666666666667</v>
      </c>
    </row>
    <row r="32" spans="1:9">
      <c r="A32" s="5" t="str">
        <f t="shared" si="0"/>
        <v>840455</v>
      </c>
      <c r="B32" s="66">
        <v>8</v>
      </c>
      <c r="C32" s="89">
        <v>40455</v>
      </c>
      <c r="D32" s="53">
        <v>4</v>
      </c>
      <c r="E32" s="53">
        <v>40</v>
      </c>
      <c r="F32" s="67">
        <v>34</v>
      </c>
      <c r="G32" s="24">
        <f>VLOOKUP(A32,HF!$A$3:$L$10960,10,FALSE)</f>
        <v>12</v>
      </c>
      <c r="H32" s="24">
        <f>VLOOKUP(A32,HF!$A$3:$L$10960,12,FALSE)</f>
        <v>3</v>
      </c>
      <c r="I32" s="4">
        <f t="shared" si="2"/>
        <v>0.85</v>
      </c>
    </row>
    <row r="33" spans="1:9">
      <c r="A33" s="5" t="str">
        <f t="shared" si="0"/>
        <v>940455</v>
      </c>
      <c r="B33" s="66">
        <v>9</v>
      </c>
      <c r="C33" s="89">
        <v>40455</v>
      </c>
      <c r="D33" s="53">
        <v>3</v>
      </c>
      <c r="E33" s="53">
        <v>30</v>
      </c>
      <c r="F33" s="67">
        <v>27</v>
      </c>
      <c r="G33" s="24">
        <f>VLOOKUP(A33,HF!$A$3:$L$10960,10,FALSE)</f>
        <v>12</v>
      </c>
      <c r="H33" s="24">
        <f>VLOOKUP(A33,HF!$A$3:$L$10960,12,FALSE)</f>
        <v>3</v>
      </c>
      <c r="I33" s="4">
        <f t="shared" si="2"/>
        <v>0.9</v>
      </c>
    </row>
    <row r="34" spans="1:9">
      <c r="A34" s="5" t="str">
        <f t="shared" si="0"/>
        <v>1040455</v>
      </c>
      <c r="B34" s="66">
        <v>10</v>
      </c>
      <c r="C34" s="89">
        <v>40455</v>
      </c>
      <c r="D34" s="53">
        <v>2</v>
      </c>
      <c r="E34" s="53">
        <v>20</v>
      </c>
      <c r="F34" s="67">
        <v>18</v>
      </c>
      <c r="G34" s="24">
        <f>VLOOKUP(A34,HF!$A$3:$L$10960,10,FALSE)</f>
        <v>12</v>
      </c>
      <c r="H34" s="24">
        <f>VLOOKUP(A34,HF!$A$3:$L$10960,12,FALSE)</f>
        <v>3</v>
      </c>
      <c r="I34" s="4">
        <f t="shared" si="2"/>
        <v>0.9</v>
      </c>
    </row>
    <row r="35" spans="1:9">
      <c r="A35" s="5" t="str">
        <f t="shared" si="0"/>
        <v>140456</v>
      </c>
      <c r="B35" s="66">
        <v>1</v>
      </c>
      <c r="C35" s="89">
        <v>40456</v>
      </c>
      <c r="D35" s="53">
        <v>3</v>
      </c>
      <c r="E35" s="53">
        <v>30</v>
      </c>
      <c r="F35" s="67">
        <v>27</v>
      </c>
      <c r="G35" s="24">
        <f>VLOOKUP(A35,HF!$A$3:$L$10960,10,FALSE)</f>
        <v>6</v>
      </c>
      <c r="H35" s="24">
        <f>VLOOKUP(A35,HF!$A$3:$L$10960,12,FALSE)</f>
        <v>3</v>
      </c>
      <c r="I35" s="4">
        <f t="shared" si="2"/>
        <v>0.9</v>
      </c>
    </row>
    <row r="36" spans="1:9">
      <c r="A36" s="5" t="str">
        <f t="shared" si="0"/>
        <v>240456</v>
      </c>
      <c r="B36" s="66">
        <v>2</v>
      </c>
      <c r="C36" s="89">
        <v>40456</v>
      </c>
      <c r="D36" s="53">
        <v>2</v>
      </c>
      <c r="E36" s="53">
        <v>20</v>
      </c>
      <c r="F36" s="67">
        <v>18</v>
      </c>
      <c r="G36" s="24">
        <f>VLOOKUP(A36,HF!$A$3:$L$10960,10,FALSE)</f>
        <v>6</v>
      </c>
      <c r="H36" s="24">
        <f>VLOOKUP(A36,HF!$A$3:$L$10960,12,FALSE)</f>
        <v>3</v>
      </c>
      <c r="I36" s="4">
        <f t="shared" si="2"/>
        <v>0.9</v>
      </c>
    </row>
    <row r="37" spans="1:9">
      <c r="A37" s="5" t="str">
        <f t="shared" si="0"/>
        <v>340456</v>
      </c>
      <c r="B37" s="66">
        <v>3</v>
      </c>
      <c r="C37" s="89">
        <v>40456</v>
      </c>
      <c r="D37" s="53">
        <v>4</v>
      </c>
      <c r="E37" s="53">
        <v>40</v>
      </c>
      <c r="F37" s="67">
        <v>38</v>
      </c>
      <c r="G37" s="24">
        <f>VLOOKUP(A37,HF!$A$3:$L$10960,10,FALSE)</f>
        <v>6</v>
      </c>
      <c r="H37" s="24">
        <f>VLOOKUP(A37,HF!$A$3:$L$10960,12,FALSE)</f>
        <v>3</v>
      </c>
      <c r="I37" s="4">
        <f t="shared" si="2"/>
        <v>0.95</v>
      </c>
    </row>
    <row r="38" spans="1:9">
      <c r="A38" s="5" t="str">
        <f t="shared" si="0"/>
        <v>440456</v>
      </c>
      <c r="B38" s="66">
        <v>4</v>
      </c>
      <c r="C38" s="89">
        <v>40456</v>
      </c>
      <c r="D38" s="53">
        <v>2</v>
      </c>
      <c r="E38" s="53">
        <v>20</v>
      </c>
      <c r="F38" s="67">
        <v>15</v>
      </c>
      <c r="G38" s="24">
        <f>VLOOKUP(A38,HF!$A$3:$L$10960,10,FALSE)</f>
        <v>6</v>
      </c>
      <c r="H38" s="24">
        <f>VLOOKUP(A38,HF!$A$3:$L$10960,12,FALSE)</f>
        <v>3</v>
      </c>
      <c r="I38" s="4">
        <f t="shared" si="2"/>
        <v>0.75</v>
      </c>
    </row>
    <row r="39" spans="1:9">
      <c r="A39" s="5" t="str">
        <f t="shared" si="0"/>
        <v>740456</v>
      </c>
      <c r="B39" s="66">
        <v>7</v>
      </c>
      <c r="C39" s="89">
        <v>40456</v>
      </c>
      <c r="D39" s="53">
        <v>3</v>
      </c>
      <c r="E39" s="53">
        <v>30</v>
      </c>
      <c r="F39" s="67">
        <v>26</v>
      </c>
      <c r="G39" s="24">
        <f>VLOOKUP(A39,HF!$A$3:$L$10960,10,FALSE)</f>
        <v>12</v>
      </c>
      <c r="H39" s="24">
        <f>VLOOKUP(A39,HF!$A$3:$L$10960,12,FALSE)</f>
        <v>3</v>
      </c>
      <c r="I39" s="4">
        <f t="shared" si="2"/>
        <v>0.8666666666666667</v>
      </c>
    </row>
    <row r="40" spans="1:9">
      <c r="A40" s="5" t="str">
        <f t="shared" si="0"/>
        <v>840456</v>
      </c>
      <c r="B40" s="66">
        <v>8</v>
      </c>
      <c r="C40" s="89">
        <v>40456</v>
      </c>
      <c r="D40" s="53">
        <v>4</v>
      </c>
      <c r="E40" s="53">
        <v>40</v>
      </c>
      <c r="F40" s="67">
        <v>34</v>
      </c>
      <c r="G40" s="24">
        <f>VLOOKUP(A40,HF!$A$3:$L$10960,10,FALSE)</f>
        <v>12</v>
      </c>
      <c r="H40" s="24">
        <f>VLOOKUP(A40,HF!$A$3:$L$10960,12,FALSE)</f>
        <v>3</v>
      </c>
      <c r="I40" s="4">
        <f t="shared" si="2"/>
        <v>0.85</v>
      </c>
    </row>
    <row r="41" spans="1:9">
      <c r="A41" s="5" t="str">
        <f t="shared" si="0"/>
        <v>940456</v>
      </c>
      <c r="B41" s="66">
        <v>9</v>
      </c>
      <c r="C41" s="89">
        <v>40456</v>
      </c>
      <c r="D41" s="53">
        <v>3</v>
      </c>
      <c r="E41" s="53">
        <v>30</v>
      </c>
      <c r="F41" s="67">
        <v>27</v>
      </c>
      <c r="G41" s="24">
        <f>VLOOKUP(A41,HF!$A$3:$L$10960,10,FALSE)</f>
        <v>12</v>
      </c>
      <c r="H41" s="24">
        <f>VLOOKUP(A41,HF!$A$3:$L$10960,12,FALSE)</f>
        <v>3</v>
      </c>
      <c r="I41" s="4">
        <f t="shared" si="2"/>
        <v>0.9</v>
      </c>
    </row>
    <row r="42" spans="1:9">
      <c r="A42" s="5" t="str">
        <f t="shared" si="0"/>
        <v>1040456</v>
      </c>
      <c r="B42" s="66">
        <v>10</v>
      </c>
      <c r="C42" s="89">
        <v>40456</v>
      </c>
      <c r="D42" s="53">
        <v>2</v>
      </c>
      <c r="E42" s="53">
        <v>20</v>
      </c>
      <c r="F42" s="67">
        <v>18</v>
      </c>
      <c r="G42" s="24">
        <f>VLOOKUP(A42,HF!$A$3:$L$10960,10,FALSE)</f>
        <v>12</v>
      </c>
      <c r="H42" s="24">
        <f>VLOOKUP(A42,HF!$A$3:$L$10960,12,FALSE)</f>
        <v>3</v>
      </c>
      <c r="I42" s="4">
        <f t="shared" si="2"/>
        <v>0.9</v>
      </c>
    </row>
    <row r="43" spans="1:9">
      <c r="A43" s="5" t="str">
        <f t="shared" si="0"/>
        <v>140457</v>
      </c>
      <c r="B43" s="66">
        <v>1</v>
      </c>
      <c r="C43" s="89">
        <v>40457</v>
      </c>
      <c r="D43" s="53">
        <v>3</v>
      </c>
      <c r="E43" s="53">
        <v>30</v>
      </c>
      <c r="F43" s="67">
        <v>27</v>
      </c>
      <c r="G43" s="24">
        <f>VLOOKUP(A43,HF!$A$3:$L$10960,10,FALSE)</f>
        <v>6</v>
      </c>
      <c r="H43" s="24">
        <f>VLOOKUP(A43,HF!$A$3:$L$10960,12,FALSE)</f>
        <v>3</v>
      </c>
      <c r="I43" s="4">
        <f t="shared" si="2"/>
        <v>0.9</v>
      </c>
    </row>
    <row r="44" spans="1:9">
      <c r="A44" s="5" t="str">
        <f t="shared" si="0"/>
        <v>240457</v>
      </c>
      <c r="B44" s="66">
        <v>2</v>
      </c>
      <c r="C44" s="89">
        <v>40457</v>
      </c>
      <c r="D44" s="53">
        <v>2</v>
      </c>
      <c r="E44" s="53">
        <v>20</v>
      </c>
      <c r="F44" s="67">
        <v>18</v>
      </c>
      <c r="G44" s="24">
        <f>VLOOKUP(A44,HF!$A$3:$L$10960,10,FALSE)</f>
        <v>6</v>
      </c>
      <c r="H44" s="24">
        <f>VLOOKUP(A44,HF!$A$3:$L$10960,12,FALSE)</f>
        <v>3</v>
      </c>
      <c r="I44" s="4">
        <f t="shared" si="2"/>
        <v>0.9</v>
      </c>
    </row>
    <row r="45" spans="1:9">
      <c r="A45" s="5" t="str">
        <f t="shared" si="0"/>
        <v>340457</v>
      </c>
      <c r="B45" s="66">
        <v>3</v>
      </c>
      <c r="C45" s="89">
        <v>40457</v>
      </c>
      <c r="D45" s="53">
        <v>4</v>
      </c>
      <c r="E45" s="53">
        <v>40</v>
      </c>
      <c r="F45" s="67">
        <v>38</v>
      </c>
      <c r="G45" s="24">
        <f>VLOOKUP(A45,HF!$A$3:$L$10960,10,FALSE)</f>
        <v>6</v>
      </c>
      <c r="H45" s="24">
        <f>VLOOKUP(A45,HF!$A$3:$L$10960,12,FALSE)</f>
        <v>3</v>
      </c>
      <c r="I45" s="4">
        <f t="shared" si="2"/>
        <v>0.95</v>
      </c>
    </row>
    <row r="46" spans="1:9">
      <c r="A46" s="5" t="str">
        <f t="shared" si="0"/>
        <v>440457</v>
      </c>
      <c r="B46" s="66">
        <v>4</v>
      </c>
      <c r="C46" s="89">
        <v>40457</v>
      </c>
      <c r="D46" s="53">
        <v>2</v>
      </c>
      <c r="E46" s="53">
        <v>20</v>
      </c>
      <c r="F46" s="67">
        <v>15</v>
      </c>
      <c r="G46" s="24">
        <f>VLOOKUP(A46,HF!$A$3:$L$10960,10,FALSE)</f>
        <v>6</v>
      </c>
      <c r="H46" s="24">
        <f>VLOOKUP(A46,HF!$A$3:$L$10960,12,FALSE)</f>
        <v>3</v>
      </c>
      <c r="I46" s="4">
        <f t="shared" si="2"/>
        <v>0.75</v>
      </c>
    </row>
    <row r="47" spans="1:9">
      <c r="A47" s="5" t="str">
        <f t="shared" si="0"/>
        <v>740457</v>
      </c>
      <c r="B47" s="66">
        <v>7</v>
      </c>
      <c r="C47" s="89">
        <v>40457</v>
      </c>
      <c r="D47" s="53">
        <v>3</v>
      </c>
      <c r="E47" s="53">
        <v>30</v>
      </c>
      <c r="F47" s="67">
        <v>26</v>
      </c>
      <c r="G47" s="24">
        <f>VLOOKUP(A47,HF!$A$3:$L$10960,10,FALSE)</f>
        <v>12</v>
      </c>
      <c r="H47" s="24">
        <f>VLOOKUP(A47,HF!$A$3:$L$10960,12,FALSE)</f>
        <v>3</v>
      </c>
      <c r="I47" s="4">
        <f t="shared" si="2"/>
        <v>0.8666666666666667</v>
      </c>
    </row>
    <row r="48" spans="1:9">
      <c r="A48" s="5" t="str">
        <f t="shared" si="0"/>
        <v>840457</v>
      </c>
      <c r="B48" s="66">
        <v>8</v>
      </c>
      <c r="C48" s="89">
        <v>40457</v>
      </c>
      <c r="D48" s="53">
        <v>4</v>
      </c>
      <c r="E48" s="53">
        <v>40</v>
      </c>
      <c r="F48" s="67">
        <v>34</v>
      </c>
      <c r="G48" s="24">
        <f>VLOOKUP(A48,HF!$A$3:$L$10960,10,FALSE)</f>
        <v>12</v>
      </c>
      <c r="H48" s="24">
        <f>VLOOKUP(A48,HF!$A$3:$L$10960,12,FALSE)</f>
        <v>3</v>
      </c>
      <c r="I48" s="4">
        <f t="shared" si="2"/>
        <v>0.85</v>
      </c>
    </row>
    <row r="49" spans="1:9">
      <c r="A49" s="5" t="str">
        <f t="shared" si="0"/>
        <v>940457</v>
      </c>
      <c r="B49" s="66">
        <v>9</v>
      </c>
      <c r="C49" s="89">
        <v>40457</v>
      </c>
      <c r="D49" s="53">
        <v>3</v>
      </c>
      <c r="E49" s="53">
        <v>30</v>
      </c>
      <c r="F49" s="67">
        <v>27</v>
      </c>
      <c r="G49" s="24">
        <f>VLOOKUP(A49,HF!$A$3:$L$10960,10,FALSE)</f>
        <v>12</v>
      </c>
      <c r="H49" s="24">
        <f>VLOOKUP(A49,HF!$A$3:$L$10960,12,FALSE)</f>
        <v>3</v>
      </c>
      <c r="I49" s="4">
        <f t="shared" si="2"/>
        <v>0.9</v>
      </c>
    </row>
    <row r="50" spans="1:9">
      <c r="A50" s="5" t="str">
        <f t="shared" si="0"/>
        <v>1040457</v>
      </c>
      <c r="B50" s="66">
        <v>10</v>
      </c>
      <c r="C50" s="89">
        <v>40457</v>
      </c>
      <c r="D50" s="53">
        <v>2</v>
      </c>
      <c r="E50" s="53">
        <v>20</v>
      </c>
      <c r="F50" s="67">
        <v>18</v>
      </c>
      <c r="G50" s="24">
        <f>VLOOKUP(A50,HF!$A$3:$L$10960,10,FALSE)</f>
        <v>12</v>
      </c>
      <c r="H50" s="24">
        <f>VLOOKUP(A50,HF!$A$3:$L$10960,12,FALSE)</f>
        <v>3</v>
      </c>
      <c r="I50" s="4">
        <f t="shared" si="2"/>
        <v>0.9</v>
      </c>
    </row>
    <row r="51" spans="1:9">
      <c r="A51" s="5" t="str">
        <f t="shared" si="0"/>
        <v>140458</v>
      </c>
      <c r="B51" s="66">
        <v>1</v>
      </c>
      <c r="C51" s="89">
        <v>40458</v>
      </c>
      <c r="D51" s="53">
        <v>3</v>
      </c>
      <c r="E51" s="53">
        <v>30</v>
      </c>
      <c r="F51" s="67">
        <v>27</v>
      </c>
      <c r="G51" s="24">
        <f>VLOOKUP(A51,HF!$A$3:$L$10960,10,FALSE)</f>
        <v>6</v>
      </c>
      <c r="H51" s="24">
        <f>VLOOKUP(A51,HF!$A$3:$L$10960,12,FALSE)</f>
        <v>3</v>
      </c>
      <c r="I51" s="4">
        <f t="shared" si="2"/>
        <v>0.9</v>
      </c>
    </row>
    <row r="52" spans="1:9">
      <c r="A52" s="5" t="str">
        <f t="shared" si="0"/>
        <v>240458</v>
      </c>
      <c r="B52" s="66">
        <v>2</v>
      </c>
      <c r="C52" s="89">
        <v>40458</v>
      </c>
      <c r="D52" s="53">
        <v>2</v>
      </c>
      <c r="E52" s="53">
        <v>20</v>
      </c>
      <c r="F52" s="67">
        <v>18</v>
      </c>
      <c r="G52" s="24">
        <f>VLOOKUP(A52,HF!$A$3:$L$10960,10,FALSE)</f>
        <v>6</v>
      </c>
      <c r="H52" s="24">
        <f>VLOOKUP(A52,HF!$A$3:$L$10960,12,FALSE)</f>
        <v>3</v>
      </c>
      <c r="I52" s="4">
        <f t="shared" si="2"/>
        <v>0.9</v>
      </c>
    </row>
    <row r="53" spans="1:9">
      <c r="A53" s="5" t="str">
        <f t="shared" si="0"/>
        <v>340458</v>
      </c>
      <c r="B53" s="66">
        <v>3</v>
      </c>
      <c r="C53" s="89">
        <v>40458</v>
      </c>
      <c r="D53" s="53">
        <v>4</v>
      </c>
      <c r="E53" s="53">
        <v>40</v>
      </c>
      <c r="F53" s="67">
        <v>38</v>
      </c>
      <c r="G53" s="24">
        <f>VLOOKUP(A53,HF!$A$3:$L$10960,10,FALSE)</f>
        <v>6</v>
      </c>
      <c r="H53" s="24">
        <f>VLOOKUP(A53,HF!$A$3:$L$10960,12,FALSE)</f>
        <v>3</v>
      </c>
      <c r="I53" s="4">
        <f t="shared" si="2"/>
        <v>0.95</v>
      </c>
    </row>
    <row r="54" spans="1:9">
      <c r="A54" s="5" t="str">
        <f t="shared" si="0"/>
        <v>440458</v>
      </c>
      <c r="B54" s="66">
        <v>4</v>
      </c>
      <c r="C54" s="89">
        <v>40458</v>
      </c>
      <c r="D54" s="53">
        <v>2</v>
      </c>
      <c r="E54" s="53">
        <v>20</v>
      </c>
      <c r="F54" s="67">
        <v>15</v>
      </c>
      <c r="G54" s="24">
        <f>VLOOKUP(A54,HF!$A$3:$L$10960,10,FALSE)</f>
        <v>6</v>
      </c>
      <c r="H54" s="24">
        <f>VLOOKUP(A54,HF!$A$3:$L$10960,12,FALSE)</f>
        <v>3</v>
      </c>
      <c r="I54" s="4">
        <f t="shared" si="2"/>
        <v>0.75</v>
      </c>
    </row>
    <row r="55" spans="1:9">
      <c r="A55" s="5" t="str">
        <f t="shared" si="0"/>
        <v>740458</v>
      </c>
      <c r="B55" s="66">
        <v>7</v>
      </c>
      <c r="C55" s="89">
        <v>40458</v>
      </c>
      <c r="D55" s="53">
        <v>3</v>
      </c>
      <c r="E55" s="53">
        <v>30</v>
      </c>
      <c r="F55" s="67">
        <v>26</v>
      </c>
      <c r="G55" s="24">
        <f>VLOOKUP(A55,HF!$A$3:$L$10960,10,FALSE)</f>
        <v>12</v>
      </c>
      <c r="H55" s="24">
        <f>VLOOKUP(A55,HF!$A$3:$L$10960,12,FALSE)</f>
        <v>3</v>
      </c>
      <c r="I55" s="4">
        <f t="shared" si="2"/>
        <v>0.8666666666666667</v>
      </c>
    </row>
    <row r="56" spans="1:9">
      <c r="A56" s="5" t="str">
        <f t="shared" si="0"/>
        <v>840458</v>
      </c>
      <c r="B56" s="66">
        <v>8</v>
      </c>
      <c r="C56" s="89">
        <v>40458</v>
      </c>
      <c r="D56" s="53">
        <v>4</v>
      </c>
      <c r="E56" s="53">
        <v>40</v>
      </c>
      <c r="F56" s="67">
        <v>34</v>
      </c>
      <c r="G56" s="24">
        <f>VLOOKUP(A56,HF!$A$3:$L$10960,10,FALSE)</f>
        <v>12</v>
      </c>
      <c r="H56" s="24">
        <f>VLOOKUP(A56,HF!$A$3:$L$10960,12,FALSE)</f>
        <v>3</v>
      </c>
      <c r="I56" s="4">
        <f t="shared" si="2"/>
        <v>0.85</v>
      </c>
    </row>
    <row r="57" spans="1:9">
      <c r="A57" s="5" t="str">
        <f t="shared" si="0"/>
        <v>940458</v>
      </c>
      <c r="B57" s="66">
        <v>9</v>
      </c>
      <c r="C57" s="89">
        <v>40458</v>
      </c>
      <c r="D57" s="53">
        <v>3</v>
      </c>
      <c r="E57" s="53">
        <v>30</v>
      </c>
      <c r="F57" s="67">
        <v>27</v>
      </c>
      <c r="G57" s="24">
        <f>VLOOKUP(A57,HF!$A$3:$L$10960,10,FALSE)</f>
        <v>12</v>
      </c>
      <c r="H57" s="24">
        <f>VLOOKUP(A57,HF!$A$3:$L$10960,12,FALSE)</f>
        <v>3</v>
      </c>
      <c r="I57" s="4">
        <f t="shared" si="2"/>
        <v>0.9</v>
      </c>
    </row>
    <row r="58" spans="1:9">
      <c r="A58" s="5" t="str">
        <f t="shared" si="0"/>
        <v>1040458</v>
      </c>
      <c r="B58" s="66">
        <v>10</v>
      </c>
      <c r="C58" s="89">
        <v>40458</v>
      </c>
      <c r="D58" s="53">
        <v>2</v>
      </c>
      <c r="E58" s="53">
        <v>20</v>
      </c>
      <c r="F58" s="67">
        <v>18</v>
      </c>
      <c r="G58" s="24">
        <f>VLOOKUP(A58,HF!$A$3:$L$10960,10,FALSE)</f>
        <v>12</v>
      </c>
      <c r="H58" s="24">
        <f>VLOOKUP(A58,HF!$A$3:$L$10960,12,FALSE)</f>
        <v>3</v>
      </c>
      <c r="I58" s="4">
        <f t="shared" si="2"/>
        <v>0.9</v>
      </c>
    </row>
    <row r="59" spans="1:9">
      <c r="A59" s="5" t="str">
        <f t="shared" si="0"/>
        <v>140459</v>
      </c>
      <c r="B59" s="66">
        <v>1</v>
      </c>
      <c r="C59" s="89">
        <v>40459</v>
      </c>
      <c r="D59" s="53">
        <v>3</v>
      </c>
      <c r="E59" s="53">
        <v>30</v>
      </c>
      <c r="F59" s="67">
        <v>27</v>
      </c>
      <c r="G59" s="24">
        <f>VLOOKUP(A59,HF!$A$3:$L$10960,10,FALSE)</f>
        <v>6</v>
      </c>
      <c r="H59" s="24">
        <f>VLOOKUP(A59,HF!$A$3:$L$10960,12,FALSE)</f>
        <v>3</v>
      </c>
      <c r="I59" s="4">
        <f t="shared" si="2"/>
        <v>0.9</v>
      </c>
    </row>
    <row r="60" spans="1:9">
      <c r="A60" s="5" t="str">
        <f t="shared" si="0"/>
        <v>240459</v>
      </c>
      <c r="B60" s="66">
        <v>2</v>
      </c>
      <c r="C60" s="89">
        <v>40459</v>
      </c>
      <c r="D60" s="53">
        <v>2</v>
      </c>
      <c r="E60" s="53">
        <v>20</v>
      </c>
      <c r="F60" s="67">
        <v>18</v>
      </c>
      <c r="G60" s="24">
        <f>VLOOKUP(A60,HF!$A$3:$L$10960,10,FALSE)</f>
        <v>6</v>
      </c>
      <c r="H60" s="24">
        <f>VLOOKUP(A60,HF!$A$3:$L$10960,12,FALSE)</f>
        <v>3</v>
      </c>
      <c r="I60" s="4">
        <f t="shared" si="2"/>
        <v>0.9</v>
      </c>
    </row>
    <row r="61" spans="1:9">
      <c r="A61" s="5" t="str">
        <f t="shared" si="0"/>
        <v>340459</v>
      </c>
      <c r="B61" s="66">
        <v>3</v>
      </c>
      <c r="C61" s="89">
        <v>40459</v>
      </c>
      <c r="D61" s="53">
        <v>4</v>
      </c>
      <c r="E61" s="53">
        <v>40</v>
      </c>
      <c r="F61" s="67">
        <v>38</v>
      </c>
      <c r="G61" s="24">
        <f>VLOOKUP(A61,HF!$A$3:$L$10960,10,FALSE)</f>
        <v>6</v>
      </c>
      <c r="H61" s="24">
        <f>VLOOKUP(A61,HF!$A$3:$L$10960,12,FALSE)</f>
        <v>3</v>
      </c>
      <c r="I61" s="4">
        <f t="shared" si="2"/>
        <v>0.95</v>
      </c>
    </row>
    <row r="62" spans="1:9">
      <c r="A62" s="5" t="str">
        <f t="shared" si="0"/>
        <v>440459</v>
      </c>
      <c r="B62" s="66">
        <v>4</v>
      </c>
      <c r="C62" s="89">
        <v>40459</v>
      </c>
      <c r="D62" s="53">
        <v>2</v>
      </c>
      <c r="E62" s="53">
        <v>20</v>
      </c>
      <c r="F62" s="67">
        <v>15</v>
      </c>
      <c r="G62" s="24">
        <f>VLOOKUP(A62,HF!$A$3:$L$10960,10,FALSE)</f>
        <v>6</v>
      </c>
      <c r="H62" s="24">
        <f>VLOOKUP(A62,HF!$A$3:$L$10960,12,FALSE)</f>
        <v>3</v>
      </c>
      <c r="I62" s="4">
        <f t="shared" si="2"/>
        <v>0.75</v>
      </c>
    </row>
    <row r="63" spans="1:9">
      <c r="A63" s="5" t="str">
        <f t="shared" si="0"/>
        <v>740459</v>
      </c>
      <c r="B63" s="66">
        <v>7</v>
      </c>
      <c r="C63" s="89">
        <v>40459</v>
      </c>
      <c r="D63" s="53">
        <v>3</v>
      </c>
      <c r="E63" s="53">
        <v>30</v>
      </c>
      <c r="F63" s="67">
        <v>26</v>
      </c>
      <c r="G63" s="24">
        <f>VLOOKUP(A63,HF!$A$3:$L$10960,10,FALSE)</f>
        <v>12</v>
      </c>
      <c r="H63" s="24">
        <f>VLOOKUP(A63,HF!$A$3:$L$10960,12,FALSE)</f>
        <v>3</v>
      </c>
      <c r="I63" s="4">
        <f t="shared" si="2"/>
        <v>0.8666666666666667</v>
      </c>
    </row>
    <row r="64" spans="1:9">
      <c r="A64" s="5" t="str">
        <f t="shared" si="0"/>
        <v>840459</v>
      </c>
      <c r="B64" s="66">
        <v>8</v>
      </c>
      <c r="C64" s="89">
        <v>40459</v>
      </c>
      <c r="D64" s="53">
        <v>4</v>
      </c>
      <c r="E64" s="53">
        <v>40</v>
      </c>
      <c r="F64" s="67">
        <v>34</v>
      </c>
      <c r="G64" s="24">
        <f>VLOOKUP(A64,HF!$A$3:$L$10960,10,FALSE)</f>
        <v>12</v>
      </c>
      <c r="H64" s="24">
        <f>VLOOKUP(A64,HF!$A$3:$L$10960,12,FALSE)</f>
        <v>3</v>
      </c>
      <c r="I64" s="4">
        <f t="shared" si="2"/>
        <v>0.85</v>
      </c>
    </row>
    <row r="65" spans="1:9">
      <c r="A65" s="5" t="str">
        <f t="shared" si="0"/>
        <v>940459</v>
      </c>
      <c r="B65" s="66">
        <v>9</v>
      </c>
      <c r="C65" s="89">
        <v>40459</v>
      </c>
      <c r="D65" s="53">
        <v>3</v>
      </c>
      <c r="E65" s="53">
        <v>30</v>
      </c>
      <c r="F65" s="67">
        <v>27</v>
      </c>
      <c r="G65" s="24">
        <f>VLOOKUP(A65,HF!$A$3:$L$10960,10,FALSE)</f>
        <v>12</v>
      </c>
      <c r="H65" s="24">
        <f>VLOOKUP(A65,HF!$A$3:$L$10960,12,FALSE)</f>
        <v>3</v>
      </c>
      <c r="I65" s="4">
        <f t="shared" si="2"/>
        <v>0.9</v>
      </c>
    </row>
    <row r="66" spans="1:9">
      <c r="A66" s="5" t="str">
        <f t="shared" si="0"/>
        <v>1040459</v>
      </c>
      <c r="B66" s="66">
        <v>10</v>
      </c>
      <c r="C66" s="89">
        <v>40459</v>
      </c>
      <c r="D66" s="53">
        <v>2</v>
      </c>
      <c r="E66" s="53">
        <v>20</v>
      </c>
      <c r="F66" s="67">
        <v>18</v>
      </c>
      <c r="G66" s="24">
        <f>VLOOKUP(A66,HF!$A$3:$L$10960,10,FALSE)</f>
        <v>12</v>
      </c>
      <c r="H66" s="24">
        <f>VLOOKUP(A66,HF!$A$3:$L$10960,12,FALSE)</f>
        <v>3</v>
      </c>
      <c r="I66" s="4">
        <f t="shared" si="2"/>
        <v>0.9</v>
      </c>
    </row>
    <row r="67" spans="1:9">
      <c r="A67" s="5" t="str">
        <f t="shared" ref="A67:A130" si="3">CONCATENATE(B67,C67)</f>
        <v>140460</v>
      </c>
      <c r="B67" s="66">
        <v>1</v>
      </c>
      <c r="C67" s="89">
        <v>40460</v>
      </c>
      <c r="D67" s="53">
        <v>3</v>
      </c>
      <c r="E67" s="53">
        <v>30</v>
      </c>
      <c r="F67" s="67">
        <v>27</v>
      </c>
      <c r="G67" s="24">
        <f>VLOOKUP(A67,HF!$A$3:$L$10960,10,FALSE)</f>
        <v>6</v>
      </c>
      <c r="H67" s="24">
        <f>VLOOKUP(A67,HF!$A$3:$L$10960,12,FALSE)</f>
        <v>3</v>
      </c>
      <c r="I67" s="4">
        <f t="shared" si="2"/>
        <v>0.9</v>
      </c>
    </row>
    <row r="68" spans="1:9">
      <c r="A68" s="5" t="str">
        <f t="shared" si="3"/>
        <v>240460</v>
      </c>
      <c r="B68" s="66">
        <v>2</v>
      </c>
      <c r="C68" s="89">
        <v>40460</v>
      </c>
      <c r="D68" s="53">
        <v>2</v>
      </c>
      <c r="E68" s="53">
        <v>20</v>
      </c>
      <c r="F68" s="67">
        <v>18</v>
      </c>
      <c r="G68" s="24">
        <f>VLOOKUP(A68,HF!$A$3:$L$10960,10,FALSE)</f>
        <v>6</v>
      </c>
      <c r="H68" s="24">
        <f>VLOOKUP(A68,HF!$A$3:$L$10960,12,FALSE)</f>
        <v>3</v>
      </c>
      <c r="I68" s="4">
        <f t="shared" si="2"/>
        <v>0.9</v>
      </c>
    </row>
    <row r="69" spans="1:9">
      <c r="A69" s="5" t="str">
        <f t="shared" si="3"/>
        <v>340460</v>
      </c>
      <c r="B69" s="66">
        <v>3</v>
      </c>
      <c r="C69" s="89">
        <v>40460</v>
      </c>
      <c r="D69" s="53">
        <v>4</v>
      </c>
      <c r="E69" s="53">
        <v>40</v>
      </c>
      <c r="F69" s="67">
        <v>38</v>
      </c>
      <c r="G69" s="24">
        <f>VLOOKUP(A69,HF!$A$3:$L$10960,10,FALSE)</f>
        <v>6</v>
      </c>
      <c r="H69" s="24">
        <f>VLOOKUP(A69,HF!$A$3:$L$10960,12,FALSE)</f>
        <v>3</v>
      </c>
      <c r="I69" s="4">
        <f t="shared" si="2"/>
        <v>0.95</v>
      </c>
    </row>
    <row r="70" spans="1:9">
      <c r="A70" s="5" t="str">
        <f t="shared" si="3"/>
        <v>440460</v>
      </c>
      <c r="B70" s="66">
        <v>4</v>
      </c>
      <c r="C70" s="89">
        <v>40460</v>
      </c>
      <c r="D70" s="53">
        <v>2</v>
      </c>
      <c r="E70" s="53">
        <v>20</v>
      </c>
      <c r="F70" s="67">
        <v>15</v>
      </c>
      <c r="G70" s="24">
        <f>VLOOKUP(A70,HF!$A$3:$L$10960,10,FALSE)</f>
        <v>6</v>
      </c>
      <c r="H70" s="24">
        <f>VLOOKUP(A70,HF!$A$3:$L$10960,12,FALSE)</f>
        <v>3</v>
      </c>
      <c r="I70" s="4">
        <f t="shared" si="2"/>
        <v>0.75</v>
      </c>
    </row>
    <row r="71" spans="1:9">
      <c r="A71" s="5" t="str">
        <f t="shared" si="3"/>
        <v>740460</v>
      </c>
      <c r="B71" s="66">
        <v>7</v>
      </c>
      <c r="C71" s="89">
        <v>40460</v>
      </c>
      <c r="D71" s="53">
        <v>3</v>
      </c>
      <c r="E71" s="53">
        <v>30</v>
      </c>
      <c r="F71" s="67">
        <v>26</v>
      </c>
      <c r="G71" s="24">
        <f>VLOOKUP(A71,HF!$A$3:$L$10960,10,FALSE)</f>
        <v>12</v>
      </c>
      <c r="H71" s="24">
        <f>VLOOKUP(A71,HF!$A$3:$L$10960,12,FALSE)</f>
        <v>3</v>
      </c>
      <c r="I71" s="4">
        <f t="shared" si="2"/>
        <v>0.8666666666666667</v>
      </c>
    </row>
    <row r="72" spans="1:9">
      <c r="A72" s="5" t="str">
        <f t="shared" si="3"/>
        <v>840460</v>
      </c>
      <c r="B72" s="66">
        <v>8</v>
      </c>
      <c r="C72" s="89">
        <v>40460</v>
      </c>
      <c r="D72" s="53">
        <v>4</v>
      </c>
      <c r="E72" s="53">
        <v>40</v>
      </c>
      <c r="F72" s="67">
        <v>34</v>
      </c>
      <c r="G72" s="24">
        <f>VLOOKUP(A72,HF!$A$3:$L$10960,10,FALSE)</f>
        <v>12</v>
      </c>
      <c r="H72" s="24">
        <f>VLOOKUP(A72,HF!$A$3:$L$10960,12,FALSE)</f>
        <v>3</v>
      </c>
      <c r="I72" s="4">
        <f t="shared" si="2"/>
        <v>0.85</v>
      </c>
    </row>
    <row r="73" spans="1:9">
      <c r="A73" s="5" t="str">
        <f t="shared" si="3"/>
        <v>940460</v>
      </c>
      <c r="B73" s="66">
        <v>9</v>
      </c>
      <c r="C73" s="89">
        <v>40460</v>
      </c>
      <c r="D73" s="53">
        <v>3</v>
      </c>
      <c r="E73" s="53">
        <v>30</v>
      </c>
      <c r="F73" s="67">
        <v>27</v>
      </c>
      <c r="G73" s="24">
        <f>VLOOKUP(A73,HF!$A$3:$L$10960,10,FALSE)</f>
        <v>12</v>
      </c>
      <c r="H73" s="24">
        <f>VLOOKUP(A73,HF!$A$3:$L$10960,12,FALSE)</f>
        <v>3</v>
      </c>
      <c r="I73" s="4">
        <f t="shared" si="2"/>
        <v>0.9</v>
      </c>
    </row>
    <row r="74" spans="1:9">
      <c r="A74" s="5" t="str">
        <f t="shared" si="3"/>
        <v>1040460</v>
      </c>
      <c r="B74" s="66">
        <v>10</v>
      </c>
      <c r="C74" s="89">
        <v>40460</v>
      </c>
      <c r="D74" s="53">
        <v>2</v>
      </c>
      <c r="E74" s="53">
        <v>20</v>
      </c>
      <c r="F74" s="67">
        <v>18</v>
      </c>
      <c r="G74" s="24">
        <f>VLOOKUP(A74,HF!$A$3:$L$10960,10,FALSE)</f>
        <v>12</v>
      </c>
      <c r="H74" s="24">
        <f>VLOOKUP(A74,HF!$A$3:$L$10960,12,FALSE)</f>
        <v>3</v>
      </c>
      <c r="I74" s="4">
        <f t="shared" si="2"/>
        <v>0.9</v>
      </c>
    </row>
    <row r="75" spans="1:9">
      <c r="A75" s="5" t="str">
        <f t="shared" si="3"/>
        <v>140461</v>
      </c>
      <c r="B75" s="66">
        <v>1</v>
      </c>
      <c r="C75" s="89">
        <v>40461</v>
      </c>
      <c r="D75" s="53">
        <v>3</v>
      </c>
      <c r="E75" s="53">
        <v>30</v>
      </c>
      <c r="F75" s="67">
        <v>27</v>
      </c>
      <c r="G75" s="24">
        <f>VLOOKUP(A75,HF!$A$3:$L$10960,10,FALSE)</f>
        <v>6</v>
      </c>
      <c r="H75" s="24">
        <f>VLOOKUP(A75,HF!$A$3:$L$10960,12,FALSE)</f>
        <v>3</v>
      </c>
      <c r="I75" s="4">
        <f t="shared" ref="I75:I138" si="4">F75/E75</f>
        <v>0.9</v>
      </c>
    </row>
    <row r="76" spans="1:9">
      <c r="A76" s="5" t="str">
        <f t="shared" si="3"/>
        <v>240461</v>
      </c>
      <c r="B76" s="66">
        <v>2</v>
      </c>
      <c r="C76" s="89">
        <v>40461</v>
      </c>
      <c r="D76" s="53">
        <v>2</v>
      </c>
      <c r="E76" s="53">
        <v>20</v>
      </c>
      <c r="F76" s="67">
        <v>18</v>
      </c>
      <c r="G76" s="24">
        <f>VLOOKUP(A76,HF!$A$3:$L$10960,10,FALSE)</f>
        <v>6</v>
      </c>
      <c r="H76" s="24">
        <f>VLOOKUP(A76,HF!$A$3:$L$10960,12,FALSE)</f>
        <v>3</v>
      </c>
      <c r="I76" s="4">
        <f t="shared" si="4"/>
        <v>0.9</v>
      </c>
    </row>
    <row r="77" spans="1:9">
      <c r="A77" s="5" t="str">
        <f t="shared" si="3"/>
        <v>340461</v>
      </c>
      <c r="B77" s="66">
        <v>3</v>
      </c>
      <c r="C77" s="89">
        <v>40461</v>
      </c>
      <c r="D77" s="53">
        <v>4</v>
      </c>
      <c r="E77" s="53">
        <v>40</v>
      </c>
      <c r="F77" s="67">
        <v>38</v>
      </c>
      <c r="G77" s="24">
        <f>VLOOKUP(A77,HF!$A$3:$L$10960,10,FALSE)</f>
        <v>6</v>
      </c>
      <c r="H77" s="24">
        <f>VLOOKUP(A77,HF!$A$3:$L$10960,12,FALSE)</f>
        <v>3</v>
      </c>
      <c r="I77" s="4">
        <f t="shared" si="4"/>
        <v>0.95</v>
      </c>
    </row>
    <row r="78" spans="1:9">
      <c r="A78" s="5" t="str">
        <f t="shared" si="3"/>
        <v>440461</v>
      </c>
      <c r="B78" s="66">
        <v>4</v>
      </c>
      <c r="C78" s="89">
        <v>40461</v>
      </c>
      <c r="D78" s="53">
        <v>2</v>
      </c>
      <c r="E78" s="53">
        <v>20</v>
      </c>
      <c r="F78" s="67">
        <v>15</v>
      </c>
      <c r="G78" s="24">
        <f>VLOOKUP(A78,HF!$A$3:$L$10960,10,FALSE)</f>
        <v>6</v>
      </c>
      <c r="H78" s="24">
        <f>VLOOKUP(A78,HF!$A$3:$L$10960,12,FALSE)</f>
        <v>3</v>
      </c>
      <c r="I78" s="4">
        <f t="shared" si="4"/>
        <v>0.75</v>
      </c>
    </row>
    <row r="79" spans="1:9">
      <c r="A79" s="5" t="str">
        <f t="shared" si="3"/>
        <v>740461</v>
      </c>
      <c r="B79" s="66">
        <v>7</v>
      </c>
      <c r="C79" s="89">
        <v>40461</v>
      </c>
      <c r="D79" s="53">
        <v>3</v>
      </c>
      <c r="E79" s="53">
        <v>30</v>
      </c>
      <c r="F79" s="67">
        <v>26</v>
      </c>
      <c r="G79" s="24">
        <f>VLOOKUP(A79,HF!$A$3:$L$10960,10,FALSE)</f>
        <v>12</v>
      </c>
      <c r="H79" s="24">
        <f>VLOOKUP(A79,HF!$A$3:$L$10960,12,FALSE)</f>
        <v>3</v>
      </c>
      <c r="I79" s="4">
        <f t="shared" si="4"/>
        <v>0.8666666666666667</v>
      </c>
    </row>
    <row r="80" spans="1:9">
      <c r="A80" s="5" t="str">
        <f t="shared" si="3"/>
        <v>840461</v>
      </c>
      <c r="B80" s="66">
        <v>8</v>
      </c>
      <c r="C80" s="89">
        <v>40461</v>
      </c>
      <c r="D80" s="53">
        <v>4</v>
      </c>
      <c r="E80" s="53">
        <v>40</v>
      </c>
      <c r="F80" s="67">
        <v>34</v>
      </c>
      <c r="G80" s="24">
        <f>VLOOKUP(A80,HF!$A$3:$L$10960,10,FALSE)</f>
        <v>12</v>
      </c>
      <c r="H80" s="24">
        <f>VLOOKUP(A80,HF!$A$3:$L$10960,12,FALSE)</f>
        <v>3</v>
      </c>
      <c r="I80" s="4">
        <f t="shared" si="4"/>
        <v>0.85</v>
      </c>
    </row>
    <row r="81" spans="1:9">
      <c r="A81" s="5" t="str">
        <f t="shared" si="3"/>
        <v>940461</v>
      </c>
      <c r="B81" s="66">
        <v>9</v>
      </c>
      <c r="C81" s="89">
        <v>40461</v>
      </c>
      <c r="D81" s="53">
        <v>3</v>
      </c>
      <c r="E81" s="53">
        <v>30</v>
      </c>
      <c r="F81" s="67">
        <v>27</v>
      </c>
      <c r="G81" s="24">
        <f>VLOOKUP(A81,HF!$A$3:$L$10960,10,FALSE)</f>
        <v>12</v>
      </c>
      <c r="H81" s="24">
        <f>VLOOKUP(A81,HF!$A$3:$L$10960,12,FALSE)</f>
        <v>3</v>
      </c>
      <c r="I81" s="4">
        <f t="shared" si="4"/>
        <v>0.9</v>
      </c>
    </row>
    <row r="82" spans="1:9">
      <c r="A82" s="5" t="str">
        <f t="shared" si="3"/>
        <v>1040461</v>
      </c>
      <c r="B82" s="66">
        <v>10</v>
      </c>
      <c r="C82" s="89">
        <v>40461</v>
      </c>
      <c r="D82" s="53">
        <v>2</v>
      </c>
      <c r="E82" s="53">
        <v>20</v>
      </c>
      <c r="F82" s="67">
        <v>18</v>
      </c>
      <c r="G82" s="24">
        <f>VLOOKUP(A82,HF!$A$3:$L$10960,10,FALSE)</f>
        <v>12</v>
      </c>
      <c r="H82" s="24">
        <f>VLOOKUP(A82,HF!$A$3:$L$10960,12,FALSE)</f>
        <v>3</v>
      </c>
      <c r="I82" s="4">
        <f t="shared" si="4"/>
        <v>0.9</v>
      </c>
    </row>
    <row r="83" spans="1:9">
      <c r="A83" s="5" t="str">
        <f t="shared" si="3"/>
        <v>140462</v>
      </c>
      <c r="B83" s="66">
        <v>1</v>
      </c>
      <c r="C83" s="89">
        <v>40462</v>
      </c>
      <c r="D83" s="53">
        <v>3</v>
      </c>
      <c r="E83" s="53">
        <v>30</v>
      </c>
      <c r="F83" s="67">
        <v>27</v>
      </c>
      <c r="G83" s="24">
        <f>VLOOKUP(A83,HF!$A$3:$L$10960,10,FALSE)</f>
        <v>6</v>
      </c>
      <c r="H83" s="24">
        <f>VLOOKUP(A83,HF!$A$3:$L$10960,12,FALSE)</f>
        <v>3</v>
      </c>
      <c r="I83" s="4">
        <f t="shared" si="4"/>
        <v>0.9</v>
      </c>
    </row>
    <row r="84" spans="1:9">
      <c r="A84" s="5" t="str">
        <f t="shared" si="3"/>
        <v>240462</v>
      </c>
      <c r="B84" s="66">
        <v>2</v>
      </c>
      <c r="C84" s="89">
        <v>40462</v>
      </c>
      <c r="D84" s="53">
        <v>2</v>
      </c>
      <c r="E84" s="53">
        <v>20</v>
      </c>
      <c r="F84" s="67">
        <v>18</v>
      </c>
      <c r="G84" s="24">
        <f>VLOOKUP(A84,HF!$A$3:$L$10960,10,FALSE)</f>
        <v>6</v>
      </c>
      <c r="H84" s="24">
        <f>VLOOKUP(A84,HF!$A$3:$L$10960,12,FALSE)</f>
        <v>3</v>
      </c>
      <c r="I84" s="4">
        <f t="shared" si="4"/>
        <v>0.9</v>
      </c>
    </row>
    <row r="85" spans="1:9">
      <c r="A85" s="5" t="str">
        <f t="shared" si="3"/>
        <v>340462</v>
      </c>
      <c r="B85" s="66">
        <v>3</v>
      </c>
      <c r="C85" s="89">
        <v>40462</v>
      </c>
      <c r="D85" s="53">
        <v>4</v>
      </c>
      <c r="E85" s="53">
        <v>40</v>
      </c>
      <c r="F85" s="67">
        <v>38</v>
      </c>
      <c r="G85" s="24">
        <f>VLOOKUP(A85,HF!$A$3:$L$10960,10,FALSE)</f>
        <v>6</v>
      </c>
      <c r="H85" s="24">
        <f>VLOOKUP(A85,HF!$A$3:$L$10960,12,FALSE)</f>
        <v>3</v>
      </c>
      <c r="I85" s="4">
        <f t="shared" si="4"/>
        <v>0.95</v>
      </c>
    </row>
    <row r="86" spans="1:9">
      <c r="A86" s="5" t="str">
        <f t="shared" si="3"/>
        <v>440462</v>
      </c>
      <c r="B86" s="66">
        <v>4</v>
      </c>
      <c r="C86" s="89">
        <v>40462</v>
      </c>
      <c r="D86" s="53">
        <v>2</v>
      </c>
      <c r="E86" s="53">
        <v>20</v>
      </c>
      <c r="F86" s="67">
        <v>15</v>
      </c>
      <c r="G86" s="24">
        <f>VLOOKUP(A86,HF!$A$3:$L$10960,10,FALSE)</f>
        <v>6</v>
      </c>
      <c r="H86" s="24">
        <f>VLOOKUP(A86,HF!$A$3:$L$10960,12,FALSE)</f>
        <v>3</v>
      </c>
      <c r="I86" s="4">
        <f t="shared" si="4"/>
        <v>0.75</v>
      </c>
    </row>
    <row r="87" spans="1:9">
      <c r="A87" s="5" t="str">
        <f t="shared" si="3"/>
        <v>740462</v>
      </c>
      <c r="B87" s="66">
        <v>7</v>
      </c>
      <c r="C87" s="89">
        <v>40462</v>
      </c>
      <c r="D87" s="53">
        <v>3</v>
      </c>
      <c r="E87" s="53">
        <v>30</v>
      </c>
      <c r="F87" s="67">
        <v>26</v>
      </c>
      <c r="G87" s="24">
        <f>VLOOKUP(A87,HF!$A$3:$L$10960,10,FALSE)</f>
        <v>12</v>
      </c>
      <c r="H87" s="24">
        <f>VLOOKUP(A87,HF!$A$3:$L$10960,12,FALSE)</f>
        <v>3</v>
      </c>
      <c r="I87" s="4">
        <f t="shared" si="4"/>
        <v>0.8666666666666667</v>
      </c>
    </row>
    <row r="88" spans="1:9">
      <c r="A88" s="5" t="str">
        <f t="shared" si="3"/>
        <v>840462</v>
      </c>
      <c r="B88" s="66">
        <v>8</v>
      </c>
      <c r="C88" s="89">
        <v>40462</v>
      </c>
      <c r="D88" s="53">
        <v>4</v>
      </c>
      <c r="E88" s="53">
        <v>40</v>
      </c>
      <c r="F88" s="67">
        <v>34</v>
      </c>
      <c r="G88" s="24">
        <f>VLOOKUP(A88,HF!$A$3:$L$10960,10,FALSE)</f>
        <v>12</v>
      </c>
      <c r="H88" s="24">
        <f>VLOOKUP(A88,HF!$A$3:$L$10960,12,FALSE)</f>
        <v>3</v>
      </c>
      <c r="I88" s="4">
        <f t="shared" si="4"/>
        <v>0.85</v>
      </c>
    </row>
    <row r="89" spans="1:9">
      <c r="A89" s="5" t="str">
        <f t="shared" si="3"/>
        <v>940462</v>
      </c>
      <c r="B89" s="66">
        <v>9</v>
      </c>
      <c r="C89" s="89">
        <v>40462</v>
      </c>
      <c r="D89" s="53">
        <v>3</v>
      </c>
      <c r="E89" s="53">
        <v>30</v>
      </c>
      <c r="F89" s="67">
        <v>27</v>
      </c>
      <c r="G89" s="24">
        <f>VLOOKUP(A89,HF!$A$3:$L$10960,10,FALSE)</f>
        <v>12</v>
      </c>
      <c r="H89" s="24">
        <f>VLOOKUP(A89,HF!$A$3:$L$10960,12,FALSE)</f>
        <v>3</v>
      </c>
      <c r="I89" s="4">
        <f t="shared" si="4"/>
        <v>0.9</v>
      </c>
    </row>
    <row r="90" spans="1:9">
      <c r="A90" s="5" t="str">
        <f t="shared" si="3"/>
        <v>1040462</v>
      </c>
      <c r="B90" s="66">
        <v>10</v>
      </c>
      <c r="C90" s="89">
        <v>40462</v>
      </c>
      <c r="D90" s="53">
        <v>2</v>
      </c>
      <c r="E90" s="53">
        <v>20</v>
      </c>
      <c r="F90" s="67">
        <v>18</v>
      </c>
      <c r="G90" s="24">
        <f>VLOOKUP(A90,HF!$A$3:$L$10960,10,FALSE)</f>
        <v>12</v>
      </c>
      <c r="H90" s="24">
        <f>VLOOKUP(A90,HF!$A$3:$L$10960,12,FALSE)</f>
        <v>3</v>
      </c>
      <c r="I90" s="4">
        <f t="shared" si="4"/>
        <v>0.9</v>
      </c>
    </row>
    <row r="91" spans="1:9">
      <c r="A91" s="5" t="str">
        <f t="shared" si="3"/>
        <v>140463</v>
      </c>
      <c r="B91" s="66">
        <v>1</v>
      </c>
      <c r="C91" s="89">
        <v>40463</v>
      </c>
      <c r="D91" s="53">
        <v>3</v>
      </c>
      <c r="E91" s="53">
        <v>30</v>
      </c>
      <c r="F91" s="67">
        <v>27</v>
      </c>
      <c r="G91" s="24">
        <f>VLOOKUP(A91,HF!$A$3:$L$10960,10,FALSE)</f>
        <v>6</v>
      </c>
      <c r="H91" s="24">
        <f>VLOOKUP(A91,HF!$A$3:$L$10960,12,FALSE)</f>
        <v>3</v>
      </c>
      <c r="I91" s="4">
        <f t="shared" si="4"/>
        <v>0.9</v>
      </c>
    </row>
    <row r="92" spans="1:9">
      <c r="A92" s="5" t="str">
        <f t="shared" si="3"/>
        <v>240463</v>
      </c>
      <c r="B92" s="66">
        <v>2</v>
      </c>
      <c r="C92" s="89">
        <v>40463</v>
      </c>
      <c r="D92" s="53">
        <v>2</v>
      </c>
      <c r="E92" s="53">
        <v>20</v>
      </c>
      <c r="F92" s="67">
        <v>18</v>
      </c>
      <c r="G92" s="24">
        <f>VLOOKUP(A92,HF!$A$3:$L$10960,10,FALSE)</f>
        <v>6</v>
      </c>
      <c r="H92" s="24">
        <f>VLOOKUP(A92,HF!$A$3:$L$10960,12,FALSE)</f>
        <v>3</v>
      </c>
      <c r="I92" s="4">
        <f t="shared" si="4"/>
        <v>0.9</v>
      </c>
    </row>
    <row r="93" spans="1:9">
      <c r="A93" s="5" t="str">
        <f t="shared" si="3"/>
        <v>340463</v>
      </c>
      <c r="B93" s="66">
        <v>3</v>
      </c>
      <c r="C93" s="89">
        <v>40463</v>
      </c>
      <c r="D93" s="53">
        <v>4</v>
      </c>
      <c r="E93" s="53">
        <v>40</v>
      </c>
      <c r="F93" s="67">
        <v>38</v>
      </c>
      <c r="G93" s="24">
        <f>VLOOKUP(A93,HF!$A$3:$L$10960,10,FALSE)</f>
        <v>6</v>
      </c>
      <c r="H93" s="24">
        <f>VLOOKUP(A93,HF!$A$3:$L$10960,12,FALSE)</f>
        <v>3</v>
      </c>
      <c r="I93" s="4">
        <f t="shared" si="4"/>
        <v>0.95</v>
      </c>
    </row>
    <row r="94" spans="1:9">
      <c r="A94" s="5" t="str">
        <f t="shared" si="3"/>
        <v>440463</v>
      </c>
      <c r="B94" s="66">
        <v>4</v>
      </c>
      <c r="C94" s="89">
        <v>40463</v>
      </c>
      <c r="D94" s="53">
        <v>2</v>
      </c>
      <c r="E94" s="53">
        <v>20</v>
      </c>
      <c r="F94" s="67">
        <v>15</v>
      </c>
      <c r="G94" s="24">
        <f>VLOOKUP(A94,HF!$A$3:$L$10960,10,FALSE)</f>
        <v>6</v>
      </c>
      <c r="H94" s="24">
        <f>VLOOKUP(A94,HF!$A$3:$L$10960,12,FALSE)</f>
        <v>3</v>
      </c>
      <c r="I94" s="4">
        <f t="shared" si="4"/>
        <v>0.75</v>
      </c>
    </row>
    <row r="95" spans="1:9">
      <c r="A95" s="5" t="str">
        <f t="shared" si="3"/>
        <v>740463</v>
      </c>
      <c r="B95" s="66">
        <v>7</v>
      </c>
      <c r="C95" s="89">
        <v>40463</v>
      </c>
      <c r="D95" s="53">
        <v>3</v>
      </c>
      <c r="E95" s="53">
        <v>30</v>
      </c>
      <c r="F95" s="67">
        <v>26</v>
      </c>
      <c r="G95" s="24">
        <f>VLOOKUP(A95,HF!$A$3:$L$10960,10,FALSE)</f>
        <v>12</v>
      </c>
      <c r="H95" s="24">
        <f>VLOOKUP(A95,HF!$A$3:$L$10960,12,FALSE)</f>
        <v>3</v>
      </c>
      <c r="I95" s="4">
        <f t="shared" si="4"/>
        <v>0.8666666666666667</v>
      </c>
    </row>
    <row r="96" spans="1:9">
      <c r="A96" s="5" t="str">
        <f t="shared" si="3"/>
        <v>840463</v>
      </c>
      <c r="B96" s="66">
        <v>8</v>
      </c>
      <c r="C96" s="89">
        <v>40463</v>
      </c>
      <c r="D96" s="53">
        <v>4</v>
      </c>
      <c r="E96" s="53">
        <v>40</v>
      </c>
      <c r="F96" s="67">
        <v>34</v>
      </c>
      <c r="G96" s="24">
        <f>VLOOKUP(A96,HF!$A$3:$L$10960,10,FALSE)</f>
        <v>12</v>
      </c>
      <c r="H96" s="24">
        <f>VLOOKUP(A96,HF!$A$3:$L$10960,12,FALSE)</f>
        <v>3</v>
      </c>
      <c r="I96" s="4">
        <f t="shared" si="4"/>
        <v>0.85</v>
      </c>
    </row>
    <row r="97" spans="1:9">
      <c r="A97" s="5" t="str">
        <f t="shared" si="3"/>
        <v>940463</v>
      </c>
      <c r="B97" s="66">
        <v>9</v>
      </c>
      <c r="C97" s="89">
        <v>40463</v>
      </c>
      <c r="D97" s="53">
        <v>3</v>
      </c>
      <c r="E97" s="53">
        <v>30</v>
      </c>
      <c r="F97" s="67">
        <v>27</v>
      </c>
      <c r="G97" s="24">
        <f>VLOOKUP(A97,HF!$A$3:$L$10960,10,FALSE)</f>
        <v>12</v>
      </c>
      <c r="H97" s="24">
        <f>VLOOKUP(A97,HF!$A$3:$L$10960,12,FALSE)</f>
        <v>3</v>
      </c>
      <c r="I97" s="4">
        <f t="shared" si="4"/>
        <v>0.9</v>
      </c>
    </row>
    <row r="98" spans="1:9">
      <c r="A98" s="5" t="str">
        <f t="shared" si="3"/>
        <v>1040463</v>
      </c>
      <c r="B98" s="66">
        <v>10</v>
      </c>
      <c r="C98" s="89">
        <v>40463</v>
      </c>
      <c r="D98" s="53">
        <v>2</v>
      </c>
      <c r="E98" s="53">
        <v>20</v>
      </c>
      <c r="F98" s="67">
        <v>18</v>
      </c>
      <c r="G98" s="24">
        <f>VLOOKUP(A98,HF!$A$3:$L$10960,10,FALSE)</f>
        <v>12</v>
      </c>
      <c r="H98" s="24">
        <f>VLOOKUP(A98,HF!$A$3:$L$10960,12,FALSE)</f>
        <v>3</v>
      </c>
      <c r="I98" s="4">
        <f t="shared" si="4"/>
        <v>0.9</v>
      </c>
    </row>
    <row r="99" spans="1:9">
      <c r="A99" s="5" t="str">
        <f t="shared" si="3"/>
        <v>140464</v>
      </c>
      <c r="B99" s="66">
        <v>1</v>
      </c>
      <c r="C99" s="89">
        <v>40464</v>
      </c>
      <c r="D99" s="53">
        <v>3</v>
      </c>
      <c r="E99" s="53">
        <v>30</v>
      </c>
      <c r="F99" s="67">
        <v>27</v>
      </c>
      <c r="G99" s="24">
        <f>VLOOKUP(A99,HF!$A$3:$L$10960,10,FALSE)</f>
        <v>6</v>
      </c>
      <c r="H99" s="24">
        <f>VLOOKUP(A99,HF!$A$3:$L$10960,12,FALSE)</f>
        <v>1</v>
      </c>
      <c r="I99" s="4">
        <f t="shared" si="4"/>
        <v>0.9</v>
      </c>
    </row>
    <row r="100" spans="1:9">
      <c r="A100" s="5" t="str">
        <f t="shared" si="3"/>
        <v>240464</v>
      </c>
      <c r="B100" s="66">
        <v>2</v>
      </c>
      <c r="C100" s="89">
        <v>40464</v>
      </c>
      <c r="D100" s="53">
        <v>2</v>
      </c>
      <c r="E100" s="53">
        <v>20</v>
      </c>
      <c r="F100" s="67">
        <v>18</v>
      </c>
      <c r="G100" s="24">
        <f>VLOOKUP(A100,HF!$A$3:$L$10960,10,FALSE)</f>
        <v>6</v>
      </c>
      <c r="H100" s="24">
        <f>VLOOKUP(A100,HF!$A$3:$L$10960,12,FALSE)</f>
        <v>1</v>
      </c>
      <c r="I100" s="4">
        <f t="shared" si="4"/>
        <v>0.9</v>
      </c>
    </row>
    <row r="101" spans="1:9">
      <c r="A101" s="5" t="str">
        <f t="shared" si="3"/>
        <v>340464</v>
      </c>
      <c r="B101" s="66">
        <v>3</v>
      </c>
      <c r="C101" s="89">
        <v>40464</v>
      </c>
      <c r="D101" s="53">
        <v>4</v>
      </c>
      <c r="E101" s="53">
        <v>40</v>
      </c>
      <c r="F101" s="67">
        <v>38</v>
      </c>
      <c r="G101" s="24">
        <f>VLOOKUP(A101,HF!$A$3:$L$10960,10,FALSE)</f>
        <v>6</v>
      </c>
      <c r="H101" s="24">
        <f>VLOOKUP(A101,HF!$A$3:$L$10960,12,FALSE)</f>
        <v>1</v>
      </c>
      <c r="I101" s="4">
        <f t="shared" si="4"/>
        <v>0.95</v>
      </c>
    </row>
    <row r="102" spans="1:9">
      <c r="A102" s="5" t="str">
        <f t="shared" si="3"/>
        <v>440464</v>
      </c>
      <c r="B102" s="66">
        <v>4</v>
      </c>
      <c r="C102" s="89">
        <v>40464</v>
      </c>
      <c r="D102" s="53">
        <v>2</v>
      </c>
      <c r="E102" s="53">
        <v>20</v>
      </c>
      <c r="F102" s="67">
        <v>15</v>
      </c>
      <c r="G102" s="24">
        <f>VLOOKUP(A102,HF!$A$3:$L$10960,10,FALSE)</f>
        <v>6</v>
      </c>
      <c r="H102" s="24">
        <f>VLOOKUP(A102,HF!$A$3:$L$10960,12,FALSE)</f>
        <v>1</v>
      </c>
      <c r="I102" s="4">
        <f t="shared" si="4"/>
        <v>0.75</v>
      </c>
    </row>
    <row r="103" spans="1:9">
      <c r="A103" s="5" t="str">
        <f t="shared" si="3"/>
        <v>740464</v>
      </c>
      <c r="B103" s="66">
        <v>7</v>
      </c>
      <c r="C103" s="89">
        <v>40464</v>
      </c>
      <c r="D103" s="53">
        <v>3</v>
      </c>
      <c r="E103" s="53">
        <v>30</v>
      </c>
      <c r="F103" s="67">
        <v>26</v>
      </c>
      <c r="G103" s="24">
        <f>VLOOKUP(A103,HF!$A$3:$L$10960,10,FALSE)</f>
        <v>12</v>
      </c>
      <c r="H103" s="24">
        <f>VLOOKUP(A103,HF!$A$3:$L$10960,12,FALSE)</f>
        <v>1</v>
      </c>
      <c r="I103" s="4">
        <f t="shared" si="4"/>
        <v>0.8666666666666667</v>
      </c>
    </row>
    <row r="104" spans="1:9">
      <c r="A104" s="5" t="str">
        <f t="shared" si="3"/>
        <v>840464</v>
      </c>
      <c r="B104" s="66">
        <v>8</v>
      </c>
      <c r="C104" s="89">
        <v>40464</v>
      </c>
      <c r="D104" s="53">
        <v>4</v>
      </c>
      <c r="E104" s="53">
        <v>40</v>
      </c>
      <c r="F104" s="67">
        <v>34</v>
      </c>
      <c r="G104" s="24">
        <f>VLOOKUP(A104,HF!$A$3:$L$10960,10,FALSE)</f>
        <v>12</v>
      </c>
      <c r="H104" s="24">
        <f>VLOOKUP(A104,HF!$A$3:$L$10960,12,FALSE)</f>
        <v>1</v>
      </c>
      <c r="I104" s="4">
        <f t="shared" si="4"/>
        <v>0.85</v>
      </c>
    </row>
    <row r="105" spans="1:9">
      <c r="A105" s="5" t="str">
        <f t="shared" si="3"/>
        <v>940464</v>
      </c>
      <c r="B105" s="66">
        <v>9</v>
      </c>
      <c r="C105" s="89">
        <v>40464</v>
      </c>
      <c r="D105" s="53">
        <v>3</v>
      </c>
      <c r="E105" s="53">
        <v>30</v>
      </c>
      <c r="F105" s="67">
        <v>27</v>
      </c>
      <c r="G105" s="24">
        <f>VLOOKUP(A105,HF!$A$3:$L$10960,10,FALSE)</f>
        <v>12</v>
      </c>
      <c r="H105" s="24">
        <f>VLOOKUP(A105,HF!$A$3:$L$10960,12,FALSE)</f>
        <v>1</v>
      </c>
      <c r="I105" s="4">
        <f t="shared" si="4"/>
        <v>0.9</v>
      </c>
    </row>
    <row r="106" spans="1:9">
      <c r="A106" s="5" t="str">
        <f t="shared" si="3"/>
        <v>1040464</v>
      </c>
      <c r="B106" s="66">
        <v>10</v>
      </c>
      <c r="C106" s="89">
        <v>40464</v>
      </c>
      <c r="D106" s="53">
        <v>2</v>
      </c>
      <c r="E106" s="53">
        <v>20</v>
      </c>
      <c r="F106" s="67">
        <v>18</v>
      </c>
      <c r="G106" s="24">
        <f>VLOOKUP(A106,HF!$A$3:$L$10960,10,FALSE)</f>
        <v>12</v>
      </c>
      <c r="H106" s="24">
        <f>VLOOKUP(A106,HF!$A$3:$L$10960,12,FALSE)</f>
        <v>1</v>
      </c>
      <c r="I106" s="4">
        <f t="shared" si="4"/>
        <v>0.9</v>
      </c>
    </row>
    <row r="107" spans="1:9">
      <c r="A107" s="5" t="str">
        <f t="shared" si="3"/>
        <v>140465</v>
      </c>
      <c r="B107" s="66">
        <v>1</v>
      </c>
      <c r="C107" s="89">
        <v>40465</v>
      </c>
      <c r="D107" s="53">
        <v>3</v>
      </c>
      <c r="E107" s="53">
        <v>30</v>
      </c>
      <c r="F107" s="67">
        <v>27</v>
      </c>
      <c r="G107" s="24">
        <f>VLOOKUP(A107,HF!$A$3:$L$10960,10,FALSE)</f>
        <v>6</v>
      </c>
      <c r="H107" s="24">
        <f>VLOOKUP(A107,HF!$A$3:$L$10960,12,FALSE)</f>
        <v>1</v>
      </c>
      <c r="I107" s="4">
        <f t="shared" si="4"/>
        <v>0.9</v>
      </c>
    </row>
    <row r="108" spans="1:9">
      <c r="A108" s="5" t="str">
        <f t="shared" si="3"/>
        <v>240465</v>
      </c>
      <c r="B108" s="66">
        <v>2</v>
      </c>
      <c r="C108" s="89">
        <v>40465</v>
      </c>
      <c r="D108" s="53">
        <v>2</v>
      </c>
      <c r="E108" s="53">
        <v>20</v>
      </c>
      <c r="F108" s="67">
        <v>18</v>
      </c>
      <c r="G108" s="24">
        <f>VLOOKUP(A108,HF!$A$3:$L$10960,10,FALSE)</f>
        <v>6</v>
      </c>
      <c r="H108" s="24">
        <f>VLOOKUP(A108,HF!$A$3:$L$10960,12,FALSE)</f>
        <v>1</v>
      </c>
      <c r="I108" s="4">
        <f t="shared" si="4"/>
        <v>0.9</v>
      </c>
    </row>
    <row r="109" spans="1:9">
      <c r="A109" s="5" t="str">
        <f t="shared" si="3"/>
        <v>340465</v>
      </c>
      <c r="B109" s="66">
        <v>3</v>
      </c>
      <c r="C109" s="89">
        <v>40465</v>
      </c>
      <c r="D109" s="53">
        <v>4</v>
      </c>
      <c r="E109" s="53">
        <v>40</v>
      </c>
      <c r="F109" s="67">
        <v>38</v>
      </c>
      <c r="G109" s="24">
        <f>VLOOKUP(A109,HF!$A$3:$L$10960,10,FALSE)</f>
        <v>6</v>
      </c>
      <c r="H109" s="24">
        <f>VLOOKUP(A109,HF!$A$3:$L$10960,12,FALSE)</f>
        <v>1</v>
      </c>
      <c r="I109" s="4">
        <f t="shared" si="4"/>
        <v>0.95</v>
      </c>
    </row>
    <row r="110" spans="1:9">
      <c r="A110" s="5" t="str">
        <f t="shared" si="3"/>
        <v>440465</v>
      </c>
      <c r="B110" s="66">
        <v>4</v>
      </c>
      <c r="C110" s="89">
        <v>40465</v>
      </c>
      <c r="D110" s="53">
        <v>2</v>
      </c>
      <c r="E110" s="53">
        <v>20</v>
      </c>
      <c r="F110" s="67">
        <v>15</v>
      </c>
      <c r="G110" s="24">
        <f>VLOOKUP(A110,HF!$A$3:$L$10960,10,FALSE)</f>
        <v>6</v>
      </c>
      <c r="H110" s="24">
        <f>VLOOKUP(A110,HF!$A$3:$L$10960,12,FALSE)</f>
        <v>1</v>
      </c>
      <c r="I110" s="4">
        <f t="shared" si="4"/>
        <v>0.75</v>
      </c>
    </row>
    <row r="111" spans="1:9">
      <c r="A111" s="5" t="str">
        <f t="shared" si="3"/>
        <v>740465</v>
      </c>
      <c r="B111" s="66">
        <v>7</v>
      </c>
      <c r="C111" s="89">
        <v>40465</v>
      </c>
      <c r="D111" s="53">
        <v>3</v>
      </c>
      <c r="E111" s="53">
        <v>30</v>
      </c>
      <c r="F111" s="67">
        <v>26</v>
      </c>
      <c r="G111" s="24">
        <f>VLOOKUP(A111,HF!$A$3:$L$10960,10,FALSE)</f>
        <v>12</v>
      </c>
      <c r="H111" s="24">
        <f>VLOOKUP(A111,HF!$A$3:$L$10960,12,FALSE)</f>
        <v>1</v>
      </c>
      <c r="I111" s="4">
        <f t="shared" si="4"/>
        <v>0.8666666666666667</v>
      </c>
    </row>
    <row r="112" spans="1:9">
      <c r="A112" s="5" t="str">
        <f t="shared" si="3"/>
        <v>840465</v>
      </c>
      <c r="B112" s="66">
        <v>8</v>
      </c>
      <c r="C112" s="89">
        <v>40465</v>
      </c>
      <c r="D112" s="53">
        <v>4</v>
      </c>
      <c r="E112" s="53">
        <v>40</v>
      </c>
      <c r="F112" s="67">
        <v>34</v>
      </c>
      <c r="G112" s="24">
        <f>VLOOKUP(A112,HF!$A$3:$L$10960,10,FALSE)</f>
        <v>12</v>
      </c>
      <c r="H112" s="24">
        <f>VLOOKUP(A112,HF!$A$3:$L$10960,12,FALSE)</f>
        <v>1</v>
      </c>
      <c r="I112" s="4">
        <f t="shared" si="4"/>
        <v>0.85</v>
      </c>
    </row>
    <row r="113" spans="1:9">
      <c r="A113" s="5" t="str">
        <f t="shared" si="3"/>
        <v>940465</v>
      </c>
      <c r="B113" s="66">
        <v>9</v>
      </c>
      <c r="C113" s="89">
        <v>40465</v>
      </c>
      <c r="D113" s="53">
        <v>3</v>
      </c>
      <c r="E113" s="53">
        <v>30</v>
      </c>
      <c r="F113" s="67">
        <v>27</v>
      </c>
      <c r="G113" s="24">
        <f>VLOOKUP(A113,HF!$A$3:$L$10960,10,FALSE)</f>
        <v>12</v>
      </c>
      <c r="H113" s="24">
        <f>VLOOKUP(A113,HF!$A$3:$L$10960,12,FALSE)</f>
        <v>1</v>
      </c>
      <c r="I113" s="4">
        <f t="shared" si="4"/>
        <v>0.9</v>
      </c>
    </row>
    <row r="114" spans="1:9">
      <c r="A114" s="5" t="str">
        <f t="shared" si="3"/>
        <v>1040465</v>
      </c>
      <c r="B114" s="66">
        <v>10</v>
      </c>
      <c r="C114" s="89">
        <v>40465</v>
      </c>
      <c r="D114" s="53">
        <v>2</v>
      </c>
      <c r="E114" s="53">
        <v>20</v>
      </c>
      <c r="F114" s="67">
        <v>18</v>
      </c>
      <c r="G114" s="24">
        <f>VLOOKUP(A114,HF!$A$3:$L$10960,10,FALSE)</f>
        <v>12</v>
      </c>
      <c r="H114" s="24">
        <f>VLOOKUP(A114,HF!$A$3:$L$10960,12,FALSE)</f>
        <v>1</v>
      </c>
      <c r="I114" s="4">
        <f t="shared" si="4"/>
        <v>0.9</v>
      </c>
    </row>
    <row r="115" spans="1:9">
      <c r="A115" s="5" t="str">
        <f t="shared" si="3"/>
        <v>140466</v>
      </c>
      <c r="B115" s="66">
        <v>1</v>
      </c>
      <c r="C115" s="89">
        <v>40466</v>
      </c>
      <c r="D115" s="53">
        <v>3</v>
      </c>
      <c r="E115" s="53">
        <v>30</v>
      </c>
      <c r="F115" s="67">
        <v>27</v>
      </c>
      <c r="G115" s="24">
        <f>VLOOKUP(A115,HF!$A$3:$L$10960,10,FALSE)</f>
        <v>6</v>
      </c>
      <c r="H115" s="24">
        <f>VLOOKUP(A115,HF!$A$3:$L$10960,12,FALSE)</f>
        <v>1</v>
      </c>
      <c r="I115" s="4">
        <f t="shared" si="4"/>
        <v>0.9</v>
      </c>
    </row>
    <row r="116" spans="1:9">
      <c r="A116" s="5" t="str">
        <f t="shared" si="3"/>
        <v>240466</v>
      </c>
      <c r="B116" s="66">
        <v>2</v>
      </c>
      <c r="C116" s="89">
        <v>40466</v>
      </c>
      <c r="D116" s="53">
        <v>2</v>
      </c>
      <c r="E116" s="53">
        <v>20</v>
      </c>
      <c r="F116" s="67">
        <v>18</v>
      </c>
      <c r="G116" s="24">
        <f>VLOOKUP(A116,HF!$A$3:$L$10960,10,FALSE)</f>
        <v>6</v>
      </c>
      <c r="H116" s="24">
        <f>VLOOKUP(A116,HF!$A$3:$L$10960,12,FALSE)</f>
        <v>1</v>
      </c>
      <c r="I116" s="4">
        <f t="shared" si="4"/>
        <v>0.9</v>
      </c>
    </row>
    <row r="117" spans="1:9">
      <c r="A117" s="5" t="str">
        <f t="shared" si="3"/>
        <v>340466</v>
      </c>
      <c r="B117" s="66">
        <v>3</v>
      </c>
      <c r="C117" s="89">
        <v>40466</v>
      </c>
      <c r="D117" s="53">
        <v>4</v>
      </c>
      <c r="E117" s="53">
        <v>40</v>
      </c>
      <c r="F117" s="67">
        <v>38</v>
      </c>
      <c r="G117" s="24">
        <f>VLOOKUP(A117,HF!$A$3:$L$10960,10,FALSE)</f>
        <v>6</v>
      </c>
      <c r="H117" s="24">
        <f>VLOOKUP(A117,HF!$A$3:$L$10960,12,FALSE)</f>
        <v>1</v>
      </c>
      <c r="I117" s="4">
        <f t="shared" si="4"/>
        <v>0.95</v>
      </c>
    </row>
    <row r="118" spans="1:9">
      <c r="A118" s="5" t="str">
        <f t="shared" si="3"/>
        <v>440466</v>
      </c>
      <c r="B118" s="66">
        <v>4</v>
      </c>
      <c r="C118" s="89">
        <v>40466</v>
      </c>
      <c r="D118" s="53">
        <v>2</v>
      </c>
      <c r="E118" s="53">
        <v>20</v>
      </c>
      <c r="F118" s="67">
        <v>15</v>
      </c>
      <c r="G118" s="24">
        <f>VLOOKUP(A118,HF!$A$3:$L$10960,10,FALSE)</f>
        <v>6</v>
      </c>
      <c r="H118" s="24">
        <f>VLOOKUP(A118,HF!$A$3:$L$10960,12,FALSE)</f>
        <v>1</v>
      </c>
      <c r="I118" s="4">
        <f t="shared" si="4"/>
        <v>0.75</v>
      </c>
    </row>
    <row r="119" spans="1:9">
      <c r="A119" s="5" t="str">
        <f t="shared" si="3"/>
        <v>740466</v>
      </c>
      <c r="B119" s="66">
        <v>7</v>
      </c>
      <c r="C119" s="89">
        <v>40466</v>
      </c>
      <c r="D119" s="53">
        <v>3</v>
      </c>
      <c r="E119" s="53">
        <v>30</v>
      </c>
      <c r="F119" s="67">
        <v>26</v>
      </c>
      <c r="G119" s="24">
        <f>VLOOKUP(A119,HF!$A$3:$L$10960,10,FALSE)</f>
        <v>12</v>
      </c>
      <c r="H119" s="24">
        <f>VLOOKUP(A119,HF!$A$3:$L$10960,12,FALSE)</f>
        <v>1</v>
      </c>
      <c r="I119" s="4">
        <f t="shared" si="4"/>
        <v>0.8666666666666667</v>
      </c>
    </row>
    <row r="120" spans="1:9">
      <c r="A120" s="5" t="str">
        <f t="shared" si="3"/>
        <v>840466</v>
      </c>
      <c r="B120" s="66">
        <v>8</v>
      </c>
      <c r="C120" s="89">
        <v>40466</v>
      </c>
      <c r="D120" s="53">
        <v>4</v>
      </c>
      <c r="E120" s="53">
        <v>40</v>
      </c>
      <c r="F120" s="67">
        <v>34</v>
      </c>
      <c r="G120" s="24">
        <f>VLOOKUP(A120,HF!$A$3:$L$10960,10,FALSE)</f>
        <v>12</v>
      </c>
      <c r="H120" s="24">
        <f>VLOOKUP(A120,HF!$A$3:$L$10960,12,FALSE)</f>
        <v>1</v>
      </c>
      <c r="I120" s="4">
        <f t="shared" si="4"/>
        <v>0.85</v>
      </c>
    </row>
    <row r="121" spans="1:9">
      <c r="A121" s="5" t="str">
        <f t="shared" si="3"/>
        <v>940466</v>
      </c>
      <c r="B121" s="66">
        <v>9</v>
      </c>
      <c r="C121" s="89">
        <v>40466</v>
      </c>
      <c r="D121" s="53">
        <v>3</v>
      </c>
      <c r="E121" s="53">
        <v>30</v>
      </c>
      <c r="F121" s="67">
        <v>27</v>
      </c>
      <c r="G121" s="24">
        <f>VLOOKUP(A121,HF!$A$3:$L$10960,10,FALSE)</f>
        <v>12</v>
      </c>
      <c r="H121" s="24">
        <f>VLOOKUP(A121,HF!$A$3:$L$10960,12,FALSE)</f>
        <v>1</v>
      </c>
      <c r="I121" s="4">
        <f t="shared" si="4"/>
        <v>0.9</v>
      </c>
    </row>
    <row r="122" spans="1:9">
      <c r="A122" s="5" t="str">
        <f t="shared" si="3"/>
        <v>1040466</v>
      </c>
      <c r="B122" s="66">
        <v>10</v>
      </c>
      <c r="C122" s="89">
        <v>40466</v>
      </c>
      <c r="D122" s="53">
        <v>2</v>
      </c>
      <c r="E122" s="53">
        <v>20</v>
      </c>
      <c r="F122" s="67">
        <v>18</v>
      </c>
      <c r="G122" s="24">
        <f>VLOOKUP(A122,HF!$A$3:$L$10960,10,FALSE)</f>
        <v>12</v>
      </c>
      <c r="H122" s="24">
        <f>VLOOKUP(A122,HF!$A$3:$L$10960,12,FALSE)</f>
        <v>1</v>
      </c>
      <c r="I122" s="4">
        <f t="shared" si="4"/>
        <v>0.9</v>
      </c>
    </row>
    <row r="123" spans="1:9">
      <c r="A123" s="5" t="str">
        <f t="shared" si="3"/>
        <v>140467</v>
      </c>
      <c r="B123" s="66">
        <v>1</v>
      </c>
      <c r="C123" s="89">
        <v>40467</v>
      </c>
      <c r="D123" s="53">
        <v>3</v>
      </c>
      <c r="E123" s="53">
        <v>30</v>
      </c>
      <c r="F123" s="67">
        <v>27</v>
      </c>
      <c r="G123" s="24">
        <f>VLOOKUP(A123,HF!$A$3:$L$10960,10,FALSE)</f>
        <v>6</v>
      </c>
      <c r="H123" s="24">
        <f>VLOOKUP(A123,HF!$A$3:$L$10960,12,FALSE)</f>
        <v>1</v>
      </c>
      <c r="I123" s="4">
        <f t="shared" si="4"/>
        <v>0.9</v>
      </c>
    </row>
    <row r="124" spans="1:9">
      <c r="A124" s="5" t="str">
        <f t="shared" si="3"/>
        <v>240467</v>
      </c>
      <c r="B124" s="66">
        <v>2</v>
      </c>
      <c r="C124" s="89">
        <v>40467</v>
      </c>
      <c r="D124" s="53">
        <v>2</v>
      </c>
      <c r="E124" s="53">
        <v>20</v>
      </c>
      <c r="F124" s="67">
        <v>18</v>
      </c>
      <c r="G124" s="24">
        <f>VLOOKUP(A124,HF!$A$3:$L$10960,10,FALSE)</f>
        <v>6</v>
      </c>
      <c r="H124" s="24">
        <f>VLOOKUP(A124,HF!$A$3:$L$10960,12,FALSE)</f>
        <v>1</v>
      </c>
      <c r="I124" s="4">
        <f t="shared" si="4"/>
        <v>0.9</v>
      </c>
    </row>
    <row r="125" spans="1:9">
      <c r="A125" s="5" t="str">
        <f t="shared" si="3"/>
        <v>340467</v>
      </c>
      <c r="B125" s="66">
        <v>3</v>
      </c>
      <c r="C125" s="89">
        <v>40467</v>
      </c>
      <c r="D125" s="53">
        <v>4</v>
      </c>
      <c r="E125" s="53">
        <v>40</v>
      </c>
      <c r="F125" s="67">
        <v>38</v>
      </c>
      <c r="G125" s="24">
        <f>VLOOKUP(A125,HF!$A$3:$L$10960,10,FALSE)</f>
        <v>6</v>
      </c>
      <c r="H125" s="24">
        <f>VLOOKUP(A125,HF!$A$3:$L$10960,12,FALSE)</f>
        <v>1</v>
      </c>
      <c r="I125" s="4">
        <f t="shared" si="4"/>
        <v>0.95</v>
      </c>
    </row>
    <row r="126" spans="1:9">
      <c r="A126" s="5" t="str">
        <f t="shared" si="3"/>
        <v>440467</v>
      </c>
      <c r="B126" s="66">
        <v>4</v>
      </c>
      <c r="C126" s="89">
        <v>40467</v>
      </c>
      <c r="D126" s="53">
        <v>2</v>
      </c>
      <c r="E126" s="53">
        <v>20</v>
      </c>
      <c r="F126" s="67">
        <v>15</v>
      </c>
      <c r="G126" s="24">
        <f>VLOOKUP(A126,HF!$A$3:$L$10960,10,FALSE)</f>
        <v>6</v>
      </c>
      <c r="H126" s="24">
        <f>VLOOKUP(A126,HF!$A$3:$L$10960,12,FALSE)</f>
        <v>1</v>
      </c>
      <c r="I126" s="4">
        <f t="shared" si="4"/>
        <v>0.75</v>
      </c>
    </row>
    <row r="127" spans="1:9">
      <c r="A127" s="5" t="str">
        <f t="shared" si="3"/>
        <v>740467</v>
      </c>
      <c r="B127" s="66">
        <v>7</v>
      </c>
      <c r="C127" s="89">
        <v>40467</v>
      </c>
      <c r="D127" s="53">
        <v>3</v>
      </c>
      <c r="E127" s="53">
        <v>30</v>
      </c>
      <c r="F127" s="67">
        <v>26</v>
      </c>
      <c r="G127" s="24">
        <f>VLOOKUP(A127,HF!$A$3:$L$10960,10,FALSE)</f>
        <v>12</v>
      </c>
      <c r="H127" s="24">
        <f>VLOOKUP(A127,HF!$A$3:$L$10960,12,FALSE)</f>
        <v>1</v>
      </c>
      <c r="I127" s="4">
        <f t="shared" si="4"/>
        <v>0.8666666666666667</v>
      </c>
    </row>
    <row r="128" spans="1:9">
      <c r="A128" s="5" t="str">
        <f t="shared" si="3"/>
        <v>840467</v>
      </c>
      <c r="B128" s="66">
        <v>8</v>
      </c>
      <c r="C128" s="89">
        <v>40467</v>
      </c>
      <c r="D128" s="53">
        <v>4</v>
      </c>
      <c r="E128" s="53">
        <v>40</v>
      </c>
      <c r="F128" s="67">
        <v>34</v>
      </c>
      <c r="G128" s="24">
        <f>VLOOKUP(A128,HF!$A$3:$L$10960,10,FALSE)</f>
        <v>12</v>
      </c>
      <c r="H128" s="24">
        <f>VLOOKUP(A128,HF!$A$3:$L$10960,12,FALSE)</f>
        <v>1</v>
      </c>
      <c r="I128" s="4">
        <f t="shared" si="4"/>
        <v>0.85</v>
      </c>
    </row>
    <row r="129" spans="1:9">
      <c r="A129" s="5" t="str">
        <f t="shared" si="3"/>
        <v>940467</v>
      </c>
      <c r="B129" s="66">
        <v>9</v>
      </c>
      <c r="C129" s="89">
        <v>40467</v>
      </c>
      <c r="D129" s="53">
        <v>3</v>
      </c>
      <c r="E129" s="53">
        <v>30</v>
      </c>
      <c r="F129" s="67">
        <v>27</v>
      </c>
      <c r="G129" s="24">
        <f>VLOOKUP(A129,HF!$A$3:$L$10960,10,FALSE)</f>
        <v>12</v>
      </c>
      <c r="H129" s="24">
        <f>VLOOKUP(A129,HF!$A$3:$L$10960,12,FALSE)</f>
        <v>1</v>
      </c>
      <c r="I129" s="4">
        <f t="shared" si="4"/>
        <v>0.9</v>
      </c>
    </row>
    <row r="130" spans="1:9">
      <c r="A130" s="5" t="str">
        <f t="shared" si="3"/>
        <v>1040467</v>
      </c>
      <c r="B130" s="66">
        <v>10</v>
      </c>
      <c r="C130" s="89">
        <v>40467</v>
      </c>
      <c r="D130" s="53">
        <v>2</v>
      </c>
      <c r="E130" s="53">
        <v>20</v>
      </c>
      <c r="F130" s="67">
        <v>18</v>
      </c>
      <c r="G130" s="24">
        <f>VLOOKUP(A130,HF!$A$3:$L$10960,10,FALSE)</f>
        <v>12</v>
      </c>
      <c r="H130" s="24">
        <f>VLOOKUP(A130,HF!$A$3:$L$10960,12,FALSE)</f>
        <v>1</v>
      </c>
      <c r="I130" s="4">
        <f t="shared" si="4"/>
        <v>0.9</v>
      </c>
    </row>
    <row r="131" spans="1:9">
      <c r="A131" s="5" t="str">
        <f t="shared" ref="A131:A194" si="5">CONCATENATE(B131,C131)</f>
        <v>140468</v>
      </c>
      <c r="B131" s="66">
        <v>1</v>
      </c>
      <c r="C131" s="89">
        <v>40468</v>
      </c>
      <c r="D131" s="53">
        <v>3</v>
      </c>
      <c r="E131" s="53">
        <v>30</v>
      </c>
      <c r="F131" s="67">
        <v>27</v>
      </c>
      <c r="G131" s="24">
        <f>VLOOKUP(A131,HF!$A$3:$L$10960,10,FALSE)</f>
        <v>6</v>
      </c>
      <c r="H131" s="24">
        <f>VLOOKUP(A131,HF!$A$3:$L$10960,12,FALSE)</f>
        <v>1</v>
      </c>
      <c r="I131" s="4">
        <f t="shared" si="4"/>
        <v>0.9</v>
      </c>
    </row>
    <row r="132" spans="1:9">
      <c r="A132" s="5" t="str">
        <f t="shared" si="5"/>
        <v>240468</v>
      </c>
      <c r="B132" s="66">
        <v>2</v>
      </c>
      <c r="C132" s="89">
        <v>40468</v>
      </c>
      <c r="D132" s="53">
        <v>2</v>
      </c>
      <c r="E132" s="53">
        <v>20</v>
      </c>
      <c r="F132" s="67">
        <v>18</v>
      </c>
      <c r="G132" s="24">
        <f>VLOOKUP(A132,HF!$A$3:$L$10960,10,FALSE)</f>
        <v>6</v>
      </c>
      <c r="H132" s="24">
        <f>VLOOKUP(A132,HF!$A$3:$L$10960,12,FALSE)</f>
        <v>1</v>
      </c>
      <c r="I132" s="4">
        <f t="shared" si="4"/>
        <v>0.9</v>
      </c>
    </row>
    <row r="133" spans="1:9">
      <c r="A133" s="5" t="str">
        <f t="shared" si="5"/>
        <v>340468</v>
      </c>
      <c r="B133" s="66">
        <v>3</v>
      </c>
      <c r="C133" s="89">
        <v>40468</v>
      </c>
      <c r="D133" s="53">
        <v>4</v>
      </c>
      <c r="E133" s="53">
        <v>40</v>
      </c>
      <c r="F133" s="67">
        <v>38</v>
      </c>
      <c r="G133" s="24">
        <f>VLOOKUP(A133,HF!$A$3:$L$10960,10,FALSE)</f>
        <v>6</v>
      </c>
      <c r="H133" s="24">
        <f>VLOOKUP(A133,HF!$A$3:$L$10960,12,FALSE)</f>
        <v>1</v>
      </c>
      <c r="I133" s="4">
        <f t="shared" si="4"/>
        <v>0.95</v>
      </c>
    </row>
    <row r="134" spans="1:9">
      <c r="A134" s="5" t="str">
        <f t="shared" si="5"/>
        <v>440468</v>
      </c>
      <c r="B134" s="66">
        <v>4</v>
      </c>
      <c r="C134" s="89">
        <v>40468</v>
      </c>
      <c r="D134" s="53">
        <v>2</v>
      </c>
      <c r="E134" s="53">
        <v>20</v>
      </c>
      <c r="F134" s="67">
        <v>15</v>
      </c>
      <c r="G134" s="24">
        <f>VLOOKUP(A134,HF!$A$3:$L$10960,10,FALSE)</f>
        <v>6</v>
      </c>
      <c r="H134" s="24">
        <f>VLOOKUP(A134,HF!$A$3:$L$10960,12,FALSE)</f>
        <v>1</v>
      </c>
      <c r="I134" s="4">
        <f t="shared" si="4"/>
        <v>0.75</v>
      </c>
    </row>
    <row r="135" spans="1:9">
      <c r="A135" s="5" t="str">
        <f t="shared" si="5"/>
        <v>740468</v>
      </c>
      <c r="B135" s="66">
        <v>7</v>
      </c>
      <c r="C135" s="89">
        <v>40468</v>
      </c>
      <c r="D135" s="53">
        <v>3</v>
      </c>
      <c r="E135" s="53">
        <v>30</v>
      </c>
      <c r="F135" s="67">
        <v>26</v>
      </c>
      <c r="G135" s="24">
        <f>VLOOKUP(A135,HF!$A$3:$L$10960,10,FALSE)</f>
        <v>12</v>
      </c>
      <c r="H135" s="24">
        <f>VLOOKUP(A135,HF!$A$3:$L$10960,12,FALSE)</f>
        <v>1</v>
      </c>
      <c r="I135" s="4">
        <f t="shared" si="4"/>
        <v>0.8666666666666667</v>
      </c>
    </row>
    <row r="136" spans="1:9">
      <c r="A136" s="5" t="str">
        <f t="shared" si="5"/>
        <v>840468</v>
      </c>
      <c r="B136" s="66">
        <v>8</v>
      </c>
      <c r="C136" s="89">
        <v>40468</v>
      </c>
      <c r="D136" s="53">
        <v>4</v>
      </c>
      <c r="E136" s="53">
        <v>40</v>
      </c>
      <c r="F136" s="67">
        <v>34</v>
      </c>
      <c r="G136" s="24">
        <f>VLOOKUP(A136,HF!$A$3:$L$10960,10,FALSE)</f>
        <v>12</v>
      </c>
      <c r="H136" s="24">
        <f>VLOOKUP(A136,HF!$A$3:$L$10960,12,FALSE)</f>
        <v>1</v>
      </c>
      <c r="I136" s="4">
        <f t="shared" si="4"/>
        <v>0.85</v>
      </c>
    </row>
    <row r="137" spans="1:9">
      <c r="A137" s="5" t="str">
        <f t="shared" si="5"/>
        <v>940468</v>
      </c>
      <c r="B137" s="66">
        <v>9</v>
      </c>
      <c r="C137" s="89">
        <v>40468</v>
      </c>
      <c r="D137" s="53">
        <v>3</v>
      </c>
      <c r="E137" s="53">
        <v>30</v>
      </c>
      <c r="F137" s="67">
        <v>27</v>
      </c>
      <c r="G137" s="24">
        <f>VLOOKUP(A137,HF!$A$3:$L$10960,10,FALSE)</f>
        <v>12</v>
      </c>
      <c r="H137" s="24">
        <f>VLOOKUP(A137,HF!$A$3:$L$10960,12,FALSE)</f>
        <v>1</v>
      </c>
      <c r="I137" s="4">
        <f t="shared" si="4"/>
        <v>0.9</v>
      </c>
    </row>
    <row r="138" spans="1:9">
      <c r="A138" s="5" t="str">
        <f t="shared" si="5"/>
        <v>1040468</v>
      </c>
      <c r="B138" s="66">
        <v>10</v>
      </c>
      <c r="C138" s="89">
        <v>40468</v>
      </c>
      <c r="D138" s="53">
        <v>2</v>
      </c>
      <c r="E138" s="53">
        <v>20</v>
      </c>
      <c r="F138" s="67">
        <v>18</v>
      </c>
      <c r="G138" s="24">
        <f>VLOOKUP(A138,HF!$A$3:$L$10960,10,FALSE)</f>
        <v>12</v>
      </c>
      <c r="H138" s="24">
        <f>VLOOKUP(A138,HF!$A$3:$L$10960,12,FALSE)</f>
        <v>1</v>
      </c>
      <c r="I138" s="4">
        <f t="shared" si="4"/>
        <v>0.9</v>
      </c>
    </row>
    <row r="139" spans="1:9">
      <c r="A139" s="5" t="str">
        <f t="shared" si="5"/>
        <v>140469</v>
      </c>
      <c r="B139" s="66">
        <v>1</v>
      </c>
      <c r="C139" s="89">
        <v>40469</v>
      </c>
      <c r="D139" s="53">
        <v>3</v>
      </c>
      <c r="E139" s="53">
        <v>30</v>
      </c>
      <c r="F139" s="67">
        <v>27</v>
      </c>
      <c r="G139" s="24">
        <f>VLOOKUP(A139,HF!$A$3:$L$10960,10,FALSE)</f>
        <v>6</v>
      </c>
      <c r="H139" s="24">
        <f>VLOOKUP(A139,HF!$A$3:$L$10960,12,FALSE)</f>
        <v>1</v>
      </c>
      <c r="I139" s="4">
        <f t="shared" ref="I139:I202" si="6">F139/E139</f>
        <v>0.9</v>
      </c>
    </row>
    <row r="140" spans="1:9">
      <c r="A140" s="5" t="str">
        <f t="shared" si="5"/>
        <v>240469</v>
      </c>
      <c r="B140" s="66">
        <v>2</v>
      </c>
      <c r="C140" s="89">
        <v>40469</v>
      </c>
      <c r="D140" s="53">
        <v>2</v>
      </c>
      <c r="E140" s="53">
        <v>20</v>
      </c>
      <c r="F140" s="67">
        <v>18</v>
      </c>
      <c r="G140" s="24">
        <f>VLOOKUP(A140,HF!$A$3:$L$10960,10,FALSE)</f>
        <v>6</v>
      </c>
      <c r="H140" s="24">
        <f>VLOOKUP(A140,HF!$A$3:$L$10960,12,FALSE)</f>
        <v>1</v>
      </c>
      <c r="I140" s="4">
        <f t="shared" si="6"/>
        <v>0.9</v>
      </c>
    </row>
    <row r="141" spans="1:9">
      <c r="A141" s="5" t="str">
        <f t="shared" si="5"/>
        <v>340469</v>
      </c>
      <c r="B141" s="66">
        <v>3</v>
      </c>
      <c r="C141" s="89">
        <v>40469</v>
      </c>
      <c r="D141" s="53">
        <v>4</v>
      </c>
      <c r="E141" s="53">
        <v>40</v>
      </c>
      <c r="F141" s="67">
        <v>38</v>
      </c>
      <c r="G141" s="24">
        <f>VLOOKUP(A141,HF!$A$3:$L$10960,10,FALSE)</f>
        <v>6</v>
      </c>
      <c r="H141" s="24">
        <f>VLOOKUP(A141,HF!$A$3:$L$10960,12,FALSE)</f>
        <v>1</v>
      </c>
      <c r="I141" s="4">
        <f t="shared" si="6"/>
        <v>0.95</v>
      </c>
    </row>
    <row r="142" spans="1:9">
      <c r="A142" s="5" t="str">
        <f t="shared" si="5"/>
        <v>440469</v>
      </c>
      <c r="B142" s="66">
        <v>4</v>
      </c>
      <c r="C142" s="89">
        <v>40469</v>
      </c>
      <c r="D142" s="53">
        <v>2</v>
      </c>
      <c r="E142" s="53">
        <v>20</v>
      </c>
      <c r="F142" s="67">
        <v>15</v>
      </c>
      <c r="G142" s="24">
        <f>VLOOKUP(A142,HF!$A$3:$L$10960,10,FALSE)</f>
        <v>6</v>
      </c>
      <c r="H142" s="24">
        <f>VLOOKUP(A142,HF!$A$3:$L$10960,12,FALSE)</f>
        <v>1</v>
      </c>
      <c r="I142" s="4">
        <f t="shared" si="6"/>
        <v>0.75</v>
      </c>
    </row>
    <row r="143" spans="1:9">
      <c r="A143" s="5" t="str">
        <f t="shared" si="5"/>
        <v>740469</v>
      </c>
      <c r="B143" s="66">
        <v>7</v>
      </c>
      <c r="C143" s="89">
        <v>40469</v>
      </c>
      <c r="D143" s="53">
        <v>3</v>
      </c>
      <c r="E143" s="53">
        <v>30</v>
      </c>
      <c r="F143" s="67">
        <v>26</v>
      </c>
      <c r="G143" s="24">
        <f>VLOOKUP(A143,HF!$A$3:$L$10960,10,FALSE)</f>
        <v>12</v>
      </c>
      <c r="H143" s="24">
        <f>VLOOKUP(A143,HF!$A$3:$L$10960,12,FALSE)</f>
        <v>1</v>
      </c>
      <c r="I143" s="4">
        <f t="shared" si="6"/>
        <v>0.8666666666666667</v>
      </c>
    </row>
    <row r="144" spans="1:9">
      <c r="A144" s="5" t="str">
        <f t="shared" si="5"/>
        <v>840469</v>
      </c>
      <c r="B144" s="66">
        <v>8</v>
      </c>
      <c r="C144" s="89">
        <v>40469</v>
      </c>
      <c r="D144" s="53">
        <v>4</v>
      </c>
      <c r="E144" s="53">
        <v>40</v>
      </c>
      <c r="F144" s="67">
        <v>34</v>
      </c>
      <c r="G144" s="24">
        <f>VLOOKUP(A144,HF!$A$3:$L$10960,10,FALSE)</f>
        <v>12</v>
      </c>
      <c r="H144" s="24">
        <f>VLOOKUP(A144,HF!$A$3:$L$10960,12,FALSE)</f>
        <v>1</v>
      </c>
      <c r="I144" s="4">
        <f t="shared" si="6"/>
        <v>0.85</v>
      </c>
    </row>
    <row r="145" spans="1:9">
      <c r="A145" s="5" t="str">
        <f t="shared" si="5"/>
        <v>940469</v>
      </c>
      <c r="B145" s="66">
        <v>9</v>
      </c>
      <c r="C145" s="89">
        <v>40469</v>
      </c>
      <c r="D145" s="53">
        <v>3</v>
      </c>
      <c r="E145" s="53">
        <v>30</v>
      </c>
      <c r="F145" s="67">
        <v>27</v>
      </c>
      <c r="G145" s="24">
        <f>VLOOKUP(A145,HF!$A$3:$L$10960,10,FALSE)</f>
        <v>12</v>
      </c>
      <c r="H145" s="24">
        <f>VLOOKUP(A145,HF!$A$3:$L$10960,12,FALSE)</f>
        <v>1</v>
      </c>
      <c r="I145" s="4">
        <f t="shared" si="6"/>
        <v>0.9</v>
      </c>
    </row>
    <row r="146" spans="1:9">
      <c r="A146" s="5" t="str">
        <f t="shared" si="5"/>
        <v>1040469</v>
      </c>
      <c r="B146" s="66">
        <v>10</v>
      </c>
      <c r="C146" s="89">
        <v>40469</v>
      </c>
      <c r="D146" s="53">
        <v>2</v>
      </c>
      <c r="E146" s="53">
        <v>20</v>
      </c>
      <c r="F146" s="67">
        <v>18</v>
      </c>
      <c r="G146" s="24">
        <f>VLOOKUP(A146,HF!$A$3:$L$10960,10,FALSE)</f>
        <v>12</v>
      </c>
      <c r="H146" s="24">
        <f>VLOOKUP(A146,HF!$A$3:$L$10960,12,FALSE)</f>
        <v>1</v>
      </c>
      <c r="I146" s="4">
        <f t="shared" si="6"/>
        <v>0.9</v>
      </c>
    </row>
    <row r="147" spans="1:9">
      <c r="A147" s="5" t="str">
        <f t="shared" si="5"/>
        <v>140470</v>
      </c>
      <c r="B147" s="66">
        <v>1</v>
      </c>
      <c r="C147" s="89">
        <v>40470</v>
      </c>
      <c r="D147" s="53">
        <v>3</v>
      </c>
      <c r="E147" s="53">
        <v>30</v>
      </c>
      <c r="F147" s="67">
        <v>27</v>
      </c>
      <c r="G147" s="24">
        <f>VLOOKUP(A147,HF!$A$3:$L$10960,10,FALSE)</f>
        <v>6</v>
      </c>
      <c r="H147" s="24">
        <f>VLOOKUP(A147,HF!$A$3:$L$10960,12,FALSE)</f>
        <v>1</v>
      </c>
      <c r="I147" s="4">
        <f t="shared" si="6"/>
        <v>0.9</v>
      </c>
    </row>
    <row r="148" spans="1:9">
      <c r="A148" s="5" t="str">
        <f t="shared" si="5"/>
        <v>240470</v>
      </c>
      <c r="B148" s="66">
        <v>2</v>
      </c>
      <c r="C148" s="89">
        <v>40470</v>
      </c>
      <c r="D148" s="53">
        <v>2</v>
      </c>
      <c r="E148" s="53">
        <v>20</v>
      </c>
      <c r="F148" s="67">
        <v>18</v>
      </c>
      <c r="G148" s="24">
        <f>VLOOKUP(A148,HF!$A$3:$L$10960,10,FALSE)</f>
        <v>6</v>
      </c>
      <c r="H148" s="24">
        <f>VLOOKUP(A148,HF!$A$3:$L$10960,12,FALSE)</f>
        <v>1</v>
      </c>
      <c r="I148" s="4">
        <f t="shared" si="6"/>
        <v>0.9</v>
      </c>
    </row>
    <row r="149" spans="1:9">
      <c r="A149" s="5" t="str">
        <f t="shared" si="5"/>
        <v>340470</v>
      </c>
      <c r="B149" s="66">
        <v>3</v>
      </c>
      <c r="C149" s="89">
        <v>40470</v>
      </c>
      <c r="D149" s="53">
        <v>4</v>
      </c>
      <c r="E149" s="53">
        <v>40</v>
      </c>
      <c r="F149" s="67">
        <v>38</v>
      </c>
      <c r="G149" s="24">
        <f>VLOOKUP(A149,HF!$A$3:$L$10960,10,FALSE)</f>
        <v>6</v>
      </c>
      <c r="H149" s="24">
        <f>VLOOKUP(A149,HF!$A$3:$L$10960,12,FALSE)</f>
        <v>1</v>
      </c>
      <c r="I149" s="4">
        <f t="shared" si="6"/>
        <v>0.95</v>
      </c>
    </row>
    <row r="150" spans="1:9">
      <c r="A150" s="5" t="str">
        <f t="shared" si="5"/>
        <v>440470</v>
      </c>
      <c r="B150" s="66">
        <v>4</v>
      </c>
      <c r="C150" s="89">
        <v>40470</v>
      </c>
      <c r="D150" s="53">
        <v>2</v>
      </c>
      <c r="E150" s="53">
        <v>20</v>
      </c>
      <c r="F150" s="67">
        <v>15</v>
      </c>
      <c r="G150" s="24">
        <f>VLOOKUP(A150,HF!$A$3:$L$10960,10,FALSE)</f>
        <v>6</v>
      </c>
      <c r="H150" s="24">
        <f>VLOOKUP(A150,HF!$A$3:$L$10960,12,FALSE)</f>
        <v>1</v>
      </c>
      <c r="I150" s="4">
        <f t="shared" si="6"/>
        <v>0.75</v>
      </c>
    </row>
    <row r="151" spans="1:9">
      <c r="A151" s="5" t="str">
        <f t="shared" si="5"/>
        <v>740470</v>
      </c>
      <c r="B151" s="66">
        <v>7</v>
      </c>
      <c r="C151" s="89">
        <v>40470</v>
      </c>
      <c r="D151" s="53">
        <v>3</v>
      </c>
      <c r="E151" s="53">
        <v>30</v>
      </c>
      <c r="F151" s="67">
        <v>26</v>
      </c>
      <c r="G151" s="24">
        <f>VLOOKUP(A151,HF!$A$3:$L$10960,10,FALSE)</f>
        <v>12</v>
      </c>
      <c r="H151" s="24">
        <f>VLOOKUP(A151,HF!$A$3:$L$10960,12,FALSE)</f>
        <v>1</v>
      </c>
      <c r="I151" s="4">
        <f t="shared" si="6"/>
        <v>0.8666666666666667</v>
      </c>
    </row>
    <row r="152" spans="1:9">
      <c r="A152" s="5" t="str">
        <f t="shared" si="5"/>
        <v>840470</v>
      </c>
      <c r="B152" s="66">
        <v>8</v>
      </c>
      <c r="C152" s="89">
        <v>40470</v>
      </c>
      <c r="D152" s="53">
        <v>4</v>
      </c>
      <c r="E152" s="53">
        <v>40</v>
      </c>
      <c r="F152" s="67">
        <v>34</v>
      </c>
      <c r="G152" s="24">
        <f>VLOOKUP(A152,HF!$A$3:$L$10960,10,FALSE)</f>
        <v>12</v>
      </c>
      <c r="H152" s="24">
        <f>VLOOKUP(A152,HF!$A$3:$L$10960,12,FALSE)</f>
        <v>1</v>
      </c>
      <c r="I152" s="4">
        <f t="shared" si="6"/>
        <v>0.85</v>
      </c>
    </row>
    <row r="153" spans="1:9">
      <c r="A153" s="5" t="str">
        <f t="shared" si="5"/>
        <v>940470</v>
      </c>
      <c r="B153" s="66">
        <v>9</v>
      </c>
      <c r="C153" s="89">
        <v>40470</v>
      </c>
      <c r="D153" s="53">
        <v>3</v>
      </c>
      <c r="E153" s="53">
        <v>30</v>
      </c>
      <c r="F153" s="67">
        <v>27</v>
      </c>
      <c r="G153" s="24">
        <f>VLOOKUP(A153,HF!$A$3:$L$10960,10,FALSE)</f>
        <v>12</v>
      </c>
      <c r="H153" s="24">
        <f>VLOOKUP(A153,HF!$A$3:$L$10960,12,FALSE)</f>
        <v>1</v>
      </c>
      <c r="I153" s="4">
        <f t="shared" si="6"/>
        <v>0.9</v>
      </c>
    </row>
    <row r="154" spans="1:9">
      <c r="A154" s="5" t="str">
        <f t="shared" si="5"/>
        <v>1040470</v>
      </c>
      <c r="B154" s="66">
        <v>10</v>
      </c>
      <c r="C154" s="89">
        <v>40470</v>
      </c>
      <c r="D154" s="53">
        <v>2</v>
      </c>
      <c r="E154" s="53">
        <v>20</v>
      </c>
      <c r="F154" s="67">
        <v>18</v>
      </c>
      <c r="G154" s="24">
        <f>VLOOKUP(A154,HF!$A$3:$L$10960,10,FALSE)</f>
        <v>12</v>
      </c>
      <c r="H154" s="24">
        <f>VLOOKUP(A154,HF!$A$3:$L$10960,12,FALSE)</f>
        <v>1</v>
      </c>
      <c r="I154" s="4">
        <f t="shared" si="6"/>
        <v>0.9</v>
      </c>
    </row>
    <row r="155" spans="1:9">
      <c r="A155" s="5" t="str">
        <f t="shared" si="5"/>
        <v>140471</v>
      </c>
      <c r="B155" s="66">
        <v>1</v>
      </c>
      <c r="C155" s="89">
        <v>40471</v>
      </c>
      <c r="D155" s="53">
        <v>3</v>
      </c>
      <c r="E155" s="53">
        <v>30</v>
      </c>
      <c r="F155" s="67">
        <v>27</v>
      </c>
      <c r="G155" s="24">
        <f>VLOOKUP(A155,HF!$A$3:$L$10960,10,FALSE)</f>
        <v>6</v>
      </c>
      <c r="H155" s="24">
        <f>VLOOKUP(A155,HF!$A$3:$L$10960,12,FALSE)</f>
        <v>1</v>
      </c>
      <c r="I155" s="4">
        <f t="shared" si="6"/>
        <v>0.9</v>
      </c>
    </row>
    <row r="156" spans="1:9">
      <c r="A156" s="5" t="str">
        <f t="shared" si="5"/>
        <v>240471</v>
      </c>
      <c r="B156" s="66">
        <v>2</v>
      </c>
      <c r="C156" s="89">
        <v>40471</v>
      </c>
      <c r="D156" s="53">
        <v>2</v>
      </c>
      <c r="E156" s="53">
        <v>20</v>
      </c>
      <c r="F156" s="67">
        <v>18</v>
      </c>
      <c r="G156" s="24">
        <f>VLOOKUP(A156,HF!$A$3:$L$10960,10,FALSE)</f>
        <v>6</v>
      </c>
      <c r="H156" s="24">
        <f>VLOOKUP(A156,HF!$A$3:$L$10960,12,FALSE)</f>
        <v>1</v>
      </c>
      <c r="I156" s="4">
        <f t="shared" si="6"/>
        <v>0.9</v>
      </c>
    </row>
    <row r="157" spans="1:9">
      <c r="A157" s="5" t="str">
        <f t="shared" si="5"/>
        <v>340471</v>
      </c>
      <c r="B157" s="66">
        <v>3</v>
      </c>
      <c r="C157" s="89">
        <v>40471</v>
      </c>
      <c r="D157" s="53">
        <v>4</v>
      </c>
      <c r="E157" s="53">
        <v>40</v>
      </c>
      <c r="F157" s="67">
        <v>38</v>
      </c>
      <c r="G157" s="24">
        <f>VLOOKUP(A157,HF!$A$3:$L$10960,10,FALSE)</f>
        <v>6</v>
      </c>
      <c r="H157" s="24">
        <f>VLOOKUP(A157,HF!$A$3:$L$10960,12,FALSE)</f>
        <v>1</v>
      </c>
      <c r="I157" s="4">
        <f t="shared" si="6"/>
        <v>0.95</v>
      </c>
    </row>
    <row r="158" spans="1:9">
      <c r="A158" s="5" t="str">
        <f t="shared" si="5"/>
        <v>440471</v>
      </c>
      <c r="B158" s="66">
        <v>4</v>
      </c>
      <c r="C158" s="89">
        <v>40471</v>
      </c>
      <c r="D158" s="53">
        <v>2</v>
      </c>
      <c r="E158" s="53">
        <v>20</v>
      </c>
      <c r="F158" s="67">
        <v>15</v>
      </c>
      <c r="G158" s="24">
        <f>VLOOKUP(A158,HF!$A$3:$L$10960,10,FALSE)</f>
        <v>6</v>
      </c>
      <c r="H158" s="24">
        <f>VLOOKUP(A158,HF!$A$3:$L$10960,12,FALSE)</f>
        <v>1</v>
      </c>
      <c r="I158" s="4">
        <f t="shared" si="6"/>
        <v>0.75</v>
      </c>
    </row>
    <row r="159" spans="1:9">
      <c r="A159" s="5" t="str">
        <f t="shared" si="5"/>
        <v>740471</v>
      </c>
      <c r="B159" s="66">
        <v>7</v>
      </c>
      <c r="C159" s="89">
        <v>40471</v>
      </c>
      <c r="D159" s="53">
        <v>3</v>
      </c>
      <c r="E159" s="53">
        <v>30</v>
      </c>
      <c r="F159" s="67">
        <v>26</v>
      </c>
      <c r="G159" s="24">
        <f>VLOOKUP(A159,HF!$A$3:$L$10960,10,FALSE)</f>
        <v>12</v>
      </c>
      <c r="H159" s="24">
        <f>VLOOKUP(A159,HF!$A$3:$L$10960,12,FALSE)</f>
        <v>1</v>
      </c>
      <c r="I159" s="4">
        <f t="shared" si="6"/>
        <v>0.8666666666666667</v>
      </c>
    </row>
    <row r="160" spans="1:9">
      <c r="A160" s="5" t="str">
        <f t="shared" si="5"/>
        <v>840471</v>
      </c>
      <c r="B160" s="66">
        <v>8</v>
      </c>
      <c r="C160" s="89">
        <v>40471</v>
      </c>
      <c r="D160" s="53">
        <v>4</v>
      </c>
      <c r="E160" s="53">
        <v>40</v>
      </c>
      <c r="F160" s="67">
        <v>34</v>
      </c>
      <c r="G160" s="24">
        <f>VLOOKUP(A160,HF!$A$3:$L$10960,10,FALSE)</f>
        <v>12</v>
      </c>
      <c r="H160" s="24">
        <f>VLOOKUP(A160,HF!$A$3:$L$10960,12,FALSE)</f>
        <v>1</v>
      </c>
      <c r="I160" s="4">
        <f t="shared" si="6"/>
        <v>0.85</v>
      </c>
    </row>
    <row r="161" spans="1:9">
      <c r="A161" s="5" t="str">
        <f t="shared" si="5"/>
        <v>940471</v>
      </c>
      <c r="B161" s="66">
        <v>9</v>
      </c>
      <c r="C161" s="89">
        <v>40471</v>
      </c>
      <c r="D161" s="53">
        <v>3</v>
      </c>
      <c r="E161" s="53">
        <v>30</v>
      </c>
      <c r="F161" s="67">
        <v>27</v>
      </c>
      <c r="G161" s="24">
        <f>VLOOKUP(A161,HF!$A$3:$L$10960,10,FALSE)</f>
        <v>12</v>
      </c>
      <c r="H161" s="24">
        <f>VLOOKUP(A161,HF!$A$3:$L$10960,12,FALSE)</f>
        <v>1</v>
      </c>
      <c r="I161" s="4">
        <f t="shared" si="6"/>
        <v>0.9</v>
      </c>
    </row>
    <row r="162" spans="1:9">
      <c r="A162" s="5" t="str">
        <f t="shared" si="5"/>
        <v>1040471</v>
      </c>
      <c r="B162" s="66">
        <v>10</v>
      </c>
      <c r="C162" s="89">
        <v>40471</v>
      </c>
      <c r="D162" s="53">
        <v>2</v>
      </c>
      <c r="E162" s="53">
        <v>20</v>
      </c>
      <c r="F162" s="67">
        <v>18</v>
      </c>
      <c r="G162" s="24">
        <f>VLOOKUP(A162,HF!$A$3:$L$10960,10,FALSE)</f>
        <v>12</v>
      </c>
      <c r="H162" s="24">
        <f>VLOOKUP(A162,HF!$A$3:$L$10960,12,FALSE)</f>
        <v>1</v>
      </c>
      <c r="I162" s="4">
        <f t="shared" si="6"/>
        <v>0.9</v>
      </c>
    </row>
    <row r="163" spans="1:9">
      <c r="A163" s="5" t="str">
        <f t="shared" si="5"/>
        <v>140472</v>
      </c>
      <c r="B163" s="66">
        <v>1</v>
      </c>
      <c r="C163" s="89">
        <v>40472</v>
      </c>
      <c r="D163" s="53">
        <v>3</v>
      </c>
      <c r="E163" s="53">
        <v>30</v>
      </c>
      <c r="F163" s="67">
        <v>27</v>
      </c>
      <c r="G163" s="24">
        <f>VLOOKUP(A163,HF!$A$3:$L$10960,10,FALSE)</f>
        <v>6</v>
      </c>
      <c r="H163" s="24">
        <f>VLOOKUP(A163,HF!$A$3:$L$10960,12,FALSE)</f>
        <v>1</v>
      </c>
      <c r="I163" s="4">
        <f t="shared" si="6"/>
        <v>0.9</v>
      </c>
    </row>
    <row r="164" spans="1:9">
      <c r="A164" s="5" t="str">
        <f t="shared" si="5"/>
        <v>240472</v>
      </c>
      <c r="B164" s="66">
        <v>2</v>
      </c>
      <c r="C164" s="89">
        <v>40472</v>
      </c>
      <c r="D164" s="53">
        <v>2</v>
      </c>
      <c r="E164" s="53">
        <v>20</v>
      </c>
      <c r="F164" s="67">
        <v>18</v>
      </c>
      <c r="G164" s="24">
        <f>VLOOKUP(A164,HF!$A$3:$L$10960,10,FALSE)</f>
        <v>6</v>
      </c>
      <c r="H164" s="24">
        <f>VLOOKUP(A164,HF!$A$3:$L$10960,12,FALSE)</f>
        <v>1</v>
      </c>
      <c r="I164" s="4">
        <f t="shared" si="6"/>
        <v>0.9</v>
      </c>
    </row>
    <row r="165" spans="1:9">
      <c r="A165" s="5" t="str">
        <f t="shared" si="5"/>
        <v>340472</v>
      </c>
      <c r="B165" s="66">
        <v>3</v>
      </c>
      <c r="C165" s="89">
        <v>40472</v>
      </c>
      <c r="D165" s="53">
        <v>4</v>
      </c>
      <c r="E165" s="53">
        <v>40</v>
      </c>
      <c r="F165" s="67">
        <v>38</v>
      </c>
      <c r="G165" s="24">
        <f>VLOOKUP(A165,HF!$A$3:$L$10960,10,FALSE)</f>
        <v>6</v>
      </c>
      <c r="H165" s="24">
        <f>VLOOKUP(A165,HF!$A$3:$L$10960,12,FALSE)</f>
        <v>1</v>
      </c>
      <c r="I165" s="4">
        <f t="shared" si="6"/>
        <v>0.95</v>
      </c>
    </row>
    <row r="166" spans="1:9">
      <c r="A166" s="5" t="str">
        <f t="shared" si="5"/>
        <v>440472</v>
      </c>
      <c r="B166" s="66">
        <v>4</v>
      </c>
      <c r="C166" s="89">
        <v>40472</v>
      </c>
      <c r="D166" s="53">
        <v>2</v>
      </c>
      <c r="E166" s="53">
        <v>20</v>
      </c>
      <c r="F166" s="67">
        <v>15</v>
      </c>
      <c r="G166" s="24">
        <f>VLOOKUP(A166,HF!$A$3:$L$10960,10,FALSE)</f>
        <v>6</v>
      </c>
      <c r="H166" s="24">
        <f>VLOOKUP(A166,HF!$A$3:$L$10960,12,FALSE)</f>
        <v>1</v>
      </c>
      <c r="I166" s="4">
        <f t="shared" si="6"/>
        <v>0.75</v>
      </c>
    </row>
    <row r="167" spans="1:9">
      <c r="A167" s="5" t="str">
        <f t="shared" si="5"/>
        <v>740472</v>
      </c>
      <c r="B167" s="66">
        <v>7</v>
      </c>
      <c r="C167" s="89">
        <v>40472</v>
      </c>
      <c r="D167" s="53">
        <v>3</v>
      </c>
      <c r="E167" s="53">
        <v>30</v>
      </c>
      <c r="F167" s="67">
        <v>26</v>
      </c>
      <c r="G167" s="24">
        <f>VLOOKUP(A167,HF!$A$3:$L$10960,10,FALSE)</f>
        <v>12</v>
      </c>
      <c r="H167" s="24">
        <f>VLOOKUP(A167,HF!$A$3:$L$10960,12,FALSE)</f>
        <v>1</v>
      </c>
      <c r="I167" s="4">
        <f t="shared" si="6"/>
        <v>0.8666666666666667</v>
      </c>
    </row>
    <row r="168" spans="1:9">
      <c r="A168" s="5" t="str">
        <f t="shared" si="5"/>
        <v>840472</v>
      </c>
      <c r="B168" s="66">
        <v>8</v>
      </c>
      <c r="C168" s="89">
        <v>40472</v>
      </c>
      <c r="D168" s="53">
        <v>4</v>
      </c>
      <c r="E168" s="53">
        <v>40</v>
      </c>
      <c r="F168" s="67">
        <v>34</v>
      </c>
      <c r="G168" s="24">
        <f>VLOOKUP(A168,HF!$A$3:$L$10960,10,FALSE)</f>
        <v>12</v>
      </c>
      <c r="H168" s="24">
        <f>VLOOKUP(A168,HF!$A$3:$L$10960,12,FALSE)</f>
        <v>1</v>
      </c>
      <c r="I168" s="4">
        <f t="shared" si="6"/>
        <v>0.85</v>
      </c>
    </row>
    <row r="169" spans="1:9">
      <c r="A169" s="5" t="str">
        <f t="shared" si="5"/>
        <v>940472</v>
      </c>
      <c r="B169" s="66">
        <v>9</v>
      </c>
      <c r="C169" s="89">
        <v>40472</v>
      </c>
      <c r="D169" s="53">
        <v>3</v>
      </c>
      <c r="E169" s="53">
        <v>30</v>
      </c>
      <c r="F169" s="67">
        <v>27</v>
      </c>
      <c r="G169" s="24">
        <f>VLOOKUP(A169,HF!$A$3:$L$10960,10,FALSE)</f>
        <v>12</v>
      </c>
      <c r="H169" s="24">
        <f>VLOOKUP(A169,HF!$A$3:$L$10960,12,FALSE)</f>
        <v>1</v>
      </c>
      <c r="I169" s="4">
        <f t="shared" si="6"/>
        <v>0.9</v>
      </c>
    </row>
    <row r="170" spans="1:9">
      <c r="A170" s="5" t="str">
        <f t="shared" si="5"/>
        <v>1040472</v>
      </c>
      <c r="B170" s="66">
        <v>10</v>
      </c>
      <c r="C170" s="89">
        <v>40472</v>
      </c>
      <c r="D170" s="53">
        <v>2</v>
      </c>
      <c r="E170" s="53">
        <v>20</v>
      </c>
      <c r="F170" s="67">
        <v>18</v>
      </c>
      <c r="G170" s="24">
        <f>VLOOKUP(A170,HF!$A$3:$L$10960,10,FALSE)</f>
        <v>12</v>
      </c>
      <c r="H170" s="24">
        <f>VLOOKUP(A170,HF!$A$3:$L$10960,12,FALSE)</f>
        <v>1</v>
      </c>
      <c r="I170" s="4">
        <f t="shared" si="6"/>
        <v>0.9</v>
      </c>
    </row>
    <row r="171" spans="1:9">
      <c r="A171" s="5" t="str">
        <f t="shared" si="5"/>
        <v>240473</v>
      </c>
      <c r="B171" s="66">
        <v>2</v>
      </c>
      <c r="C171" s="89">
        <v>40473</v>
      </c>
      <c r="D171" s="53">
        <v>2</v>
      </c>
      <c r="E171" s="53">
        <v>20</v>
      </c>
      <c r="F171" s="67">
        <v>18</v>
      </c>
      <c r="G171" s="24">
        <f>VLOOKUP(A171,HF!$A$3:$L$10960,10,FALSE)</f>
        <v>6</v>
      </c>
      <c r="H171" s="24">
        <f>VLOOKUP(A171,HF!$A$3:$L$10960,12,FALSE)</f>
        <v>1</v>
      </c>
      <c r="I171" s="4">
        <f t="shared" si="6"/>
        <v>0.9</v>
      </c>
    </row>
    <row r="172" spans="1:9">
      <c r="A172" s="5" t="str">
        <f t="shared" si="5"/>
        <v>440473</v>
      </c>
      <c r="B172" s="66">
        <v>4</v>
      </c>
      <c r="C172" s="89">
        <v>40473</v>
      </c>
      <c r="D172" s="53">
        <v>2</v>
      </c>
      <c r="E172" s="53">
        <v>20</v>
      </c>
      <c r="F172" s="67">
        <v>15</v>
      </c>
      <c r="G172" s="24">
        <f>VLOOKUP(A172,HF!$A$3:$L$10960,10,FALSE)</f>
        <v>6</v>
      </c>
      <c r="H172" s="24">
        <f>VLOOKUP(A172,HF!$A$3:$L$10960,12,FALSE)</f>
        <v>1</v>
      </c>
      <c r="I172" s="4">
        <f t="shared" si="6"/>
        <v>0.75</v>
      </c>
    </row>
    <row r="173" spans="1:9">
      <c r="A173" s="5" t="str">
        <f t="shared" si="5"/>
        <v>840473</v>
      </c>
      <c r="B173" s="66">
        <v>8</v>
      </c>
      <c r="C173" s="89">
        <v>40473</v>
      </c>
      <c r="D173" s="53">
        <v>4</v>
      </c>
      <c r="E173" s="53">
        <v>40</v>
      </c>
      <c r="F173" s="67">
        <v>34</v>
      </c>
      <c r="G173" s="24">
        <f>VLOOKUP(A173,HF!$A$3:$L$10960,10,FALSE)</f>
        <v>12</v>
      </c>
      <c r="H173" s="24">
        <f>VLOOKUP(A173,HF!$A$3:$L$10960,12,FALSE)</f>
        <v>1</v>
      </c>
      <c r="I173" s="4">
        <f t="shared" si="6"/>
        <v>0.85</v>
      </c>
    </row>
    <row r="174" spans="1:9">
      <c r="A174" s="5" t="str">
        <f t="shared" si="5"/>
        <v>1040473</v>
      </c>
      <c r="B174" s="66">
        <v>10</v>
      </c>
      <c r="C174" s="89">
        <v>40473</v>
      </c>
      <c r="D174" s="53">
        <v>2</v>
      </c>
      <c r="E174" s="53">
        <v>20</v>
      </c>
      <c r="F174" s="67">
        <v>18</v>
      </c>
      <c r="G174" s="24">
        <f>VLOOKUP(A174,HF!$A$3:$L$10960,10,FALSE)</f>
        <v>12</v>
      </c>
      <c r="H174" s="24">
        <f>VLOOKUP(A174,HF!$A$3:$L$10960,12,FALSE)</f>
        <v>1</v>
      </c>
      <c r="I174" s="4">
        <f t="shared" si="6"/>
        <v>0.9</v>
      </c>
    </row>
    <row r="175" spans="1:9">
      <c r="A175" s="5" t="str">
        <f t="shared" si="5"/>
        <v>140474</v>
      </c>
      <c r="B175" s="66">
        <v>1</v>
      </c>
      <c r="C175" s="89">
        <v>40474</v>
      </c>
      <c r="D175" s="53">
        <v>3</v>
      </c>
      <c r="E175" s="53">
        <v>30</v>
      </c>
      <c r="F175" s="67">
        <v>27</v>
      </c>
      <c r="G175" s="24">
        <f>VLOOKUP(A175,HF!$A$3:$L$10960,10,FALSE)</f>
        <v>6</v>
      </c>
      <c r="H175" s="24">
        <f>VLOOKUP(A175,HF!$A$3:$L$10960,12,FALSE)</f>
        <v>1</v>
      </c>
      <c r="I175" s="4">
        <f t="shared" si="6"/>
        <v>0.9</v>
      </c>
    </row>
    <row r="176" spans="1:9">
      <c r="A176" s="5" t="str">
        <f t="shared" si="5"/>
        <v>240474</v>
      </c>
      <c r="B176" s="66">
        <v>2</v>
      </c>
      <c r="C176" s="89">
        <v>40474</v>
      </c>
      <c r="D176" s="53">
        <v>2</v>
      </c>
      <c r="E176" s="53">
        <v>20</v>
      </c>
      <c r="F176" s="67">
        <v>18</v>
      </c>
      <c r="G176" s="24">
        <f>VLOOKUP(A176,HF!$A$3:$L$10960,10,FALSE)</f>
        <v>6</v>
      </c>
      <c r="H176" s="24">
        <f>VLOOKUP(A176,HF!$A$3:$L$10960,12,FALSE)</f>
        <v>1</v>
      </c>
      <c r="I176" s="4">
        <f t="shared" si="6"/>
        <v>0.9</v>
      </c>
    </row>
    <row r="177" spans="1:9">
      <c r="A177" s="5" t="str">
        <f t="shared" si="5"/>
        <v>340474</v>
      </c>
      <c r="B177" s="66">
        <v>3</v>
      </c>
      <c r="C177" s="89">
        <v>40474</v>
      </c>
      <c r="D177" s="53">
        <v>4</v>
      </c>
      <c r="E177" s="53">
        <v>40</v>
      </c>
      <c r="F177" s="67">
        <v>38</v>
      </c>
      <c r="G177" s="24">
        <f>VLOOKUP(A177,HF!$A$3:$L$10960,10,FALSE)</f>
        <v>6</v>
      </c>
      <c r="H177" s="24">
        <f>VLOOKUP(A177,HF!$A$3:$L$10960,12,FALSE)</f>
        <v>1</v>
      </c>
      <c r="I177" s="4">
        <f t="shared" si="6"/>
        <v>0.95</v>
      </c>
    </row>
    <row r="178" spans="1:9">
      <c r="A178" s="5" t="str">
        <f t="shared" si="5"/>
        <v>740475</v>
      </c>
      <c r="B178" s="66">
        <v>7</v>
      </c>
      <c r="C178" s="89">
        <v>40475</v>
      </c>
      <c r="D178" s="53">
        <v>3</v>
      </c>
      <c r="E178" s="53">
        <v>30</v>
      </c>
      <c r="F178" s="67">
        <v>26</v>
      </c>
      <c r="G178" s="24">
        <f>VLOOKUP(A178,HF!$A$3:$L$10960,10,FALSE)</f>
        <v>12</v>
      </c>
      <c r="H178" s="24">
        <f>VLOOKUP(A178,HF!$A$3:$L$10960,12,FALSE)</f>
        <v>1</v>
      </c>
      <c r="I178" s="4">
        <f t="shared" si="6"/>
        <v>0.8666666666666667</v>
      </c>
    </row>
    <row r="179" spans="1:9">
      <c r="A179" s="5" t="str">
        <f t="shared" si="5"/>
        <v>940475</v>
      </c>
      <c r="B179" s="66">
        <v>9</v>
      </c>
      <c r="C179" s="89">
        <v>40475</v>
      </c>
      <c r="D179" s="53">
        <v>3</v>
      </c>
      <c r="E179" s="53">
        <v>30</v>
      </c>
      <c r="F179" s="67">
        <v>27</v>
      </c>
      <c r="G179" s="24">
        <f>VLOOKUP(A179,HF!$A$3:$L$10960,10,FALSE)</f>
        <v>12</v>
      </c>
      <c r="H179" s="24">
        <f>VLOOKUP(A179,HF!$A$3:$L$10960,12,FALSE)</f>
        <v>1</v>
      </c>
      <c r="I179" s="4">
        <f t="shared" si="6"/>
        <v>0.9</v>
      </c>
    </row>
    <row r="180" spans="1:9">
      <c r="A180" s="5" t="str">
        <f t="shared" si="5"/>
        <v>140476</v>
      </c>
      <c r="B180" s="66">
        <v>1</v>
      </c>
      <c r="C180" s="89">
        <v>40476</v>
      </c>
      <c r="D180" s="53">
        <v>3</v>
      </c>
      <c r="E180" s="53">
        <v>30</v>
      </c>
      <c r="F180" s="67">
        <v>27</v>
      </c>
      <c r="G180" s="24">
        <f>VLOOKUP(A180,HF!$A$3:$L$10960,10,FALSE)</f>
        <v>6</v>
      </c>
      <c r="H180" s="24">
        <f>VLOOKUP(A180,HF!$A$3:$L$10960,12,FALSE)</f>
        <v>1</v>
      </c>
      <c r="I180" s="4">
        <f t="shared" si="6"/>
        <v>0.9</v>
      </c>
    </row>
    <row r="181" spans="1:9">
      <c r="A181" s="5" t="str">
        <f t="shared" si="5"/>
        <v>340476</v>
      </c>
      <c r="B181" s="66">
        <v>3</v>
      </c>
      <c r="C181" s="89">
        <v>40476</v>
      </c>
      <c r="D181" s="53">
        <v>4</v>
      </c>
      <c r="E181" s="53">
        <v>40</v>
      </c>
      <c r="F181" s="67">
        <v>38</v>
      </c>
      <c r="G181" s="24">
        <f>VLOOKUP(A181,HF!$A$3:$L$10960,10,FALSE)</f>
        <v>6</v>
      </c>
      <c r="H181" s="24">
        <f>VLOOKUP(A181,HF!$A$3:$L$10960,12,FALSE)</f>
        <v>1</v>
      </c>
      <c r="I181" s="4">
        <f t="shared" si="6"/>
        <v>0.95</v>
      </c>
    </row>
    <row r="182" spans="1:9">
      <c r="A182" s="5" t="str">
        <f t="shared" si="5"/>
        <v>740476</v>
      </c>
      <c r="B182" s="66">
        <v>7</v>
      </c>
      <c r="C182" s="89">
        <v>40476</v>
      </c>
      <c r="D182" s="53">
        <v>3</v>
      </c>
      <c r="E182" s="53">
        <v>30</v>
      </c>
      <c r="F182" s="67">
        <v>26</v>
      </c>
      <c r="G182" s="24">
        <f>VLOOKUP(A182,HF!$A$3:$L$10960,10,FALSE)</f>
        <v>12</v>
      </c>
      <c r="H182" s="24">
        <f>VLOOKUP(A182,HF!$A$3:$L$10960,12,FALSE)</f>
        <v>1</v>
      </c>
      <c r="I182" s="4">
        <f t="shared" si="6"/>
        <v>0.8666666666666667</v>
      </c>
    </row>
    <row r="183" spans="1:9">
      <c r="A183" s="5" t="str">
        <f t="shared" si="5"/>
        <v>940476</v>
      </c>
      <c r="B183" s="66">
        <v>9</v>
      </c>
      <c r="C183" s="89">
        <v>40476</v>
      </c>
      <c r="D183" s="53">
        <v>3</v>
      </c>
      <c r="E183" s="53">
        <v>30</v>
      </c>
      <c r="F183" s="67">
        <v>27</v>
      </c>
      <c r="G183" s="24">
        <f>VLOOKUP(A183,HF!$A$3:$L$10960,10,FALSE)</f>
        <v>12</v>
      </c>
      <c r="H183" s="24">
        <f>VLOOKUP(A183,HF!$A$3:$L$10960,12,FALSE)</f>
        <v>1</v>
      </c>
      <c r="I183" s="4">
        <f t="shared" si="6"/>
        <v>0.9</v>
      </c>
    </row>
    <row r="184" spans="1:9">
      <c r="A184" s="5" t="str">
        <f t="shared" si="5"/>
        <v>140477</v>
      </c>
      <c r="B184" s="66">
        <v>1</v>
      </c>
      <c r="C184" s="89">
        <v>40477</v>
      </c>
      <c r="D184" s="53">
        <v>3</v>
      </c>
      <c r="E184" s="53">
        <v>30</v>
      </c>
      <c r="F184" s="67">
        <v>27</v>
      </c>
      <c r="G184" s="24">
        <f>VLOOKUP(A184,HF!$A$3:$L$10960,10,FALSE)</f>
        <v>6</v>
      </c>
      <c r="H184" s="24">
        <f>VLOOKUP(A184,HF!$A$3:$L$10960,12,FALSE)</f>
        <v>1</v>
      </c>
      <c r="I184" s="4">
        <f t="shared" si="6"/>
        <v>0.9</v>
      </c>
    </row>
    <row r="185" spans="1:9">
      <c r="A185" s="5" t="str">
        <f t="shared" si="5"/>
        <v>240477</v>
      </c>
      <c r="B185" s="66">
        <v>2</v>
      </c>
      <c r="C185" s="89">
        <v>40477</v>
      </c>
      <c r="D185" s="53">
        <v>2</v>
      </c>
      <c r="E185" s="53">
        <v>20</v>
      </c>
      <c r="F185" s="67">
        <v>18</v>
      </c>
      <c r="G185" s="24">
        <f>VLOOKUP(A185,HF!$A$3:$L$10960,10,FALSE)</f>
        <v>6</v>
      </c>
      <c r="H185" s="24">
        <f>VLOOKUP(A185,HF!$A$3:$L$10960,12,FALSE)</f>
        <v>1</v>
      </c>
      <c r="I185" s="4">
        <f t="shared" si="6"/>
        <v>0.9</v>
      </c>
    </row>
    <row r="186" spans="1:9">
      <c r="A186" s="5" t="str">
        <f t="shared" si="5"/>
        <v>340477</v>
      </c>
      <c r="B186" s="66">
        <v>3</v>
      </c>
      <c r="C186" s="89">
        <v>40477</v>
      </c>
      <c r="D186" s="53">
        <v>4</v>
      </c>
      <c r="E186" s="53">
        <v>40</v>
      </c>
      <c r="F186" s="67">
        <v>38</v>
      </c>
      <c r="G186" s="24">
        <f>VLOOKUP(A186,HF!$A$3:$L$10960,10,FALSE)</f>
        <v>6</v>
      </c>
      <c r="H186" s="24">
        <f>VLOOKUP(A186,HF!$A$3:$L$10960,12,FALSE)</f>
        <v>1</v>
      </c>
      <c r="I186" s="4">
        <f t="shared" si="6"/>
        <v>0.95</v>
      </c>
    </row>
    <row r="187" spans="1:9">
      <c r="A187" s="5" t="str">
        <f t="shared" si="5"/>
        <v>440477</v>
      </c>
      <c r="B187" s="66">
        <v>4</v>
      </c>
      <c r="C187" s="89">
        <v>40477</v>
      </c>
      <c r="D187" s="53">
        <v>2</v>
      </c>
      <c r="E187" s="53">
        <v>20</v>
      </c>
      <c r="F187" s="67">
        <v>15</v>
      </c>
      <c r="G187" s="24">
        <f>VLOOKUP(A187,HF!$A$3:$L$10960,10,FALSE)</f>
        <v>6</v>
      </c>
      <c r="H187" s="24">
        <f>VLOOKUP(A187,HF!$A$3:$L$10960,12,FALSE)</f>
        <v>1</v>
      </c>
      <c r="I187" s="4">
        <f t="shared" si="6"/>
        <v>0.75</v>
      </c>
    </row>
    <row r="188" spans="1:9">
      <c r="A188" s="5" t="str">
        <f t="shared" si="5"/>
        <v>740477</v>
      </c>
      <c r="B188" s="66">
        <v>7</v>
      </c>
      <c r="C188" s="89">
        <v>40477</v>
      </c>
      <c r="D188" s="53">
        <v>3</v>
      </c>
      <c r="E188" s="53">
        <v>30</v>
      </c>
      <c r="F188" s="67">
        <v>26</v>
      </c>
      <c r="G188" s="24">
        <f>VLOOKUP(A188,HF!$A$3:$L$10960,10,FALSE)</f>
        <v>12</v>
      </c>
      <c r="H188" s="24">
        <f>VLOOKUP(A188,HF!$A$3:$L$10960,12,FALSE)</f>
        <v>1</v>
      </c>
      <c r="I188" s="4">
        <f t="shared" si="6"/>
        <v>0.8666666666666667</v>
      </c>
    </row>
    <row r="189" spans="1:9">
      <c r="A189" s="5" t="str">
        <f t="shared" si="5"/>
        <v>840477</v>
      </c>
      <c r="B189" s="66">
        <v>8</v>
      </c>
      <c r="C189" s="89">
        <v>40477</v>
      </c>
      <c r="D189" s="53">
        <v>4</v>
      </c>
      <c r="E189" s="53">
        <v>40</v>
      </c>
      <c r="F189" s="67">
        <v>34</v>
      </c>
      <c r="G189" s="24">
        <f>VLOOKUP(A189,HF!$A$3:$L$10960,10,FALSE)</f>
        <v>12</v>
      </c>
      <c r="H189" s="24">
        <f>VLOOKUP(A189,HF!$A$3:$L$10960,12,FALSE)</f>
        <v>1</v>
      </c>
      <c r="I189" s="4">
        <f t="shared" si="6"/>
        <v>0.85</v>
      </c>
    </row>
    <row r="190" spans="1:9">
      <c r="A190" s="5" t="str">
        <f t="shared" si="5"/>
        <v>940477</v>
      </c>
      <c r="B190" s="66">
        <v>9</v>
      </c>
      <c r="C190" s="89">
        <v>40477</v>
      </c>
      <c r="D190" s="53">
        <v>3</v>
      </c>
      <c r="E190" s="53">
        <v>30</v>
      </c>
      <c r="F190" s="67">
        <v>27</v>
      </c>
      <c r="G190" s="24">
        <f>VLOOKUP(A190,HF!$A$3:$L$10960,10,FALSE)</f>
        <v>12</v>
      </c>
      <c r="H190" s="24">
        <f>VLOOKUP(A190,HF!$A$3:$L$10960,12,FALSE)</f>
        <v>1</v>
      </c>
      <c r="I190" s="4">
        <f t="shared" si="6"/>
        <v>0.9</v>
      </c>
    </row>
    <row r="191" spans="1:9">
      <c r="A191" s="5" t="str">
        <f t="shared" si="5"/>
        <v>1040477</v>
      </c>
      <c r="B191" s="66">
        <v>10</v>
      </c>
      <c r="C191" s="89">
        <v>40477</v>
      </c>
      <c r="D191" s="53">
        <v>2</v>
      </c>
      <c r="E191" s="53">
        <v>20</v>
      </c>
      <c r="F191" s="67">
        <v>18</v>
      </c>
      <c r="G191" s="24">
        <f>VLOOKUP(A191,HF!$A$3:$L$10960,10,FALSE)</f>
        <v>12</v>
      </c>
      <c r="H191" s="24">
        <f>VLOOKUP(A191,HF!$A$3:$L$10960,12,FALSE)</f>
        <v>1</v>
      </c>
      <c r="I191" s="4">
        <f t="shared" si="6"/>
        <v>0.9</v>
      </c>
    </row>
    <row r="192" spans="1:9">
      <c r="A192" s="5" t="str">
        <f t="shared" si="5"/>
        <v>140478</v>
      </c>
      <c r="B192" s="66">
        <v>1</v>
      </c>
      <c r="C192" s="89">
        <v>40478</v>
      </c>
      <c r="D192" s="53">
        <v>3</v>
      </c>
      <c r="E192" s="53">
        <v>30</v>
      </c>
      <c r="F192" s="67">
        <v>27</v>
      </c>
      <c r="G192" s="24">
        <f>VLOOKUP(A192,HF!$A$3:$L$10960,10,FALSE)</f>
        <v>6</v>
      </c>
      <c r="H192" s="24">
        <f>VLOOKUP(A192,HF!$A$3:$L$10960,12,FALSE)</f>
        <v>1</v>
      </c>
      <c r="I192" s="4">
        <f t="shared" si="6"/>
        <v>0.9</v>
      </c>
    </row>
    <row r="193" spans="1:9">
      <c r="A193" s="5" t="str">
        <f t="shared" si="5"/>
        <v>240478</v>
      </c>
      <c r="B193" s="66">
        <v>2</v>
      </c>
      <c r="C193" s="89">
        <v>40478</v>
      </c>
      <c r="D193" s="53">
        <v>2</v>
      </c>
      <c r="E193" s="53">
        <v>20</v>
      </c>
      <c r="F193" s="67">
        <v>18</v>
      </c>
      <c r="G193" s="24">
        <f>VLOOKUP(A193,HF!$A$3:$L$10960,10,FALSE)</f>
        <v>6</v>
      </c>
      <c r="H193" s="24">
        <f>VLOOKUP(A193,HF!$A$3:$L$10960,12,FALSE)</f>
        <v>1</v>
      </c>
      <c r="I193" s="4">
        <f t="shared" si="6"/>
        <v>0.9</v>
      </c>
    </row>
    <row r="194" spans="1:9">
      <c r="A194" s="5" t="str">
        <f t="shared" si="5"/>
        <v>340478</v>
      </c>
      <c r="B194" s="66">
        <v>3</v>
      </c>
      <c r="C194" s="89">
        <v>40478</v>
      </c>
      <c r="D194" s="53">
        <v>4</v>
      </c>
      <c r="E194" s="53">
        <v>40</v>
      </c>
      <c r="F194" s="67">
        <v>38</v>
      </c>
      <c r="G194" s="24">
        <f>VLOOKUP(A194,HF!$A$3:$L$10960,10,FALSE)</f>
        <v>6</v>
      </c>
      <c r="H194" s="24">
        <f>VLOOKUP(A194,HF!$A$3:$L$10960,12,FALSE)</f>
        <v>1</v>
      </c>
      <c r="I194" s="4">
        <f t="shared" si="6"/>
        <v>0.95</v>
      </c>
    </row>
    <row r="195" spans="1:9">
      <c r="A195" s="5" t="str">
        <f t="shared" ref="A195:A258" si="7">CONCATENATE(B195,C195)</f>
        <v>440478</v>
      </c>
      <c r="B195" s="66">
        <v>4</v>
      </c>
      <c r="C195" s="89">
        <v>40478</v>
      </c>
      <c r="D195" s="53">
        <v>2</v>
      </c>
      <c r="E195" s="53">
        <v>20</v>
      </c>
      <c r="F195" s="67">
        <v>15</v>
      </c>
      <c r="G195" s="24">
        <f>VLOOKUP(A195,HF!$A$3:$L$10960,10,FALSE)</f>
        <v>6</v>
      </c>
      <c r="H195" s="24">
        <f>VLOOKUP(A195,HF!$A$3:$L$10960,12,FALSE)</f>
        <v>1</v>
      </c>
      <c r="I195" s="4">
        <f t="shared" si="6"/>
        <v>0.75</v>
      </c>
    </row>
    <row r="196" spans="1:9">
      <c r="A196" s="5" t="str">
        <f t="shared" si="7"/>
        <v>740478</v>
      </c>
      <c r="B196" s="66">
        <v>7</v>
      </c>
      <c r="C196" s="89">
        <v>40478</v>
      </c>
      <c r="D196" s="53">
        <v>3</v>
      </c>
      <c r="E196" s="53">
        <v>30</v>
      </c>
      <c r="F196" s="67">
        <v>26</v>
      </c>
      <c r="G196" s="24">
        <f>VLOOKUP(A196,HF!$A$3:$L$10960,10,FALSE)</f>
        <v>12</v>
      </c>
      <c r="H196" s="24">
        <f>VLOOKUP(A196,HF!$A$3:$L$10960,12,FALSE)</f>
        <v>1</v>
      </c>
      <c r="I196" s="4">
        <f t="shared" si="6"/>
        <v>0.8666666666666667</v>
      </c>
    </row>
    <row r="197" spans="1:9">
      <c r="A197" s="5" t="str">
        <f t="shared" si="7"/>
        <v>840478</v>
      </c>
      <c r="B197" s="66">
        <v>8</v>
      </c>
      <c r="C197" s="89">
        <v>40478</v>
      </c>
      <c r="D197" s="53">
        <v>4</v>
      </c>
      <c r="E197" s="53">
        <v>40</v>
      </c>
      <c r="F197" s="67">
        <v>34</v>
      </c>
      <c r="G197" s="24">
        <f>VLOOKUP(A197,HF!$A$3:$L$10960,10,FALSE)</f>
        <v>12</v>
      </c>
      <c r="H197" s="24">
        <f>VLOOKUP(A197,HF!$A$3:$L$10960,12,FALSE)</f>
        <v>1</v>
      </c>
      <c r="I197" s="4">
        <f t="shared" si="6"/>
        <v>0.85</v>
      </c>
    </row>
    <row r="198" spans="1:9">
      <c r="A198" s="5" t="str">
        <f t="shared" si="7"/>
        <v>940478</v>
      </c>
      <c r="B198" s="66">
        <v>9</v>
      </c>
      <c r="C198" s="89">
        <v>40478</v>
      </c>
      <c r="D198" s="53">
        <v>3</v>
      </c>
      <c r="E198" s="53">
        <v>30</v>
      </c>
      <c r="F198" s="67">
        <v>27</v>
      </c>
      <c r="G198" s="24">
        <f>VLOOKUP(A198,HF!$A$3:$L$10960,10,FALSE)</f>
        <v>12</v>
      </c>
      <c r="H198" s="24">
        <f>VLOOKUP(A198,HF!$A$3:$L$10960,12,FALSE)</f>
        <v>1</v>
      </c>
      <c r="I198" s="4">
        <f t="shared" si="6"/>
        <v>0.9</v>
      </c>
    </row>
    <row r="199" spans="1:9">
      <c r="A199" s="5" t="str">
        <f t="shared" si="7"/>
        <v>1040478</v>
      </c>
      <c r="B199" s="66">
        <v>10</v>
      </c>
      <c r="C199" s="89">
        <v>40478</v>
      </c>
      <c r="D199" s="53">
        <v>2</v>
      </c>
      <c r="E199" s="53">
        <v>20</v>
      </c>
      <c r="F199" s="67">
        <v>18</v>
      </c>
      <c r="G199" s="24">
        <f>VLOOKUP(A199,HF!$A$3:$L$10960,10,FALSE)</f>
        <v>12</v>
      </c>
      <c r="H199" s="24">
        <f>VLOOKUP(A199,HF!$A$3:$L$10960,12,FALSE)</f>
        <v>1</v>
      </c>
      <c r="I199" s="4">
        <f t="shared" si="6"/>
        <v>0.9</v>
      </c>
    </row>
    <row r="200" spans="1:9">
      <c r="A200" s="5" t="str">
        <f t="shared" si="7"/>
        <v>140479</v>
      </c>
      <c r="B200" s="66">
        <v>1</v>
      </c>
      <c r="C200" s="89">
        <v>40479</v>
      </c>
      <c r="D200" s="53">
        <v>3</v>
      </c>
      <c r="E200" s="53">
        <v>30</v>
      </c>
      <c r="F200" s="67">
        <v>27</v>
      </c>
      <c r="G200" s="24">
        <f>VLOOKUP(A200,HF!$A$3:$L$10960,10,FALSE)</f>
        <v>6</v>
      </c>
      <c r="H200" s="24">
        <f>VLOOKUP(A200,HF!$A$3:$L$10960,12,FALSE)</f>
        <v>1</v>
      </c>
      <c r="I200" s="4">
        <f t="shared" si="6"/>
        <v>0.9</v>
      </c>
    </row>
    <row r="201" spans="1:9">
      <c r="A201" s="5" t="str">
        <f t="shared" si="7"/>
        <v>240479</v>
      </c>
      <c r="B201" s="66">
        <v>2</v>
      </c>
      <c r="C201" s="89">
        <v>40479</v>
      </c>
      <c r="D201" s="53">
        <v>2</v>
      </c>
      <c r="E201" s="53">
        <v>20</v>
      </c>
      <c r="F201" s="67">
        <v>18</v>
      </c>
      <c r="G201" s="24">
        <f>VLOOKUP(A201,HF!$A$3:$L$10960,10,FALSE)</f>
        <v>6</v>
      </c>
      <c r="H201" s="24">
        <f>VLOOKUP(A201,HF!$A$3:$L$10960,12,FALSE)</f>
        <v>1</v>
      </c>
      <c r="I201" s="4">
        <f t="shared" si="6"/>
        <v>0.9</v>
      </c>
    </row>
    <row r="202" spans="1:9">
      <c r="A202" s="5" t="str">
        <f t="shared" si="7"/>
        <v>340479</v>
      </c>
      <c r="B202" s="66">
        <v>3</v>
      </c>
      <c r="C202" s="89">
        <v>40479</v>
      </c>
      <c r="D202" s="53">
        <v>4</v>
      </c>
      <c r="E202" s="53">
        <v>40</v>
      </c>
      <c r="F202" s="67">
        <v>38</v>
      </c>
      <c r="G202" s="24">
        <f>VLOOKUP(A202,HF!$A$3:$L$10960,10,FALSE)</f>
        <v>6</v>
      </c>
      <c r="H202" s="24">
        <f>VLOOKUP(A202,HF!$A$3:$L$10960,12,FALSE)</f>
        <v>1</v>
      </c>
      <c r="I202" s="4">
        <f t="shared" si="6"/>
        <v>0.95</v>
      </c>
    </row>
    <row r="203" spans="1:9">
      <c r="A203" s="5" t="str">
        <f t="shared" si="7"/>
        <v>440479</v>
      </c>
      <c r="B203" s="66">
        <v>4</v>
      </c>
      <c r="C203" s="89">
        <v>40479</v>
      </c>
      <c r="D203" s="53">
        <v>2</v>
      </c>
      <c r="E203" s="53">
        <v>20</v>
      </c>
      <c r="F203" s="67">
        <v>15</v>
      </c>
      <c r="G203" s="24">
        <f>VLOOKUP(A203,HF!$A$3:$L$10960,10,FALSE)</f>
        <v>6</v>
      </c>
      <c r="H203" s="24">
        <f>VLOOKUP(A203,HF!$A$3:$L$10960,12,FALSE)</f>
        <v>1</v>
      </c>
      <c r="I203" s="4">
        <f t="shared" ref="I203:I266" si="8">F203/E203</f>
        <v>0.75</v>
      </c>
    </row>
    <row r="204" spans="1:9">
      <c r="A204" s="5" t="str">
        <f t="shared" si="7"/>
        <v>740479</v>
      </c>
      <c r="B204" s="66">
        <v>7</v>
      </c>
      <c r="C204" s="89">
        <v>40479</v>
      </c>
      <c r="D204" s="53">
        <v>3</v>
      </c>
      <c r="E204" s="53">
        <v>30</v>
      </c>
      <c r="F204" s="67">
        <v>26</v>
      </c>
      <c r="G204" s="24">
        <f>VLOOKUP(A204,HF!$A$3:$L$10960,10,FALSE)</f>
        <v>12</v>
      </c>
      <c r="H204" s="24">
        <f>VLOOKUP(A204,HF!$A$3:$L$10960,12,FALSE)</f>
        <v>1</v>
      </c>
      <c r="I204" s="4">
        <f t="shared" si="8"/>
        <v>0.8666666666666667</v>
      </c>
    </row>
    <row r="205" spans="1:9">
      <c r="A205" s="5" t="str">
        <f t="shared" si="7"/>
        <v>840479</v>
      </c>
      <c r="B205" s="66">
        <v>8</v>
      </c>
      <c r="C205" s="89">
        <v>40479</v>
      </c>
      <c r="D205" s="53">
        <v>4</v>
      </c>
      <c r="E205" s="53">
        <v>40</v>
      </c>
      <c r="F205" s="67">
        <v>34</v>
      </c>
      <c r="G205" s="24">
        <f>VLOOKUP(A205,HF!$A$3:$L$10960,10,FALSE)</f>
        <v>12</v>
      </c>
      <c r="H205" s="24">
        <f>VLOOKUP(A205,HF!$A$3:$L$10960,12,FALSE)</f>
        <v>1</v>
      </c>
      <c r="I205" s="4">
        <f t="shared" si="8"/>
        <v>0.85</v>
      </c>
    </row>
    <row r="206" spans="1:9">
      <c r="A206" s="5" t="str">
        <f t="shared" si="7"/>
        <v>940479</v>
      </c>
      <c r="B206" s="66">
        <v>9</v>
      </c>
      <c r="C206" s="89">
        <v>40479</v>
      </c>
      <c r="D206" s="53">
        <v>3</v>
      </c>
      <c r="E206" s="53">
        <v>30</v>
      </c>
      <c r="F206" s="67">
        <v>27</v>
      </c>
      <c r="G206" s="24">
        <f>VLOOKUP(A206,HF!$A$3:$L$10960,10,FALSE)</f>
        <v>12</v>
      </c>
      <c r="H206" s="24">
        <f>VLOOKUP(A206,HF!$A$3:$L$10960,12,FALSE)</f>
        <v>1</v>
      </c>
      <c r="I206" s="4">
        <f t="shared" si="8"/>
        <v>0.9</v>
      </c>
    </row>
    <row r="207" spans="1:9">
      <c r="A207" s="5" t="str">
        <f t="shared" si="7"/>
        <v>1040479</v>
      </c>
      <c r="B207" s="66">
        <v>10</v>
      </c>
      <c r="C207" s="89">
        <v>40479</v>
      </c>
      <c r="D207" s="53">
        <v>2</v>
      </c>
      <c r="E207" s="53">
        <v>20</v>
      </c>
      <c r="F207" s="67">
        <v>18</v>
      </c>
      <c r="G207" s="24">
        <f>VLOOKUP(A207,HF!$A$3:$L$10960,10,FALSE)</f>
        <v>12</v>
      </c>
      <c r="H207" s="24">
        <f>VLOOKUP(A207,HF!$A$3:$L$10960,12,FALSE)</f>
        <v>1</v>
      </c>
      <c r="I207" s="4">
        <f t="shared" si="8"/>
        <v>0.9</v>
      </c>
    </row>
    <row r="208" spans="1:9">
      <c r="A208" s="5" t="str">
        <f t="shared" si="7"/>
        <v>140480</v>
      </c>
      <c r="B208" s="66">
        <v>1</v>
      </c>
      <c r="C208" s="89">
        <v>40480</v>
      </c>
      <c r="D208" s="53">
        <v>3</v>
      </c>
      <c r="E208" s="53">
        <v>30</v>
      </c>
      <c r="F208" s="67">
        <v>27</v>
      </c>
      <c r="G208" s="24">
        <f>VLOOKUP(A208,HF!$A$3:$L$10960,10,FALSE)</f>
        <v>6</v>
      </c>
      <c r="H208" s="24">
        <f>VLOOKUP(A208,HF!$A$3:$L$10960,12,FALSE)</f>
        <v>1</v>
      </c>
      <c r="I208" s="4">
        <f t="shared" si="8"/>
        <v>0.9</v>
      </c>
    </row>
    <row r="209" spans="1:9">
      <c r="A209" s="5" t="str">
        <f t="shared" si="7"/>
        <v>240480</v>
      </c>
      <c r="B209" s="66">
        <v>2</v>
      </c>
      <c r="C209" s="89">
        <v>40480</v>
      </c>
      <c r="D209" s="53">
        <v>2</v>
      </c>
      <c r="E209" s="53">
        <v>20</v>
      </c>
      <c r="F209" s="67">
        <v>18</v>
      </c>
      <c r="G209" s="24">
        <f>VLOOKUP(A209,HF!$A$3:$L$10960,10,FALSE)</f>
        <v>6</v>
      </c>
      <c r="H209" s="24">
        <f>VLOOKUP(A209,HF!$A$3:$L$10960,12,FALSE)</f>
        <v>1</v>
      </c>
      <c r="I209" s="4">
        <f t="shared" si="8"/>
        <v>0.9</v>
      </c>
    </row>
    <row r="210" spans="1:9">
      <c r="A210" s="5" t="str">
        <f t="shared" si="7"/>
        <v>340480</v>
      </c>
      <c r="B210" s="66">
        <v>3</v>
      </c>
      <c r="C210" s="89">
        <v>40480</v>
      </c>
      <c r="D210" s="53">
        <v>4</v>
      </c>
      <c r="E210" s="53">
        <v>40</v>
      </c>
      <c r="F210" s="67">
        <v>38</v>
      </c>
      <c r="G210" s="24">
        <f>VLOOKUP(A210,HF!$A$3:$L$10960,10,FALSE)</f>
        <v>6</v>
      </c>
      <c r="H210" s="24">
        <f>VLOOKUP(A210,HF!$A$3:$L$10960,12,FALSE)</f>
        <v>1</v>
      </c>
      <c r="I210" s="4">
        <f t="shared" si="8"/>
        <v>0.95</v>
      </c>
    </row>
    <row r="211" spans="1:9">
      <c r="A211" s="5" t="str">
        <f t="shared" si="7"/>
        <v>440480</v>
      </c>
      <c r="B211" s="66">
        <v>4</v>
      </c>
      <c r="C211" s="89">
        <v>40480</v>
      </c>
      <c r="D211" s="53">
        <v>2</v>
      </c>
      <c r="E211" s="53">
        <v>20</v>
      </c>
      <c r="F211" s="67">
        <v>15</v>
      </c>
      <c r="G211" s="24">
        <f>VLOOKUP(A211,HF!$A$3:$L$10960,10,FALSE)</f>
        <v>6</v>
      </c>
      <c r="H211" s="24">
        <f>VLOOKUP(A211,HF!$A$3:$L$10960,12,FALSE)</f>
        <v>1</v>
      </c>
      <c r="I211" s="4">
        <f t="shared" si="8"/>
        <v>0.75</v>
      </c>
    </row>
    <row r="212" spans="1:9">
      <c r="A212" s="5" t="str">
        <f t="shared" si="7"/>
        <v>740480</v>
      </c>
      <c r="B212" s="66">
        <v>7</v>
      </c>
      <c r="C212" s="89">
        <v>40480</v>
      </c>
      <c r="D212" s="53">
        <v>3</v>
      </c>
      <c r="E212" s="53">
        <v>30</v>
      </c>
      <c r="F212" s="67">
        <v>26</v>
      </c>
      <c r="G212" s="24">
        <f>VLOOKUP(A212,HF!$A$3:$L$10960,10,FALSE)</f>
        <v>12</v>
      </c>
      <c r="H212" s="24">
        <f>VLOOKUP(A212,HF!$A$3:$L$10960,12,FALSE)</f>
        <v>1</v>
      </c>
      <c r="I212" s="4">
        <f t="shared" si="8"/>
        <v>0.8666666666666667</v>
      </c>
    </row>
    <row r="213" spans="1:9">
      <c r="A213" s="5" t="str">
        <f t="shared" si="7"/>
        <v>840480</v>
      </c>
      <c r="B213" s="66">
        <v>8</v>
      </c>
      <c r="C213" s="89">
        <v>40480</v>
      </c>
      <c r="D213" s="53">
        <v>4</v>
      </c>
      <c r="E213" s="53">
        <v>40</v>
      </c>
      <c r="F213" s="67">
        <v>34</v>
      </c>
      <c r="G213" s="24">
        <f>VLOOKUP(A213,HF!$A$3:$L$10960,10,FALSE)</f>
        <v>12</v>
      </c>
      <c r="H213" s="24">
        <f>VLOOKUP(A213,HF!$A$3:$L$10960,12,FALSE)</f>
        <v>1</v>
      </c>
      <c r="I213" s="4">
        <f t="shared" si="8"/>
        <v>0.85</v>
      </c>
    </row>
    <row r="214" spans="1:9">
      <c r="A214" s="5" t="str">
        <f t="shared" si="7"/>
        <v>940480</v>
      </c>
      <c r="B214" s="66">
        <v>9</v>
      </c>
      <c r="C214" s="89">
        <v>40480</v>
      </c>
      <c r="D214" s="53">
        <v>3</v>
      </c>
      <c r="E214" s="53">
        <v>30</v>
      </c>
      <c r="F214" s="67">
        <v>27</v>
      </c>
      <c r="G214" s="24">
        <f>VLOOKUP(A214,HF!$A$3:$L$10960,10,FALSE)</f>
        <v>12</v>
      </c>
      <c r="H214" s="24">
        <f>VLOOKUP(A214,HF!$A$3:$L$10960,12,FALSE)</f>
        <v>1</v>
      </c>
      <c r="I214" s="4">
        <f t="shared" si="8"/>
        <v>0.9</v>
      </c>
    </row>
    <row r="215" spans="1:9">
      <c r="A215" s="5" t="str">
        <f t="shared" si="7"/>
        <v>1040480</v>
      </c>
      <c r="B215" s="66">
        <v>10</v>
      </c>
      <c r="C215" s="89">
        <v>40480</v>
      </c>
      <c r="D215" s="53">
        <v>2</v>
      </c>
      <c r="E215" s="53">
        <v>20</v>
      </c>
      <c r="F215" s="67">
        <v>18</v>
      </c>
      <c r="G215" s="24">
        <f>VLOOKUP(A215,HF!$A$3:$L$10960,10,FALSE)</f>
        <v>12</v>
      </c>
      <c r="H215" s="24">
        <f>VLOOKUP(A215,HF!$A$3:$L$10960,12,FALSE)</f>
        <v>1</v>
      </c>
      <c r="I215" s="4">
        <f t="shared" si="8"/>
        <v>0.9</v>
      </c>
    </row>
    <row r="216" spans="1:9">
      <c r="A216" s="5" t="str">
        <f t="shared" si="7"/>
        <v>140481</v>
      </c>
      <c r="B216" s="66">
        <v>1</v>
      </c>
      <c r="C216" s="89">
        <v>40481</v>
      </c>
      <c r="D216" s="53">
        <v>3</v>
      </c>
      <c r="E216" s="53">
        <v>30</v>
      </c>
      <c r="F216" s="67">
        <v>27</v>
      </c>
      <c r="G216" s="24">
        <f>VLOOKUP(A216,HF!$A$3:$L$10960,10,FALSE)</f>
        <v>6</v>
      </c>
      <c r="H216" s="24">
        <f>VLOOKUP(A216,HF!$A$3:$L$10960,12,FALSE)</f>
        <v>1</v>
      </c>
      <c r="I216" s="4">
        <f t="shared" si="8"/>
        <v>0.9</v>
      </c>
    </row>
    <row r="217" spans="1:9">
      <c r="A217" s="5" t="str">
        <f t="shared" si="7"/>
        <v>340481</v>
      </c>
      <c r="B217" s="66">
        <v>3</v>
      </c>
      <c r="C217" s="89">
        <v>40481</v>
      </c>
      <c r="D217" s="53">
        <v>4</v>
      </c>
      <c r="E217" s="53">
        <v>40</v>
      </c>
      <c r="F217" s="67">
        <v>38</v>
      </c>
      <c r="G217" s="24">
        <f>VLOOKUP(A217,HF!$A$3:$L$10960,10,FALSE)</f>
        <v>6</v>
      </c>
      <c r="H217" s="24">
        <f>VLOOKUP(A217,HF!$A$3:$L$10960,12,FALSE)</f>
        <v>1</v>
      </c>
      <c r="I217" s="4">
        <f t="shared" si="8"/>
        <v>0.95</v>
      </c>
    </row>
    <row r="218" spans="1:9">
      <c r="A218" s="5" t="str">
        <f t="shared" si="7"/>
        <v>740481</v>
      </c>
      <c r="B218" s="66">
        <v>7</v>
      </c>
      <c r="C218" s="89">
        <v>40481</v>
      </c>
      <c r="D218" s="53">
        <v>3</v>
      </c>
      <c r="E218" s="53">
        <v>30</v>
      </c>
      <c r="F218" s="67">
        <v>26</v>
      </c>
      <c r="G218" s="24">
        <f>VLOOKUP(A218,HF!$A$3:$L$10960,10,FALSE)</f>
        <v>12</v>
      </c>
      <c r="H218" s="24">
        <f>VLOOKUP(A218,HF!$A$3:$L$10960,12,FALSE)</f>
        <v>1</v>
      </c>
      <c r="I218" s="4">
        <f t="shared" si="8"/>
        <v>0.8666666666666667</v>
      </c>
    </row>
    <row r="219" spans="1:9">
      <c r="A219" s="5" t="str">
        <f t="shared" si="7"/>
        <v>940481</v>
      </c>
      <c r="B219" s="66">
        <v>9</v>
      </c>
      <c r="C219" s="89">
        <v>40481</v>
      </c>
      <c r="D219" s="53">
        <v>3</v>
      </c>
      <c r="E219" s="53">
        <v>30</v>
      </c>
      <c r="F219" s="67">
        <v>27</v>
      </c>
      <c r="G219" s="24">
        <f>VLOOKUP(A219,HF!$A$3:$L$10960,10,FALSE)</f>
        <v>12</v>
      </c>
      <c r="H219" s="24">
        <f>VLOOKUP(A219,HF!$A$3:$L$10960,12,FALSE)</f>
        <v>1</v>
      </c>
      <c r="I219" s="4">
        <f t="shared" si="8"/>
        <v>0.9</v>
      </c>
    </row>
    <row r="220" spans="1:9">
      <c r="A220" s="5" t="str">
        <f t="shared" si="7"/>
        <v>1040481</v>
      </c>
      <c r="B220" s="66">
        <v>10</v>
      </c>
      <c r="C220" s="89">
        <v>40481</v>
      </c>
      <c r="D220" s="53">
        <v>2</v>
      </c>
      <c r="E220" s="53">
        <v>20</v>
      </c>
      <c r="F220" s="67">
        <v>18</v>
      </c>
      <c r="G220" s="24">
        <f>VLOOKUP(A220,HF!$A$3:$L$10960,10,FALSE)</f>
        <v>12</v>
      </c>
      <c r="H220" s="24">
        <f>VLOOKUP(A220,HF!$A$3:$L$10960,12,FALSE)</f>
        <v>1</v>
      </c>
      <c r="I220" s="4">
        <f t="shared" si="8"/>
        <v>0.9</v>
      </c>
    </row>
    <row r="221" spans="1:9">
      <c r="A221" s="5" t="str">
        <f t="shared" si="7"/>
        <v>240482</v>
      </c>
      <c r="B221" s="66">
        <v>2</v>
      </c>
      <c r="C221" s="89">
        <v>40482</v>
      </c>
      <c r="D221" s="53">
        <v>2</v>
      </c>
      <c r="E221" s="53">
        <v>20</v>
      </c>
      <c r="F221" s="67">
        <v>18</v>
      </c>
      <c r="G221" s="24">
        <f>VLOOKUP(A221,HF!$A$3:$L$10960,10,FALSE)</f>
        <v>6</v>
      </c>
      <c r="H221" s="24">
        <f>VLOOKUP(A221,HF!$A$3:$L$10960,12,FALSE)</f>
        <v>1</v>
      </c>
      <c r="I221" s="4">
        <f t="shared" si="8"/>
        <v>0.9</v>
      </c>
    </row>
    <row r="222" spans="1:9">
      <c r="A222" s="5" t="str">
        <f t="shared" si="7"/>
        <v>440482</v>
      </c>
      <c r="B222" s="66">
        <v>4</v>
      </c>
      <c r="C222" s="89">
        <v>40482</v>
      </c>
      <c r="D222" s="53">
        <v>2</v>
      </c>
      <c r="E222" s="53">
        <v>20</v>
      </c>
      <c r="F222" s="67">
        <v>15</v>
      </c>
      <c r="G222" s="24">
        <f>VLOOKUP(A222,HF!$A$3:$L$10960,10,FALSE)</f>
        <v>6</v>
      </c>
      <c r="H222" s="24">
        <f>VLOOKUP(A222,HF!$A$3:$L$10960,12,FALSE)</f>
        <v>1</v>
      </c>
      <c r="I222" s="4">
        <f t="shared" si="8"/>
        <v>0.75</v>
      </c>
    </row>
    <row r="223" spans="1:9">
      <c r="A223" s="5" t="str">
        <f t="shared" si="7"/>
        <v>840482</v>
      </c>
      <c r="B223" s="66">
        <v>8</v>
      </c>
      <c r="C223" s="89">
        <v>40482</v>
      </c>
      <c r="D223" s="53">
        <v>4</v>
      </c>
      <c r="E223" s="53">
        <v>40</v>
      </c>
      <c r="F223" s="67">
        <v>34</v>
      </c>
      <c r="G223" s="24">
        <f>VLOOKUP(A223,HF!$A$3:$L$10960,10,FALSE)</f>
        <v>12</v>
      </c>
      <c r="H223" s="24">
        <f>VLOOKUP(A223,HF!$A$3:$L$10960,12,FALSE)</f>
        <v>1</v>
      </c>
      <c r="I223" s="4">
        <f t="shared" si="8"/>
        <v>0.85</v>
      </c>
    </row>
    <row r="224" spans="1:9">
      <c r="A224" s="5" t="str">
        <f t="shared" si="7"/>
        <v>140483</v>
      </c>
      <c r="B224" s="66">
        <v>1</v>
      </c>
      <c r="C224" s="89">
        <v>40483</v>
      </c>
      <c r="D224" s="53">
        <v>3</v>
      </c>
      <c r="E224" s="53">
        <v>30</v>
      </c>
      <c r="F224" s="67">
        <v>27</v>
      </c>
      <c r="G224" s="24">
        <f>VLOOKUP(A224,HF!$A$3:$L$10960,10,FALSE)</f>
        <v>6</v>
      </c>
      <c r="H224" s="24">
        <f>VLOOKUP(A224,HF!$A$3:$L$10960,12,FALSE)</f>
        <v>2</v>
      </c>
      <c r="I224" s="4">
        <f t="shared" si="8"/>
        <v>0.9</v>
      </c>
    </row>
    <row r="225" spans="1:9">
      <c r="A225" s="5" t="str">
        <f t="shared" si="7"/>
        <v>240483</v>
      </c>
      <c r="B225" s="66">
        <v>2</v>
      </c>
      <c r="C225" s="89">
        <v>40483</v>
      </c>
      <c r="D225" s="53">
        <v>2</v>
      </c>
      <c r="E225" s="53">
        <v>20</v>
      </c>
      <c r="F225" s="67">
        <v>18</v>
      </c>
      <c r="G225" s="24">
        <f>VLOOKUP(A225,HF!$A$3:$L$10960,10,FALSE)</f>
        <v>6</v>
      </c>
      <c r="H225" s="24">
        <f>VLOOKUP(A225,HF!$A$3:$L$10960,12,FALSE)</f>
        <v>2</v>
      </c>
      <c r="I225" s="4">
        <f t="shared" si="8"/>
        <v>0.9</v>
      </c>
    </row>
    <row r="226" spans="1:9">
      <c r="A226" s="5" t="str">
        <f t="shared" si="7"/>
        <v>340483</v>
      </c>
      <c r="B226" s="66">
        <v>3</v>
      </c>
      <c r="C226" s="89">
        <v>40483</v>
      </c>
      <c r="D226" s="53">
        <v>4</v>
      </c>
      <c r="E226" s="53">
        <v>40</v>
      </c>
      <c r="F226" s="67">
        <v>38</v>
      </c>
      <c r="G226" s="24">
        <f>VLOOKUP(A226,HF!$A$3:$L$10960,10,FALSE)</f>
        <v>6</v>
      </c>
      <c r="H226" s="24">
        <f>VLOOKUP(A226,HF!$A$3:$L$10960,12,FALSE)</f>
        <v>2</v>
      </c>
      <c r="I226" s="4">
        <f t="shared" si="8"/>
        <v>0.95</v>
      </c>
    </row>
    <row r="227" spans="1:9">
      <c r="A227" s="5" t="str">
        <f t="shared" si="7"/>
        <v>440483</v>
      </c>
      <c r="B227" s="66">
        <v>4</v>
      </c>
      <c r="C227" s="89">
        <v>40483</v>
      </c>
      <c r="D227" s="53">
        <v>2</v>
      </c>
      <c r="E227" s="53">
        <v>20</v>
      </c>
      <c r="F227" s="67">
        <v>15</v>
      </c>
      <c r="G227" s="24">
        <f>VLOOKUP(A227,HF!$A$3:$L$10960,10,FALSE)</f>
        <v>6</v>
      </c>
      <c r="H227" s="24">
        <f>VLOOKUP(A227,HF!$A$3:$L$10960,12,FALSE)</f>
        <v>2</v>
      </c>
      <c r="I227" s="4">
        <f t="shared" si="8"/>
        <v>0.75</v>
      </c>
    </row>
    <row r="228" spans="1:9">
      <c r="A228" s="5" t="str">
        <f t="shared" si="7"/>
        <v>540483</v>
      </c>
      <c r="B228" s="66">
        <v>5</v>
      </c>
      <c r="C228" s="89">
        <v>40483</v>
      </c>
      <c r="D228" s="53">
        <v>4</v>
      </c>
      <c r="E228" s="53">
        <v>40</v>
      </c>
      <c r="F228" s="67">
        <v>38</v>
      </c>
      <c r="G228" s="24">
        <f>VLOOKUP(A228,HF!$A$3:$L$10960,10,FALSE)</f>
        <v>6</v>
      </c>
      <c r="H228" s="24">
        <f>VLOOKUP(A228,HF!$A$3:$L$10960,12,FALSE)</f>
        <v>2</v>
      </c>
      <c r="I228" s="4">
        <f t="shared" si="8"/>
        <v>0.95</v>
      </c>
    </row>
    <row r="229" spans="1:9">
      <c r="A229" s="5" t="str">
        <f t="shared" si="7"/>
        <v>740483</v>
      </c>
      <c r="B229" s="66">
        <v>7</v>
      </c>
      <c r="C229" s="89">
        <v>40483</v>
      </c>
      <c r="D229" s="53">
        <v>3</v>
      </c>
      <c r="E229" s="53">
        <v>30</v>
      </c>
      <c r="F229" s="67">
        <v>26</v>
      </c>
      <c r="G229" s="24">
        <f>VLOOKUP(A229,HF!$A$3:$L$10960,10,FALSE)</f>
        <v>12</v>
      </c>
      <c r="H229" s="24">
        <f>VLOOKUP(A229,HF!$A$3:$L$10960,12,FALSE)</f>
        <v>4</v>
      </c>
      <c r="I229" s="4">
        <f t="shared" si="8"/>
        <v>0.8666666666666667</v>
      </c>
    </row>
    <row r="230" spans="1:9">
      <c r="A230" s="5" t="str">
        <f t="shared" si="7"/>
        <v>840483</v>
      </c>
      <c r="B230" s="66">
        <v>8</v>
      </c>
      <c r="C230" s="89">
        <v>40483</v>
      </c>
      <c r="D230" s="53">
        <v>4</v>
      </c>
      <c r="E230" s="53">
        <v>40</v>
      </c>
      <c r="F230" s="67">
        <v>34</v>
      </c>
      <c r="G230" s="24">
        <f>VLOOKUP(A230,HF!$A$3:$L$10960,10,FALSE)</f>
        <v>12</v>
      </c>
      <c r="H230" s="24">
        <f>VLOOKUP(A230,HF!$A$3:$L$10960,12,FALSE)</f>
        <v>4</v>
      </c>
      <c r="I230" s="4">
        <f t="shared" si="8"/>
        <v>0.85</v>
      </c>
    </row>
    <row r="231" spans="1:9">
      <c r="A231" s="5" t="str">
        <f t="shared" si="7"/>
        <v>940483</v>
      </c>
      <c r="B231" s="66">
        <v>9</v>
      </c>
      <c r="C231" s="89">
        <v>40483</v>
      </c>
      <c r="D231" s="53">
        <v>3</v>
      </c>
      <c r="E231" s="53">
        <v>30</v>
      </c>
      <c r="F231" s="67">
        <v>27</v>
      </c>
      <c r="G231" s="24">
        <f>VLOOKUP(A231,HF!$A$3:$L$10960,10,FALSE)</f>
        <v>12</v>
      </c>
      <c r="H231" s="24">
        <f>VLOOKUP(A231,HF!$A$3:$L$10960,12,FALSE)</f>
        <v>4</v>
      </c>
      <c r="I231" s="4">
        <f t="shared" si="8"/>
        <v>0.9</v>
      </c>
    </row>
    <row r="232" spans="1:9">
      <c r="A232" s="5" t="str">
        <f t="shared" si="7"/>
        <v>1040483</v>
      </c>
      <c r="B232" s="66">
        <v>10</v>
      </c>
      <c r="C232" s="89">
        <v>40483</v>
      </c>
      <c r="D232" s="53">
        <v>2</v>
      </c>
      <c r="E232" s="53">
        <v>20</v>
      </c>
      <c r="F232" s="67">
        <v>18</v>
      </c>
      <c r="G232" s="24">
        <f>VLOOKUP(A232,HF!$A$3:$L$10960,10,FALSE)</f>
        <v>12</v>
      </c>
      <c r="H232" s="24">
        <f>VLOOKUP(A232,HF!$A$3:$L$10960,12,FALSE)</f>
        <v>4</v>
      </c>
      <c r="I232" s="4">
        <f t="shared" si="8"/>
        <v>0.9</v>
      </c>
    </row>
    <row r="233" spans="1:9">
      <c r="A233" s="5" t="str">
        <f t="shared" si="7"/>
        <v>1140483</v>
      </c>
      <c r="B233" s="66">
        <v>11</v>
      </c>
      <c r="C233" s="89">
        <v>40483</v>
      </c>
      <c r="D233" s="53">
        <v>2</v>
      </c>
      <c r="E233" s="53">
        <v>20</v>
      </c>
      <c r="F233" s="67">
        <v>18</v>
      </c>
      <c r="G233" s="24">
        <f>VLOOKUP(A233,HF!$A$3:$L$10960,10,FALSE)</f>
        <v>12</v>
      </c>
      <c r="H233" s="24">
        <f>VLOOKUP(A233,HF!$A$3:$L$10960,12,FALSE)</f>
        <v>4</v>
      </c>
      <c r="I233" s="4">
        <f t="shared" si="8"/>
        <v>0.9</v>
      </c>
    </row>
    <row r="234" spans="1:9">
      <c r="A234" s="5" t="str">
        <f t="shared" si="7"/>
        <v>140484</v>
      </c>
      <c r="B234" s="66">
        <v>1</v>
      </c>
      <c r="C234" s="89">
        <v>40484</v>
      </c>
      <c r="D234" s="53">
        <v>3</v>
      </c>
      <c r="E234" s="53">
        <v>30</v>
      </c>
      <c r="F234" s="67">
        <v>27</v>
      </c>
      <c r="G234" s="24">
        <f>VLOOKUP(A234,HF!$A$3:$L$10960,10,FALSE)</f>
        <v>6</v>
      </c>
      <c r="H234" s="24">
        <f>VLOOKUP(A234,HF!$A$3:$L$10960,12,FALSE)</f>
        <v>2</v>
      </c>
      <c r="I234" s="4">
        <f t="shared" si="8"/>
        <v>0.9</v>
      </c>
    </row>
    <row r="235" spans="1:9">
      <c r="A235" s="5" t="str">
        <f t="shared" si="7"/>
        <v>240484</v>
      </c>
      <c r="B235" s="66">
        <v>2</v>
      </c>
      <c r="C235" s="89">
        <v>40484</v>
      </c>
      <c r="D235" s="53">
        <v>2</v>
      </c>
      <c r="E235" s="53">
        <v>20</v>
      </c>
      <c r="F235" s="67">
        <v>18</v>
      </c>
      <c r="G235" s="24">
        <f>VLOOKUP(A235,HF!$A$3:$L$10960,10,FALSE)</f>
        <v>6</v>
      </c>
      <c r="H235" s="24">
        <f>VLOOKUP(A235,HF!$A$3:$L$10960,12,FALSE)</f>
        <v>2</v>
      </c>
      <c r="I235" s="4">
        <f t="shared" si="8"/>
        <v>0.9</v>
      </c>
    </row>
    <row r="236" spans="1:9">
      <c r="A236" s="5" t="str">
        <f t="shared" si="7"/>
        <v>340484</v>
      </c>
      <c r="B236" s="66">
        <v>3</v>
      </c>
      <c r="C236" s="89">
        <v>40484</v>
      </c>
      <c r="D236" s="53">
        <v>4</v>
      </c>
      <c r="E236" s="53">
        <v>40</v>
      </c>
      <c r="F236" s="67">
        <v>38</v>
      </c>
      <c r="G236" s="24">
        <f>VLOOKUP(A236,HF!$A$3:$L$10960,10,FALSE)</f>
        <v>6</v>
      </c>
      <c r="H236" s="24">
        <f>VLOOKUP(A236,HF!$A$3:$L$10960,12,FALSE)</f>
        <v>2</v>
      </c>
      <c r="I236" s="4">
        <f t="shared" si="8"/>
        <v>0.95</v>
      </c>
    </row>
    <row r="237" spans="1:9">
      <c r="A237" s="5" t="str">
        <f t="shared" si="7"/>
        <v>440484</v>
      </c>
      <c r="B237" s="66">
        <v>4</v>
      </c>
      <c r="C237" s="89">
        <v>40484</v>
      </c>
      <c r="D237" s="53">
        <v>2</v>
      </c>
      <c r="E237" s="53">
        <v>20</v>
      </c>
      <c r="F237" s="67">
        <v>15</v>
      </c>
      <c r="G237" s="24">
        <f>VLOOKUP(A237,HF!$A$3:$L$10960,10,FALSE)</f>
        <v>6</v>
      </c>
      <c r="H237" s="24">
        <f>VLOOKUP(A237,HF!$A$3:$L$10960,12,FALSE)</f>
        <v>2</v>
      </c>
      <c r="I237" s="4">
        <f t="shared" si="8"/>
        <v>0.75</v>
      </c>
    </row>
    <row r="238" spans="1:9">
      <c r="A238" s="5" t="str">
        <f t="shared" si="7"/>
        <v>540484</v>
      </c>
      <c r="B238" s="66">
        <v>5</v>
      </c>
      <c r="C238" s="89">
        <v>40484</v>
      </c>
      <c r="D238" s="53">
        <v>4</v>
      </c>
      <c r="E238" s="53">
        <v>40</v>
      </c>
      <c r="F238" s="67">
        <v>38</v>
      </c>
      <c r="G238" s="24">
        <f>VLOOKUP(A238,HF!$A$3:$L$10960,10,FALSE)</f>
        <v>6</v>
      </c>
      <c r="H238" s="24">
        <f>VLOOKUP(A238,HF!$A$3:$L$10960,12,FALSE)</f>
        <v>2</v>
      </c>
      <c r="I238" s="4">
        <f t="shared" si="8"/>
        <v>0.95</v>
      </c>
    </row>
    <row r="239" spans="1:9">
      <c r="A239" s="5" t="str">
        <f t="shared" si="7"/>
        <v>740484</v>
      </c>
      <c r="B239" s="66">
        <v>7</v>
      </c>
      <c r="C239" s="89">
        <v>40484</v>
      </c>
      <c r="D239" s="53">
        <v>3</v>
      </c>
      <c r="E239" s="53">
        <v>30</v>
      </c>
      <c r="F239" s="67">
        <v>26</v>
      </c>
      <c r="G239" s="24">
        <f>VLOOKUP(A239,HF!$A$3:$L$10960,10,FALSE)</f>
        <v>12</v>
      </c>
      <c r="H239" s="24">
        <f>VLOOKUP(A239,HF!$A$3:$L$10960,12,FALSE)</f>
        <v>4</v>
      </c>
      <c r="I239" s="4">
        <f t="shared" si="8"/>
        <v>0.8666666666666667</v>
      </c>
    </row>
    <row r="240" spans="1:9">
      <c r="A240" s="5" t="str">
        <f t="shared" si="7"/>
        <v>840484</v>
      </c>
      <c r="B240" s="66">
        <v>8</v>
      </c>
      <c r="C240" s="89">
        <v>40484</v>
      </c>
      <c r="D240" s="53">
        <v>4</v>
      </c>
      <c r="E240" s="53">
        <v>40</v>
      </c>
      <c r="F240" s="67">
        <v>34</v>
      </c>
      <c r="G240" s="24">
        <f>VLOOKUP(A240,HF!$A$3:$L$10960,10,FALSE)</f>
        <v>12</v>
      </c>
      <c r="H240" s="24">
        <f>VLOOKUP(A240,HF!$A$3:$L$10960,12,FALSE)</f>
        <v>4</v>
      </c>
      <c r="I240" s="4">
        <f t="shared" si="8"/>
        <v>0.85</v>
      </c>
    </row>
    <row r="241" spans="1:9">
      <c r="A241" s="5" t="str">
        <f t="shared" si="7"/>
        <v>940484</v>
      </c>
      <c r="B241" s="66">
        <v>9</v>
      </c>
      <c r="C241" s="89">
        <v>40484</v>
      </c>
      <c r="D241" s="53">
        <v>3</v>
      </c>
      <c r="E241" s="53">
        <v>30</v>
      </c>
      <c r="F241" s="67">
        <v>27</v>
      </c>
      <c r="G241" s="24">
        <f>VLOOKUP(A241,HF!$A$3:$L$10960,10,FALSE)</f>
        <v>12</v>
      </c>
      <c r="H241" s="24">
        <f>VLOOKUP(A241,HF!$A$3:$L$10960,12,FALSE)</f>
        <v>4</v>
      </c>
      <c r="I241" s="4">
        <f t="shared" si="8"/>
        <v>0.9</v>
      </c>
    </row>
    <row r="242" spans="1:9">
      <c r="A242" s="5" t="str">
        <f t="shared" si="7"/>
        <v>1040484</v>
      </c>
      <c r="B242" s="66">
        <v>10</v>
      </c>
      <c r="C242" s="89">
        <v>40484</v>
      </c>
      <c r="D242" s="53">
        <v>2</v>
      </c>
      <c r="E242" s="53">
        <v>20</v>
      </c>
      <c r="F242" s="67">
        <v>18</v>
      </c>
      <c r="G242" s="24">
        <f>VLOOKUP(A242,HF!$A$3:$L$10960,10,FALSE)</f>
        <v>12</v>
      </c>
      <c r="H242" s="24">
        <f>VLOOKUP(A242,HF!$A$3:$L$10960,12,FALSE)</f>
        <v>4</v>
      </c>
      <c r="I242" s="4">
        <f t="shared" si="8"/>
        <v>0.9</v>
      </c>
    </row>
    <row r="243" spans="1:9">
      <c r="A243" s="5" t="str">
        <f t="shared" si="7"/>
        <v>1140484</v>
      </c>
      <c r="B243" s="66">
        <v>11</v>
      </c>
      <c r="C243" s="89">
        <v>40484</v>
      </c>
      <c r="D243" s="53">
        <v>2</v>
      </c>
      <c r="E243" s="53">
        <v>20</v>
      </c>
      <c r="F243" s="67">
        <v>18</v>
      </c>
      <c r="G243" s="24">
        <f>VLOOKUP(A243,HF!$A$3:$L$10960,10,FALSE)</f>
        <v>12</v>
      </c>
      <c r="H243" s="24">
        <f>VLOOKUP(A243,HF!$A$3:$L$10960,12,FALSE)</f>
        <v>4</v>
      </c>
      <c r="I243" s="4">
        <f t="shared" si="8"/>
        <v>0.9</v>
      </c>
    </row>
    <row r="244" spans="1:9">
      <c r="A244" s="5" t="str">
        <f t="shared" si="7"/>
        <v>140485</v>
      </c>
      <c r="B244" s="66">
        <v>1</v>
      </c>
      <c r="C244" s="89">
        <v>40485</v>
      </c>
      <c r="D244" s="53">
        <v>3</v>
      </c>
      <c r="E244" s="53">
        <v>30</v>
      </c>
      <c r="F244" s="67">
        <v>27</v>
      </c>
      <c r="G244" s="24">
        <f>VLOOKUP(A244,HF!$A$3:$L$10960,10,FALSE)</f>
        <v>6</v>
      </c>
      <c r="H244" s="24">
        <f>VLOOKUP(A244,HF!$A$3:$L$10960,12,FALSE)</f>
        <v>2</v>
      </c>
      <c r="I244" s="4">
        <f t="shared" si="8"/>
        <v>0.9</v>
      </c>
    </row>
    <row r="245" spans="1:9">
      <c r="A245" s="5" t="str">
        <f t="shared" si="7"/>
        <v>240485</v>
      </c>
      <c r="B245" s="66">
        <v>2</v>
      </c>
      <c r="C245" s="89">
        <v>40485</v>
      </c>
      <c r="D245" s="53">
        <v>2</v>
      </c>
      <c r="E245" s="53">
        <v>20</v>
      </c>
      <c r="F245" s="67">
        <v>18</v>
      </c>
      <c r="G245" s="24">
        <f>VLOOKUP(A245,HF!$A$3:$L$10960,10,FALSE)</f>
        <v>6</v>
      </c>
      <c r="H245" s="24">
        <f>VLOOKUP(A245,HF!$A$3:$L$10960,12,FALSE)</f>
        <v>2</v>
      </c>
      <c r="I245" s="4">
        <f t="shared" si="8"/>
        <v>0.9</v>
      </c>
    </row>
    <row r="246" spans="1:9">
      <c r="A246" s="5" t="str">
        <f t="shared" si="7"/>
        <v>340485</v>
      </c>
      <c r="B246" s="66">
        <v>3</v>
      </c>
      <c r="C246" s="89">
        <v>40485</v>
      </c>
      <c r="D246" s="53">
        <v>4</v>
      </c>
      <c r="E246" s="53">
        <v>40</v>
      </c>
      <c r="F246" s="67">
        <v>38</v>
      </c>
      <c r="G246" s="24">
        <f>VLOOKUP(A246,HF!$A$3:$L$10960,10,FALSE)</f>
        <v>6</v>
      </c>
      <c r="H246" s="24">
        <f>VLOOKUP(A246,HF!$A$3:$L$10960,12,FALSE)</f>
        <v>2</v>
      </c>
      <c r="I246" s="4">
        <f t="shared" si="8"/>
        <v>0.95</v>
      </c>
    </row>
    <row r="247" spans="1:9">
      <c r="A247" s="5" t="str">
        <f t="shared" si="7"/>
        <v>440485</v>
      </c>
      <c r="B247" s="66">
        <v>4</v>
      </c>
      <c r="C247" s="89">
        <v>40485</v>
      </c>
      <c r="D247" s="53">
        <v>2</v>
      </c>
      <c r="E247" s="53">
        <v>20</v>
      </c>
      <c r="F247" s="67">
        <v>15</v>
      </c>
      <c r="G247" s="24">
        <f>VLOOKUP(A247,HF!$A$3:$L$10960,10,FALSE)</f>
        <v>6</v>
      </c>
      <c r="H247" s="24">
        <f>VLOOKUP(A247,HF!$A$3:$L$10960,12,FALSE)</f>
        <v>2</v>
      </c>
      <c r="I247" s="4">
        <f t="shared" si="8"/>
        <v>0.75</v>
      </c>
    </row>
    <row r="248" spans="1:9">
      <c r="A248" s="5" t="str">
        <f t="shared" si="7"/>
        <v>540485</v>
      </c>
      <c r="B248" s="66">
        <v>5</v>
      </c>
      <c r="C248" s="89">
        <v>40485</v>
      </c>
      <c r="D248" s="53">
        <v>4</v>
      </c>
      <c r="E248" s="53">
        <v>40</v>
      </c>
      <c r="F248" s="67">
        <v>38</v>
      </c>
      <c r="G248" s="24">
        <f>VLOOKUP(A248,HF!$A$3:$L$10960,10,FALSE)</f>
        <v>6</v>
      </c>
      <c r="H248" s="24">
        <f>VLOOKUP(A248,HF!$A$3:$L$10960,12,FALSE)</f>
        <v>2</v>
      </c>
      <c r="I248" s="4">
        <f t="shared" si="8"/>
        <v>0.95</v>
      </c>
    </row>
    <row r="249" spans="1:9">
      <c r="A249" s="5" t="str">
        <f t="shared" si="7"/>
        <v>740485</v>
      </c>
      <c r="B249" s="66">
        <v>7</v>
      </c>
      <c r="C249" s="89">
        <v>40485</v>
      </c>
      <c r="D249" s="53">
        <v>3</v>
      </c>
      <c r="E249" s="53">
        <v>30</v>
      </c>
      <c r="F249" s="67">
        <v>26</v>
      </c>
      <c r="G249" s="24">
        <f>VLOOKUP(A249,HF!$A$3:$L$10960,10,FALSE)</f>
        <v>12</v>
      </c>
      <c r="H249" s="24">
        <f>VLOOKUP(A249,HF!$A$3:$L$10960,12,FALSE)</f>
        <v>4</v>
      </c>
      <c r="I249" s="4">
        <f t="shared" si="8"/>
        <v>0.8666666666666667</v>
      </c>
    </row>
    <row r="250" spans="1:9">
      <c r="A250" s="5" t="str">
        <f t="shared" si="7"/>
        <v>840485</v>
      </c>
      <c r="B250" s="66">
        <v>8</v>
      </c>
      <c r="C250" s="89">
        <v>40485</v>
      </c>
      <c r="D250" s="53">
        <v>4</v>
      </c>
      <c r="E250" s="53">
        <v>40</v>
      </c>
      <c r="F250" s="67">
        <v>34</v>
      </c>
      <c r="G250" s="24">
        <f>VLOOKUP(A250,HF!$A$3:$L$10960,10,FALSE)</f>
        <v>12</v>
      </c>
      <c r="H250" s="24">
        <f>VLOOKUP(A250,HF!$A$3:$L$10960,12,FALSE)</f>
        <v>4</v>
      </c>
      <c r="I250" s="4">
        <f t="shared" si="8"/>
        <v>0.85</v>
      </c>
    </row>
    <row r="251" spans="1:9">
      <c r="A251" s="5" t="str">
        <f t="shared" si="7"/>
        <v>940485</v>
      </c>
      <c r="B251" s="66">
        <v>9</v>
      </c>
      <c r="C251" s="89">
        <v>40485</v>
      </c>
      <c r="D251" s="53">
        <v>3</v>
      </c>
      <c r="E251" s="53">
        <v>30</v>
      </c>
      <c r="F251" s="67">
        <v>27</v>
      </c>
      <c r="G251" s="24">
        <f>VLOOKUP(A251,HF!$A$3:$L$10960,10,FALSE)</f>
        <v>12</v>
      </c>
      <c r="H251" s="24">
        <f>VLOOKUP(A251,HF!$A$3:$L$10960,12,FALSE)</f>
        <v>4</v>
      </c>
      <c r="I251" s="4">
        <f t="shared" si="8"/>
        <v>0.9</v>
      </c>
    </row>
    <row r="252" spans="1:9">
      <c r="A252" s="5" t="str">
        <f t="shared" si="7"/>
        <v>1040485</v>
      </c>
      <c r="B252" s="66">
        <v>10</v>
      </c>
      <c r="C252" s="89">
        <v>40485</v>
      </c>
      <c r="D252" s="53">
        <v>2</v>
      </c>
      <c r="E252" s="53">
        <v>20</v>
      </c>
      <c r="F252" s="67">
        <v>18</v>
      </c>
      <c r="G252" s="24">
        <f>VLOOKUP(A252,HF!$A$3:$L$10960,10,FALSE)</f>
        <v>12</v>
      </c>
      <c r="H252" s="24">
        <f>VLOOKUP(A252,HF!$A$3:$L$10960,12,FALSE)</f>
        <v>4</v>
      </c>
      <c r="I252" s="4">
        <f t="shared" si="8"/>
        <v>0.9</v>
      </c>
    </row>
    <row r="253" spans="1:9">
      <c r="A253" s="5" t="str">
        <f t="shared" si="7"/>
        <v>1140485</v>
      </c>
      <c r="B253" s="66">
        <v>11</v>
      </c>
      <c r="C253" s="89">
        <v>40485</v>
      </c>
      <c r="D253" s="53">
        <v>2</v>
      </c>
      <c r="E253" s="53">
        <v>20</v>
      </c>
      <c r="F253" s="67">
        <v>18</v>
      </c>
      <c r="G253" s="24">
        <f>VLOOKUP(A253,HF!$A$3:$L$10960,10,FALSE)</f>
        <v>12</v>
      </c>
      <c r="H253" s="24">
        <f>VLOOKUP(A253,HF!$A$3:$L$10960,12,FALSE)</f>
        <v>4</v>
      </c>
      <c r="I253" s="4">
        <f t="shared" si="8"/>
        <v>0.9</v>
      </c>
    </row>
    <row r="254" spans="1:9">
      <c r="A254" s="5" t="str">
        <f t="shared" si="7"/>
        <v>140486</v>
      </c>
      <c r="B254" s="66">
        <v>1</v>
      </c>
      <c r="C254" s="89">
        <v>40486</v>
      </c>
      <c r="D254" s="53">
        <v>3</v>
      </c>
      <c r="E254" s="53">
        <v>30</v>
      </c>
      <c r="F254" s="67">
        <v>27</v>
      </c>
      <c r="G254" s="24">
        <f>VLOOKUP(A254,HF!$A$3:$L$10960,10,FALSE)</f>
        <v>6</v>
      </c>
      <c r="H254" s="24">
        <f>VLOOKUP(A254,HF!$A$3:$L$10960,12,FALSE)</f>
        <v>2</v>
      </c>
      <c r="I254" s="4">
        <f t="shared" si="8"/>
        <v>0.9</v>
      </c>
    </row>
    <row r="255" spans="1:9">
      <c r="A255" s="5" t="str">
        <f t="shared" si="7"/>
        <v>240486</v>
      </c>
      <c r="B255" s="66">
        <v>2</v>
      </c>
      <c r="C255" s="89">
        <v>40486</v>
      </c>
      <c r="D255" s="53">
        <v>2</v>
      </c>
      <c r="E255" s="53">
        <v>20</v>
      </c>
      <c r="F255" s="67">
        <v>18</v>
      </c>
      <c r="G255" s="24">
        <f>VLOOKUP(A255,HF!$A$3:$L$10960,10,FALSE)</f>
        <v>6</v>
      </c>
      <c r="H255" s="24">
        <f>VLOOKUP(A255,HF!$A$3:$L$10960,12,FALSE)</f>
        <v>2</v>
      </c>
      <c r="I255" s="4">
        <f t="shared" si="8"/>
        <v>0.9</v>
      </c>
    </row>
    <row r="256" spans="1:9">
      <c r="A256" s="5" t="str">
        <f t="shared" si="7"/>
        <v>340486</v>
      </c>
      <c r="B256" s="66">
        <v>3</v>
      </c>
      <c r="C256" s="89">
        <v>40486</v>
      </c>
      <c r="D256" s="53">
        <v>4</v>
      </c>
      <c r="E256" s="53">
        <v>40</v>
      </c>
      <c r="F256" s="67">
        <v>38</v>
      </c>
      <c r="G256" s="24">
        <f>VLOOKUP(A256,HF!$A$3:$L$10960,10,FALSE)</f>
        <v>6</v>
      </c>
      <c r="H256" s="24">
        <f>VLOOKUP(A256,HF!$A$3:$L$10960,12,FALSE)</f>
        <v>2</v>
      </c>
      <c r="I256" s="4">
        <f t="shared" si="8"/>
        <v>0.95</v>
      </c>
    </row>
    <row r="257" spans="1:9">
      <c r="A257" s="5" t="str">
        <f t="shared" si="7"/>
        <v>440486</v>
      </c>
      <c r="B257" s="66">
        <v>4</v>
      </c>
      <c r="C257" s="89">
        <v>40486</v>
      </c>
      <c r="D257" s="53">
        <v>2</v>
      </c>
      <c r="E257" s="53">
        <v>20</v>
      </c>
      <c r="F257" s="67">
        <v>15</v>
      </c>
      <c r="G257" s="24">
        <f>VLOOKUP(A257,HF!$A$3:$L$10960,10,FALSE)</f>
        <v>6</v>
      </c>
      <c r="H257" s="24">
        <f>VLOOKUP(A257,HF!$A$3:$L$10960,12,FALSE)</f>
        <v>2</v>
      </c>
      <c r="I257" s="4">
        <f t="shared" si="8"/>
        <v>0.75</v>
      </c>
    </row>
    <row r="258" spans="1:9">
      <c r="A258" s="5" t="str">
        <f t="shared" si="7"/>
        <v>540486</v>
      </c>
      <c r="B258" s="66">
        <v>5</v>
      </c>
      <c r="C258" s="89">
        <v>40486</v>
      </c>
      <c r="D258" s="53">
        <v>4</v>
      </c>
      <c r="E258" s="53">
        <v>40</v>
      </c>
      <c r="F258" s="67">
        <v>38</v>
      </c>
      <c r="G258" s="24">
        <f>VLOOKUP(A258,HF!$A$3:$L$10960,10,FALSE)</f>
        <v>6</v>
      </c>
      <c r="H258" s="24">
        <f>VLOOKUP(A258,HF!$A$3:$L$10960,12,FALSE)</f>
        <v>2</v>
      </c>
      <c r="I258" s="4">
        <f t="shared" si="8"/>
        <v>0.95</v>
      </c>
    </row>
    <row r="259" spans="1:9">
      <c r="A259" s="5" t="str">
        <f t="shared" ref="A259:A322" si="9">CONCATENATE(B259,C259)</f>
        <v>740486</v>
      </c>
      <c r="B259" s="66">
        <v>7</v>
      </c>
      <c r="C259" s="89">
        <v>40486</v>
      </c>
      <c r="D259" s="53">
        <v>3</v>
      </c>
      <c r="E259" s="53">
        <v>30</v>
      </c>
      <c r="F259" s="67">
        <v>26</v>
      </c>
      <c r="G259" s="24">
        <f>VLOOKUP(A259,HF!$A$3:$L$10960,10,FALSE)</f>
        <v>12</v>
      </c>
      <c r="H259" s="24">
        <f>VLOOKUP(A259,HF!$A$3:$L$10960,12,FALSE)</f>
        <v>4</v>
      </c>
      <c r="I259" s="4">
        <f t="shared" si="8"/>
        <v>0.8666666666666667</v>
      </c>
    </row>
    <row r="260" spans="1:9">
      <c r="A260" s="5" t="str">
        <f t="shared" si="9"/>
        <v>840486</v>
      </c>
      <c r="B260" s="66">
        <v>8</v>
      </c>
      <c r="C260" s="89">
        <v>40486</v>
      </c>
      <c r="D260" s="53">
        <v>4</v>
      </c>
      <c r="E260" s="53">
        <v>40</v>
      </c>
      <c r="F260" s="67">
        <v>34</v>
      </c>
      <c r="G260" s="24">
        <f>VLOOKUP(A260,HF!$A$3:$L$10960,10,FALSE)</f>
        <v>12</v>
      </c>
      <c r="H260" s="24">
        <f>VLOOKUP(A260,HF!$A$3:$L$10960,12,FALSE)</f>
        <v>4</v>
      </c>
      <c r="I260" s="4">
        <f t="shared" si="8"/>
        <v>0.85</v>
      </c>
    </row>
    <row r="261" spans="1:9">
      <c r="A261" s="5" t="str">
        <f t="shared" si="9"/>
        <v>940486</v>
      </c>
      <c r="B261" s="66">
        <v>9</v>
      </c>
      <c r="C261" s="89">
        <v>40486</v>
      </c>
      <c r="D261" s="53">
        <v>3</v>
      </c>
      <c r="E261" s="53">
        <v>30</v>
      </c>
      <c r="F261" s="67">
        <v>27</v>
      </c>
      <c r="G261" s="24">
        <f>VLOOKUP(A261,HF!$A$3:$L$10960,10,FALSE)</f>
        <v>12</v>
      </c>
      <c r="H261" s="24">
        <f>VLOOKUP(A261,HF!$A$3:$L$10960,12,FALSE)</f>
        <v>4</v>
      </c>
      <c r="I261" s="4">
        <f t="shared" si="8"/>
        <v>0.9</v>
      </c>
    </row>
    <row r="262" spans="1:9">
      <c r="A262" s="5" t="str">
        <f t="shared" si="9"/>
        <v>1040486</v>
      </c>
      <c r="B262" s="66">
        <v>10</v>
      </c>
      <c r="C262" s="89">
        <v>40486</v>
      </c>
      <c r="D262" s="53">
        <v>2</v>
      </c>
      <c r="E262" s="53">
        <v>20</v>
      </c>
      <c r="F262" s="67">
        <v>18</v>
      </c>
      <c r="G262" s="24">
        <f>VLOOKUP(A262,HF!$A$3:$L$10960,10,FALSE)</f>
        <v>12</v>
      </c>
      <c r="H262" s="24">
        <f>VLOOKUP(A262,HF!$A$3:$L$10960,12,FALSE)</f>
        <v>4</v>
      </c>
      <c r="I262" s="4">
        <f t="shared" si="8"/>
        <v>0.9</v>
      </c>
    </row>
    <row r="263" spans="1:9">
      <c r="A263" s="5" t="str">
        <f t="shared" si="9"/>
        <v>1140486</v>
      </c>
      <c r="B263" s="66">
        <v>11</v>
      </c>
      <c r="C263" s="89">
        <v>40486</v>
      </c>
      <c r="D263" s="53">
        <v>2</v>
      </c>
      <c r="E263" s="53">
        <v>20</v>
      </c>
      <c r="F263" s="67">
        <v>18</v>
      </c>
      <c r="G263" s="24">
        <f>VLOOKUP(A263,HF!$A$3:$L$10960,10,FALSE)</f>
        <v>12</v>
      </c>
      <c r="H263" s="24">
        <f>VLOOKUP(A263,HF!$A$3:$L$10960,12,FALSE)</f>
        <v>4</v>
      </c>
      <c r="I263" s="4">
        <f t="shared" si="8"/>
        <v>0.9</v>
      </c>
    </row>
    <row r="264" spans="1:9">
      <c r="A264" s="5" t="str">
        <f t="shared" si="9"/>
        <v>140487</v>
      </c>
      <c r="B264" s="66">
        <v>1</v>
      </c>
      <c r="C264" s="89">
        <v>40487</v>
      </c>
      <c r="D264" s="53">
        <v>3</v>
      </c>
      <c r="E264" s="53">
        <v>30</v>
      </c>
      <c r="F264" s="67">
        <v>27</v>
      </c>
      <c r="G264" s="24">
        <f>VLOOKUP(A264,HF!$A$3:$L$10960,10,FALSE)</f>
        <v>6</v>
      </c>
      <c r="H264" s="24">
        <f>VLOOKUP(A264,HF!$A$3:$L$10960,12,FALSE)</f>
        <v>2</v>
      </c>
      <c r="I264" s="4">
        <f t="shared" si="8"/>
        <v>0.9</v>
      </c>
    </row>
    <row r="265" spans="1:9">
      <c r="A265" s="5" t="str">
        <f t="shared" si="9"/>
        <v>240487</v>
      </c>
      <c r="B265" s="66">
        <v>2</v>
      </c>
      <c r="C265" s="89">
        <v>40487</v>
      </c>
      <c r="D265" s="53">
        <v>2</v>
      </c>
      <c r="E265" s="53">
        <v>20</v>
      </c>
      <c r="F265" s="67">
        <v>18</v>
      </c>
      <c r="G265" s="24">
        <f>VLOOKUP(A265,HF!$A$3:$L$10960,10,FALSE)</f>
        <v>6</v>
      </c>
      <c r="H265" s="24">
        <f>VLOOKUP(A265,HF!$A$3:$L$10960,12,FALSE)</f>
        <v>2</v>
      </c>
      <c r="I265" s="4">
        <f t="shared" si="8"/>
        <v>0.9</v>
      </c>
    </row>
    <row r="266" spans="1:9">
      <c r="A266" s="5" t="str">
        <f t="shared" si="9"/>
        <v>340487</v>
      </c>
      <c r="B266" s="66">
        <v>3</v>
      </c>
      <c r="C266" s="89">
        <v>40487</v>
      </c>
      <c r="D266" s="53">
        <v>4</v>
      </c>
      <c r="E266" s="53">
        <v>40</v>
      </c>
      <c r="F266" s="67">
        <v>38</v>
      </c>
      <c r="G266" s="24">
        <f>VLOOKUP(A266,HF!$A$3:$L$10960,10,FALSE)</f>
        <v>6</v>
      </c>
      <c r="H266" s="24">
        <f>VLOOKUP(A266,HF!$A$3:$L$10960,12,FALSE)</f>
        <v>2</v>
      </c>
      <c r="I266" s="4">
        <f t="shared" si="8"/>
        <v>0.95</v>
      </c>
    </row>
    <row r="267" spans="1:9">
      <c r="A267" s="5" t="str">
        <f t="shared" si="9"/>
        <v>440487</v>
      </c>
      <c r="B267" s="66">
        <v>4</v>
      </c>
      <c r="C267" s="89">
        <v>40487</v>
      </c>
      <c r="D267" s="53">
        <v>2</v>
      </c>
      <c r="E267" s="53">
        <v>20</v>
      </c>
      <c r="F267" s="67">
        <v>15</v>
      </c>
      <c r="G267" s="24">
        <f>VLOOKUP(A267,HF!$A$3:$L$10960,10,FALSE)</f>
        <v>6</v>
      </c>
      <c r="H267" s="24">
        <f>VLOOKUP(A267,HF!$A$3:$L$10960,12,FALSE)</f>
        <v>2</v>
      </c>
      <c r="I267" s="4">
        <f t="shared" ref="I267:I330" si="10">F267/E267</f>
        <v>0.75</v>
      </c>
    </row>
    <row r="268" spans="1:9">
      <c r="A268" s="5" t="str">
        <f t="shared" si="9"/>
        <v>540487</v>
      </c>
      <c r="B268" s="66">
        <v>5</v>
      </c>
      <c r="C268" s="89">
        <v>40487</v>
      </c>
      <c r="D268" s="53">
        <v>4</v>
      </c>
      <c r="E268" s="53">
        <v>40</v>
      </c>
      <c r="F268" s="67">
        <v>38</v>
      </c>
      <c r="G268" s="24">
        <f>VLOOKUP(A268,HF!$A$3:$L$10960,10,FALSE)</f>
        <v>6</v>
      </c>
      <c r="H268" s="24">
        <f>VLOOKUP(A268,HF!$A$3:$L$10960,12,FALSE)</f>
        <v>2</v>
      </c>
      <c r="I268" s="4">
        <f t="shared" si="10"/>
        <v>0.95</v>
      </c>
    </row>
    <row r="269" spans="1:9">
      <c r="A269" s="5" t="str">
        <f t="shared" si="9"/>
        <v>740487</v>
      </c>
      <c r="B269" s="66">
        <v>7</v>
      </c>
      <c r="C269" s="89">
        <v>40487</v>
      </c>
      <c r="D269" s="53">
        <v>3</v>
      </c>
      <c r="E269" s="53">
        <v>30</v>
      </c>
      <c r="F269" s="67">
        <v>26</v>
      </c>
      <c r="G269" s="24">
        <f>VLOOKUP(A269,HF!$A$3:$L$10960,10,FALSE)</f>
        <v>12</v>
      </c>
      <c r="H269" s="24">
        <f>VLOOKUP(A269,HF!$A$3:$L$10960,12,FALSE)</f>
        <v>4</v>
      </c>
      <c r="I269" s="4">
        <f t="shared" si="10"/>
        <v>0.8666666666666667</v>
      </c>
    </row>
    <row r="270" spans="1:9">
      <c r="A270" s="5" t="str">
        <f t="shared" si="9"/>
        <v>840487</v>
      </c>
      <c r="B270" s="66">
        <v>8</v>
      </c>
      <c r="C270" s="89">
        <v>40487</v>
      </c>
      <c r="D270" s="53">
        <v>4</v>
      </c>
      <c r="E270" s="53">
        <v>40</v>
      </c>
      <c r="F270" s="67">
        <v>34</v>
      </c>
      <c r="G270" s="24">
        <f>VLOOKUP(A270,HF!$A$3:$L$10960,10,FALSE)</f>
        <v>12</v>
      </c>
      <c r="H270" s="24">
        <f>VLOOKUP(A270,HF!$A$3:$L$10960,12,FALSE)</f>
        <v>4</v>
      </c>
      <c r="I270" s="4">
        <f t="shared" si="10"/>
        <v>0.85</v>
      </c>
    </row>
    <row r="271" spans="1:9">
      <c r="A271" s="5" t="str">
        <f t="shared" si="9"/>
        <v>940487</v>
      </c>
      <c r="B271" s="66">
        <v>9</v>
      </c>
      <c r="C271" s="89">
        <v>40487</v>
      </c>
      <c r="D271" s="53">
        <v>3</v>
      </c>
      <c r="E271" s="53">
        <v>30</v>
      </c>
      <c r="F271" s="67">
        <v>27</v>
      </c>
      <c r="G271" s="24">
        <f>VLOOKUP(A271,HF!$A$3:$L$10960,10,FALSE)</f>
        <v>12</v>
      </c>
      <c r="H271" s="24">
        <f>VLOOKUP(A271,HF!$A$3:$L$10960,12,FALSE)</f>
        <v>4</v>
      </c>
      <c r="I271" s="4">
        <f t="shared" si="10"/>
        <v>0.9</v>
      </c>
    </row>
    <row r="272" spans="1:9">
      <c r="A272" s="5" t="str">
        <f t="shared" si="9"/>
        <v>1040487</v>
      </c>
      <c r="B272" s="66">
        <v>10</v>
      </c>
      <c r="C272" s="89">
        <v>40487</v>
      </c>
      <c r="D272" s="53">
        <v>2</v>
      </c>
      <c r="E272" s="53">
        <v>20</v>
      </c>
      <c r="F272" s="67">
        <v>18</v>
      </c>
      <c r="G272" s="24">
        <f>VLOOKUP(A272,HF!$A$3:$L$10960,10,FALSE)</f>
        <v>12</v>
      </c>
      <c r="H272" s="24">
        <f>VLOOKUP(A272,HF!$A$3:$L$10960,12,FALSE)</f>
        <v>4</v>
      </c>
      <c r="I272" s="4">
        <f t="shared" si="10"/>
        <v>0.9</v>
      </c>
    </row>
    <row r="273" spans="1:9">
      <c r="A273" s="5" t="str">
        <f t="shared" si="9"/>
        <v>1140487</v>
      </c>
      <c r="B273" s="66">
        <v>11</v>
      </c>
      <c r="C273" s="89">
        <v>40487</v>
      </c>
      <c r="D273" s="53">
        <v>2</v>
      </c>
      <c r="E273" s="53">
        <v>20</v>
      </c>
      <c r="F273" s="67">
        <v>18</v>
      </c>
      <c r="G273" s="24">
        <f>VLOOKUP(A273,HF!$A$3:$L$10960,10,FALSE)</f>
        <v>12</v>
      </c>
      <c r="H273" s="24">
        <f>VLOOKUP(A273,HF!$A$3:$L$10960,12,FALSE)</f>
        <v>4</v>
      </c>
      <c r="I273" s="4">
        <f t="shared" si="10"/>
        <v>0.9</v>
      </c>
    </row>
    <row r="274" spans="1:9">
      <c r="A274" s="5" t="str">
        <f t="shared" si="9"/>
        <v>140488</v>
      </c>
      <c r="B274" s="66">
        <v>1</v>
      </c>
      <c r="C274" s="89">
        <v>40488</v>
      </c>
      <c r="D274" s="53">
        <v>3</v>
      </c>
      <c r="E274" s="53">
        <v>30</v>
      </c>
      <c r="F274" s="67">
        <v>27</v>
      </c>
      <c r="G274" s="24">
        <f>VLOOKUP(A274,HF!$A$3:$L$10960,10,FALSE)</f>
        <v>6</v>
      </c>
      <c r="H274" s="24">
        <f>VLOOKUP(A274,HF!$A$3:$L$10960,12,FALSE)</f>
        <v>2</v>
      </c>
      <c r="I274" s="4">
        <f t="shared" si="10"/>
        <v>0.9</v>
      </c>
    </row>
    <row r="275" spans="1:9">
      <c r="A275" s="5" t="str">
        <f t="shared" si="9"/>
        <v>340488</v>
      </c>
      <c r="B275" s="66">
        <v>3</v>
      </c>
      <c r="C275" s="89">
        <v>40488</v>
      </c>
      <c r="D275" s="53">
        <v>4</v>
      </c>
      <c r="E275" s="53">
        <v>40</v>
      </c>
      <c r="F275" s="67">
        <v>38</v>
      </c>
      <c r="G275" s="24">
        <f>VLOOKUP(A275,HF!$A$3:$L$10960,10,FALSE)</f>
        <v>6</v>
      </c>
      <c r="H275" s="24">
        <f>VLOOKUP(A275,HF!$A$3:$L$10960,12,FALSE)</f>
        <v>2</v>
      </c>
      <c r="I275" s="4">
        <f t="shared" si="10"/>
        <v>0.95</v>
      </c>
    </row>
    <row r="276" spans="1:9">
      <c r="A276" s="5" t="str">
        <f t="shared" si="9"/>
        <v>540488</v>
      </c>
      <c r="B276" s="66">
        <v>5</v>
      </c>
      <c r="C276" s="89">
        <v>40488</v>
      </c>
      <c r="D276" s="53">
        <v>4</v>
      </c>
      <c r="E276" s="53">
        <v>40</v>
      </c>
      <c r="F276" s="67">
        <v>38</v>
      </c>
      <c r="G276" s="24">
        <f>VLOOKUP(A276,HF!$A$3:$L$10960,10,FALSE)</f>
        <v>6</v>
      </c>
      <c r="H276" s="24">
        <f>VLOOKUP(A276,HF!$A$3:$L$10960,12,FALSE)</f>
        <v>2</v>
      </c>
      <c r="I276" s="4">
        <f t="shared" si="10"/>
        <v>0.95</v>
      </c>
    </row>
    <row r="277" spans="1:9">
      <c r="A277" s="5" t="str">
        <f t="shared" si="9"/>
        <v>840488</v>
      </c>
      <c r="B277" s="66">
        <v>8</v>
      </c>
      <c r="C277" s="89">
        <v>40488</v>
      </c>
      <c r="D277" s="53">
        <v>4</v>
      </c>
      <c r="E277" s="53">
        <v>40</v>
      </c>
      <c r="F277" s="67">
        <v>34</v>
      </c>
      <c r="G277" s="24">
        <f>VLOOKUP(A277,HF!$A$3:$L$10960,10,FALSE)</f>
        <v>12</v>
      </c>
      <c r="H277" s="24">
        <f>VLOOKUP(A277,HF!$A$3:$L$10960,12,FALSE)</f>
        <v>4</v>
      </c>
      <c r="I277" s="4">
        <f t="shared" si="10"/>
        <v>0.85</v>
      </c>
    </row>
    <row r="278" spans="1:9">
      <c r="A278" s="5" t="str">
        <f t="shared" si="9"/>
        <v>1040488</v>
      </c>
      <c r="B278" s="66">
        <v>10</v>
      </c>
      <c r="C278" s="89">
        <v>40488</v>
      </c>
      <c r="D278" s="53">
        <v>2</v>
      </c>
      <c r="E278" s="53">
        <v>20</v>
      </c>
      <c r="F278" s="67">
        <v>18</v>
      </c>
      <c r="G278" s="24">
        <f>VLOOKUP(A278,HF!$A$3:$L$10960,10,FALSE)</f>
        <v>12</v>
      </c>
      <c r="H278" s="24">
        <f>VLOOKUP(A278,HF!$A$3:$L$10960,12,FALSE)</f>
        <v>4</v>
      </c>
      <c r="I278" s="4">
        <f t="shared" si="10"/>
        <v>0.9</v>
      </c>
    </row>
    <row r="279" spans="1:9">
      <c r="A279" s="5" t="str">
        <f t="shared" si="9"/>
        <v>240489</v>
      </c>
      <c r="B279" s="66">
        <v>2</v>
      </c>
      <c r="C279" s="89">
        <v>40489</v>
      </c>
      <c r="D279" s="53">
        <v>2</v>
      </c>
      <c r="E279" s="53">
        <v>20</v>
      </c>
      <c r="F279" s="67">
        <v>18</v>
      </c>
      <c r="G279" s="24">
        <f>VLOOKUP(A279,HF!$A$3:$L$10960,10,FALSE)</f>
        <v>6</v>
      </c>
      <c r="H279" s="24">
        <f>VLOOKUP(A279,HF!$A$3:$L$10960,12,FALSE)</f>
        <v>2</v>
      </c>
      <c r="I279" s="4">
        <f t="shared" si="10"/>
        <v>0.9</v>
      </c>
    </row>
    <row r="280" spans="1:9">
      <c r="A280" s="5" t="str">
        <f t="shared" si="9"/>
        <v>440489</v>
      </c>
      <c r="B280" s="66">
        <v>4</v>
      </c>
      <c r="C280" s="89">
        <v>40489</v>
      </c>
      <c r="D280" s="53">
        <v>2</v>
      </c>
      <c r="E280" s="53">
        <v>20</v>
      </c>
      <c r="F280" s="67">
        <v>15</v>
      </c>
      <c r="G280" s="24">
        <f>VLOOKUP(A280,HF!$A$3:$L$10960,10,FALSE)</f>
        <v>6</v>
      </c>
      <c r="H280" s="24">
        <f>VLOOKUP(A280,HF!$A$3:$L$10960,12,FALSE)</f>
        <v>2</v>
      </c>
      <c r="I280" s="4">
        <f t="shared" si="10"/>
        <v>0.75</v>
      </c>
    </row>
    <row r="281" spans="1:9">
      <c r="A281" s="5" t="str">
        <f t="shared" si="9"/>
        <v>740489</v>
      </c>
      <c r="B281" s="66">
        <v>7</v>
      </c>
      <c r="C281" s="89">
        <v>40489</v>
      </c>
      <c r="D281" s="53">
        <v>3</v>
      </c>
      <c r="E281" s="53">
        <v>30</v>
      </c>
      <c r="F281" s="67">
        <v>26</v>
      </c>
      <c r="G281" s="24">
        <f>VLOOKUP(A281,HF!$A$3:$L$10960,10,FALSE)</f>
        <v>12</v>
      </c>
      <c r="H281" s="24">
        <f>VLOOKUP(A281,HF!$A$3:$L$10960,12,FALSE)</f>
        <v>4</v>
      </c>
      <c r="I281" s="4">
        <f t="shared" si="10"/>
        <v>0.8666666666666667</v>
      </c>
    </row>
    <row r="282" spans="1:9">
      <c r="A282" s="5" t="str">
        <f t="shared" si="9"/>
        <v>940489</v>
      </c>
      <c r="B282" s="66">
        <v>9</v>
      </c>
      <c r="C282" s="89">
        <v>40489</v>
      </c>
      <c r="D282" s="53">
        <v>3</v>
      </c>
      <c r="E282" s="53">
        <v>30</v>
      </c>
      <c r="F282" s="67">
        <v>27</v>
      </c>
      <c r="G282" s="24">
        <f>VLOOKUP(A282,HF!$A$3:$L$10960,10,FALSE)</f>
        <v>12</v>
      </c>
      <c r="H282" s="24">
        <f>VLOOKUP(A282,HF!$A$3:$L$10960,12,FALSE)</f>
        <v>4</v>
      </c>
      <c r="I282" s="4">
        <f t="shared" si="10"/>
        <v>0.9</v>
      </c>
    </row>
    <row r="283" spans="1:9">
      <c r="A283" s="5" t="str">
        <f t="shared" si="9"/>
        <v>1140489</v>
      </c>
      <c r="B283" s="66">
        <v>11</v>
      </c>
      <c r="C283" s="89">
        <v>40489</v>
      </c>
      <c r="D283" s="53">
        <v>2</v>
      </c>
      <c r="E283" s="53">
        <v>20</v>
      </c>
      <c r="F283" s="67">
        <v>18</v>
      </c>
      <c r="G283" s="24">
        <f>VLOOKUP(A283,HF!$A$3:$L$10960,10,FALSE)</f>
        <v>12</v>
      </c>
      <c r="H283" s="24">
        <f>VLOOKUP(A283,HF!$A$3:$L$10960,12,FALSE)</f>
        <v>4</v>
      </c>
      <c r="I283" s="4">
        <f t="shared" si="10"/>
        <v>0.9</v>
      </c>
    </row>
    <row r="284" spans="1:9">
      <c r="A284" s="5" t="str">
        <f t="shared" si="9"/>
        <v>140490</v>
      </c>
      <c r="B284" s="66">
        <v>1</v>
      </c>
      <c r="C284" s="89">
        <v>40490</v>
      </c>
      <c r="D284" s="53">
        <v>3</v>
      </c>
      <c r="E284" s="53">
        <v>30</v>
      </c>
      <c r="F284" s="67">
        <v>27</v>
      </c>
      <c r="G284" s="24">
        <f>VLOOKUP(A284,HF!$A$3:$L$10960,10,FALSE)</f>
        <v>6</v>
      </c>
      <c r="H284" s="24">
        <f>VLOOKUP(A284,HF!$A$3:$L$10960,12,FALSE)</f>
        <v>2</v>
      </c>
      <c r="I284" s="4">
        <f t="shared" si="10"/>
        <v>0.9</v>
      </c>
    </row>
    <row r="285" spans="1:9">
      <c r="A285" s="5" t="str">
        <f t="shared" si="9"/>
        <v>240490</v>
      </c>
      <c r="B285" s="66">
        <v>2</v>
      </c>
      <c r="C285" s="89">
        <v>40490</v>
      </c>
      <c r="D285" s="53">
        <v>2</v>
      </c>
      <c r="E285" s="53">
        <v>20</v>
      </c>
      <c r="F285" s="67">
        <v>18</v>
      </c>
      <c r="G285" s="24">
        <f>VLOOKUP(A285,HF!$A$3:$L$10960,10,FALSE)</f>
        <v>6</v>
      </c>
      <c r="H285" s="24">
        <f>VLOOKUP(A285,HF!$A$3:$L$10960,12,FALSE)</f>
        <v>2</v>
      </c>
      <c r="I285" s="4">
        <f t="shared" si="10"/>
        <v>0.9</v>
      </c>
    </row>
    <row r="286" spans="1:9">
      <c r="A286" s="5" t="str">
        <f t="shared" si="9"/>
        <v>340490</v>
      </c>
      <c r="B286" s="66">
        <v>3</v>
      </c>
      <c r="C286" s="89">
        <v>40490</v>
      </c>
      <c r="D286" s="53">
        <v>4</v>
      </c>
      <c r="E286" s="53">
        <v>40</v>
      </c>
      <c r="F286" s="67">
        <v>38</v>
      </c>
      <c r="G286" s="24">
        <f>VLOOKUP(A286,HF!$A$3:$L$10960,10,FALSE)</f>
        <v>6</v>
      </c>
      <c r="H286" s="24">
        <f>VLOOKUP(A286,HF!$A$3:$L$10960,12,FALSE)</f>
        <v>2</v>
      </c>
      <c r="I286" s="4">
        <f t="shared" si="10"/>
        <v>0.95</v>
      </c>
    </row>
    <row r="287" spans="1:9">
      <c r="A287" s="5" t="str">
        <f t="shared" si="9"/>
        <v>440490</v>
      </c>
      <c r="B287" s="66">
        <v>4</v>
      </c>
      <c r="C287" s="89">
        <v>40490</v>
      </c>
      <c r="D287" s="53">
        <v>2</v>
      </c>
      <c r="E287" s="53">
        <v>20</v>
      </c>
      <c r="F287" s="67">
        <v>15</v>
      </c>
      <c r="G287" s="24">
        <f>VLOOKUP(A287,HF!$A$3:$L$10960,10,FALSE)</f>
        <v>6</v>
      </c>
      <c r="H287" s="24">
        <f>VLOOKUP(A287,HF!$A$3:$L$10960,12,FALSE)</f>
        <v>2</v>
      </c>
      <c r="I287" s="4">
        <f t="shared" si="10"/>
        <v>0.75</v>
      </c>
    </row>
    <row r="288" spans="1:9">
      <c r="A288" s="5" t="str">
        <f t="shared" si="9"/>
        <v>540490</v>
      </c>
      <c r="B288" s="66">
        <v>5</v>
      </c>
      <c r="C288" s="89">
        <v>40490</v>
      </c>
      <c r="D288" s="53">
        <v>4</v>
      </c>
      <c r="E288" s="53">
        <v>40</v>
      </c>
      <c r="F288" s="67">
        <v>38</v>
      </c>
      <c r="G288" s="24">
        <f>VLOOKUP(A288,HF!$A$3:$L$10960,10,FALSE)</f>
        <v>6</v>
      </c>
      <c r="H288" s="24">
        <f>VLOOKUP(A288,HF!$A$3:$L$10960,12,FALSE)</f>
        <v>2</v>
      </c>
      <c r="I288" s="4">
        <f t="shared" si="10"/>
        <v>0.95</v>
      </c>
    </row>
    <row r="289" spans="1:9">
      <c r="A289" s="5" t="str">
        <f t="shared" si="9"/>
        <v>740490</v>
      </c>
      <c r="B289" s="66">
        <v>7</v>
      </c>
      <c r="C289" s="89">
        <v>40490</v>
      </c>
      <c r="D289" s="53">
        <v>3</v>
      </c>
      <c r="E289" s="53">
        <v>30</v>
      </c>
      <c r="F289" s="67">
        <v>26</v>
      </c>
      <c r="G289" s="24">
        <f>VLOOKUP(A289,HF!$A$3:$L$10960,10,FALSE)</f>
        <v>12</v>
      </c>
      <c r="H289" s="24">
        <f>VLOOKUP(A289,HF!$A$3:$L$10960,12,FALSE)</f>
        <v>4</v>
      </c>
      <c r="I289" s="4">
        <f t="shared" si="10"/>
        <v>0.8666666666666667</v>
      </c>
    </row>
    <row r="290" spans="1:9">
      <c r="A290" s="5" t="str">
        <f t="shared" si="9"/>
        <v>840490</v>
      </c>
      <c r="B290" s="66">
        <v>8</v>
      </c>
      <c r="C290" s="89">
        <v>40490</v>
      </c>
      <c r="D290" s="53">
        <v>4</v>
      </c>
      <c r="E290" s="53">
        <v>40</v>
      </c>
      <c r="F290" s="67">
        <v>34</v>
      </c>
      <c r="G290" s="24">
        <f>VLOOKUP(A290,HF!$A$3:$L$10960,10,FALSE)</f>
        <v>12</v>
      </c>
      <c r="H290" s="24">
        <f>VLOOKUP(A290,HF!$A$3:$L$10960,12,FALSE)</f>
        <v>4</v>
      </c>
      <c r="I290" s="4">
        <f t="shared" si="10"/>
        <v>0.85</v>
      </c>
    </row>
    <row r="291" spans="1:9">
      <c r="A291" s="5" t="str">
        <f t="shared" si="9"/>
        <v>940490</v>
      </c>
      <c r="B291" s="66">
        <v>9</v>
      </c>
      <c r="C291" s="89">
        <v>40490</v>
      </c>
      <c r="D291" s="53">
        <v>3</v>
      </c>
      <c r="E291" s="53">
        <v>30</v>
      </c>
      <c r="F291" s="67">
        <v>27</v>
      </c>
      <c r="G291" s="24">
        <f>VLOOKUP(A291,HF!$A$3:$L$10960,10,FALSE)</f>
        <v>12</v>
      </c>
      <c r="H291" s="24">
        <f>VLOOKUP(A291,HF!$A$3:$L$10960,12,FALSE)</f>
        <v>4</v>
      </c>
      <c r="I291" s="4">
        <f t="shared" si="10"/>
        <v>0.9</v>
      </c>
    </row>
    <row r="292" spans="1:9">
      <c r="A292" s="5" t="str">
        <f t="shared" si="9"/>
        <v>1040490</v>
      </c>
      <c r="B292" s="66">
        <v>10</v>
      </c>
      <c r="C292" s="89">
        <v>40490</v>
      </c>
      <c r="D292" s="53">
        <v>2</v>
      </c>
      <c r="E292" s="53">
        <v>20</v>
      </c>
      <c r="F292" s="67">
        <v>18</v>
      </c>
      <c r="G292" s="24">
        <f>VLOOKUP(A292,HF!$A$3:$L$10960,10,FALSE)</f>
        <v>12</v>
      </c>
      <c r="H292" s="24">
        <f>VLOOKUP(A292,HF!$A$3:$L$10960,12,FALSE)</f>
        <v>4</v>
      </c>
      <c r="I292" s="4">
        <f t="shared" si="10"/>
        <v>0.9</v>
      </c>
    </row>
    <row r="293" spans="1:9">
      <c r="A293" s="5" t="str">
        <f t="shared" si="9"/>
        <v>1140490</v>
      </c>
      <c r="B293" s="66">
        <v>11</v>
      </c>
      <c r="C293" s="89">
        <v>40490</v>
      </c>
      <c r="D293" s="53">
        <v>2</v>
      </c>
      <c r="E293" s="53">
        <v>20</v>
      </c>
      <c r="F293" s="67">
        <v>18</v>
      </c>
      <c r="G293" s="24">
        <f>VLOOKUP(A293,HF!$A$3:$L$10960,10,FALSE)</f>
        <v>12</v>
      </c>
      <c r="H293" s="24">
        <f>VLOOKUP(A293,HF!$A$3:$L$10960,12,FALSE)</f>
        <v>4</v>
      </c>
      <c r="I293" s="4">
        <f t="shared" si="10"/>
        <v>0.9</v>
      </c>
    </row>
    <row r="294" spans="1:9">
      <c r="A294" s="5" t="str">
        <f t="shared" si="9"/>
        <v>140491</v>
      </c>
      <c r="B294" s="66">
        <v>1</v>
      </c>
      <c r="C294" s="89">
        <v>40491</v>
      </c>
      <c r="D294" s="53">
        <v>3</v>
      </c>
      <c r="E294" s="53">
        <v>30</v>
      </c>
      <c r="F294" s="67">
        <v>27</v>
      </c>
      <c r="G294" s="24">
        <f>VLOOKUP(A294,HF!$A$3:$L$10960,10,FALSE)</f>
        <v>6</v>
      </c>
      <c r="H294" s="24">
        <f>VLOOKUP(A294,HF!$A$3:$L$10960,12,FALSE)</f>
        <v>2</v>
      </c>
      <c r="I294" s="4">
        <f t="shared" si="10"/>
        <v>0.9</v>
      </c>
    </row>
    <row r="295" spans="1:9">
      <c r="A295" s="5" t="str">
        <f t="shared" si="9"/>
        <v>240491</v>
      </c>
      <c r="B295" s="66">
        <v>2</v>
      </c>
      <c r="C295" s="89">
        <v>40491</v>
      </c>
      <c r="D295" s="53">
        <v>2</v>
      </c>
      <c r="E295" s="53">
        <v>20</v>
      </c>
      <c r="F295" s="67">
        <v>18</v>
      </c>
      <c r="G295" s="24">
        <f>VLOOKUP(A295,HF!$A$3:$L$10960,10,FALSE)</f>
        <v>6</v>
      </c>
      <c r="H295" s="24">
        <f>VLOOKUP(A295,HF!$A$3:$L$10960,12,FALSE)</f>
        <v>2</v>
      </c>
      <c r="I295" s="4">
        <f t="shared" si="10"/>
        <v>0.9</v>
      </c>
    </row>
    <row r="296" spans="1:9">
      <c r="A296" s="5" t="str">
        <f t="shared" si="9"/>
        <v>340491</v>
      </c>
      <c r="B296" s="66">
        <v>3</v>
      </c>
      <c r="C296" s="89">
        <v>40491</v>
      </c>
      <c r="D296" s="53">
        <v>4</v>
      </c>
      <c r="E296" s="53">
        <v>40</v>
      </c>
      <c r="F296" s="67">
        <v>38</v>
      </c>
      <c r="G296" s="24">
        <f>VLOOKUP(A296,HF!$A$3:$L$10960,10,FALSE)</f>
        <v>6</v>
      </c>
      <c r="H296" s="24">
        <f>VLOOKUP(A296,HF!$A$3:$L$10960,12,FALSE)</f>
        <v>2</v>
      </c>
      <c r="I296" s="4">
        <f t="shared" si="10"/>
        <v>0.95</v>
      </c>
    </row>
    <row r="297" spans="1:9">
      <c r="A297" s="5" t="str">
        <f t="shared" si="9"/>
        <v>440491</v>
      </c>
      <c r="B297" s="66">
        <v>4</v>
      </c>
      <c r="C297" s="89">
        <v>40491</v>
      </c>
      <c r="D297" s="53">
        <v>2</v>
      </c>
      <c r="E297" s="53">
        <v>20</v>
      </c>
      <c r="F297" s="67">
        <v>15</v>
      </c>
      <c r="G297" s="24">
        <f>VLOOKUP(A297,HF!$A$3:$L$10960,10,FALSE)</f>
        <v>6</v>
      </c>
      <c r="H297" s="24">
        <f>VLOOKUP(A297,HF!$A$3:$L$10960,12,FALSE)</f>
        <v>2</v>
      </c>
      <c r="I297" s="4">
        <f t="shared" si="10"/>
        <v>0.75</v>
      </c>
    </row>
    <row r="298" spans="1:9">
      <c r="A298" s="5" t="str">
        <f t="shared" si="9"/>
        <v>540491</v>
      </c>
      <c r="B298" s="66">
        <v>5</v>
      </c>
      <c r="C298" s="89">
        <v>40491</v>
      </c>
      <c r="D298" s="53">
        <v>4</v>
      </c>
      <c r="E298" s="53">
        <v>40</v>
      </c>
      <c r="F298" s="67">
        <v>38</v>
      </c>
      <c r="G298" s="24">
        <f>VLOOKUP(A298,HF!$A$3:$L$10960,10,FALSE)</f>
        <v>6</v>
      </c>
      <c r="H298" s="24">
        <f>VLOOKUP(A298,HF!$A$3:$L$10960,12,FALSE)</f>
        <v>2</v>
      </c>
      <c r="I298" s="4">
        <f t="shared" si="10"/>
        <v>0.95</v>
      </c>
    </row>
    <row r="299" spans="1:9">
      <c r="A299" s="5" t="str">
        <f t="shared" si="9"/>
        <v>740491</v>
      </c>
      <c r="B299" s="66">
        <v>7</v>
      </c>
      <c r="C299" s="89">
        <v>40491</v>
      </c>
      <c r="D299" s="53">
        <v>3</v>
      </c>
      <c r="E299" s="53">
        <v>30</v>
      </c>
      <c r="F299" s="67">
        <v>26</v>
      </c>
      <c r="G299" s="24">
        <f>VLOOKUP(A299,HF!$A$3:$L$10960,10,FALSE)</f>
        <v>12</v>
      </c>
      <c r="H299" s="24">
        <f>VLOOKUP(A299,HF!$A$3:$L$10960,12,FALSE)</f>
        <v>4</v>
      </c>
      <c r="I299" s="4">
        <f t="shared" si="10"/>
        <v>0.8666666666666667</v>
      </c>
    </row>
    <row r="300" spans="1:9">
      <c r="A300" s="5" t="str">
        <f t="shared" si="9"/>
        <v>840491</v>
      </c>
      <c r="B300" s="66">
        <v>8</v>
      </c>
      <c r="C300" s="89">
        <v>40491</v>
      </c>
      <c r="D300" s="53">
        <v>4</v>
      </c>
      <c r="E300" s="53">
        <v>40</v>
      </c>
      <c r="F300" s="67">
        <v>34</v>
      </c>
      <c r="G300" s="24">
        <f>VLOOKUP(A300,HF!$A$3:$L$10960,10,FALSE)</f>
        <v>12</v>
      </c>
      <c r="H300" s="24">
        <f>VLOOKUP(A300,HF!$A$3:$L$10960,12,FALSE)</f>
        <v>4</v>
      </c>
      <c r="I300" s="4">
        <f t="shared" si="10"/>
        <v>0.85</v>
      </c>
    </row>
    <row r="301" spans="1:9">
      <c r="A301" s="5" t="str">
        <f t="shared" si="9"/>
        <v>940491</v>
      </c>
      <c r="B301" s="66">
        <v>9</v>
      </c>
      <c r="C301" s="89">
        <v>40491</v>
      </c>
      <c r="D301" s="53">
        <v>3</v>
      </c>
      <c r="E301" s="53">
        <v>30</v>
      </c>
      <c r="F301" s="67">
        <v>27</v>
      </c>
      <c r="G301" s="24">
        <f>VLOOKUP(A301,HF!$A$3:$L$10960,10,FALSE)</f>
        <v>12</v>
      </c>
      <c r="H301" s="24">
        <f>VLOOKUP(A301,HF!$A$3:$L$10960,12,FALSE)</f>
        <v>4</v>
      </c>
      <c r="I301" s="4">
        <f t="shared" si="10"/>
        <v>0.9</v>
      </c>
    </row>
    <row r="302" spans="1:9">
      <c r="A302" s="5" t="str">
        <f t="shared" si="9"/>
        <v>1040491</v>
      </c>
      <c r="B302" s="66">
        <v>10</v>
      </c>
      <c r="C302" s="89">
        <v>40491</v>
      </c>
      <c r="D302" s="53">
        <v>2</v>
      </c>
      <c r="E302" s="53">
        <v>20</v>
      </c>
      <c r="F302" s="67">
        <v>18</v>
      </c>
      <c r="G302" s="24">
        <f>VLOOKUP(A302,HF!$A$3:$L$10960,10,FALSE)</f>
        <v>12</v>
      </c>
      <c r="H302" s="24">
        <f>VLOOKUP(A302,HF!$A$3:$L$10960,12,FALSE)</f>
        <v>4</v>
      </c>
      <c r="I302" s="4">
        <f t="shared" si="10"/>
        <v>0.9</v>
      </c>
    </row>
    <row r="303" spans="1:9">
      <c r="A303" s="5" t="str">
        <f t="shared" si="9"/>
        <v>1140491</v>
      </c>
      <c r="B303" s="66">
        <v>11</v>
      </c>
      <c r="C303" s="89">
        <v>40491</v>
      </c>
      <c r="D303" s="53">
        <v>2</v>
      </c>
      <c r="E303" s="53">
        <v>20</v>
      </c>
      <c r="F303" s="67">
        <v>18</v>
      </c>
      <c r="G303" s="24">
        <f>VLOOKUP(A303,HF!$A$3:$L$10960,10,FALSE)</f>
        <v>12</v>
      </c>
      <c r="H303" s="24">
        <f>VLOOKUP(A303,HF!$A$3:$L$10960,12,FALSE)</f>
        <v>4</v>
      </c>
      <c r="I303" s="4">
        <f t="shared" si="10"/>
        <v>0.9</v>
      </c>
    </row>
    <row r="304" spans="1:9">
      <c r="A304" s="5" t="str">
        <f t="shared" si="9"/>
        <v>140492</v>
      </c>
      <c r="B304" s="66">
        <v>1</v>
      </c>
      <c r="C304" s="89">
        <v>40492</v>
      </c>
      <c r="D304" s="53">
        <v>3</v>
      </c>
      <c r="E304" s="53">
        <v>30</v>
      </c>
      <c r="F304" s="67">
        <v>27</v>
      </c>
      <c r="G304" s="24">
        <f>VLOOKUP(A304,HF!$A$3:$L$10960,10,FALSE)</f>
        <v>6</v>
      </c>
      <c r="H304" s="24">
        <f>VLOOKUP(A304,HF!$A$3:$L$10960,12,FALSE)</f>
        <v>2</v>
      </c>
      <c r="I304" s="4">
        <f t="shared" si="10"/>
        <v>0.9</v>
      </c>
    </row>
    <row r="305" spans="1:9">
      <c r="A305" s="5" t="str">
        <f t="shared" si="9"/>
        <v>240492</v>
      </c>
      <c r="B305" s="66">
        <v>2</v>
      </c>
      <c r="C305" s="89">
        <v>40492</v>
      </c>
      <c r="D305" s="53">
        <v>2</v>
      </c>
      <c r="E305" s="53">
        <v>20</v>
      </c>
      <c r="F305" s="67">
        <v>18</v>
      </c>
      <c r="G305" s="24">
        <f>VLOOKUP(A305,HF!$A$3:$L$10960,10,FALSE)</f>
        <v>6</v>
      </c>
      <c r="H305" s="24">
        <f>VLOOKUP(A305,HF!$A$3:$L$10960,12,FALSE)</f>
        <v>2</v>
      </c>
      <c r="I305" s="4">
        <f t="shared" si="10"/>
        <v>0.9</v>
      </c>
    </row>
    <row r="306" spans="1:9">
      <c r="A306" s="5" t="str">
        <f t="shared" si="9"/>
        <v>340492</v>
      </c>
      <c r="B306" s="66">
        <v>3</v>
      </c>
      <c r="C306" s="89">
        <v>40492</v>
      </c>
      <c r="D306" s="53">
        <v>4</v>
      </c>
      <c r="E306" s="53">
        <v>40</v>
      </c>
      <c r="F306" s="67">
        <v>38</v>
      </c>
      <c r="G306" s="24">
        <f>VLOOKUP(A306,HF!$A$3:$L$10960,10,FALSE)</f>
        <v>6</v>
      </c>
      <c r="H306" s="24">
        <f>VLOOKUP(A306,HF!$A$3:$L$10960,12,FALSE)</f>
        <v>2</v>
      </c>
      <c r="I306" s="4">
        <f t="shared" si="10"/>
        <v>0.95</v>
      </c>
    </row>
    <row r="307" spans="1:9">
      <c r="A307" s="5" t="str">
        <f t="shared" si="9"/>
        <v>440492</v>
      </c>
      <c r="B307" s="66">
        <v>4</v>
      </c>
      <c r="C307" s="89">
        <v>40492</v>
      </c>
      <c r="D307" s="53">
        <v>2</v>
      </c>
      <c r="E307" s="53">
        <v>20</v>
      </c>
      <c r="F307" s="67">
        <v>15</v>
      </c>
      <c r="G307" s="24">
        <f>VLOOKUP(A307,HF!$A$3:$L$10960,10,FALSE)</f>
        <v>6</v>
      </c>
      <c r="H307" s="24">
        <f>VLOOKUP(A307,HF!$A$3:$L$10960,12,FALSE)</f>
        <v>2</v>
      </c>
      <c r="I307" s="4">
        <f t="shared" si="10"/>
        <v>0.75</v>
      </c>
    </row>
    <row r="308" spans="1:9">
      <c r="A308" s="5" t="str">
        <f t="shared" si="9"/>
        <v>540492</v>
      </c>
      <c r="B308" s="66">
        <v>5</v>
      </c>
      <c r="C308" s="89">
        <v>40492</v>
      </c>
      <c r="D308" s="53">
        <v>4</v>
      </c>
      <c r="E308" s="53">
        <v>40</v>
      </c>
      <c r="F308" s="67">
        <v>38</v>
      </c>
      <c r="G308" s="24">
        <f>VLOOKUP(A308,HF!$A$3:$L$10960,10,FALSE)</f>
        <v>6</v>
      </c>
      <c r="H308" s="24">
        <f>VLOOKUP(A308,HF!$A$3:$L$10960,12,FALSE)</f>
        <v>2</v>
      </c>
      <c r="I308" s="4">
        <f t="shared" si="10"/>
        <v>0.95</v>
      </c>
    </row>
    <row r="309" spans="1:9">
      <c r="A309" s="5" t="str">
        <f t="shared" si="9"/>
        <v>740492</v>
      </c>
      <c r="B309" s="66">
        <v>7</v>
      </c>
      <c r="C309" s="89">
        <v>40492</v>
      </c>
      <c r="D309" s="53">
        <v>3</v>
      </c>
      <c r="E309" s="53">
        <v>30</v>
      </c>
      <c r="F309" s="67">
        <v>26</v>
      </c>
      <c r="G309" s="24">
        <f>VLOOKUP(A309,HF!$A$3:$L$10960,10,FALSE)</f>
        <v>12</v>
      </c>
      <c r="H309" s="24">
        <f>VLOOKUP(A309,HF!$A$3:$L$10960,12,FALSE)</f>
        <v>4</v>
      </c>
      <c r="I309" s="4">
        <f t="shared" si="10"/>
        <v>0.8666666666666667</v>
      </c>
    </row>
    <row r="310" spans="1:9">
      <c r="A310" s="5" t="str">
        <f t="shared" si="9"/>
        <v>840492</v>
      </c>
      <c r="B310" s="66">
        <v>8</v>
      </c>
      <c r="C310" s="89">
        <v>40492</v>
      </c>
      <c r="D310" s="53">
        <v>4</v>
      </c>
      <c r="E310" s="53">
        <v>40</v>
      </c>
      <c r="F310" s="67">
        <v>34</v>
      </c>
      <c r="G310" s="24">
        <f>VLOOKUP(A310,HF!$A$3:$L$10960,10,FALSE)</f>
        <v>12</v>
      </c>
      <c r="H310" s="24">
        <f>VLOOKUP(A310,HF!$A$3:$L$10960,12,FALSE)</f>
        <v>4</v>
      </c>
      <c r="I310" s="4">
        <f t="shared" si="10"/>
        <v>0.85</v>
      </c>
    </row>
    <row r="311" spans="1:9">
      <c r="A311" s="5" t="str">
        <f t="shared" si="9"/>
        <v>940492</v>
      </c>
      <c r="B311" s="66">
        <v>9</v>
      </c>
      <c r="C311" s="89">
        <v>40492</v>
      </c>
      <c r="D311" s="53">
        <v>3</v>
      </c>
      <c r="E311" s="53">
        <v>30</v>
      </c>
      <c r="F311" s="67">
        <v>27</v>
      </c>
      <c r="G311" s="24">
        <f>VLOOKUP(A311,HF!$A$3:$L$10960,10,FALSE)</f>
        <v>12</v>
      </c>
      <c r="H311" s="24">
        <f>VLOOKUP(A311,HF!$A$3:$L$10960,12,FALSE)</f>
        <v>4</v>
      </c>
      <c r="I311" s="4">
        <f t="shared" si="10"/>
        <v>0.9</v>
      </c>
    </row>
    <row r="312" spans="1:9">
      <c r="A312" s="5" t="str">
        <f t="shared" si="9"/>
        <v>1040492</v>
      </c>
      <c r="B312" s="66">
        <v>10</v>
      </c>
      <c r="C312" s="89">
        <v>40492</v>
      </c>
      <c r="D312" s="53">
        <v>2</v>
      </c>
      <c r="E312" s="53">
        <v>20</v>
      </c>
      <c r="F312" s="67">
        <v>18</v>
      </c>
      <c r="G312" s="24">
        <f>VLOOKUP(A312,HF!$A$3:$L$10960,10,FALSE)</f>
        <v>12</v>
      </c>
      <c r="H312" s="24">
        <f>VLOOKUP(A312,HF!$A$3:$L$10960,12,FALSE)</f>
        <v>4</v>
      </c>
      <c r="I312" s="4">
        <f t="shared" si="10"/>
        <v>0.9</v>
      </c>
    </row>
    <row r="313" spans="1:9">
      <c r="A313" s="5" t="str">
        <f t="shared" si="9"/>
        <v>1140492</v>
      </c>
      <c r="B313" s="66">
        <v>11</v>
      </c>
      <c r="C313" s="89">
        <v>40492</v>
      </c>
      <c r="D313" s="53">
        <v>2</v>
      </c>
      <c r="E313" s="53">
        <v>20</v>
      </c>
      <c r="F313" s="67">
        <v>18</v>
      </c>
      <c r="G313" s="24">
        <f>VLOOKUP(A313,HF!$A$3:$L$10960,10,FALSE)</f>
        <v>12</v>
      </c>
      <c r="H313" s="24">
        <f>VLOOKUP(A313,HF!$A$3:$L$10960,12,FALSE)</f>
        <v>4</v>
      </c>
      <c r="I313" s="4">
        <f t="shared" si="10"/>
        <v>0.9</v>
      </c>
    </row>
    <row r="314" spans="1:9">
      <c r="A314" s="5" t="str">
        <f t="shared" si="9"/>
        <v>140493</v>
      </c>
      <c r="B314" s="66">
        <v>1</v>
      </c>
      <c r="C314" s="89">
        <v>40493</v>
      </c>
      <c r="D314" s="53">
        <v>3</v>
      </c>
      <c r="E314" s="53">
        <v>30</v>
      </c>
      <c r="F314" s="67">
        <v>27</v>
      </c>
      <c r="G314" s="24">
        <f>VLOOKUP(A314,HF!$A$3:$L$10960,10,FALSE)</f>
        <v>6</v>
      </c>
      <c r="H314" s="24">
        <f>VLOOKUP(A314,HF!$A$3:$L$10960,12,FALSE)</f>
        <v>2</v>
      </c>
      <c r="I314" s="4">
        <f t="shared" si="10"/>
        <v>0.9</v>
      </c>
    </row>
    <row r="315" spans="1:9">
      <c r="A315" s="5" t="str">
        <f t="shared" si="9"/>
        <v>240493</v>
      </c>
      <c r="B315" s="66">
        <v>2</v>
      </c>
      <c r="C315" s="89">
        <v>40493</v>
      </c>
      <c r="D315" s="53">
        <v>2</v>
      </c>
      <c r="E315" s="53">
        <v>20</v>
      </c>
      <c r="F315" s="67">
        <v>18</v>
      </c>
      <c r="G315" s="24">
        <f>VLOOKUP(A315,HF!$A$3:$L$10960,10,FALSE)</f>
        <v>6</v>
      </c>
      <c r="H315" s="24">
        <f>VLOOKUP(A315,HF!$A$3:$L$10960,12,FALSE)</f>
        <v>2</v>
      </c>
      <c r="I315" s="4">
        <f t="shared" si="10"/>
        <v>0.9</v>
      </c>
    </row>
    <row r="316" spans="1:9">
      <c r="A316" s="5" t="str">
        <f t="shared" si="9"/>
        <v>340493</v>
      </c>
      <c r="B316" s="66">
        <v>3</v>
      </c>
      <c r="C316" s="89">
        <v>40493</v>
      </c>
      <c r="D316" s="53">
        <v>4</v>
      </c>
      <c r="E316" s="53">
        <v>40</v>
      </c>
      <c r="F316" s="67">
        <v>38</v>
      </c>
      <c r="G316" s="24">
        <f>VLOOKUP(A316,HF!$A$3:$L$10960,10,FALSE)</f>
        <v>6</v>
      </c>
      <c r="H316" s="24">
        <f>VLOOKUP(A316,HF!$A$3:$L$10960,12,FALSE)</f>
        <v>2</v>
      </c>
      <c r="I316" s="4">
        <f t="shared" si="10"/>
        <v>0.95</v>
      </c>
    </row>
    <row r="317" spans="1:9">
      <c r="A317" s="5" t="str">
        <f t="shared" si="9"/>
        <v>440493</v>
      </c>
      <c r="B317" s="66">
        <v>4</v>
      </c>
      <c r="C317" s="89">
        <v>40493</v>
      </c>
      <c r="D317" s="53">
        <v>2</v>
      </c>
      <c r="E317" s="53">
        <v>20</v>
      </c>
      <c r="F317" s="67">
        <v>15</v>
      </c>
      <c r="G317" s="24">
        <f>VLOOKUP(A317,HF!$A$3:$L$10960,10,FALSE)</f>
        <v>6</v>
      </c>
      <c r="H317" s="24">
        <f>VLOOKUP(A317,HF!$A$3:$L$10960,12,FALSE)</f>
        <v>2</v>
      </c>
      <c r="I317" s="4">
        <f t="shared" si="10"/>
        <v>0.75</v>
      </c>
    </row>
    <row r="318" spans="1:9">
      <c r="A318" s="5" t="str">
        <f t="shared" si="9"/>
        <v>540493</v>
      </c>
      <c r="B318" s="66">
        <v>5</v>
      </c>
      <c r="C318" s="89">
        <v>40493</v>
      </c>
      <c r="D318" s="53">
        <v>4</v>
      </c>
      <c r="E318" s="53">
        <v>40</v>
      </c>
      <c r="F318" s="67">
        <v>38</v>
      </c>
      <c r="G318" s="24">
        <f>VLOOKUP(A318,HF!$A$3:$L$10960,10,FALSE)</f>
        <v>6</v>
      </c>
      <c r="H318" s="24">
        <f>VLOOKUP(A318,HF!$A$3:$L$10960,12,FALSE)</f>
        <v>2</v>
      </c>
      <c r="I318" s="4">
        <f t="shared" si="10"/>
        <v>0.95</v>
      </c>
    </row>
    <row r="319" spans="1:9">
      <c r="A319" s="5" t="str">
        <f t="shared" si="9"/>
        <v>740493</v>
      </c>
      <c r="B319" s="66">
        <v>7</v>
      </c>
      <c r="C319" s="89">
        <v>40493</v>
      </c>
      <c r="D319" s="53">
        <v>3</v>
      </c>
      <c r="E319" s="53">
        <v>30</v>
      </c>
      <c r="F319" s="67">
        <v>26</v>
      </c>
      <c r="G319" s="24">
        <f>VLOOKUP(A319,HF!$A$3:$L$10960,10,FALSE)</f>
        <v>12</v>
      </c>
      <c r="H319" s="24">
        <f>VLOOKUP(A319,HF!$A$3:$L$10960,12,FALSE)</f>
        <v>4</v>
      </c>
      <c r="I319" s="4">
        <f t="shared" si="10"/>
        <v>0.8666666666666667</v>
      </c>
    </row>
    <row r="320" spans="1:9">
      <c r="A320" s="5" t="str">
        <f t="shared" si="9"/>
        <v>840493</v>
      </c>
      <c r="B320" s="66">
        <v>8</v>
      </c>
      <c r="C320" s="89">
        <v>40493</v>
      </c>
      <c r="D320" s="53">
        <v>4</v>
      </c>
      <c r="E320" s="53">
        <v>40</v>
      </c>
      <c r="F320" s="67">
        <v>34</v>
      </c>
      <c r="G320" s="24">
        <f>VLOOKUP(A320,HF!$A$3:$L$10960,10,FALSE)</f>
        <v>12</v>
      </c>
      <c r="H320" s="24">
        <f>VLOOKUP(A320,HF!$A$3:$L$10960,12,FALSE)</f>
        <v>4</v>
      </c>
      <c r="I320" s="4">
        <f t="shared" si="10"/>
        <v>0.85</v>
      </c>
    </row>
    <row r="321" spans="1:9">
      <c r="A321" s="5" t="str">
        <f t="shared" si="9"/>
        <v>940493</v>
      </c>
      <c r="B321" s="66">
        <v>9</v>
      </c>
      <c r="C321" s="89">
        <v>40493</v>
      </c>
      <c r="D321" s="53">
        <v>3</v>
      </c>
      <c r="E321" s="53">
        <v>30</v>
      </c>
      <c r="F321" s="67">
        <v>27</v>
      </c>
      <c r="G321" s="24">
        <f>VLOOKUP(A321,HF!$A$3:$L$10960,10,FALSE)</f>
        <v>12</v>
      </c>
      <c r="H321" s="24">
        <f>VLOOKUP(A321,HF!$A$3:$L$10960,12,FALSE)</f>
        <v>4</v>
      </c>
      <c r="I321" s="4">
        <f t="shared" si="10"/>
        <v>0.9</v>
      </c>
    </row>
    <row r="322" spans="1:9">
      <c r="A322" s="5" t="str">
        <f t="shared" si="9"/>
        <v>1040493</v>
      </c>
      <c r="B322" s="66">
        <v>10</v>
      </c>
      <c r="C322" s="89">
        <v>40493</v>
      </c>
      <c r="D322" s="53">
        <v>2</v>
      </c>
      <c r="E322" s="53">
        <v>20</v>
      </c>
      <c r="F322" s="67">
        <v>18</v>
      </c>
      <c r="G322" s="24">
        <f>VLOOKUP(A322,HF!$A$3:$L$10960,10,FALSE)</f>
        <v>12</v>
      </c>
      <c r="H322" s="24">
        <f>VLOOKUP(A322,HF!$A$3:$L$10960,12,FALSE)</f>
        <v>4</v>
      </c>
      <c r="I322" s="4">
        <f t="shared" si="10"/>
        <v>0.9</v>
      </c>
    </row>
    <row r="323" spans="1:9">
      <c r="A323" s="5" t="str">
        <f t="shared" ref="A323:A386" si="11">CONCATENATE(B323,C323)</f>
        <v>1140493</v>
      </c>
      <c r="B323" s="66">
        <v>11</v>
      </c>
      <c r="C323" s="89">
        <v>40493</v>
      </c>
      <c r="D323" s="53">
        <v>2</v>
      </c>
      <c r="E323" s="53">
        <v>20</v>
      </c>
      <c r="F323" s="67">
        <v>18</v>
      </c>
      <c r="G323" s="24">
        <f>VLOOKUP(A323,HF!$A$3:$L$10960,10,FALSE)</f>
        <v>12</v>
      </c>
      <c r="H323" s="24">
        <f>VLOOKUP(A323,HF!$A$3:$L$10960,12,FALSE)</f>
        <v>4</v>
      </c>
      <c r="I323" s="4">
        <f t="shared" si="10"/>
        <v>0.9</v>
      </c>
    </row>
    <row r="324" spans="1:9">
      <c r="A324" s="5" t="str">
        <f t="shared" si="11"/>
        <v>140494</v>
      </c>
      <c r="B324" s="66">
        <v>1</v>
      </c>
      <c r="C324" s="89">
        <v>40494</v>
      </c>
      <c r="D324" s="53">
        <v>3</v>
      </c>
      <c r="E324" s="53">
        <v>30</v>
      </c>
      <c r="F324" s="67">
        <v>27</v>
      </c>
      <c r="G324" s="24">
        <f>VLOOKUP(A324,HF!$A$3:$L$10960,10,FALSE)</f>
        <v>6</v>
      </c>
      <c r="H324" s="24">
        <f>VLOOKUP(A324,HF!$A$3:$L$10960,12,FALSE)</f>
        <v>2</v>
      </c>
      <c r="I324" s="4">
        <f t="shared" si="10"/>
        <v>0.9</v>
      </c>
    </row>
    <row r="325" spans="1:9">
      <c r="A325" s="5" t="str">
        <f t="shared" si="11"/>
        <v>240494</v>
      </c>
      <c r="B325" s="66">
        <v>2</v>
      </c>
      <c r="C325" s="89">
        <v>40494</v>
      </c>
      <c r="D325" s="53">
        <v>2</v>
      </c>
      <c r="E325" s="53">
        <v>20</v>
      </c>
      <c r="F325" s="67">
        <v>18</v>
      </c>
      <c r="G325" s="24">
        <f>VLOOKUP(A325,HF!$A$3:$L$10960,10,FALSE)</f>
        <v>6</v>
      </c>
      <c r="H325" s="24">
        <f>VLOOKUP(A325,HF!$A$3:$L$10960,12,FALSE)</f>
        <v>2</v>
      </c>
      <c r="I325" s="4">
        <f t="shared" si="10"/>
        <v>0.9</v>
      </c>
    </row>
    <row r="326" spans="1:9">
      <c r="A326" s="5" t="str">
        <f t="shared" si="11"/>
        <v>340494</v>
      </c>
      <c r="B326" s="66">
        <v>3</v>
      </c>
      <c r="C326" s="89">
        <v>40494</v>
      </c>
      <c r="D326" s="53">
        <v>4</v>
      </c>
      <c r="E326" s="53">
        <v>40</v>
      </c>
      <c r="F326" s="67">
        <v>38</v>
      </c>
      <c r="G326" s="24">
        <f>VLOOKUP(A326,HF!$A$3:$L$10960,10,FALSE)</f>
        <v>6</v>
      </c>
      <c r="H326" s="24">
        <f>VLOOKUP(A326,HF!$A$3:$L$10960,12,FALSE)</f>
        <v>2</v>
      </c>
      <c r="I326" s="4">
        <f t="shared" si="10"/>
        <v>0.95</v>
      </c>
    </row>
    <row r="327" spans="1:9">
      <c r="A327" s="5" t="str">
        <f t="shared" si="11"/>
        <v>440494</v>
      </c>
      <c r="B327" s="66">
        <v>4</v>
      </c>
      <c r="C327" s="89">
        <v>40494</v>
      </c>
      <c r="D327" s="53">
        <v>2</v>
      </c>
      <c r="E327" s="53">
        <v>20</v>
      </c>
      <c r="F327" s="67">
        <v>15</v>
      </c>
      <c r="G327" s="24">
        <f>VLOOKUP(A327,HF!$A$3:$L$10960,10,FALSE)</f>
        <v>6</v>
      </c>
      <c r="H327" s="24">
        <f>VLOOKUP(A327,HF!$A$3:$L$10960,12,FALSE)</f>
        <v>2</v>
      </c>
      <c r="I327" s="4">
        <f t="shared" si="10"/>
        <v>0.75</v>
      </c>
    </row>
    <row r="328" spans="1:9">
      <c r="A328" s="5" t="str">
        <f t="shared" si="11"/>
        <v>540494</v>
      </c>
      <c r="B328" s="66">
        <v>5</v>
      </c>
      <c r="C328" s="89">
        <v>40494</v>
      </c>
      <c r="D328" s="53">
        <v>4</v>
      </c>
      <c r="E328" s="53">
        <v>40</v>
      </c>
      <c r="F328" s="67">
        <v>38</v>
      </c>
      <c r="G328" s="24">
        <f>VLOOKUP(A328,HF!$A$3:$L$10960,10,FALSE)</f>
        <v>6</v>
      </c>
      <c r="H328" s="24">
        <f>VLOOKUP(A328,HF!$A$3:$L$10960,12,FALSE)</f>
        <v>2</v>
      </c>
      <c r="I328" s="4">
        <f t="shared" si="10"/>
        <v>0.95</v>
      </c>
    </row>
    <row r="329" spans="1:9">
      <c r="A329" s="5" t="str">
        <f t="shared" si="11"/>
        <v>740494</v>
      </c>
      <c r="B329" s="66">
        <v>7</v>
      </c>
      <c r="C329" s="89">
        <v>40494</v>
      </c>
      <c r="D329" s="53">
        <v>3</v>
      </c>
      <c r="E329" s="53">
        <v>30</v>
      </c>
      <c r="F329" s="67">
        <v>26</v>
      </c>
      <c r="G329" s="24">
        <f>VLOOKUP(A329,HF!$A$3:$L$10960,10,FALSE)</f>
        <v>12</v>
      </c>
      <c r="H329" s="24">
        <f>VLOOKUP(A329,HF!$A$3:$L$10960,12,FALSE)</f>
        <v>4</v>
      </c>
      <c r="I329" s="4">
        <f t="shared" si="10"/>
        <v>0.8666666666666667</v>
      </c>
    </row>
    <row r="330" spans="1:9">
      <c r="A330" s="5" t="str">
        <f t="shared" si="11"/>
        <v>840494</v>
      </c>
      <c r="B330" s="66">
        <v>8</v>
      </c>
      <c r="C330" s="89">
        <v>40494</v>
      </c>
      <c r="D330" s="53">
        <v>4</v>
      </c>
      <c r="E330" s="53">
        <v>40</v>
      </c>
      <c r="F330" s="67">
        <v>34</v>
      </c>
      <c r="G330" s="24">
        <f>VLOOKUP(A330,HF!$A$3:$L$10960,10,FALSE)</f>
        <v>12</v>
      </c>
      <c r="H330" s="24">
        <f>VLOOKUP(A330,HF!$A$3:$L$10960,12,FALSE)</f>
        <v>4</v>
      </c>
      <c r="I330" s="4">
        <f t="shared" si="10"/>
        <v>0.85</v>
      </c>
    </row>
    <row r="331" spans="1:9">
      <c r="A331" s="5" t="str">
        <f t="shared" si="11"/>
        <v>940494</v>
      </c>
      <c r="B331" s="66">
        <v>9</v>
      </c>
      <c r="C331" s="89">
        <v>40494</v>
      </c>
      <c r="D331" s="53">
        <v>3</v>
      </c>
      <c r="E331" s="53">
        <v>30</v>
      </c>
      <c r="F331" s="67">
        <v>27</v>
      </c>
      <c r="G331" s="24">
        <f>VLOOKUP(A331,HF!$A$3:$L$10960,10,FALSE)</f>
        <v>12</v>
      </c>
      <c r="H331" s="24">
        <f>VLOOKUP(A331,HF!$A$3:$L$10960,12,FALSE)</f>
        <v>4</v>
      </c>
      <c r="I331" s="4">
        <f t="shared" ref="I331:I394" si="12">F331/E331</f>
        <v>0.9</v>
      </c>
    </row>
    <row r="332" spans="1:9">
      <c r="A332" s="5" t="str">
        <f t="shared" si="11"/>
        <v>1040494</v>
      </c>
      <c r="B332" s="66">
        <v>10</v>
      </c>
      <c r="C332" s="89">
        <v>40494</v>
      </c>
      <c r="D332" s="53">
        <v>2</v>
      </c>
      <c r="E332" s="53">
        <v>20</v>
      </c>
      <c r="F332" s="67">
        <v>18</v>
      </c>
      <c r="G332" s="24">
        <f>VLOOKUP(A332,HF!$A$3:$L$10960,10,FALSE)</f>
        <v>12</v>
      </c>
      <c r="H332" s="24">
        <f>VLOOKUP(A332,HF!$A$3:$L$10960,12,FALSE)</f>
        <v>4</v>
      </c>
      <c r="I332" s="4">
        <f t="shared" si="12"/>
        <v>0.9</v>
      </c>
    </row>
    <row r="333" spans="1:9">
      <c r="A333" s="5" t="str">
        <f t="shared" si="11"/>
        <v>1140494</v>
      </c>
      <c r="B333" s="66">
        <v>11</v>
      </c>
      <c r="C333" s="89">
        <v>40494</v>
      </c>
      <c r="D333" s="53">
        <v>2</v>
      </c>
      <c r="E333" s="53">
        <v>20</v>
      </c>
      <c r="F333" s="67">
        <v>18</v>
      </c>
      <c r="G333" s="24">
        <f>VLOOKUP(A333,HF!$A$3:$L$10960,10,FALSE)</f>
        <v>12</v>
      </c>
      <c r="H333" s="24">
        <f>VLOOKUP(A333,HF!$A$3:$L$10960,12,FALSE)</f>
        <v>4</v>
      </c>
      <c r="I333" s="4">
        <f t="shared" si="12"/>
        <v>0.9</v>
      </c>
    </row>
    <row r="334" spans="1:9">
      <c r="A334" s="5" t="str">
        <f t="shared" si="11"/>
        <v>140495</v>
      </c>
      <c r="B334" s="66">
        <v>1</v>
      </c>
      <c r="C334" s="89">
        <v>40495</v>
      </c>
      <c r="D334" s="53">
        <v>3</v>
      </c>
      <c r="E334" s="53">
        <v>30</v>
      </c>
      <c r="F334" s="67">
        <v>27</v>
      </c>
      <c r="G334" s="24">
        <f>VLOOKUP(A334,HF!$A$3:$L$10960,10,FALSE)</f>
        <v>6</v>
      </c>
      <c r="H334" s="24">
        <f>VLOOKUP(A334,HF!$A$3:$L$10960,12,FALSE)</f>
        <v>2</v>
      </c>
      <c r="I334" s="4">
        <f t="shared" si="12"/>
        <v>0.9</v>
      </c>
    </row>
    <row r="335" spans="1:9">
      <c r="A335" s="5" t="str">
        <f t="shared" si="11"/>
        <v>340495</v>
      </c>
      <c r="B335" s="66">
        <v>3</v>
      </c>
      <c r="C335" s="89">
        <v>40495</v>
      </c>
      <c r="D335" s="53">
        <v>4</v>
      </c>
      <c r="E335" s="53">
        <v>40</v>
      </c>
      <c r="F335" s="67">
        <v>38</v>
      </c>
      <c r="G335" s="24">
        <f>VLOOKUP(A335,HF!$A$3:$L$10960,10,FALSE)</f>
        <v>6</v>
      </c>
      <c r="H335" s="24">
        <f>VLOOKUP(A335,HF!$A$3:$L$10960,12,FALSE)</f>
        <v>2</v>
      </c>
      <c r="I335" s="4">
        <f t="shared" si="12"/>
        <v>0.95</v>
      </c>
    </row>
    <row r="336" spans="1:9">
      <c r="A336" s="5" t="str">
        <f t="shared" si="11"/>
        <v>540495</v>
      </c>
      <c r="B336" s="66">
        <v>5</v>
      </c>
      <c r="C336" s="89">
        <v>40495</v>
      </c>
      <c r="D336" s="53">
        <v>4</v>
      </c>
      <c r="E336" s="53">
        <v>40</v>
      </c>
      <c r="F336" s="67">
        <v>38</v>
      </c>
      <c r="G336" s="24">
        <f>VLOOKUP(A336,HF!$A$3:$L$10960,10,FALSE)</f>
        <v>6</v>
      </c>
      <c r="H336" s="24">
        <f>VLOOKUP(A336,HF!$A$3:$L$10960,12,FALSE)</f>
        <v>2</v>
      </c>
      <c r="I336" s="4">
        <f t="shared" si="12"/>
        <v>0.95</v>
      </c>
    </row>
    <row r="337" spans="1:9">
      <c r="A337" s="5" t="str">
        <f t="shared" si="11"/>
        <v>840495</v>
      </c>
      <c r="B337" s="66">
        <v>8</v>
      </c>
      <c r="C337" s="89">
        <v>40495</v>
      </c>
      <c r="D337" s="53">
        <v>4</v>
      </c>
      <c r="E337" s="53">
        <v>40</v>
      </c>
      <c r="F337" s="67">
        <v>34</v>
      </c>
      <c r="G337" s="24">
        <f>VLOOKUP(A337,HF!$A$3:$L$10960,10,FALSE)</f>
        <v>12</v>
      </c>
      <c r="H337" s="24">
        <f>VLOOKUP(A337,HF!$A$3:$L$10960,12,FALSE)</f>
        <v>4</v>
      </c>
      <c r="I337" s="4">
        <f t="shared" si="12"/>
        <v>0.85</v>
      </c>
    </row>
    <row r="338" spans="1:9">
      <c r="A338" s="5" t="str">
        <f t="shared" si="11"/>
        <v>1040495</v>
      </c>
      <c r="B338" s="66">
        <v>10</v>
      </c>
      <c r="C338" s="89">
        <v>40495</v>
      </c>
      <c r="D338" s="53">
        <v>2</v>
      </c>
      <c r="E338" s="53">
        <v>20</v>
      </c>
      <c r="F338" s="67">
        <v>18</v>
      </c>
      <c r="G338" s="24">
        <f>VLOOKUP(A338,HF!$A$3:$L$10960,10,FALSE)</f>
        <v>12</v>
      </c>
      <c r="H338" s="24">
        <f>VLOOKUP(A338,HF!$A$3:$L$10960,12,FALSE)</f>
        <v>4</v>
      </c>
      <c r="I338" s="4">
        <f t="shared" si="12"/>
        <v>0.9</v>
      </c>
    </row>
    <row r="339" spans="1:9">
      <c r="A339" s="5" t="str">
        <f t="shared" si="11"/>
        <v>240496</v>
      </c>
      <c r="B339" s="66">
        <v>2</v>
      </c>
      <c r="C339" s="89">
        <v>40496</v>
      </c>
      <c r="D339" s="53">
        <v>2</v>
      </c>
      <c r="E339" s="53">
        <v>20</v>
      </c>
      <c r="F339" s="67">
        <v>18</v>
      </c>
      <c r="G339" s="24">
        <f>VLOOKUP(A339,HF!$A$3:$L$10960,10,FALSE)</f>
        <v>6</v>
      </c>
      <c r="H339" s="24">
        <f>VLOOKUP(A339,HF!$A$3:$L$10960,12,FALSE)</f>
        <v>2</v>
      </c>
      <c r="I339" s="4">
        <f t="shared" si="12"/>
        <v>0.9</v>
      </c>
    </row>
    <row r="340" spans="1:9">
      <c r="A340" s="5" t="str">
        <f t="shared" si="11"/>
        <v>440496</v>
      </c>
      <c r="B340" s="66">
        <v>4</v>
      </c>
      <c r="C340" s="89">
        <v>40496</v>
      </c>
      <c r="D340" s="53">
        <v>2</v>
      </c>
      <c r="E340" s="53">
        <v>20</v>
      </c>
      <c r="F340" s="67">
        <v>15</v>
      </c>
      <c r="G340" s="24">
        <f>VLOOKUP(A340,HF!$A$3:$L$10960,10,FALSE)</f>
        <v>6</v>
      </c>
      <c r="H340" s="24">
        <f>VLOOKUP(A340,HF!$A$3:$L$10960,12,FALSE)</f>
        <v>2</v>
      </c>
      <c r="I340" s="4">
        <f t="shared" si="12"/>
        <v>0.75</v>
      </c>
    </row>
    <row r="341" spans="1:9">
      <c r="A341" s="5" t="str">
        <f t="shared" si="11"/>
        <v>740496</v>
      </c>
      <c r="B341" s="66">
        <v>7</v>
      </c>
      <c r="C341" s="89">
        <v>40496</v>
      </c>
      <c r="D341" s="53">
        <v>3</v>
      </c>
      <c r="E341" s="53">
        <v>30</v>
      </c>
      <c r="F341" s="67">
        <v>26</v>
      </c>
      <c r="G341" s="24">
        <f>VLOOKUP(A341,HF!$A$3:$L$10960,10,FALSE)</f>
        <v>12</v>
      </c>
      <c r="H341" s="24">
        <f>VLOOKUP(A341,HF!$A$3:$L$10960,12,FALSE)</f>
        <v>4</v>
      </c>
      <c r="I341" s="4">
        <f t="shared" si="12"/>
        <v>0.8666666666666667</v>
      </c>
    </row>
    <row r="342" spans="1:9">
      <c r="A342" s="5" t="str">
        <f t="shared" si="11"/>
        <v>940496</v>
      </c>
      <c r="B342" s="66">
        <v>9</v>
      </c>
      <c r="C342" s="89">
        <v>40496</v>
      </c>
      <c r="D342" s="53">
        <v>3</v>
      </c>
      <c r="E342" s="53">
        <v>30</v>
      </c>
      <c r="F342" s="67">
        <v>27</v>
      </c>
      <c r="G342" s="24">
        <f>VLOOKUP(A342,HF!$A$3:$L$10960,10,FALSE)</f>
        <v>12</v>
      </c>
      <c r="H342" s="24">
        <f>VLOOKUP(A342,HF!$A$3:$L$10960,12,FALSE)</f>
        <v>4</v>
      </c>
      <c r="I342" s="4">
        <f t="shared" si="12"/>
        <v>0.9</v>
      </c>
    </row>
    <row r="343" spans="1:9">
      <c r="A343" s="5" t="str">
        <f t="shared" si="11"/>
        <v>1140496</v>
      </c>
      <c r="B343" s="66">
        <v>11</v>
      </c>
      <c r="C343" s="89">
        <v>40496</v>
      </c>
      <c r="D343" s="53">
        <v>2</v>
      </c>
      <c r="E343" s="53">
        <v>20</v>
      </c>
      <c r="F343" s="67">
        <v>18</v>
      </c>
      <c r="G343" s="24">
        <f>VLOOKUP(A343,HF!$A$3:$L$10960,10,FALSE)</f>
        <v>12</v>
      </c>
      <c r="H343" s="24">
        <f>VLOOKUP(A343,HF!$A$3:$L$10960,12,FALSE)</f>
        <v>4</v>
      </c>
      <c r="I343" s="4">
        <f t="shared" si="12"/>
        <v>0.9</v>
      </c>
    </row>
    <row r="344" spans="1:9">
      <c r="A344" s="5" t="str">
        <f t="shared" si="11"/>
        <v>140497</v>
      </c>
      <c r="B344" s="66">
        <v>1</v>
      </c>
      <c r="C344" s="89">
        <v>40497</v>
      </c>
      <c r="D344" s="53">
        <v>3</v>
      </c>
      <c r="E344" s="53">
        <v>30</v>
      </c>
      <c r="F344" s="67">
        <v>27</v>
      </c>
      <c r="G344" s="24">
        <f>VLOOKUP(A344,HF!$A$3:$L$10960,10,FALSE)</f>
        <v>6</v>
      </c>
      <c r="H344" s="24">
        <f>VLOOKUP(A344,HF!$A$3:$L$10960,12,FALSE)</f>
        <v>2</v>
      </c>
      <c r="I344" s="4">
        <f t="shared" si="12"/>
        <v>0.9</v>
      </c>
    </row>
    <row r="345" spans="1:9">
      <c r="A345" s="5" t="str">
        <f t="shared" si="11"/>
        <v>240497</v>
      </c>
      <c r="B345" s="66">
        <v>2</v>
      </c>
      <c r="C345" s="89">
        <v>40497</v>
      </c>
      <c r="D345" s="53">
        <v>2</v>
      </c>
      <c r="E345" s="53">
        <v>20</v>
      </c>
      <c r="F345" s="67">
        <v>18</v>
      </c>
      <c r="G345" s="24">
        <f>VLOOKUP(A345,HF!$A$3:$L$10960,10,FALSE)</f>
        <v>6</v>
      </c>
      <c r="H345" s="24">
        <f>VLOOKUP(A345,HF!$A$3:$L$10960,12,FALSE)</f>
        <v>2</v>
      </c>
      <c r="I345" s="4">
        <f t="shared" si="12"/>
        <v>0.9</v>
      </c>
    </row>
    <row r="346" spans="1:9">
      <c r="A346" s="5" t="str">
        <f t="shared" si="11"/>
        <v>340497</v>
      </c>
      <c r="B346" s="66">
        <v>3</v>
      </c>
      <c r="C346" s="89">
        <v>40497</v>
      </c>
      <c r="D346" s="53">
        <v>4</v>
      </c>
      <c r="E346" s="53">
        <v>40</v>
      </c>
      <c r="F346" s="67">
        <v>38</v>
      </c>
      <c r="G346" s="24">
        <f>VLOOKUP(A346,HF!$A$3:$L$10960,10,FALSE)</f>
        <v>6</v>
      </c>
      <c r="H346" s="24">
        <f>VLOOKUP(A346,HF!$A$3:$L$10960,12,FALSE)</f>
        <v>2</v>
      </c>
      <c r="I346" s="4">
        <f t="shared" si="12"/>
        <v>0.95</v>
      </c>
    </row>
    <row r="347" spans="1:9">
      <c r="A347" s="5" t="str">
        <f t="shared" si="11"/>
        <v>440497</v>
      </c>
      <c r="B347" s="66">
        <v>4</v>
      </c>
      <c r="C347" s="89">
        <v>40497</v>
      </c>
      <c r="D347" s="53">
        <v>2</v>
      </c>
      <c r="E347" s="53">
        <v>20</v>
      </c>
      <c r="F347" s="67">
        <v>15</v>
      </c>
      <c r="G347" s="24">
        <f>VLOOKUP(A347,HF!$A$3:$L$10960,10,FALSE)</f>
        <v>6</v>
      </c>
      <c r="H347" s="24">
        <f>VLOOKUP(A347,HF!$A$3:$L$10960,12,FALSE)</f>
        <v>2</v>
      </c>
      <c r="I347" s="4">
        <f t="shared" si="12"/>
        <v>0.75</v>
      </c>
    </row>
    <row r="348" spans="1:9">
      <c r="A348" s="5" t="str">
        <f t="shared" si="11"/>
        <v>540497</v>
      </c>
      <c r="B348" s="66">
        <v>5</v>
      </c>
      <c r="C348" s="89">
        <v>40497</v>
      </c>
      <c r="D348" s="53">
        <v>4</v>
      </c>
      <c r="E348" s="53">
        <v>40</v>
      </c>
      <c r="F348" s="67">
        <v>38</v>
      </c>
      <c r="G348" s="24">
        <f>VLOOKUP(A348,HF!$A$3:$L$10960,10,FALSE)</f>
        <v>6</v>
      </c>
      <c r="H348" s="24">
        <f>VLOOKUP(A348,HF!$A$3:$L$10960,12,FALSE)</f>
        <v>2</v>
      </c>
      <c r="I348" s="4">
        <f t="shared" si="12"/>
        <v>0.95</v>
      </c>
    </row>
    <row r="349" spans="1:9">
      <c r="A349" s="5" t="str">
        <f t="shared" si="11"/>
        <v>740497</v>
      </c>
      <c r="B349" s="66">
        <v>7</v>
      </c>
      <c r="C349" s="89">
        <v>40497</v>
      </c>
      <c r="D349" s="53">
        <v>3</v>
      </c>
      <c r="E349" s="53">
        <v>30</v>
      </c>
      <c r="F349" s="67">
        <v>26</v>
      </c>
      <c r="G349" s="24">
        <f>VLOOKUP(A349,HF!$A$3:$L$10960,10,FALSE)</f>
        <v>12</v>
      </c>
      <c r="H349" s="24">
        <f>VLOOKUP(A349,HF!$A$3:$L$10960,12,FALSE)</f>
        <v>4</v>
      </c>
      <c r="I349" s="4">
        <f t="shared" si="12"/>
        <v>0.8666666666666667</v>
      </c>
    </row>
    <row r="350" spans="1:9">
      <c r="A350" s="5" t="str">
        <f t="shared" si="11"/>
        <v>840497</v>
      </c>
      <c r="B350" s="66">
        <v>8</v>
      </c>
      <c r="C350" s="89">
        <v>40497</v>
      </c>
      <c r="D350" s="53">
        <v>4</v>
      </c>
      <c r="E350" s="53">
        <v>40</v>
      </c>
      <c r="F350" s="67">
        <v>34</v>
      </c>
      <c r="G350" s="24">
        <f>VLOOKUP(A350,HF!$A$3:$L$10960,10,FALSE)</f>
        <v>12</v>
      </c>
      <c r="H350" s="24">
        <f>VLOOKUP(A350,HF!$A$3:$L$10960,12,FALSE)</f>
        <v>4</v>
      </c>
      <c r="I350" s="4">
        <f t="shared" si="12"/>
        <v>0.85</v>
      </c>
    </row>
    <row r="351" spans="1:9">
      <c r="A351" s="5" t="str">
        <f t="shared" si="11"/>
        <v>940497</v>
      </c>
      <c r="B351" s="66">
        <v>9</v>
      </c>
      <c r="C351" s="89">
        <v>40497</v>
      </c>
      <c r="D351" s="53">
        <v>3</v>
      </c>
      <c r="E351" s="53">
        <v>30</v>
      </c>
      <c r="F351" s="67">
        <v>27</v>
      </c>
      <c r="G351" s="24">
        <f>VLOOKUP(A351,HF!$A$3:$L$10960,10,FALSE)</f>
        <v>12</v>
      </c>
      <c r="H351" s="24">
        <f>VLOOKUP(A351,HF!$A$3:$L$10960,12,FALSE)</f>
        <v>4</v>
      </c>
      <c r="I351" s="4">
        <f t="shared" si="12"/>
        <v>0.9</v>
      </c>
    </row>
    <row r="352" spans="1:9">
      <c r="A352" s="5" t="str">
        <f t="shared" si="11"/>
        <v>1040497</v>
      </c>
      <c r="B352" s="66">
        <v>10</v>
      </c>
      <c r="C352" s="89">
        <v>40497</v>
      </c>
      <c r="D352" s="53">
        <v>2</v>
      </c>
      <c r="E352" s="53">
        <v>20</v>
      </c>
      <c r="F352" s="67">
        <v>18</v>
      </c>
      <c r="G352" s="24">
        <f>VLOOKUP(A352,HF!$A$3:$L$10960,10,FALSE)</f>
        <v>12</v>
      </c>
      <c r="H352" s="24">
        <f>VLOOKUP(A352,HF!$A$3:$L$10960,12,FALSE)</f>
        <v>4</v>
      </c>
      <c r="I352" s="4">
        <f t="shared" si="12"/>
        <v>0.9</v>
      </c>
    </row>
    <row r="353" spans="1:9">
      <c r="A353" s="5" t="str">
        <f t="shared" si="11"/>
        <v>1140497</v>
      </c>
      <c r="B353" s="66">
        <v>11</v>
      </c>
      <c r="C353" s="89">
        <v>40497</v>
      </c>
      <c r="D353" s="53">
        <v>2</v>
      </c>
      <c r="E353" s="53">
        <v>20</v>
      </c>
      <c r="F353" s="67">
        <v>18</v>
      </c>
      <c r="G353" s="24">
        <f>VLOOKUP(A353,HF!$A$3:$L$10960,10,FALSE)</f>
        <v>12</v>
      </c>
      <c r="H353" s="24">
        <f>VLOOKUP(A353,HF!$A$3:$L$10960,12,FALSE)</f>
        <v>4</v>
      </c>
      <c r="I353" s="4">
        <f t="shared" si="12"/>
        <v>0.9</v>
      </c>
    </row>
    <row r="354" spans="1:9">
      <c r="A354" s="5" t="str">
        <f t="shared" si="11"/>
        <v/>
      </c>
      <c r="G354" s="24">
        <f>VLOOKUP(A354,HF!$A$3:$L$10960,10,FALSE)</f>
        <v>0</v>
      </c>
      <c r="H354" s="24">
        <f>VLOOKUP(A354,HF!$A$3:$L$10960,12,FALSE)</f>
        <v>0</v>
      </c>
      <c r="I354" s="4" t="e">
        <f t="shared" si="12"/>
        <v>#DIV/0!</v>
      </c>
    </row>
    <row r="355" spans="1:9">
      <c r="A355" s="5" t="str">
        <f t="shared" si="11"/>
        <v/>
      </c>
      <c r="G355" s="24">
        <f>VLOOKUP(A355,HF!$A$3:$L$10960,10,FALSE)</f>
        <v>0</v>
      </c>
      <c r="H355" s="24">
        <f>VLOOKUP(A355,HF!$A$3:$L$10960,12,FALSE)</f>
        <v>0</v>
      </c>
      <c r="I355" s="4" t="e">
        <f t="shared" si="12"/>
        <v>#DIV/0!</v>
      </c>
    </row>
    <row r="356" spans="1:9">
      <c r="A356" s="5" t="str">
        <f t="shared" si="11"/>
        <v/>
      </c>
      <c r="G356" s="24">
        <f>VLOOKUP(A356,HF!$A$3:$L$10960,10,FALSE)</f>
        <v>0</v>
      </c>
      <c r="H356" s="24">
        <f>VLOOKUP(A356,HF!$A$3:$L$10960,12,FALSE)</f>
        <v>0</v>
      </c>
      <c r="I356" s="4" t="e">
        <f t="shared" si="12"/>
        <v>#DIV/0!</v>
      </c>
    </row>
    <row r="357" spans="1:9">
      <c r="A357" s="5" t="str">
        <f t="shared" si="11"/>
        <v/>
      </c>
      <c r="G357" s="24">
        <f>VLOOKUP(A357,HF!$A$3:$L$10960,10,FALSE)</f>
        <v>0</v>
      </c>
      <c r="H357" s="24">
        <f>VLOOKUP(A357,HF!$A$3:$L$10960,12,FALSE)</f>
        <v>0</v>
      </c>
      <c r="I357" s="4" t="e">
        <f t="shared" si="12"/>
        <v>#DIV/0!</v>
      </c>
    </row>
    <row r="358" spans="1:9">
      <c r="A358" s="5" t="str">
        <f t="shared" si="11"/>
        <v/>
      </c>
      <c r="G358" s="24">
        <f>VLOOKUP(A358,HF!$A$3:$L$10960,10,FALSE)</f>
        <v>0</v>
      </c>
      <c r="H358" s="24">
        <f>VLOOKUP(A358,HF!$A$3:$L$10960,12,FALSE)</f>
        <v>0</v>
      </c>
      <c r="I358" s="4" t="e">
        <f t="shared" si="12"/>
        <v>#DIV/0!</v>
      </c>
    </row>
    <row r="359" spans="1:9">
      <c r="A359" s="5" t="str">
        <f t="shared" si="11"/>
        <v/>
      </c>
      <c r="G359" s="24">
        <f>VLOOKUP(A359,HF!$A$3:$L$10960,10,FALSE)</f>
        <v>0</v>
      </c>
      <c r="H359" s="24">
        <f>VLOOKUP(A359,HF!$A$3:$L$10960,12,FALSE)</f>
        <v>0</v>
      </c>
      <c r="I359" s="4" t="e">
        <f t="shared" si="12"/>
        <v>#DIV/0!</v>
      </c>
    </row>
    <row r="360" spans="1:9">
      <c r="A360" s="5" t="str">
        <f t="shared" si="11"/>
        <v/>
      </c>
      <c r="G360" s="24">
        <f>VLOOKUP(A360,HF!$A$3:$L$10960,10,FALSE)</f>
        <v>0</v>
      </c>
      <c r="H360" s="24">
        <f>VLOOKUP(A360,HF!$A$3:$L$10960,12,FALSE)</f>
        <v>0</v>
      </c>
      <c r="I360" s="4" t="e">
        <f t="shared" si="12"/>
        <v>#DIV/0!</v>
      </c>
    </row>
    <row r="361" spans="1:9">
      <c r="A361" s="5" t="str">
        <f t="shared" si="11"/>
        <v/>
      </c>
      <c r="G361" s="24">
        <f>VLOOKUP(A361,HF!$A$3:$L$10960,10,FALSE)</f>
        <v>0</v>
      </c>
      <c r="H361" s="24">
        <f>VLOOKUP(A361,HF!$A$3:$L$10960,12,FALSE)</f>
        <v>0</v>
      </c>
      <c r="I361" s="4" t="e">
        <f t="shared" si="12"/>
        <v>#DIV/0!</v>
      </c>
    </row>
    <row r="362" spans="1:9">
      <c r="A362" s="5" t="str">
        <f t="shared" si="11"/>
        <v/>
      </c>
      <c r="G362" s="24">
        <f>VLOOKUP(A362,HF!$A$3:$L$10960,10,FALSE)</f>
        <v>0</v>
      </c>
      <c r="H362" s="24">
        <f>VLOOKUP(A362,HF!$A$3:$L$10960,12,FALSE)</f>
        <v>0</v>
      </c>
      <c r="I362" s="4" t="e">
        <f t="shared" si="12"/>
        <v>#DIV/0!</v>
      </c>
    </row>
    <row r="363" spans="1:9">
      <c r="A363" s="5" t="str">
        <f t="shared" si="11"/>
        <v/>
      </c>
      <c r="G363" s="24">
        <f>VLOOKUP(A363,HF!$A$3:$L$10960,10,FALSE)</f>
        <v>0</v>
      </c>
      <c r="H363" s="24">
        <f>VLOOKUP(A363,HF!$A$3:$L$10960,12,FALSE)</f>
        <v>0</v>
      </c>
      <c r="I363" s="4" t="e">
        <f t="shared" si="12"/>
        <v>#DIV/0!</v>
      </c>
    </row>
    <row r="364" spans="1:9">
      <c r="A364" s="5" t="str">
        <f t="shared" si="11"/>
        <v/>
      </c>
      <c r="G364" s="24">
        <f>VLOOKUP(A364,HF!$A$3:$L$10960,10,FALSE)</f>
        <v>0</v>
      </c>
      <c r="H364" s="24">
        <f>VLOOKUP(A364,HF!$A$3:$L$10960,12,FALSE)</f>
        <v>0</v>
      </c>
      <c r="I364" s="4" t="e">
        <f t="shared" si="12"/>
        <v>#DIV/0!</v>
      </c>
    </row>
    <row r="365" spans="1:9">
      <c r="A365" s="5" t="str">
        <f t="shared" si="11"/>
        <v/>
      </c>
      <c r="G365" s="24">
        <f>VLOOKUP(A365,HF!$A$3:$L$10960,10,FALSE)</f>
        <v>0</v>
      </c>
      <c r="H365" s="24">
        <f>VLOOKUP(A365,HF!$A$3:$L$10960,12,FALSE)</f>
        <v>0</v>
      </c>
      <c r="I365" s="4" t="e">
        <f t="shared" si="12"/>
        <v>#DIV/0!</v>
      </c>
    </row>
    <row r="366" spans="1:9">
      <c r="A366" s="5" t="str">
        <f t="shared" si="11"/>
        <v/>
      </c>
      <c r="G366" s="24">
        <f>VLOOKUP(A366,HF!$A$3:$L$10960,10,FALSE)</f>
        <v>0</v>
      </c>
      <c r="H366" s="24">
        <f>VLOOKUP(A366,HF!$A$3:$L$10960,12,FALSE)</f>
        <v>0</v>
      </c>
      <c r="I366" s="4" t="e">
        <f t="shared" si="12"/>
        <v>#DIV/0!</v>
      </c>
    </row>
    <row r="367" spans="1:9">
      <c r="A367" s="5" t="str">
        <f t="shared" si="11"/>
        <v/>
      </c>
      <c r="G367" s="24">
        <f>VLOOKUP(A367,HF!$A$3:$L$10960,10,FALSE)</f>
        <v>0</v>
      </c>
      <c r="H367" s="24">
        <f>VLOOKUP(A367,HF!$A$3:$L$10960,12,FALSE)</f>
        <v>0</v>
      </c>
      <c r="I367" s="4" t="e">
        <f t="shared" si="12"/>
        <v>#DIV/0!</v>
      </c>
    </row>
    <row r="368" spans="1:9">
      <c r="A368" s="5" t="str">
        <f t="shared" si="11"/>
        <v/>
      </c>
      <c r="G368" s="24">
        <f>VLOOKUP(A368,HF!$A$3:$L$10960,10,FALSE)</f>
        <v>0</v>
      </c>
      <c r="H368" s="24">
        <f>VLOOKUP(A368,HF!$A$3:$L$10960,12,FALSE)</f>
        <v>0</v>
      </c>
      <c r="I368" s="4" t="e">
        <f t="shared" si="12"/>
        <v>#DIV/0!</v>
      </c>
    </row>
    <row r="369" spans="1:9">
      <c r="A369" s="5" t="str">
        <f t="shared" si="11"/>
        <v/>
      </c>
      <c r="G369" s="24">
        <f>VLOOKUP(A369,HF!$A$3:$L$10960,10,FALSE)</f>
        <v>0</v>
      </c>
      <c r="H369" s="24">
        <f>VLOOKUP(A369,HF!$A$3:$L$10960,12,FALSE)</f>
        <v>0</v>
      </c>
      <c r="I369" s="4" t="e">
        <f t="shared" si="12"/>
        <v>#DIV/0!</v>
      </c>
    </row>
    <row r="370" spans="1:9">
      <c r="A370" s="5" t="str">
        <f t="shared" si="11"/>
        <v/>
      </c>
      <c r="G370" s="24">
        <f>VLOOKUP(A370,HF!$A$3:$L$10960,10,FALSE)</f>
        <v>0</v>
      </c>
      <c r="H370" s="24">
        <f>VLOOKUP(A370,HF!$A$3:$L$10960,12,FALSE)</f>
        <v>0</v>
      </c>
      <c r="I370" s="4" t="e">
        <f t="shared" si="12"/>
        <v>#DIV/0!</v>
      </c>
    </row>
    <row r="371" spans="1:9">
      <c r="A371" s="5" t="str">
        <f t="shared" si="11"/>
        <v/>
      </c>
      <c r="G371" s="24">
        <f>VLOOKUP(A371,HF!$A$3:$L$10960,10,FALSE)</f>
        <v>0</v>
      </c>
      <c r="H371" s="24">
        <f>VLOOKUP(A371,HF!$A$3:$L$10960,12,FALSE)</f>
        <v>0</v>
      </c>
      <c r="I371" s="4" t="e">
        <f t="shared" si="12"/>
        <v>#DIV/0!</v>
      </c>
    </row>
    <row r="372" spans="1:9">
      <c r="A372" s="5" t="str">
        <f t="shared" si="11"/>
        <v/>
      </c>
      <c r="G372" s="24">
        <f>VLOOKUP(A372,HF!$A$3:$L$10960,10,FALSE)</f>
        <v>0</v>
      </c>
      <c r="H372" s="24">
        <f>VLOOKUP(A372,HF!$A$3:$L$10960,12,FALSE)</f>
        <v>0</v>
      </c>
      <c r="I372" s="4" t="e">
        <f t="shared" si="12"/>
        <v>#DIV/0!</v>
      </c>
    </row>
    <row r="373" spans="1:9">
      <c r="A373" s="5" t="str">
        <f t="shared" si="11"/>
        <v/>
      </c>
      <c r="G373" s="24">
        <f>VLOOKUP(A373,HF!$A$3:$L$10960,10,FALSE)</f>
        <v>0</v>
      </c>
      <c r="H373" s="24">
        <f>VLOOKUP(A373,HF!$A$3:$L$10960,12,FALSE)</f>
        <v>0</v>
      </c>
      <c r="I373" s="4" t="e">
        <f t="shared" si="12"/>
        <v>#DIV/0!</v>
      </c>
    </row>
    <row r="374" spans="1:9">
      <c r="A374" s="5" t="str">
        <f t="shared" si="11"/>
        <v/>
      </c>
      <c r="G374" s="24">
        <f>VLOOKUP(A374,HF!$A$3:$L$10960,10,FALSE)</f>
        <v>0</v>
      </c>
      <c r="H374" s="24">
        <f>VLOOKUP(A374,HF!$A$3:$L$10960,12,FALSE)</f>
        <v>0</v>
      </c>
      <c r="I374" s="4" t="e">
        <f t="shared" si="12"/>
        <v>#DIV/0!</v>
      </c>
    </row>
    <row r="375" spans="1:9">
      <c r="A375" s="5" t="str">
        <f t="shared" si="11"/>
        <v/>
      </c>
      <c r="G375" s="24">
        <f>VLOOKUP(A375,HF!$A$3:$L$10960,10,FALSE)</f>
        <v>0</v>
      </c>
      <c r="H375" s="24">
        <f>VLOOKUP(A375,HF!$A$3:$L$10960,12,FALSE)</f>
        <v>0</v>
      </c>
      <c r="I375" s="4" t="e">
        <f t="shared" si="12"/>
        <v>#DIV/0!</v>
      </c>
    </row>
    <row r="376" spans="1:9">
      <c r="A376" s="5" t="str">
        <f t="shared" si="11"/>
        <v/>
      </c>
      <c r="G376" s="24">
        <f>VLOOKUP(A376,HF!$A$3:$L$10960,10,FALSE)</f>
        <v>0</v>
      </c>
      <c r="H376" s="24">
        <f>VLOOKUP(A376,HF!$A$3:$L$10960,12,FALSE)</f>
        <v>0</v>
      </c>
      <c r="I376" s="4" t="e">
        <f t="shared" si="12"/>
        <v>#DIV/0!</v>
      </c>
    </row>
    <row r="377" spans="1:9">
      <c r="A377" s="5" t="str">
        <f t="shared" si="11"/>
        <v/>
      </c>
      <c r="G377" s="24">
        <f>VLOOKUP(A377,HF!$A$3:$L$10960,10,FALSE)</f>
        <v>0</v>
      </c>
      <c r="H377" s="24">
        <f>VLOOKUP(A377,HF!$A$3:$L$10960,12,FALSE)</f>
        <v>0</v>
      </c>
      <c r="I377" s="4" t="e">
        <f t="shared" si="12"/>
        <v>#DIV/0!</v>
      </c>
    </row>
    <row r="378" spans="1:9">
      <c r="A378" s="5" t="str">
        <f t="shared" si="11"/>
        <v/>
      </c>
      <c r="G378" s="24">
        <f>VLOOKUP(A378,HF!$A$3:$L$10960,10,FALSE)</f>
        <v>0</v>
      </c>
      <c r="H378" s="24">
        <f>VLOOKUP(A378,HF!$A$3:$L$10960,12,FALSE)</f>
        <v>0</v>
      </c>
      <c r="I378" s="4" t="e">
        <f t="shared" si="12"/>
        <v>#DIV/0!</v>
      </c>
    </row>
    <row r="379" spans="1:9">
      <c r="A379" s="5" t="str">
        <f t="shared" si="11"/>
        <v/>
      </c>
      <c r="G379" s="24">
        <f>VLOOKUP(A379,HF!$A$3:$L$10960,10,FALSE)</f>
        <v>0</v>
      </c>
      <c r="H379" s="24">
        <f>VLOOKUP(A379,HF!$A$3:$L$10960,12,FALSE)</f>
        <v>0</v>
      </c>
      <c r="I379" s="4" t="e">
        <f t="shared" si="12"/>
        <v>#DIV/0!</v>
      </c>
    </row>
    <row r="380" spans="1:9">
      <c r="A380" s="5" t="str">
        <f t="shared" si="11"/>
        <v/>
      </c>
      <c r="G380" s="24">
        <f>VLOOKUP(A380,HF!$A$3:$L$10960,10,FALSE)</f>
        <v>0</v>
      </c>
      <c r="H380" s="24">
        <f>VLOOKUP(A380,HF!$A$3:$L$10960,12,FALSE)</f>
        <v>0</v>
      </c>
      <c r="I380" s="4" t="e">
        <f t="shared" si="12"/>
        <v>#DIV/0!</v>
      </c>
    </row>
    <row r="381" spans="1:9">
      <c r="A381" s="5" t="str">
        <f t="shared" si="11"/>
        <v/>
      </c>
      <c r="G381" s="24">
        <f>VLOOKUP(A381,HF!$A$3:$L$10960,10,FALSE)</f>
        <v>0</v>
      </c>
      <c r="H381" s="24">
        <f>VLOOKUP(A381,HF!$A$3:$L$10960,12,FALSE)</f>
        <v>0</v>
      </c>
      <c r="I381" s="4" t="e">
        <f t="shared" si="12"/>
        <v>#DIV/0!</v>
      </c>
    </row>
    <row r="382" spans="1:9">
      <c r="A382" s="5" t="str">
        <f t="shared" si="11"/>
        <v/>
      </c>
      <c r="G382" s="24">
        <f>VLOOKUP(A382,HF!$A$3:$L$10960,10,FALSE)</f>
        <v>0</v>
      </c>
      <c r="H382" s="24">
        <f>VLOOKUP(A382,HF!$A$3:$L$10960,12,FALSE)</f>
        <v>0</v>
      </c>
      <c r="I382" s="4" t="e">
        <f t="shared" si="12"/>
        <v>#DIV/0!</v>
      </c>
    </row>
    <row r="383" spans="1:9">
      <c r="A383" s="5" t="str">
        <f t="shared" si="11"/>
        <v/>
      </c>
      <c r="G383" s="24">
        <f>VLOOKUP(A383,HF!$A$3:$L$10960,10,FALSE)</f>
        <v>0</v>
      </c>
      <c r="H383" s="24">
        <f>VLOOKUP(A383,HF!$A$3:$L$10960,12,FALSE)</f>
        <v>0</v>
      </c>
      <c r="I383" s="4" t="e">
        <f t="shared" si="12"/>
        <v>#DIV/0!</v>
      </c>
    </row>
    <row r="384" spans="1:9">
      <c r="A384" s="5" t="str">
        <f t="shared" si="11"/>
        <v/>
      </c>
      <c r="G384" s="24">
        <f>VLOOKUP(A384,HF!$A$3:$L$10960,10,FALSE)</f>
        <v>0</v>
      </c>
      <c r="H384" s="24">
        <f>VLOOKUP(A384,HF!$A$3:$L$10960,12,FALSE)</f>
        <v>0</v>
      </c>
      <c r="I384" s="4" t="e">
        <f t="shared" si="12"/>
        <v>#DIV/0!</v>
      </c>
    </row>
    <row r="385" spans="1:9">
      <c r="A385" s="5" t="str">
        <f t="shared" si="11"/>
        <v/>
      </c>
      <c r="G385" s="24">
        <f>VLOOKUP(A385,HF!$A$3:$L$10960,10,FALSE)</f>
        <v>0</v>
      </c>
      <c r="H385" s="24">
        <f>VLOOKUP(A385,HF!$A$3:$L$10960,12,FALSE)</f>
        <v>0</v>
      </c>
      <c r="I385" s="4" t="e">
        <f t="shared" si="12"/>
        <v>#DIV/0!</v>
      </c>
    </row>
    <row r="386" spans="1:9">
      <c r="A386" s="5" t="str">
        <f t="shared" si="11"/>
        <v/>
      </c>
      <c r="G386" s="24">
        <f>VLOOKUP(A386,HF!$A$3:$L$10960,10,FALSE)</f>
        <v>0</v>
      </c>
      <c r="H386" s="24">
        <f>VLOOKUP(A386,HF!$A$3:$L$10960,12,FALSE)</f>
        <v>0</v>
      </c>
      <c r="I386" s="4" t="e">
        <f t="shared" si="12"/>
        <v>#DIV/0!</v>
      </c>
    </row>
    <row r="387" spans="1:9">
      <c r="A387" s="5" t="str">
        <f t="shared" ref="A387:A450" si="13">CONCATENATE(B387,C387)</f>
        <v/>
      </c>
      <c r="G387" s="24">
        <f>VLOOKUP(A387,HF!$A$3:$L$10960,10,FALSE)</f>
        <v>0</v>
      </c>
      <c r="H387" s="24">
        <f>VLOOKUP(A387,HF!$A$3:$L$10960,12,FALSE)</f>
        <v>0</v>
      </c>
      <c r="I387" s="4" t="e">
        <f t="shared" si="12"/>
        <v>#DIV/0!</v>
      </c>
    </row>
    <row r="388" spans="1:9">
      <c r="A388" s="5" t="str">
        <f t="shared" si="13"/>
        <v/>
      </c>
      <c r="G388" s="24">
        <f>VLOOKUP(A388,HF!$A$3:$L$10960,10,FALSE)</f>
        <v>0</v>
      </c>
      <c r="H388" s="24">
        <f>VLOOKUP(A388,HF!$A$3:$L$10960,12,FALSE)</f>
        <v>0</v>
      </c>
      <c r="I388" s="4" t="e">
        <f t="shared" si="12"/>
        <v>#DIV/0!</v>
      </c>
    </row>
    <row r="389" spans="1:9">
      <c r="A389" s="5" t="str">
        <f t="shared" si="13"/>
        <v/>
      </c>
      <c r="G389" s="24">
        <f>VLOOKUP(A389,HF!$A$3:$L$10960,10,FALSE)</f>
        <v>0</v>
      </c>
      <c r="H389" s="24">
        <f>VLOOKUP(A389,HF!$A$3:$L$10960,12,FALSE)</f>
        <v>0</v>
      </c>
      <c r="I389" s="4" t="e">
        <f t="shared" si="12"/>
        <v>#DIV/0!</v>
      </c>
    </row>
    <row r="390" spans="1:9">
      <c r="A390" s="5" t="str">
        <f t="shared" si="13"/>
        <v/>
      </c>
      <c r="G390" s="24">
        <f>VLOOKUP(A390,HF!$A$3:$L$10960,10,FALSE)</f>
        <v>0</v>
      </c>
      <c r="H390" s="24">
        <f>VLOOKUP(A390,HF!$A$3:$L$10960,12,FALSE)</f>
        <v>0</v>
      </c>
      <c r="I390" s="4" t="e">
        <f t="shared" si="12"/>
        <v>#DIV/0!</v>
      </c>
    </row>
    <row r="391" spans="1:9">
      <c r="A391" s="5" t="str">
        <f t="shared" si="13"/>
        <v/>
      </c>
      <c r="G391" s="24">
        <f>VLOOKUP(A391,HF!$A$3:$L$10960,10,FALSE)</f>
        <v>0</v>
      </c>
      <c r="H391" s="24">
        <f>VLOOKUP(A391,HF!$A$3:$L$10960,12,FALSE)</f>
        <v>0</v>
      </c>
      <c r="I391" s="4" t="e">
        <f t="shared" si="12"/>
        <v>#DIV/0!</v>
      </c>
    </row>
    <row r="392" spans="1:9">
      <c r="A392" s="5" t="str">
        <f t="shared" si="13"/>
        <v/>
      </c>
      <c r="G392" s="24">
        <f>VLOOKUP(A392,HF!$A$3:$L$10960,10,FALSE)</f>
        <v>0</v>
      </c>
      <c r="H392" s="24">
        <f>VLOOKUP(A392,HF!$A$3:$L$10960,12,FALSE)</f>
        <v>0</v>
      </c>
      <c r="I392" s="4" t="e">
        <f t="shared" si="12"/>
        <v>#DIV/0!</v>
      </c>
    </row>
    <row r="393" spans="1:9">
      <c r="A393" s="5" t="str">
        <f t="shared" si="13"/>
        <v/>
      </c>
      <c r="G393" s="24">
        <f>VLOOKUP(A393,HF!$A$3:$L$10960,10,FALSE)</f>
        <v>0</v>
      </c>
      <c r="H393" s="24">
        <f>VLOOKUP(A393,HF!$A$3:$L$10960,12,FALSE)</f>
        <v>0</v>
      </c>
      <c r="I393" s="4" t="e">
        <f t="shared" si="12"/>
        <v>#DIV/0!</v>
      </c>
    </row>
    <row r="394" spans="1:9">
      <c r="A394" s="5" t="str">
        <f t="shared" si="13"/>
        <v/>
      </c>
      <c r="G394" s="24">
        <f>VLOOKUP(A394,HF!$A$3:$L$10960,10,FALSE)</f>
        <v>0</v>
      </c>
      <c r="H394" s="24">
        <f>VLOOKUP(A394,HF!$A$3:$L$10960,12,FALSE)</f>
        <v>0</v>
      </c>
      <c r="I394" s="4" t="e">
        <f t="shared" si="12"/>
        <v>#DIV/0!</v>
      </c>
    </row>
    <row r="395" spans="1:9">
      <c r="A395" s="5" t="str">
        <f t="shared" si="13"/>
        <v/>
      </c>
      <c r="G395" s="24">
        <f>VLOOKUP(A395,HF!$A$3:$L$10960,10,FALSE)</f>
        <v>0</v>
      </c>
      <c r="H395" s="24">
        <f>VLOOKUP(A395,HF!$A$3:$L$10960,12,FALSE)</f>
        <v>0</v>
      </c>
      <c r="I395" s="4" t="e">
        <f t="shared" ref="I395:I458" si="14">F395/E395</f>
        <v>#DIV/0!</v>
      </c>
    </row>
    <row r="396" spans="1:9">
      <c r="A396" s="5" t="str">
        <f t="shared" si="13"/>
        <v/>
      </c>
      <c r="G396" s="24">
        <f>VLOOKUP(A396,HF!$A$3:$L$10960,10,FALSE)</f>
        <v>0</v>
      </c>
      <c r="H396" s="24">
        <f>VLOOKUP(A396,HF!$A$3:$L$10960,12,FALSE)</f>
        <v>0</v>
      </c>
      <c r="I396" s="4" t="e">
        <f t="shared" si="14"/>
        <v>#DIV/0!</v>
      </c>
    </row>
    <row r="397" spans="1:9">
      <c r="A397" s="5" t="str">
        <f t="shared" si="13"/>
        <v/>
      </c>
      <c r="G397" s="24">
        <f>VLOOKUP(A397,HF!$A$3:$L$10960,10,FALSE)</f>
        <v>0</v>
      </c>
      <c r="H397" s="24">
        <f>VLOOKUP(A397,HF!$A$3:$L$10960,12,FALSE)</f>
        <v>0</v>
      </c>
      <c r="I397" s="4" t="e">
        <f t="shared" si="14"/>
        <v>#DIV/0!</v>
      </c>
    </row>
    <row r="398" spans="1:9">
      <c r="A398" s="5" t="str">
        <f t="shared" si="13"/>
        <v/>
      </c>
      <c r="G398" s="24">
        <f>VLOOKUP(A398,HF!$A$3:$L$10960,10,FALSE)</f>
        <v>0</v>
      </c>
      <c r="H398" s="24">
        <f>VLOOKUP(A398,HF!$A$3:$L$10960,12,FALSE)</f>
        <v>0</v>
      </c>
      <c r="I398" s="4" t="e">
        <f t="shared" si="14"/>
        <v>#DIV/0!</v>
      </c>
    </row>
    <row r="399" spans="1:9">
      <c r="A399" s="5" t="str">
        <f t="shared" si="13"/>
        <v/>
      </c>
      <c r="G399" s="24">
        <f>VLOOKUP(A399,HF!$A$3:$L$10960,10,FALSE)</f>
        <v>0</v>
      </c>
      <c r="H399" s="24">
        <f>VLOOKUP(A399,HF!$A$3:$L$10960,12,FALSE)</f>
        <v>0</v>
      </c>
      <c r="I399" s="4" t="e">
        <f t="shared" si="14"/>
        <v>#DIV/0!</v>
      </c>
    </row>
    <row r="400" spans="1:9">
      <c r="A400" s="5" t="str">
        <f t="shared" si="13"/>
        <v/>
      </c>
      <c r="G400" s="24">
        <f>VLOOKUP(A400,HF!$A$3:$L$10960,10,FALSE)</f>
        <v>0</v>
      </c>
      <c r="H400" s="24">
        <f>VLOOKUP(A400,HF!$A$3:$L$10960,12,FALSE)</f>
        <v>0</v>
      </c>
      <c r="I400" s="4" t="e">
        <f t="shared" si="14"/>
        <v>#DIV/0!</v>
      </c>
    </row>
    <row r="401" spans="1:9">
      <c r="A401" s="5" t="str">
        <f t="shared" si="13"/>
        <v/>
      </c>
      <c r="G401" s="24">
        <f>VLOOKUP(A401,HF!$A$3:$L$10960,10,FALSE)</f>
        <v>0</v>
      </c>
      <c r="H401" s="24">
        <f>VLOOKUP(A401,HF!$A$3:$L$10960,12,FALSE)</f>
        <v>0</v>
      </c>
      <c r="I401" s="4" t="e">
        <f t="shared" si="14"/>
        <v>#DIV/0!</v>
      </c>
    </row>
    <row r="402" spans="1:9">
      <c r="A402" s="5" t="str">
        <f t="shared" si="13"/>
        <v/>
      </c>
      <c r="G402" s="24">
        <f>VLOOKUP(A402,HF!$A$3:$L$10960,10,FALSE)</f>
        <v>0</v>
      </c>
      <c r="H402" s="24">
        <f>VLOOKUP(A402,HF!$A$3:$L$10960,12,FALSE)</f>
        <v>0</v>
      </c>
      <c r="I402" s="4" t="e">
        <f t="shared" si="14"/>
        <v>#DIV/0!</v>
      </c>
    </row>
    <row r="403" spans="1:9">
      <c r="A403" s="5" t="str">
        <f t="shared" si="13"/>
        <v/>
      </c>
      <c r="G403" s="24">
        <f>VLOOKUP(A403,HF!$A$3:$L$10960,10,FALSE)</f>
        <v>0</v>
      </c>
      <c r="H403" s="24">
        <f>VLOOKUP(A403,HF!$A$3:$L$10960,12,FALSE)</f>
        <v>0</v>
      </c>
      <c r="I403" s="4" t="e">
        <f t="shared" si="14"/>
        <v>#DIV/0!</v>
      </c>
    </row>
    <row r="404" spans="1:9">
      <c r="A404" s="5" t="str">
        <f t="shared" si="13"/>
        <v/>
      </c>
      <c r="G404" s="24">
        <f>VLOOKUP(A404,HF!$A$3:$L$10960,10,FALSE)</f>
        <v>0</v>
      </c>
      <c r="H404" s="24">
        <f>VLOOKUP(A404,HF!$A$3:$L$10960,12,FALSE)</f>
        <v>0</v>
      </c>
      <c r="I404" s="4" t="e">
        <f t="shared" si="14"/>
        <v>#DIV/0!</v>
      </c>
    </row>
    <row r="405" spans="1:9">
      <c r="A405" s="5" t="str">
        <f t="shared" si="13"/>
        <v/>
      </c>
      <c r="G405" s="24">
        <f>VLOOKUP(A405,HF!$A$3:$L$10960,10,FALSE)</f>
        <v>0</v>
      </c>
      <c r="H405" s="24">
        <f>VLOOKUP(A405,HF!$A$3:$L$10960,12,FALSE)</f>
        <v>0</v>
      </c>
      <c r="I405" s="4" t="e">
        <f t="shared" si="14"/>
        <v>#DIV/0!</v>
      </c>
    </row>
    <row r="406" spans="1:9">
      <c r="A406" s="5" t="str">
        <f t="shared" si="13"/>
        <v/>
      </c>
      <c r="G406" s="24">
        <f>VLOOKUP(A406,HF!$A$3:$L$10960,10,FALSE)</f>
        <v>0</v>
      </c>
      <c r="H406" s="24">
        <f>VLOOKUP(A406,HF!$A$3:$L$10960,12,FALSE)</f>
        <v>0</v>
      </c>
      <c r="I406" s="4" t="e">
        <f t="shared" si="14"/>
        <v>#DIV/0!</v>
      </c>
    </row>
    <row r="407" spans="1:9">
      <c r="A407" s="5" t="str">
        <f t="shared" si="13"/>
        <v/>
      </c>
      <c r="G407" s="24">
        <f>VLOOKUP(A407,HF!$A$3:$L$10960,10,FALSE)</f>
        <v>0</v>
      </c>
      <c r="H407" s="24">
        <f>VLOOKUP(A407,HF!$A$3:$L$10960,12,FALSE)</f>
        <v>0</v>
      </c>
      <c r="I407" s="4" t="e">
        <f t="shared" si="14"/>
        <v>#DIV/0!</v>
      </c>
    </row>
    <row r="408" spans="1:9">
      <c r="A408" s="5" t="str">
        <f t="shared" si="13"/>
        <v/>
      </c>
      <c r="G408" s="24">
        <f>VLOOKUP(A408,HF!$A$3:$L$10960,10,FALSE)</f>
        <v>0</v>
      </c>
      <c r="H408" s="24">
        <f>VLOOKUP(A408,HF!$A$3:$L$10960,12,FALSE)</f>
        <v>0</v>
      </c>
      <c r="I408" s="4" t="e">
        <f t="shared" si="14"/>
        <v>#DIV/0!</v>
      </c>
    </row>
    <row r="409" spans="1:9">
      <c r="A409" s="5" t="str">
        <f t="shared" si="13"/>
        <v/>
      </c>
      <c r="G409" s="24">
        <f>VLOOKUP(A409,HF!$A$3:$L$10960,10,FALSE)</f>
        <v>0</v>
      </c>
      <c r="H409" s="24">
        <f>VLOOKUP(A409,HF!$A$3:$L$10960,12,FALSE)</f>
        <v>0</v>
      </c>
      <c r="I409" s="4" t="e">
        <f t="shared" si="14"/>
        <v>#DIV/0!</v>
      </c>
    </row>
    <row r="410" spans="1:9">
      <c r="A410" s="5" t="str">
        <f t="shared" si="13"/>
        <v/>
      </c>
      <c r="G410" s="24">
        <f>VLOOKUP(A410,HF!$A$3:$L$10960,10,FALSE)</f>
        <v>0</v>
      </c>
      <c r="H410" s="24">
        <f>VLOOKUP(A410,HF!$A$3:$L$10960,12,FALSE)</f>
        <v>0</v>
      </c>
      <c r="I410" s="4" t="e">
        <f t="shared" si="14"/>
        <v>#DIV/0!</v>
      </c>
    </row>
    <row r="411" spans="1:9">
      <c r="A411" s="5" t="str">
        <f t="shared" si="13"/>
        <v/>
      </c>
      <c r="G411" s="24">
        <f>VLOOKUP(A411,HF!$A$3:$L$10960,10,FALSE)</f>
        <v>0</v>
      </c>
      <c r="H411" s="24">
        <f>VLOOKUP(A411,HF!$A$3:$L$10960,12,FALSE)</f>
        <v>0</v>
      </c>
      <c r="I411" s="4" t="e">
        <f t="shared" si="14"/>
        <v>#DIV/0!</v>
      </c>
    </row>
    <row r="412" spans="1:9">
      <c r="A412" s="5" t="str">
        <f t="shared" si="13"/>
        <v/>
      </c>
      <c r="G412" s="24">
        <f>VLOOKUP(A412,HF!$A$3:$L$10960,10,FALSE)</f>
        <v>0</v>
      </c>
      <c r="H412" s="24">
        <f>VLOOKUP(A412,HF!$A$3:$L$10960,12,FALSE)</f>
        <v>0</v>
      </c>
      <c r="I412" s="4" t="e">
        <f t="shared" si="14"/>
        <v>#DIV/0!</v>
      </c>
    </row>
    <row r="413" spans="1:9">
      <c r="A413" s="5" t="str">
        <f t="shared" si="13"/>
        <v/>
      </c>
      <c r="G413" s="24">
        <f>VLOOKUP(A413,HF!$A$3:$L$10960,10,FALSE)</f>
        <v>0</v>
      </c>
      <c r="H413" s="24">
        <f>VLOOKUP(A413,HF!$A$3:$L$10960,12,FALSE)</f>
        <v>0</v>
      </c>
      <c r="I413" s="4" t="e">
        <f t="shared" si="14"/>
        <v>#DIV/0!</v>
      </c>
    </row>
    <row r="414" spans="1:9">
      <c r="A414" s="5" t="str">
        <f t="shared" si="13"/>
        <v/>
      </c>
      <c r="G414" s="24">
        <f>VLOOKUP(A414,HF!$A$3:$L$10960,10,FALSE)</f>
        <v>0</v>
      </c>
      <c r="H414" s="24">
        <f>VLOOKUP(A414,HF!$A$3:$L$10960,12,FALSE)</f>
        <v>0</v>
      </c>
      <c r="I414" s="4" t="e">
        <f t="shared" si="14"/>
        <v>#DIV/0!</v>
      </c>
    </row>
    <row r="415" spans="1:9">
      <c r="A415" s="5" t="str">
        <f t="shared" si="13"/>
        <v/>
      </c>
      <c r="G415" s="24">
        <f>VLOOKUP(A415,HF!$A$3:$L$10960,10,FALSE)</f>
        <v>0</v>
      </c>
      <c r="H415" s="24">
        <f>VLOOKUP(A415,HF!$A$3:$L$10960,12,FALSE)</f>
        <v>0</v>
      </c>
      <c r="I415" s="4" t="e">
        <f t="shared" si="14"/>
        <v>#DIV/0!</v>
      </c>
    </row>
    <row r="416" spans="1:9">
      <c r="A416" s="5" t="str">
        <f t="shared" si="13"/>
        <v/>
      </c>
      <c r="G416" s="24">
        <f>VLOOKUP(A416,HF!$A$3:$L$10960,10,FALSE)</f>
        <v>0</v>
      </c>
      <c r="H416" s="24">
        <f>VLOOKUP(A416,HF!$A$3:$L$10960,12,FALSE)</f>
        <v>0</v>
      </c>
      <c r="I416" s="4" t="e">
        <f t="shared" si="14"/>
        <v>#DIV/0!</v>
      </c>
    </row>
    <row r="417" spans="1:9">
      <c r="A417" s="5" t="str">
        <f t="shared" si="13"/>
        <v/>
      </c>
      <c r="G417" s="24">
        <f>VLOOKUP(A417,HF!$A$3:$L$10960,10,FALSE)</f>
        <v>0</v>
      </c>
      <c r="H417" s="24">
        <f>VLOOKUP(A417,HF!$A$3:$L$10960,12,FALSE)</f>
        <v>0</v>
      </c>
      <c r="I417" s="4" t="e">
        <f t="shared" si="14"/>
        <v>#DIV/0!</v>
      </c>
    </row>
    <row r="418" spans="1:9">
      <c r="A418" s="5" t="str">
        <f t="shared" si="13"/>
        <v/>
      </c>
      <c r="G418" s="24">
        <f>VLOOKUP(A418,HF!$A$3:$L$10960,10,FALSE)</f>
        <v>0</v>
      </c>
      <c r="H418" s="24">
        <f>VLOOKUP(A418,HF!$A$3:$L$10960,12,FALSE)</f>
        <v>0</v>
      </c>
      <c r="I418" s="4" t="e">
        <f t="shared" si="14"/>
        <v>#DIV/0!</v>
      </c>
    </row>
    <row r="419" spans="1:9">
      <c r="A419" s="5" t="str">
        <f t="shared" si="13"/>
        <v/>
      </c>
      <c r="G419" s="24">
        <f>VLOOKUP(A419,HF!$A$3:$L$10960,10,FALSE)</f>
        <v>0</v>
      </c>
      <c r="H419" s="24">
        <f>VLOOKUP(A419,HF!$A$3:$L$10960,12,FALSE)</f>
        <v>0</v>
      </c>
      <c r="I419" s="4" t="e">
        <f t="shared" si="14"/>
        <v>#DIV/0!</v>
      </c>
    </row>
    <row r="420" spans="1:9">
      <c r="A420" s="5" t="str">
        <f t="shared" si="13"/>
        <v/>
      </c>
      <c r="G420" s="24">
        <f>VLOOKUP(A420,HF!$A$3:$L$10960,10,FALSE)</f>
        <v>0</v>
      </c>
      <c r="H420" s="24">
        <f>VLOOKUP(A420,HF!$A$3:$L$10960,12,FALSE)</f>
        <v>0</v>
      </c>
      <c r="I420" s="4" t="e">
        <f t="shared" si="14"/>
        <v>#DIV/0!</v>
      </c>
    </row>
    <row r="421" spans="1:9">
      <c r="A421" s="5" t="str">
        <f t="shared" si="13"/>
        <v/>
      </c>
      <c r="G421" s="24">
        <f>VLOOKUP(A421,HF!$A$3:$L$10960,10,FALSE)</f>
        <v>0</v>
      </c>
      <c r="H421" s="24">
        <f>VLOOKUP(A421,HF!$A$3:$L$10960,12,FALSE)</f>
        <v>0</v>
      </c>
      <c r="I421" s="4" t="e">
        <f t="shared" si="14"/>
        <v>#DIV/0!</v>
      </c>
    </row>
    <row r="422" spans="1:9">
      <c r="A422" s="5" t="str">
        <f t="shared" si="13"/>
        <v/>
      </c>
      <c r="G422" s="24">
        <f>VLOOKUP(A422,HF!$A$3:$L$10960,10,FALSE)</f>
        <v>0</v>
      </c>
      <c r="H422" s="24">
        <f>VLOOKUP(A422,HF!$A$3:$L$10960,12,FALSE)</f>
        <v>0</v>
      </c>
      <c r="I422" s="4" t="e">
        <f t="shared" si="14"/>
        <v>#DIV/0!</v>
      </c>
    </row>
    <row r="423" spans="1:9">
      <c r="A423" s="5" t="str">
        <f t="shared" si="13"/>
        <v/>
      </c>
      <c r="G423" s="24">
        <f>VLOOKUP(A423,HF!$A$3:$L$10960,10,FALSE)</f>
        <v>0</v>
      </c>
      <c r="H423" s="24">
        <f>VLOOKUP(A423,HF!$A$3:$L$10960,12,FALSE)</f>
        <v>0</v>
      </c>
      <c r="I423" s="4" t="e">
        <f t="shared" si="14"/>
        <v>#DIV/0!</v>
      </c>
    </row>
    <row r="424" spans="1:9">
      <c r="A424" s="5" t="str">
        <f t="shared" si="13"/>
        <v/>
      </c>
      <c r="G424" s="24">
        <f>VLOOKUP(A424,HF!$A$3:$L$10960,10,FALSE)</f>
        <v>0</v>
      </c>
      <c r="H424" s="24">
        <f>VLOOKUP(A424,HF!$A$3:$L$10960,12,FALSE)</f>
        <v>0</v>
      </c>
      <c r="I424" s="4" t="e">
        <f t="shared" si="14"/>
        <v>#DIV/0!</v>
      </c>
    </row>
    <row r="425" spans="1:9">
      <c r="A425" s="5" t="str">
        <f t="shared" si="13"/>
        <v/>
      </c>
      <c r="G425" s="24">
        <f>VLOOKUP(A425,HF!$A$3:$L$10960,10,FALSE)</f>
        <v>0</v>
      </c>
      <c r="H425" s="24">
        <f>VLOOKUP(A425,HF!$A$3:$L$10960,12,FALSE)</f>
        <v>0</v>
      </c>
      <c r="I425" s="4" t="e">
        <f t="shared" si="14"/>
        <v>#DIV/0!</v>
      </c>
    </row>
    <row r="426" spans="1:9">
      <c r="A426" s="5" t="str">
        <f t="shared" si="13"/>
        <v/>
      </c>
      <c r="G426" s="24">
        <f>VLOOKUP(A426,HF!$A$3:$L$10960,10,FALSE)</f>
        <v>0</v>
      </c>
      <c r="H426" s="24">
        <f>VLOOKUP(A426,HF!$A$3:$L$10960,12,FALSE)</f>
        <v>0</v>
      </c>
      <c r="I426" s="4" t="e">
        <f t="shared" si="14"/>
        <v>#DIV/0!</v>
      </c>
    </row>
    <row r="427" spans="1:9">
      <c r="A427" s="5" t="str">
        <f t="shared" si="13"/>
        <v/>
      </c>
      <c r="G427" s="24">
        <f>VLOOKUP(A427,HF!$A$3:$L$10960,10,FALSE)</f>
        <v>0</v>
      </c>
      <c r="H427" s="24">
        <f>VLOOKUP(A427,HF!$A$3:$L$10960,12,FALSE)</f>
        <v>0</v>
      </c>
      <c r="I427" s="4" t="e">
        <f t="shared" si="14"/>
        <v>#DIV/0!</v>
      </c>
    </row>
    <row r="428" spans="1:9">
      <c r="A428" s="5" t="str">
        <f t="shared" si="13"/>
        <v/>
      </c>
      <c r="G428" s="24">
        <f>VLOOKUP(A428,HF!$A$3:$L$10960,10,FALSE)</f>
        <v>0</v>
      </c>
      <c r="H428" s="24">
        <f>VLOOKUP(A428,HF!$A$3:$L$10960,12,FALSE)</f>
        <v>0</v>
      </c>
      <c r="I428" s="4" t="e">
        <f t="shared" si="14"/>
        <v>#DIV/0!</v>
      </c>
    </row>
    <row r="429" spans="1:9">
      <c r="A429" s="5" t="str">
        <f t="shared" si="13"/>
        <v/>
      </c>
      <c r="G429" s="24">
        <f>VLOOKUP(A429,HF!$A$3:$L$10960,10,FALSE)</f>
        <v>0</v>
      </c>
      <c r="H429" s="24">
        <f>VLOOKUP(A429,HF!$A$3:$L$10960,12,FALSE)</f>
        <v>0</v>
      </c>
      <c r="I429" s="4" t="e">
        <f t="shared" si="14"/>
        <v>#DIV/0!</v>
      </c>
    </row>
    <row r="430" spans="1:9">
      <c r="A430" s="5" t="str">
        <f t="shared" si="13"/>
        <v/>
      </c>
      <c r="G430" s="24">
        <f>VLOOKUP(A430,HF!$A$3:$L$10960,10,FALSE)</f>
        <v>0</v>
      </c>
      <c r="H430" s="24">
        <f>VLOOKUP(A430,HF!$A$3:$L$10960,12,FALSE)</f>
        <v>0</v>
      </c>
      <c r="I430" s="4" t="e">
        <f t="shared" si="14"/>
        <v>#DIV/0!</v>
      </c>
    </row>
    <row r="431" spans="1:9">
      <c r="A431" s="5" t="str">
        <f t="shared" si="13"/>
        <v/>
      </c>
      <c r="G431" s="24">
        <f>VLOOKUP(A431,HF!$A$3:$L$10960,10,FALSE)</f>
        <v>0</v>
      </c>
      <c r="H431" s="24">
        <f>VLOOKUP(A431,HF!$A$3:$L$10960,12,FALSE)</f>
        <v>0</v>
      </c>
      <c r="I431" s="4" t="e">
        <f t="shared" si="14"/>
        <v>#DIV/0!</v>
      </c>
    </row>
    <row r="432" spans="1:9">
      <c r="A432" s="5" t="str">
        <f t="shared" si="13"/>
        <v/>
      </c>
      <c r="G432" s="24">
        <f>VLOOKUP(A432,HF!$A$3:$L$10960,10,FALSE)</f>
        <v>0</v>
      </c>
      <c r="H432" s="24">
        <f>VLOOKUP(A432,HF!$A$3:$L$10960,12,FALSE)</f>
        <v>0</v>
      </c>
      <c r="I432" s="4" t="e">
        <f t="shared" si="14"/>
        <v>#DIV/0!</v>
      </c>
    </row>
    <row r="433" spans="1:9">
      <c r="A433" s="5" t="str">
        <f t="shared" si="13"/>
        <v/>
      </c>
      <c r="G433" s="24">
        <f>VLOOKUP(A433,HF!$A$3:$L$10960,10,FALSE)</f>
        <v>0</v>
      </c>
      <c r="H433" s="24">
        <f>VLOOKUP(A433,HF!$A$3:$L$10960,12,FALSE)</f>
        <v>0</v>
      </c>
      <c r="I433" s="4" t="e">
        <f t="shared" si="14"/>
        <v>#DIV/0!</v>
      </c>
    </row>
    <row r="434" spans="1:9">
      <c r="A434" s="5" t="str">
        <f t="shared" si="13"/>
        <v/>
      </c>
      <c r="G434" s="24">
        <f>VLOOKUP(A434,HF!$A$3:$L$10960,10,FALSE)</f>
        <v>0</v>
      </c>
      <c r="H434" s="24">
        <f>VLOOKUP(A434,HF!$A$3:$L$10960,12,FALSE)</f>
        <v>0</v>
      </c>
      <c r="I434" s="4" t="e">
        <f t="shared" si="14"/>
        <v>#DIV/0!</v>
      </c>
    </row>
    <row r="435" spans="1:9">
      <c r="A435" s="5" t="str">
        <f t="shared" si="13"/>
        <v/>
      </c>
      <c r="G435" s="24">
        <f>VLOOKUP(A435,HF!$A$3:$L$10960,10,FALSE)</f>
        <v>0</v>
      </c>
      <c r="H435" s="24">
        <f>VLOOKUP(A435,HF!$A$3:$L$10960,12,FALSE)</f>
        <v>0</v>
      </c>
      <c r="I435" s="4" t="e">
        <f t="shared" si="14"/>
        <v>#DIV/0!</v>
      </c>
    </row>
    <row r="436" spans="1:9">
      <c r="A436" s="5" t="str">
        <f t="shared" si="13"/>
        <v/>
      </c>
      <c r="G436" s="24">
        <f>VLOOKUP(A436,HF!$A$3:$L$10960,10,FALSE)</f>
        <v>0</v>
      </c>
      <c r="H436" s="24">
        <f>VLOOKUP(A436,HF!$A$3:$L$10960,12,FALSE)</f>
        <v>0</v>
      </c>
      <c r="I436" s="4" t="e">
        <f t="shared" si="14"/>
        <v>#DIV/0!</v>
      </c>
    </row>
    <row r="437" spans="1:9">
      <c r="A437" s="5" t="str">
        <f t="shared" si="13"/>
        <v/>
      </c>
      <c r="G437" s="24">
        <f>VLOOKUP(A437,HF!$A$3:$L$10960,10,FALSE)</f>
        <v>0</v>
      </c>
      <c r="H437" s="24">
        <f>VLOOKUP(A437,HF!$A$3:$L$10960,12,FALSE)</f>
        <v>0</v>
      </c>
      <c r="I437" s="4" t="e">
        <f t="shared" si="14"/>
        <v>#DIV/0!</v>
      </c>
    </row>
    <row r="438" spans="1:9">
      <c r="A438" s="5" t="str">
        <f t="shared" si="13"/>
        <v/>
      </c>
      <c r="G438" s="24">
        <f>VLOOKUP(A438,HF!$A$3:$L$10960,10,FALSE)</f>
        <v>0</v>
      </c>
      <c r="H438" s="24">
        <f>VLOOKUP(A438,HF!$A$3:$L$10960,12,FALSE)</f>
        <v>0</v>
      </c>
      <c r="I438" s="4" t="e">
        <f t="shared" si="14"/>
        <v>#DIV/0!</v>
      </c>
    </row>
    <row r="439" spans="1:9">
      <c r="A439" s="5" t="str">
        <f t="shared" si="13"/>
        <v/>
      </c>
      <c r="G439" s="24">
        <f>VLOOKUP(A439,HF!$A$3:$L$10960,10,FALSE)</f>
        <v>0</v>
      </c>
      <c r="H439" s="24">
        <f>VLOOKUP(A439,HF!$A$3:$L$10960,12,FALSE)</f>
        <v>0</v>
      </c>
      <c r="I439" s="4" t="e">
        <f t="shared" si="14"/>
        <v>#DIV/0!</v>
      </c>
    </row>
    <row r="440" spans="1:9">
      <c r="A440" s="5" t="str">
        <f t="shared" si="13"/>
        <v/>
      </c>
      <c r="G440" s="24">
        <f>VLOOKUP(A440,HF!$A$3:$L$10960,10,FALSE)</f>
        <v>0</v>
      </c>
      <c r="H440" s="24">
        <f>VLOOKUP(A440,HF!$A$3:$L$10960,12,FALSE)</f>
        <v>0</v>
      </c>
      <c r="I440" s="4" t="e">
        <f t="shared" si="14"/>
        <v>#DIV/0!</v>
      </c>
    </row>
    <row r="441" spans="1:9">
      <c r="A441" s="5" t="str">
        <f t="shared" si="13"/>
        <v/>
      </c>
      <c r="G441" s="24">
        <f>VLOOKUP(A441,HF!$A$3:$L$10960,10,FALSE)</f>
        <v>0</v>
      </c>
      <c r="H441" s="24">
        <f>VLOOKUP(A441,HF!$A$3:$L$10960,12,FALSE)</f>
        <v>0</v>
      </c>
      <c r="I441" s="4" t="e">
        <f t="shared" si="14"/>
        <v>#DIV/0!</v>
      </c>
    </row>
    <row r="442" spans="1:9">
      <c r="A442" s="5" t="str">
        <f t="shared" si="13"/>
        <v/>
      </c>
      <c r="G442" s="24">
        <f>VLOOKUP(A442,HF!$A$3:$L$10960,10,FALSE)</f>
        <v>0</v>
      </c>
      <c r="H442" s="24">
        <f>VLOOKUP(A442,HF!$A$3:$L$10960,12,FALSE)</f>
        <v>0</v>
      </c>
      <c r="I442" s="4" t="e">
        <f t="shared" si="14"/>
        <v>#DIV/0!</v>
      </c>
    </row>
    <row r="443" spans="1:9">
      <c r="A443" s="5" t="str">
        <f t="shared" si="13"/>
        <v/>
      </c>
      <c r="G443" s="24">
        <f>VLOOKUP(A443,HF!$A$3:$L$10960,10,FALSE)</f>
        <v>0</v>
      </c>
      <c r="H443" s="24">
        <f>VLOOKUP(A443,HF!$A$3:$L$10960,12,FALSE)</f>
        <v>0</v>
      </c>
      <c r="I443" s="4" t="e">
        <f t="shared" si="14"/>
        <v>#DIV/0!</v>
      </c>
    </row>
    <row r="444" spans="1:9">
      <c r="A444" s="5" t="str">
        <f t="shared" si="13"/>
        <v/>
      </c>
      <c r="G444" s="24">
        <f>VLOOKUP(A444,HF!$A$3:$L$10960,10,FALSE)</f>
        <v>0</v>
      </c>
      <c r="H444" s="24">
        <f>VLOOKUP(A444,HF!$A$3:$L$10960,12,FALSE)</f>
        <v>0</v>
      </c>
      <c r="I444" s="4" t="e">
        <f t="shared" si="14"/>
        <v>#DIV/0!</v>
      </c>
    </row>
    <row r="445" spans="1:9">
      <c r="A445" s="5" t="str">
        <f t="shared" si="13"/>
        <v/>
      </c>
      <c r="G445" s="24">
        <f>VLOOKUP(A445,HF!$A$3:$L$10960,10,FALSE)</f>
        <v>0</v>
      </c>
      <c r="H445" s="24">
        <f>VLOOKUP(A445,HF!$A$3:$L$10960,12,FALSE)</f>
        <v>0</v>
      </c>
      <c r="I445" s="4" t="e">
        <f t="shared" si="14"/>
        <v>#DIV/0!</v>
      </c>
    </row>
    <row r="446" spans="1:9">
      <c r="A446" s="5" t="str">
        <f t="shared" si="13"/>
        <v/>
      </c>
      <c r="G446" s="24">
        <f>VLOOKUP(A446,HF!$A$3:$L$10960,10,FALSE)</f>
        <v>0</v>
      </c>
      <c r="H446" s="24">
        <f>VLOOKUP(A446,HF!$A$3:$L$10960,12,FALSE)</f>
        <v>0</v>
      </c>
      <c r="I446" s="4" t="e">
        <f t="shared" si="14"/>
        <v>#DIV/0!</v>
      </c>
    </row>
    <row r="447" spans="1:9">
      <c r="A447" s="5" t="str">
        <f t="shared" si="13"/>
        <v/>
      </c>
      <c r="G447" s="24">
        <f>VLOOKUP(A447,HF!$A$3:$L$10960,10,FALSE)</f>
        <v>0</v>
      </c>
      <c r="H447" s="24">
        <f>VLOOKUP(A447,HF!$A$3:$L$10960,12,FALSE)</f>
        <v>0</v>
      </c>
      <c r="I447" s="4" t="e">
        <f t="shared" si="14"/>
        <v>#DIV/0!</v>
      </c>
    </row>
    <row r="448" spans="1:9">
      <c r="A448" s="5" t="str">
        <f t="shared" si="13"/>
        <v/>
      </c>
      <c r="G448" s="24">
        <f>VLOOKUP(A448,HF!$A$3:$L$10960,10,FALSE)</f>
        <v>0</v>
      </c>
      <c r="H448" s="24">
        <f>VLOOKUP(A448,HF!$A$3:$L$10960,12,FALSE)</f>
        <v>0</v>
      </c>
      <c r="I448" s="4" t="e">
        <f t="shared" si="14"/>
        <v>#DIV/0!</v>
      </c>
    </row>
    <row r="449" spans="1:9">
      <c r="A449" s="5" t="str">
        <f t="shared" si="13"/>
        <v/>
      </c>
      <c r="G449" s="24">
        <f>VLOOKUP(A449,HF!$A$3:$L$10960,10,FALSE)</f>
        <v>0</v>
      </c>
      <c r="H449" s="24">
        <f>VLOOKUP(A449,HF!$A$3:$L$10960,12,FALSE)</f>
        <v>0</v>
      </c>
      <c r="I449" s="4" t="e">
        <f t="shared" si="14"/>
        <v>#DIV/0!</v>
      </c>
    </row>
    <row r="450" spans="1:9">
      <c r="A450" s="5" t="str">
        <f t="shared" si="13"/>
        <v/>
      </c>
      <c r="G450" s="24">
        <f>VLOOKUP(A450,HF!$A$3:$L$10960,10,FALSE)</f>
        <v>0</v>
      </c>
      <c r="H450" s="24">
        <f>VLOOKUP(A450,HF!$A$3:$L$10960,12,FALSE)</f>
        <v>0</v>
      </c>
      <c r="I450" s="4" t="e">
        <f t="shared" si="14"/>
        <v>#DIV/0!</v>
      </c>
    </row>
    <row r="451" spans="1:9">
      <c r="A451" s="5" t="str">
        <f t="shared" ref="A451:A514" si="15">CONCATENATE(B451,C451)</f>
        <v/>
      </c>
      <c r="G451" s="24">
        <f>VLOOKUP(A451,HF!$A$3:$L$10960,10,FALSE)</f>
        <v>0</v>
      </c>
      <c r="H451" s="24">
        <f>VLOOKUP(A451,HF!$A$3:$L$10960,12,FALSE)</f>
        <v>0</v>
      </c>
      <c r="I451" s="4" t="e">
        <f t="shared" si="14"/>
        <v>#DIV/0!</v>
      </c>
    </row>
    <row r="452" spans="1:9">
      <c r="A452" s="5" t="str">
        <f t="shared" si="15"/>
        <v/>
      </c>
      <c r="G452" s="24">
        <f>VLOOKUP(A452,HF!$A$3:$L$10960,10,FALSE)</f>
        <v>0</v>
      </c>
      <c r="H452" s="24">
        <f>VLOOKUP(A452,HF!$A$3:$L$10960,12,FALSE)</f>
        <v>0</v>
      </c>
      <c r="I452" s="4" t="e">
        <f t="shared" si="14"/>
        <v>#DIV/0!</v>
      </c>
    </row>
    <row r="453" spans="1:9">
      <c r="A453" s="5" t="str">
        <f t="shared" si="15"/>
        <v/>
      </c>
      <c r="G453" s="24">
        <f>VLOOKUP(A453,HF!$A$3:$L$10960,10,FALSE)</f>
        <v>0</v>
      </c>
      <c r="H453" s="24">
        <f>VLOOKUP(A453,HF!$A$3:$L$10960,12,FALSE)</f>
        <v>0</v>
      </c>
      <c r="I453" s="4" t="e">
        <f t="shared" si="14"/>
        <v>#DIV/0!</v>
      </c>
    </row>
    <row r="454" spans="1:9">
      <c r="A454" s="5" t="str">
        <f t="shared" si="15"/>
        <v/>
      </c>
      <c r="G454" s="24">
        <f>VLOOKUP(A454,HF!$A$3:$L$10960,10,FALSE)</f>
        <v>0</v>
      </c>
      <c r="H454" s="24">
        <f>VLOOKUP(A454,HF!$A$3:$L$10960,12,FALSE)</f>
        <v>0</v>
      </c>
      <c r="I454" s="4" t="e">
        <f t="shared" si="14"/>
        <v>#DIV/0!</v>
      </c>
    </row>
    <row r="455" spans="1:9">
      <c r="A455" s="5" t="str">
        <f t="shared" si="15"/>
        <v/>
      </c>
      <c r="G455" s="24">
        <f>VLOOKUP(A455,HF!$A$3:$L$10960,10,FALSE)</f>
        <v>0</v>
      </c>
      <c r="H455" s="24">
        <f>VLOOKUP(A455,HF!$A$3:$L$10960,12,FALSE)</f>
        <v>0</v>
      </c>
      <c r="I455" s="4" t="e">
        <f t="shared" si="14"/>
        <v>#DIV/0!</v>
      </c>
    </row>
    <row r="456" spans="1:9">
      <c r="A456" s="5" t="str">
        <f t="shared" si="15"/>
        <v/>
      </c>
      <c r="G456" s="24">
        <f>VLOOKUP(A456,HF!$A$3:$L$10960,10,FALSE)</f>
        <v>0</v>
      </c>
      <c r="H456" s="24">
        <f>VLOOKUP(A456,HF!$A$3:$L$10960,12,FALSE)</f>
        <v>0</v>
      </c>
      <c r="I456" s="4" t="e">
        <f t="shared" si="14"/>
        <v>#DIV/0!</v>
      </c>
    </row>
    <row r="457" spans="1:9">
      <c r="A457" s="5" t="str">
        <f t="shared" si="15"/>
        <v/>
      </c>
      <c r="G457" s="24">
        <f>VLOOKUP(A457,HF!$A$3:$L$10960,10,FALSE)</f>
        <v>0</v>
      </c>
      <c r="H457" s="24">
        <f>VLOOKUP(A457,HF!$A$3:$L$10960,12,FALSE)</f>
        <v>0</v>
      </c>
      <c r="I457" s="4" t="e">
        <f t="shared" si="14"/>
        <v>#DIV/0!</v>
      </c>
    </row>
    <row r="458" spans="1:9">
      <c r="A458" s="5" t="str">
        <f t="shared" si="15"/>
        <v/>
      </c>
      <c r="G458" s="24">
        <f>VLOOKUP(A458,HF!$A$3:$L$10960,10,FALSE)</f>
        <v>0</v>
      </c>
      <c r="H458" s="24">
        <f>VLOOKUP(A458,HF!$A$3:$L$10960,12,FALSE)</f>
        <v>0</v>
      </c>
      <c r="I458" s="4" t="e">
        <f t="shared" si="14"/>
        <v>#DIV/0!</v>
      </c>
    </row>
    <row r="459" spans="1:9">
      <c r="A459" s="5" t="str">
        <f t="shared" si="15"/>
        <v/>
      </c>
      <c r="G459" s="24">
        <f>VLOOKUP(A459,HF!$A$3:$L$10960,10,FALSE)</f>
        <v>0</v>
      </c>
      <c r="H459" s="24">
        <f>VLOOKUP(A459,HF!$A$3:$L$10960,12,FALSE)</f>
        <v>0</v>
      </c>
      <c r="I459" s="4" t="e">
        <f t="shared" ref="I459:I522" si="16">F459/E459</f>
        <v>#DIV/0!</v>
      </c>
    </row>
    <row r="460" spans="1:9">
      <c r="A460" s="5" t="str">
        <f t="shared" si="15"/>
        <v/>
      </c>
      <c r="G460" s="24">
        <f>VLOOKUP(A460,HF!$A$3:$L$10960,10,FALSE)</f>
        <v>0</v>
      </c>
      <c r="H460" s="24">
        <f>VLOOKUP(A460,HF!$A$3:$L$10960,12,FALSE)</f>
        <v>0</v>
      </c>
      <c r="I460" s="4" t="e">
        <f t="shared" si="16"/>
        <v>#DIV/0!</v>
      </c>
    </row>
    <row r="461" spans="1:9">
      <c r="A461" s="5" t="str">
        <f t="shared" si="15"/>
        <v/>
      </c>
      <c r="G461" s="24">
        <f>VLOOKUP(A461,HF!$A$3:$L$10960,10,FALSE)</f>
        <v>0</v>
      </c>
      <c r="H461" s="24">
        <f>VLOOKUP(A461,HF!$A$3:$L$10960,12,FALSE)</f>
        <v>0</v>
      </c>
      <c r="I461" s="4" t="e">
        <f t="shared" si="16"/>
        <v>#DIV/0!</v>
      </c>
    </row>
    <row r="462" spans="1:9">
      <c r="A462" s="5" t="str">
        <f t="shared" si="15"/>
        <v/>
      </c>
      <c r="G462" s="24">
        <f>VLOOKUP(A462,HF!$A$3:$L$10960,10,FALSE)</f>
        <v>0</v>
      </c>
      <c r="H462" s="24">
        <f>VLOOKUP(A462,HF!$A$3:$L$10960,12,FALSE)</f>
        <v>0</v>
      </c>
      <c r="I462" s="4" t="e">
        <f t="shared" si="16"/>
        <v>#DIV/0!</v>
      </c>
    </row>
    <row r="463" spans="1:9">
      <c r="A463" s="5" t="str">
        <f t="shared" si="15"/>
        <v/>
      </c>
      <c r="G463" s="24">
        <f>VLOOKUP(A463,HF!$A$3:$L$10960,10,FALSE)</f>
        <v>0</v>
      </c>
      <c r="H463" s="24">
        <f>VLOOKUP(A463,HF!$A$3:$L$10960,12,FALSE)</f>
        <v>0</v>
      </c>
      <c r="I463" s="4" t="e">
        <f t="shared" si="16"/>
        <v>#DIV/0!</v>
      </c>
    </row>
    <row r="464" spans="1:9">
      <c r="A464" s="5" t="str">
        <f t="shared" si="15"/>
        <v/>
      </c>
      <c r="G464" s="24">
        <f>VLOOKUP(A464,HF!$A$3:$L$10960,10,FALSE)</f>
        <v>0</v>
      </c>
      <c r="H464" s="24">
        <f>VLOOKUP(A464,HF!$A$3:$L$10960,12,FALSE)</f>
        <v>0</v>
      </c>
      <c r="I464" s="4" t="e">
        <f t="shared" si="16"/>
        <v>#DIV/0!</v>
      </c>
    </row>
    <row r="465" spans="1:9">
      <c r="A465" s="5" t="str">
        <f t="shared" si="15"/>
        <v/>
      </c>
      <c r="G465" s="24">
        <f>VLOOKUP(A465,HF!$A$3:$L$10960,10,FALSE)</f>
        <v>0</v>
      </c>
      <c r="H465" s="24">
        <f>VLOOKUP(A465,HF!$A$3:$L$10960,12,FALSE)</f>
        <v>0</v>
      </c>
      <c r="I465" s="4" t="e">
        <f t="shared" si="16"/>
        <v>#DIV/0!</v>
      </c>
    </row>
    <row r="466" spans="1:9">
      <c r="A466" s="5" t="str">
        <f t="shared" si="15"/>
        <v/>
      </c>
      <c r="G466" s="24">
        <f>VLOOKUP(A466,HF!$A$3:$L$10960,10,FALSE)</f>
        <v>0</v>
      </c>
      <c r="H466" s="24">
        <f>VLOOKUP(A466,HF!$A$3:$L$10960,12,FALSE)</f>
        <v>0</v>
      </c>
      <c r="I466" s="4" t="e">
        <f t="shared" si="16"/>
        <v>#DIV/0!</v>
      </c>
    </row>
    <row r="467" spans="1:9">
      <c r="A467" s="5" t="str">
        <f t="shared" si="15"/>
        <v/>
      </c>
      <c r="G467" s="24">
        <f>VLOOKUP(A467,HF!$A$3:$L$10960,10,FALSE)</f>
        <v>0</v>
      </c>
      <c r="H467" s="24">
        <f>VLOOKUP(A467,HF!$A$3:$L$10960,12,FALSE)</f>
        <v>0</v>
      </c>
      <c r="I467" s="4" t="e">
        <f t="shared" si="16"/>
        <v>#DIV/0!</v>
      </c>
    </row>
    <row r="468" spans="1:9">
      <c r="A468" s="5" t="str">
        <f t="shared" si="15"/>
        <v/>
      </c>
      <c r="G468" s="24">
        <f>VLOOKUP(A468,HF!$A$3:$L$10960,10,FALSE)</f>
        <v>0</v>
      </c>
      <c r="H468" s="24">
        <f>VLOOKUP(A468,HF!$A$3:$L$10960,12,FALSE)</f>
        <v>0</v>
      </c>
      <c r="I468" s="4" t="e">
        <f t="shared" si="16"/>
        <v>#DIV/0!</v>
      </c>
    </row>
    <row r="469" spans="1:9">
      <c r="A469" s="5" t="str">
        <f t="shared" si="15"/>
        <v/>
      </c>
      <c r="G469" s="24">
        <f>VLOOKUP(A469,HF!$A$3:$L$10960,10,FALSE)</f>
        <v>0</v>
      </c>
      <c r="H469" s="24">
        <f>VLOOKUP(A469,HF!$A$3:$L$10960,12,FALSE)</f>
        <v>0</v>
      </c>
      <c r="I469" s="4" t="e">
        <f t="shared" si="16"/>
        <v>#DIV/0!</v>
      </c>
    </row>
    <row r="470" spans="1:9">
      <c r="A470" s="5" t="str">
        <f t="shared" si="15"/>
        <v/>
      </c>
      <c r="G470" s="24">
        <f>VLOOKUP(A470,HF!$A$3:$L$10960,10,FALSE)</f>
        <v>0</v>
      </c>
      <c r="H470" s="24">
        <f>VLOOKUP(A470,HF!$A$3:$L$10960,12,FALSE)</f>
        <v>0</v>
      </c>
      <c r="I470" s="4" t="e">
        <f t="shared" si="16"/>
        <v>#DIV/0!</v>
      </c>
    </row>
    <row r="471" spans="1:9">
      <c r="A471" s="5" t="str">
        <f t="shared" si="15"/>
        <v/>
      </c>
      <c r="G471" s="24">
        <f>VLOOKUP(A471,HF!$A$3:$L$10960,10,FALSE)</f>
        <v>0</v>
      </c>
      <c r="H471" s="24">
        <f>VLOOKUP(A471,HF!$A$3:$L$10960,12,FALSE)</f>
        <v>0</v>
      </c>
      <c r="I471" s="4" t="e">
        <f t="shared" si="16"/>
        <v>#DIV/0!</v>
      </c>
    </row>
    <row r="472" spans="1:9">
      <c r="A472" s="5" t="str">
        <f t="shared" si="15"/>
        <v/>
      </c>
      <c r="G472" s="24">
        <f>VLOOKUP(A472,HF!$A$3:$L$10960,10,FALSE)</f>
        <v>0</v>
      </c>
      <c r="H472" s="24">
        <f>VLOOKUP(A472,HF!$A$3:$L$10960,12,FALSE)</f>
        <v>0</v>
      </c>
      <c r="I472" s="4" t="e">
        <f t="shared" si="16"/>
        <v>#DIV/0!</v>
      </c>
    </row>
    <row r="473" spans="1:9">
      <c r="A473" s="5" t="str">
        <f t="shared" si="15"/>
        <v/>
      </c>
      <c r="G473" s="24">
        <f>VLOOKUP(A473,HF!$A$3:$L$10960,10,FALSE)</f>
        <v>0</v>
      </c>
      <c r="H473" s="24">
        <f>VLOOKUP(A473,HF!$A$3:$L$10960,12,FALSE)</f>
        <v>0</v>
      </c>
      <c r="I473" s="4" t="e">
        <f t="shared" si="16"/>
        <v>#DIV/0!</v>
      </c>
    </row>
    <row r="474" spans="1:9">
      <c r="A474" s="5" t="str">
        <f t="shared" si="15"/>
        <v/>
      </c>
      <c r="G474" s="24">
        <f>VLOOKUP(A474,HF!$A$3:$L$10960,10,FALSE)</f>
        <v>0</v>
      </c>
      <c r="H474" s="24">
        <f>VLOOKUP(A474,HF!$A$3:$L$10960,12,FALSE)</f>
        <v>0</v>
      </c>
      <c r="I474" s="4" t="e">
        <f t="shared" si="16"/>
        <v>#DIV/0!</v>
      </c>
    </row>
    <row r="475" spans="1:9">
      <c r="A475" s="5" t="str">
        <f t="shared" si="15"/>
        <v/>
      </c>
      <c r="G475" s="24">
        <f>VLOOKUP(A475,HF!$A$3:$L$10960,10,FALSE)</f>
        <v>0</v>
      </c>
      <c r="H475" s="24">
        <f>VLOOKUP(A475,HF!$A$3:$L$10960,12,FALSE)</f>
        <v>0</v>
      </c>
      <c r="I475" s="4" t="e">
        <f t="shared" si="16"/>
        <v>#DIV/0!</v>
      </c>
    </row>
    <row r="476" spans="1:9">
      <c r="A476" s="5" t="str">
        <f t="shared" si="15"/>
        <v/>
      </c>
      <c r="G476" s="24">
        <f>VLOOKUP(A476,HF!$A$3:$L$10960,10,FALSE)</f>
        <v>0</v>
      </c>
      <c r="H476" s="24">
        <f>VLOOKUP(A476,HF!$A$3:$L$10960,12,FALSE)</f>
        <v>0</v>
      </c>
      <c r="I476" s="4" t="e">
        <f t="shared" si="16"/>
        <v>#DIV/0!</v>
      </c>
    </row>
    <row r="477" spans="1:9">
      <c r="A477" s="5" t="str">
        <f t="shared" si="15"/>
        <v/>
      </c>
      <c r="G477" s="24">
        <f>VLOOKUP(A477,HF!$A$3:$L$10960,10,FALSE)</f>
        <v>0</v>
      </c>
      <c r="H477" s="24">
        <f>VLOOKUP(A477,HF!$A$3:$L$10960,12,FALSE)</f>
        <v>0</v>
      </c>
      <c r="I477" s="4" t="e">
        <f t="shared" si="16"/>
        <v>#DIV/0!</v>
      </c>
    </row>
    <row r="478" spans="1:9">
      <c r="A478" s="5" t="str">
        <f t="shared" si="15"/>
        <v/>
      </c>
      <c r="G478" s="24">
        <f>VLOOKUP(A478,HF!$A$3:$L$10960,10,FALSE)</f>
        <v>0</v>
      </c>
      <c r="H478" s="24">
        <f>VLOOKUP(A478,HF!$A$3:$L$10960,12,FALSE)</f>
        <v>0</v>
      </c>
      <c r="I478" s="4" t="e">
        <f t="shared" si="16"/>
        <v>#DIV/0!</v>
      </c>
    </row>
    <row r="479" spans="1:9">
      <c r="A479" s="5" t="str">
        <f t="shared" si="15"/>
        <v/>
      </c>
      <c r="G479" s="24">
        <f>VLOOKUP(A479,HF!$A$3:$L$10960,10,FALSE)</f>
        <v>0</v>
      </c>
      <c r="H479" s="24">
        <f>VLOOKUP(A479,HF!$A$3:$L$10960,12,FALSE)</f>
        <v>0</v>
      </c>
      <c r="I479" s="4" t="e">
        <f t="shared" si="16"/>
        <v>#DIV/0!</v>
      </c>
    </row>
    <row r="480" spans="1:9">
      <c r="A480" s="5" t="str">
        <f t="shared" si="15"/>
        <v/>
      </c>
      <c r="G480" s="24">
        <f>VLOOKUP(A480,HF!$A$3:$L$10960,10,FALSE)</f>
        <v>0</v>
      </c>
      <c r="H480" s="24">
        <f>VLOOKUP(A480,HF!$A$3:$L$10960,12,FALSE)</f>
        <v>0</v>
      </c>
      <c r="I480" s="4" t="e">
        <f t="shared" si="16"/>
        <v>#DIV/0!</v>
      </c>
    </row>
    <row r="481" spans="1:9">
      <c r="A481" s="5" t="str">
        <f t="shared" si="15"/>
        <v/>
      </c>
      <c r="G481" s="24">
        <f>VLOOKUP(A481,HF!$A$3:$L$10960,10,FALSE)</f>
        <v>0</v>
      </c>
      <c r="H481" s="24">
        <f>VLOOKUP(A481,HF!$A$3:$L$10960,12,FALSE)</f>
        <v>0</v>
      </c>
      <c r="I481" s="4" t="e">
        <f t="shared" si="16"/>
        <v>#DIV/0!</v>
      </c>
    </row>
    <row r="482" spans="1:9">
      <c r="A482" s="5" t="str">
        <f t="shared" si="15"/>
        <v/>
      </c>
      <c r="G482" s="24">
        <f>VLOOKUP(A482,HF!$A$3:$L$10960,10,FALSE)</f>
        <v>0</v>
      </c>
      <c r="H482" s="24">
        <f>VLOOKUP(A482,HF!$A$3:$L$10960,12,FALSE)</f>
        <v>0</v>
      </c>
      <c r="I482" s="4" t="e">
        <f t="shared" si="16"/>
        <v>#DIV/0!</v>
      </c>
    </row>
    <row r="483" spans="1:9">
      <c r="A483" s="5" t="str">
        <f t="shared" si="15"/>
        <v/>
      </c>
      <c r="G483" s="24">
        <f>VLOOKUP(A483,HF!$A$3:$L$10960,10,FALSE)</f>
        <v>0</v>
      </c>
      <c r="H483" s="24">
        <f>VLOOKUP(A483,HF!$A$3:$L$10960,12,FALSE)</f>
        <v>0</v>
      </c>
      <c r="I483" s="4" t="e">
        <f t="shared" si="16"/>
        <v>#DIV/0!</v>
      </c>
    </row>
    <row r="484" spans="1:9">
      <c r="A484" s="5" t="str">
        <f t="shared" si="15"/>
        <v/>
      </c>
      <c r="G484" s="24">
        <f>VLOOKUP(A484,HF!$A$3:$L$10960,10,FALSE)</f>
        <v>0</v>
      </c>
      <c r="H484" s="24">
        <f>VLOOKUP(A484,HF!$A$3:$L$10960,12,FALSE)</f>
        <v>0</v>
      </c>
      <c r="I484" s="4" t="e">
        <f t="shared" si="16"/>
        <v>#DIV/0!</v>
      </c>
    </row>
    <row r="485" spans="1:9">
      <c r="A485" s="5" t="str">
        <f t="shared" si="15"/>
        <v/>
      </c>
      <c r="G485" s="24">
        <f>VLOOKUP(A485,HF!$A$3:$L$10960,10,FALSE)</f>
        <v>0</v>
      </c>
      <c r="H485" s="24">
        <f>VLOOKUP(A485,HF!$A$3:$L$10960,12,FALSE)</f>
        <v>0</v>
      </c>
      <c r="I485" s="4" t="e">
        <f t="shared" si="16"/>
        <v>#DIV/0!</v>
      </c>
    </row>
    <row r="486" spans="1:9">
      <c r="A486" s="5" t="str">
        <f t="shared" si="15"/>
        <v/>
      </c>
      <c r="G486" s="24">
        <f>VLOOKUP(A486,HF!$A$3:$L$10960,10,FALSE)</f>
        <v>0</v>
      </c>
      <c r="H486" s="24">
        <f>VLOOKUP(A486,HF!$A$3:$L$10960,12,FALSE)</f>
        <v>0</v>
      </c>
      <c r="I486" s="4" t="e">
        <f t="shared" si="16"/>
        <v>#DIV/0!</v>
      </c>
    </row>
    <row r="487" spans="1:9">
      <c r="A487" s="5" t="str">
        <f t="shared" si="15"/>
        <v/>
      </c>
      <c r="G487" s="24">
        <f>VLOOKUP(A487,HF!$A$3:$L$10960,10,FALSE)</f>
        <v>0</v>
      </c>
      <c r="H487" s="24">
        <f>VLOOKUP(A487,HF!$A$3:$L$10960,12,FALSE)</f>
        <v>0</v>
      </c>
      <c r="I487" s="4" t="e">
        <f t="shared" si="16"/>
        <v>#DIV/0!</v>
      </c>
    </row>
    <row r="488" spans="1:9">
      <c r="A488" s="5" t="str">
        <f t="shared" si="15"/>
        <v/>
      </c>
      <c r="G488" s="24">
        <f>VLOOKUP(A488,HF!$A$3:$L$10960,10,FALSE)</f>
        <v>0</v>
      </c>
      <c r="H488" s="24">
        <f>VLOOKUP(A488,HF!$A$3:$L$10960,12,FALSE)</f>
        <v>0</v>
      </c>
      <c r="I488" s="4" t="e">
        <f t="shared" si="16"/>
        <v>#DIV/0!</v>
      </c>
    </row>
    <row r="489" spans="1:9">
      <c r="A489" s="5" t="str">
        <f t="shared" si="15"/>
        <v/>
      </c>
      <c r="G489" s="24">
        <f>VLOOKUP(A489,HF!$A$3:$L$10960,10,FALSE)</f>
        <v>0</v>
      </c>
      <c r="H489" s="24">
        <f>VLOOKUP(A489,HF!$A$3:$L$10960,12,FALSE)</f>
        <v>0</v>
      </c>
      <c r="I489" s="4" t="e">
        <f t="shared" si="16"/>
        <v>#DIV/0!</v>
      </c>
    </row>
    <row r="490" spans="1:9">
      <c r="A490" s="5" t="str">
        <f t="shared" si="15"/>
        <v/>
      </c>
      <c r="G490" s="24">
        <f>VLOOKUP(A490,HF!$A$3:$L$10960,10,FALSE)</f>
        <v>0</v>
      </c>
      <c r="H490" s="24">
        <f>VLOOKUP(A490,HF!$A$3:$L$10960,12,FALSE)</f>
        <v>0</v>
      </c>
      <c r="I490" s="4" t="e">
        <f t="shared" si="16"/>
        <v>#DIV/0!</v>
      </c>
    </row>
    <row r="491" spans="1:9">
      <c r="A491" s="5" t="str">
        <f t="shared" si="15"/>
        <v/>
      </c>
      <c r="G491" s="24">
        <f>VLOOKUP(A491,HF!$A$3:$L$10960,10,FALSE)</f>
        <v>0</v>
      </c>
      <c r="H491" s="24">
        <f>VLOOKUP(A491,HF!$A$3:$L$10960,12,FALSE)</f>
        <v>0</v>
      </c>
      <c r="I491" s="4" t="e">
        <f t="shared" si="16"/>
        <v>#DIV/0!</v>
      </c>
    </row>
    <row r="492" spans="1:9">
      <c r="A492" s="5" t="str">
        <f t="shared" si="15"/>
        <v/>
      </c>
      <c r="G492" s="24">
        <f>VLOOKUP(A492,HF!$A$3:$L$10960,10,FALSE)</f>
        <v>0</v>
      </c>
      <c r="H492" s="24">
        <f>VLOOKUP(A492,HF!$A$3:$L$10960,12,FALSE)</f>
        <v>0</v>
      </c>
      <c r="I492" s="4" t="e">
        <f t="shared" si="16"/>
        <v>#DIV/0!</v>
      </c>
    </row>
    <row r="493" spans="1:9">
      <c r="A493" s="5" t="str">
        <f t="shared" si="15"/>
        <v/>
      </c>
      <c r="G493" s="24">
        <f>VLOOKUP(A493,HF!$A$3:$L$10960,10,FALSE)</f>
        <v>0</v>
      </c>
      <c r="H493" s="24">
        <f>VLOOKUP(A493,HF!$A$3:$L$10960,12,FALSE)</f>
        <v>0</v>
      </c>
      <c r="I493" s="4" t="e">
        <f t="shared" si="16"/>
        <v>#DIV/0!</v>
      </c>
    </row>
    <row r="494" spans="1:9">
      <c r="A494" s="5" t="str">
        <f t="shared" si="15"/>
        <v/>
      </c>
      <c r="G494" s="24">
        <f>VLOOKUP(A494,HF!$A$3:$L$10960,10,FALSE)</f>
        <v>0</v>
      </c>
      <c r="H494" s="24">
        <f>VLOOKUP(A494,HF!$A$3:$L$10960,12,FALSE)</f>
        <v>0</v>
      </c>
      <c r="I494" s="4" t="e">
        <f t="shared" si="16"/>
        <v>#DIV/0!</v>
      </c>
    </row>
    <row r="495" spans="1:9">
      <c r="A495" s="5" t="str">
        <f t="shared" si="15"/>
        <v/>
      </c>
      <c r="G495" s="24">
        <f>VLOOKUP(A495,HF!$A$3:$L$10960,10,FALSE)</f>
        <v>0</v>
      </c>
      <c r="H495" s="24">
        <f>VLOOKUP(A495,HF!$A$3:$L$10960,12,FALSE)</f>
        <v>0</v>
      </c>
      <c r="I495" s="4" t="e">
        <f t="shared" si="16"/>
        <v>#DIV/0!</v>
      </c>
    </row>
    <row r="496" spans="1:9">
      <c r="A496" s="5" t="str">
        <f t="shared" si="15"/>
        <v/>
      </c>
      <c r="G496" s="24">
        <f>VLOOKUP(A496,HF!$A$3:$L$10960,10,FALSE)</f>
        <v>0</v>
      </c>
      <c r="H496" s="24">
        <f>VLOOKUP(A496,HF!$A$3:$L$10960,12,FALSE)</f>
        <v>0</v>
      </c>
      <c r="I496" s="4" t="e">
        <f t="shared" si="16"/>
        <v>#DIV/0!</v>
      </c>
    </row>
    <row r="497" spans="1:9">
      <c r="A497" s="5" t="str">
        <f t="shared" si="15"/>
        <v/>
      </c>
      <c r="G497" s="24">
        <f>VLOOKUP(A497,HF!$A$3:$L$10960,10,FALSE)</f>
        <v>0</v>
      </c>
      <c r="H497" s="24">
        <f>VLOOKUP(A497,HF!$A$3:$L$10960,12,FALSE)</f>
        <v>0</v>
      </c>
      <c r="I497" s="4" t="e">
        <f t="shared" si="16"/>
        <v>#DIV/0!</v>
      </c>
    </row>
    <row r="498" spans="1:9">
      <c r="A498" s="5" t="str">
        <f t="shared" si="15"/>
        <v/>
      </c>
      <c r="G498" s="24">
        <f>VLOOKUP(A498,HF!$A$3:$L$10960,10,FALSE)</f>
        <v>0</v>
      </c>
      <c r="H498" s="24">
        <f>VLOOKUP(A498,HF!$A$3:$L$10960,12,FALSE)</f>
        <v>0</v>
      </c>
      <c r="I498" s="4" t="e">
        <f t="shared" si="16"/>
        <v>#DIV/0!</v>
      </c>
    </row>
    <row r="499" spans="1:9">
      <c r="A499" s="5" t="str">
        <f t="shared" si="15"/>
        <v/>
      </c>
      <c r="G499" s="24">
        <f>VLOOKUP(A499,HF!$A$3:$L$10960,10,FALSE)</f>
        <v>0</v>
      </c>
      <c r="H499" s="24">
        <f>VLOOKUP(A499,HF!$A$3:$L$10960,12,FALSE)</f>
        <v>0</v>
      </c>
      <c r="I499" s="4" t="e">
        <f t="shared" si="16"/>
        <v>#DIV/0!</v>
      </c>
    </row>
    <row r="500" spans="1:9">
      <c r="A500" s="5" t="str">
        <f t="shared" si="15"/>
        <v/>
      </c>
      <c r="G500" s="24">
        <f>VLOOKUP(A500,HF!$A$3:$L$10960,10,FALSE)</f>
        <v>0</v>
      </c>
      <c r="H500" s="24">
        <f>VLOOKUP(A500,HF!$A$3:$L$10960,12,FALSE)</f>
        <v>0</v>
      </c>
      <c r="I500" s="4" t="e">
        <f t="shared" si="16"/>
        <v>#DIV/0!</v>
      </c>
    </row>
    <row r="501" spans="1:9">
      <c r="A501" s="5" t="str">
        <f t="shared" si="15"/>
        <v/>
      </c>
      <c r="G501" s="24">
        <f>VLOOKUP(A501,HF!$A$3:$L$10960,10,FALSE)</f>
        <v>0</v>
      </c>
      <c r="H501" s="24">
        <f>VLOOKUP(A501,HF!$A$3:$L$10960,12,FALSE)</f>
        <v>0</v>
      </c>
      <c r="I501" s="4" t="e">
        <f t="shared" si="16"/>
        <v>#DIV/0!</v>
      </c>
    </row>
    <row r="502" spans="1:9">
      <c r="A502" s="5" t="str">
        <f t="shared" si="15"/>
        <v/>
      </c>
      <c r="G502" s="24">
        <f>VLOOKUP(A502,HF!$A$3:$L$10960,10,FALSE)</f>
        <v>0</v>
      </c>
      <c r="H502" s="24">
        <f>VLOOKUP(A502,HF!$A$3:$L$10960,12,FALSE)</f>
        <v>0</v>
      </c>
      <c r="I502" s="4" t="e">
        <f t="shared" si="16"/>
        <v>#DIV/0!</v>
      </c>
    </row>
    <row r="503" spans="1:9">
      <c r="A503" s="5" t="str">
        <f t="shared" si="15"/>
        <v/>
      </c>
      <c r="G503" s="24">
        <f>VLOOKUP(A503,HF!$A$3:$L$10960,10,FALSE)</f>
        <v>0</v>
      </c>
      <c r="H503" s="24">
        <f>VLOOKUP(A503,HF!$A$3:$L$10960,12,FALSE)</f>
        <v>0</v>
      </c>
      <c r="I503" s="4" t="e">
        <f t="shared" si="16"/>
        <v>#DIV/0!</v>
      </c>
    </row>
    <row r="504" spans="1:9">
      <c r="A504" s="5" t="str">
        <f t="shared" si="15"/>
        <v/>
      </c>
      <c r="G504" s="24">
        <f>VLOOKUP(A504,HF!$A$3:$L$10960,10,FALSE)</f>
        <v>0</v>
      </c>
      <c r="H504" s="24">
        <f>VLOOKUP(A504,HF!$A$3:$L$10960,12,FALSE)</f>
        <v>0</v>
      </c>
      <c r="I504" s="4" t="e">
        <f t="shared" si="16"/>
        <v>#DIV/0!</v>
      </c>
    </row>
    <row r="505" spans="1:9">
      <c r="A505" s="5" t="str">
        <f t="shared" si="15"/>
        <v/>
      </c>
      <c r="G505" s="24">
        <f>VLOOKUP(A505,HF!$A$3:$L$10960,10,FALSE)</f>
        <v>0</v>
      </c>
      <c r="H505" s="24">
        <f>VLOOKUP(A505,HF!$A$3:$L$10960,12,FALSE)</f>
        <v>0</v>
      </c>
      <c r="I505" s="4" t="e">
        <f t="shared" si="16"/>
        <v>#DIV/0!</v>
      </c>
    </row>
    <row r="506" spans="1:9">
      <c r="A506" s="5" t="str">
        <f t="shared" si="15"/>
        <v/>
      </c>
      <c r="G506" s="24">
        <f>VLOOKUP(A506,HF!$A$3:$L$10960,10,FALSE)</f>
        <v>0</v>
      </c>
      <c r="H506" s="24">
        <f>VLOOKUP(A506,HF!$A$3:$L$10960,12,FALSE)</f>
        <v>0</v>
      </c>
      <c r="I506" s="4" t="e">
        <f t="shared" si="16"/>
        <v>#DIV/0!</v>
      </c>
    </row>
    <row r="507" spans="1:9">
      <c r="A507" s="5" t="str">
        <f t="shared" si="15"/>
        <v/>
      </c>
      <c r="G507" s="24">
        <f>VLOOKUP(A507,HF!$A$3:$L$10960,10,FALSE)</f>
        <v>0</v>
      </c>
      <c r="H507" s="24">
        <f>VLOOKUP(A507,HF!$A$3:$L$10960,12,FALSE)</f>
        <v>0</v>
      </c>
      <c r="I507" s="4" t="e">
        <f t="shared" si="16"/>
        <v>#DIV/0!</v>
      </c>
    </row>
    <row r="508" spans="1:9">
      <c r="A508" s="5" t="str">
        <f t="shared" si="15"/>
        <v/>
      </c>
      <c r="G508" s="24">
        <f>VLOOKUP(A508,HF!$A$3:$L$10960,10,FALSE)</f>
        <v>0</v>
      </c>
      <c r="H508" s="24">
        <f>VLOOKUP(A508,HF!$A$3:$L$10960,12,FALSE)</f>
        <v>0</v>
      </c>
      <c r="I508" s="4" t="e">
        <f t="shared" si="16"/>
        <v>#DIV/0!</v>
      </c>
    </row>
    <row r="509" spans="1:9">
      <c r="A509" s="5" t="str">
        <f t="shared" si="15"/>
        <v/>
      </c>
      <c r="G509" s="24">
        <f>VLOOKUP(A509,HF!$A$3:$L$10960,10,FALSE)</f>
        <v>0</v>
      </c>
      <c r="H509" s="24">
        <f>VLOOKUP(A509,HF!$A$3:$L$10960,12,FALSE)</f>
        <v>0</v>
      </c>
      <c r="I509" s="4" t="e">
        <f t="shared" si="16"/>
        <v>#DIV/0!</v>
      </c>
    </row>
    <row r="510" spans="1:9">
      <c r="A510" s="5" t="str">
        <f t="shared" si="15"/>
        <v/>
      </c>
      <c r="G510" s="24">
        <f>VLOOKUP(A510,HF!$A$3:$L$10960,10,FALSE)</f>
        <v>0</v>
      </c>
      <c r="H510" s="24">
        <f>VLOOKUP(A510,HF!$A$3:$L$10960,12,FALSE)</f>
        <v>0</v>
      </c>
      <c r="I510" s="4" t="e">
        <f t="shared" si="16"/>
        <v>#DIV/0!</v>
      </c>
    </row>
    <row r="511" spans="1:9">
      <c r="A511" s="5" t="str">
        <f t="shared" si="15"/>
        <v/>
      </c>
      <c r="G511" s="24">
        <f>VLOOKUP(A511,HF!$A$3:$L$10960,10,FALSE)</f>
        <v>0</v>
      </c>
      <c r="H511" s="24">
        <f>VLOOKUP(A511,HF!$A$3:$L$10960,12,FALSE)</f>
        <v>0</v>
      </c>
      <c r="I511" s="4" t="e">
        <f t="shared" si="16"/>
        <v>#DIV/0!</v>
      </c>
    </row>
    <row r="512" spans="1:9">
      <c r="A512" s="5" t="str">
        <f t="shared" si="15"/>
        <v/>
      </c>
      <c r="G512" s="24">
        <f>VLOOKUP(A512,HF!$A$3:$L$10960,10,FALSE)</f>
        <v>0</v>
      </c>
      <c r="H512" s="24">
        <f>VLOOKUP(A512,HF!$A$3:$L$10960,12,FALSE)</f>
        <v>0</v>
      </c>
      <c r="I512" s="4" t="e">
        <f t="shared" si="16"/>
        <v>#DIV/0!</v>
      </c>
    </row>
    <row r="513" spans="1:9">
      <c r="A513" s="5" t="str">
        <f t="shared" si="15"/>
        <v/>
      </c>
      <c r="G513" s="24">
        <f>VLOOKUP(A513,HF!$A$3:$L$10960,10,FALSE)</f>
        <v>0</v>
      </c>
      <c r="H513" s="24">
        <f>VLOOKUP(A513,HF!$A$3:$L$10960,12,FALSE)</f>
        <v>0</v>
      </c>
      <c r="I513" s="4" t="e">
        <f t="shared" si="16"/>
        <v>#DIV/0!</v>
      </c>
    </row>
    <row r="514" spans="1:9">
      <c r="A514" s="5" t="str">
        <f t="shared" si="15"/>
        <v/>
      </c>
      <c r="G514" s="24">
        <f>VLOOKUP(A514,HF!$A$3:$L$10960,10,FALSE)</f>
        <v>0</v>
      </c>
      <c r="H514" s="24">
        <f>VLOOKUP(A514,HF!$A$3:$L$10960,12,FALSE)</f>
        <v>0</v>
      </c>
      <c r="I514" s="4" t="e">
        <f t="shared" si="16"/>
        <v>#DIV/0!</v>
      </c>
    </row>
    <row r="515" spans="1:9">
      <c r="A515" s="5" t="str">
        <f t="shared" ref="A515:A578" si="17">CONCATENATE(B515,C515)</f>
        <v/>
      </c>
      <c r="G515" s="24">
        <f>VLOOKUP(A515,HF!$A$3:$L$10960,10,FALSE)</f>
        <v>0</v>
      </c>
      <c r="H515" s="24">
        <f>VLOOKUP(A515,HF!$A$3:$L$10960,12,FALSE)</f>
        <v>0</v>
      </c>
      <c r="I515" s="4" t="e">
        <f t="shared" si="16"/>
        <v>#DIV/0!</v>
      </c>
    </row>
    <row r="516" spans="1:9">
      <c r="A516" s="5" t="str">
        <f t="shared" si="17"/>
        <v/>
      </c>
      <c r="G516" s="24">
        <f>VLOOKUP(A516,HF!$A$3:$L$10960,10,FALSE)</f>
        <v>0</v>
      </c>
      <c r="H516" s="24">
        <f>VLOOKUP(A516,HF!$A$3:$L$10960,12,FALSE)</f>
        <v>0</v>
      </c>
      <c r="I516" s="4" t="e">
        <f t="shared" si="16"/>
        <v>#DIV/0!</v>
      </c>
    </row>
    <row r="517" spans="1:9">
      <c r="A517" s="5" t="str">
        <f t="shared" si="17"/>
        <v/>
      </c>
      <c r="G517" s="24">
        <f>VLOOKUP(A517,HF!$A$3:$L$10960,10,FALSE)</f>
        <v>0</v>
      </c>
      <c r="H517" s="24">
        <f>VLOOKUP(A517,HF!$A$3:$L$10960,12,FALSE)</f>
        <v>0</v>
      </c>
      <c r="I517" s="4" t="e">
        <f t="shared" si="16"/>
        <v>#DIV/0!</v>
      </c>
    </row>
    <row r="518" spans="1:9">
      <c r="A518" s="5" t="str">
        <f t="shared" si="17"/>
        <v/>
      </c>
      <c r="G518" s="24">
        <f>VLOOKUP(A518,HF!$A$3:$L$10960,10,FALSE)</f>
        <v>0</v>
      </c>
      <c r="H518" s="24">
        <f>VLOOKUP(A518,HF!$A$3:$L$10960,12,FALSE)</f>
        <v>0</v>
      </c>
      <c r="I518" s="4" t="e">
        <f t="shared" si="16"/>
        <v>#DIV/0!</v>
      </c>
    </row>
    <row r="519" spans="1:9">
      <c r="A519" s="5" t="str">
        <f t="shared" si="17"/>
        <v/>
      </c>
      <c r="G519" s="24">
        <f>VLOOKUP(A519,HF!$A$3:$L$10960,10,FALSE)</f>
        <v>0</v>
      </c>
      <c r="H519" s="24">
        <f>VLOOKUP(A519,HF!$A$3:$L$10960,12,FALSE)</f>
        <v>0</v>
      </c>
      <c r="I519" s="4" t="e">
        <f t="shared" si="16"/>
        <v>#DIV/0!</v>
      </c>
    </row>
    <row r="520" spans="1:9">
      <c r="A520" s="5" t="str">
        <f t="shared" si="17"/>
        <v/>
      </c>
      <c r="G520" s="24">
        <f>VLOOKUP(A520,HF!$A$3:$L$10960,10,FALSE)</f>
        <v>0</v>
      </c>
      <c r="H520" s="24">
        <f>VLOOKUP(A520,HF!$A$3:$L$10960,12,FALSE)</f>
        <v>0</v>
      </c>
      <c r="I520" s="4" t="e">
        <f t="shared" si="16"/>
        <v>#DIV/0!</v>
      </c>
    </row>
    <row r="521" spans="1:9">
      <c r="A521" s="5" t="str">
        <f t="shared" si="17"/>
        <v/>
      </c>
      <c r="G521" s="24">
        <f>VLOOKUP(A521,HF!$A$3:$L$10960,10,FALSE)</f>
        <v>0</v>
      </c>
      <c r="H521" s="24">
        <f>VLOOKUP(A521,HF!$A$3:$L$10960,12,FALSE)</f>
        <v>0</v>
      </c>
      <c r="I521" s="4" t="e">
        <f t="shared" si="16"/>
        <v>#DIV/0!</v>
      </c>
    </row>
    <row r="522" spans="1:9">
      <c r="A522" s="5" t="str">
        <f t="shared" si="17"/>
        <v/>
      </c>
      <c r="G522" s="24">
        <f>VLOOKUP(A522,HF!$A$3:$L$10960,10,FALSE)</f>
        <v>0</v>
      </c>
      <c r="H522" s="24">
        <f>VLOOKUP(A522,HF!$A$3:$L$10960,12,FALSE)</f>
        <v>0</v>
      </c>
      <c r="I522" s="4" t="e">
        <f t="shared" si="16"/>
        <v>#DIV/0!</v>
      </c>
    </row>
    <row r="523" spans="1:9">
      <c r="A523" s="5" t="str">
        <f t="shared" si="17"/>
        <v/>
      </c>
      <c r="G523" s="24">
        <f>VLOOKUP(A523,HF!$A$3:$L$10960,10,FALSE)</f>
        <v>0</v>
      </c>
      <c r="H523" s="24">
        <f>VLOOKUP(A523,HF!$A$3:$L$10960,12,FALSE)</f>
        <v>0</v>
      </c>
      <c r="I523" s="4" t="e">
        <f t="shared" ref="I523:I586" si="18">F523/E523</f>
        <v>#DIV/0!</v>
      </c>
    </row>
    <row r="524" spans="1:9">
      <c r="A524" s="5" t="str">
        <f t="shared" si="17"/>
        <v/>
      </c>
      <c r="G524" s="24">
        <f>VLOOKUP(A524,HF!$A$3:$L$10960,10,FALSE)</f>
        <v>0</v>
      </c>
      <c r="H524" s="24">
        <f>VLOOKUP(A524,HF!$A$3:$L$10960,12,FALSE)</f>
        <v>0</v>
      </c>
      <c r="I524" s="4" t="e">
        <f t="shared" si="18"/>
        <v>#DIV/0!</v>
      </c>
    </row>
    <row r="525" spans="1:9">
      <c r="A525" s="5" t="str">
        <f t="shared" si="17"/>
        <v/>
      </c>
      <c r="G525" s="24">
        <f>VLOOKUP(A525,HF!$A$3:$L$10960,10,FALSE)</f>
        <v>0</v>
      </c>
      <c r="H525" s="24">
        <f>VLOOKUP(A525,HF!$A$3:$L$10960,12,FALSE)</f>
        <v>0</v>
      </c>
      <c r="I525" s="4" t="e">
        <f t="shared" si="18"/>
        <v>#DIV/0!</v>
      </c>
    </row>
    <row r="526" spans="1:9">
      <c r="A526" s="5" t="str">
        <f t="shared" si="17"/>
        <v/>
      </c>
      <c r="G526" s="24">
        <f>VLOOKUP(A526,HF!$A$3:$L$10960,10,FALSE)</f>
        <v>0</v>
      </c>
      <c r="H526" s="24">
        <f>VLOOKUP(A526,HF!$A$3:$L$10960,12,FALSE)</f>
        <v>0</v>
      </c>
      <c r="I526" s="4" t="e">
        <f t="shared" si="18"/>
        <v>#DIV/0!</v>
      </c>
    </row>
    <row r="527" spans="1:9">
      <c r="A527" s="5" t="str">
        <f t="shared" si="17"/>
        <v/>
      </c>
      <c r="G527" s="24">
        <f>VLOOKUP(A527,HF!$A$3:$L$10960,10,FALSE)</f>
        <v>0</v>
      </c>
      <c r="H527" s="24">
        <f>VLOOKUP(A527,HF!$A$3:$L$10960,12,FALSE)</f>
        <v>0</v>
      </c>
      <c r="I527" s="4" t="e">
        <f t="shared" si="18"/>
        <v>#DIV/0!</v>
      </c>
    </row>
    <row r="528" spans="1:9">
      <c r="A528" s="5" t="str">
        <f t="shared" si="17"/>
        <v/>
      </c>
      <c r="G528" s="24">
        <f>VLOOKUP(A528,HF!$A$3:$L$10960,10,FALSE)</f>
        <v>0</v>
      </c>
      <c r="H528" s="24">
        <f>VLOOKUP(A528,HF!$A$3:$L$10960,12,FALSE)</f>
        <v>0</v>
      </c>
      <c r="I528" s="4" t="e">
        <f t="shared" si="18"/>
        <v>#DIV/0!</v>
      </c>
    </row>
    <row r="529" spans="1:9">
      <c r="A529" s="5" t="str">
        <f t="shared" si="17"/>
        <v/>
      </c>
      <c r="G529" s="24">
        <f>VLOOKUP(A529,HF!$A$3:$L$10960,10,FALSE)</f>
        <v>0</v>
      </c>
      <c r="H529" s="24">
        <f>VLOOKUP(A529,HF!$A$3:$L$10960,12,FALSE)</f>
        <v>0</v>
      </c>
      <c r="I529" s="4" t="e">
        <f t="shared" si="18"/>
        <v>#DIV/0!</v>
      </c>
    </row>
    <row r="530" spans="1:9">
      <c r="A530" s="5" t="str">
        <f t="shared" si="17"/>
        <v/>
      </c>
      <c r="G530" s="24">
        <f>VLOOKUP(A530,HF!$A$3:$L$10960,10,FALSE)</f>
        <v>0</v>
      </c>
      <c r="H530" s="24">
        <f>VLOOKUP(A530,HF!$A$3:$L$10960,12,FALSE)</f>
        <v>0</v>
      </c>
      <c r="I530" s="4" t="e">
        <f t="shared" si="18"/>
        <v>#DIV/0!</v>
      </c>
    </row>
    <row r="531" spans="1:9">
      <c r="A531" s="5" t="str">
        <f t="shared" si="17"/>
        <v/>
      </c>
      <c r="G531" s="24">
        <f>VLOOKUP(A531,HF!$A$3:$L$10960,10,FALSE)</f>
        <v>0</v>
      </c>
      <c r="H531" s="24">
        <f>VLOOKUP(A531,HF!$A$3:$L$10960,12,FALSE)</f>
        <v>0</v>
      </c>
      <c r="I531" s="4" t="e">
        <f t="shared" si="18"/>
        <v>#DIV/0!</v>
      </c>
    </row>
    <row r="532" spans="1:9">
      <c r="A532" s="5" t="str">
        <f t="shared" si="17"/>
        <v/>
      </c>
      <c r="G532" s="24">
        <f>VLOOKUP(A532,HF!$A$3:$L$10960,10,FALSE)</f>
        <v>0</v>
      </c>
      <c r="H532" s="24">
        <f>VLOOKUP(A532,HF!$A$3:$L$10960,12,FALSE)</f>
        <v>0</v>
      </c>
      <c r="I532" s="4" t="e">
        <f t="shared" si="18"/>
        <v>#DIV/0!</v>
      </c>
    </row>
    <row r="533" spans="1:9">
      <c r="A533" s="5" t="str">
        <f t="shared" si="17"/>
        <v/>
      </c>
      <c r="G533" s="24">
        <f>VLOOKUP(A533,HF!$A$3:$L$10960,10,FALSE)</f>
        <v>0</v>
      </c>
      <c r="H533" s="24">
        <f>VLOOKUP(A533,HF!$A$3:$L$10960,12,FALSE)</f>
        <v>0</v>
      </c>
      <c r="I533" s="4" t="e">
        <f t="shared" si="18"/>
        <v>#DIV/0!</v>
      </c>
    </row>
    <row r="534" spans="1:9">
      <c r="A534" s="5" t="str">
        <f t="shared" si="17"/>
        <v/>
      </c>
      <c r="G534" s="24">
        <f>VLOOKUP(A534,HF!$A$3:$L$10960,10,FALSE)</f>
        <v>0</v>
      </c>
      <c r="H534" s="24">
        <f>VLOOKUP(A534,HF!$A$3:$L$10960,12,FALSE)</f>
        <v>0</v>
      </c>
      <c r="I534" s="4" t="e">
        <f t="shared" si="18"/>
        <v>#DIV/0!</v>
      </c>
    </row>
    <row r="535" spans="1:9">
      <c r="A535" s="5" t="str">
        <f t="shared" si="17"/>
        <v/>
      </c>
      <c r="G535" s="24">
        <f>VLOOKUP(A535,HF!$A$3:$L$10960,10,FALSE)</f>
        <v>0</v>
      </c>
      <c r="H535" s="24">
        <f>VLOOKUP(A535,HF!$A$3:$L$10960,12,FALSE)</f>
        <v>0</v>
      </c>
      <c r="I535" s="4" t="e">
        <f t="shared" si="18"/>
        <v>#DIV/0!</v>
      </c>
    </row>
    <row r="536" spans="1:9">
      <c r="A536" s="5" t="str">
        <f t="shared" si="17"/>
        <v/>
      </c>
      <c r="G536" s="24">
        <f>VLOOKUP(A536,HF!$A$3:$L$10960,10,FALSE)</f>
        <v>0</v>
      </c>
      <c r="H536" s="24">
        <f>VLOOKUP(A536,HF!$A$3:$L$10960,12,FALSE)</f>
        <v>0</v>
      </c>
      <c r="I536" s="4" t="e">
        <f t="shared" si="18"/>
        <v>#DIV/0!</v>
      </c>
    </row>
    <row r="537" spans="1:9">
      <c r="A537" s="5" t="str">
        <f t="shared" si="17"/>
        <v/>
      </c>
      <c r="G537" s="24">
        <f>VLOOKUP(A537,HF!$A$3:$L$10960,10,FALSE)</f>
        <v>0</v>
      </c>
      <c r="H537" s="24">
        <f>VLOOKUP(A537,HF!$A$3:$L$10960,12,FALSE)</f>
        <v>0</v>
      </c>
      <c r="I537" s="4" t="e">
        <f t="shared" si="18"/>
        <v>#DIV/0!</v>
      </c>
    </row>
    <row r="538" spans="1:9">
      <c r="A538" s="5" t="str">
        <f t="shared" si="17"/>
        <v/>
      </c>
      <c r="G538" s="24">
        <f>VLOOKUP(A538,HF!$A$3:$L$10960,10,FALSE)</f>
        <v>0</v>
      </c>
      <c r="H538" s="24">
        <f>VLOOKUP(A538,HF!$A$3:$L$10960,12,FALSE)</f>
        <v>0</v>
      </c>
      <c r="I538" s="4" t="e">
        <f t="shared" si="18"/>
        <v>#DIV/0!</v>
      </c>
    </row>
    <row r="539" spans="1:9">
      <c r="A539" s="5" t="str">
        <f t="shared" si="17"/>
        <v/>
      </c>
      <c r="G539" s="24">
        <f>VLOOKUP(A539,HF!$A$3:$L$10960,10,FALSE)</f>
        <v>0</v>
      </c>
      <c r="H539" s="24">
        <f>VLOOKUP(A539,HF!$A$3:$L$10960,12,FALSE)</f>
        <v>0</v>
      </c>
      <c r="I539" s="4" t="e">
        <f t="shared" si="18"/>
        <v>#DIV/0!</v>
      </c>
    </row>
    <row r="540" spans="1:9">
      <c r="A540" s="5" t="str">
        <f t="shared" si="17"/>
        <v/>
      </c>
      <c r="G540" s="24">
        <f>VLOOKUP(A540,HF!$A$3:$L$10960,10,FALSE)</f>
        <v>0</v>
      </c>
      <c r="H540" s="24">
        <f>VLOOKUP(A540,HF!$A$3:$L$10960,12,FALSE)</f>
        <v>0</v>
      </c>
      <c r="I540" s="4" t="e">
        <f t="shared" si="18"/>
        <v>#DIV/0!</v>
      </c>
    </row>
    <row r="541" spans="1:9">
      <c r="A541" s="5" t="str">
        <f t="shared" si="17"/>
        <v/>
      </c>
      <c r="G541" s="24">
        <f>VLOOKUP(A541,HF!$A$3:$L$10960,10,FALSE)</f>
        <v>0</v>
      </c>
      <c r="H541" s="24">
        <f>VLOOKUP(A541,HF!$A$3:$L$10960,12,FALSE)</f>
        <v>0</v>
      </c>
      <c r="I541" s="4" t="e">
        <f t="shared" si="18"/>
        <v>#DIV/0!</v>
      </c>
    </row>
    <row r="542" spans="1:9">
      <c r="A542" s="5" t="str">
        <f t="shared" si="17"/>
        <v/>
      </c>
      <c r="G542" s="24">
        <f>VLOOKUP(A542,HF!$A$3:$L$10960,10,FALSE)</f>
        <v>0</v>
      </c>
      <c r="H542" s="24">
        <f>VLOOKUP(A542,HF!$A$3:$L$10960,12,FALSE)</f>
        <v>0</v>
      </c>
      <c r="I542" s="4" t="e">
        <f t="shared" si="18"/>
        <v>#DIV/0!</v>
      </c>
    </row>
    <row r="543" spans="1:9">
      <c r="A543" s="5" t="str">
        <f t="shared" si="17"/>
        <v/>
      </c>
      <c r="G543" s="24">
        <f>VLOOKUP(A543,HF!$A$3:$L$10960,10,FALSE)</f>
        <v>0</v>
      </c>
      <c r="H543" s="24">
        <f>VLOOKUP(A543,HF!$A$3:$L$10960,12,FALSE)</f>
        <v>0</v>
      </c>
      <c r="I543" s="4" t="e">
        <f t="shared" si="18"/>
        <v>#DIV/0!</v>
      </c>
    </row>
    <row r="544" spans="1:9">
      <c r="A544" s="5" t="str">
        <f t="shared" si="17"/>
        <v/>
      </c>
      <c r="G544" s="24">
        <f>VLOOKUP(A544,HF!$A$3:$L$10960,10,FALSE)</f>
        <v>0</v>
      </c>
      <c r="H544" s="24">
        <f>VLOOKUP(A544,HF!$A$3:$L$10960,12,FALSE)</f>
        <v>0</v>
      </c>
      <c r="I544" s="4" t="e">
        <f t="shared" si="18"/>
        <v>#DIV/0!</v>
      </c>
    </row>
    <row r="545" spans="1:9">
      <c r="A545" s="5" t="str">
        <f t="shared" si="17"/>
        <v/>
      </c>
      <c r="G545" s="24">
        <f>VLOOKUP(A545,HF!$A$3:$L$10960,10,FALSE)</f>
        <v>0</v>
      </c>
      <c r="H545" s="24">
        <f>VLOOKUP(A545,HF!$A$3:$L$10960,12,FALSE)</f>
        <v>0</v>
      </c>
      <c r="I545" s="4" t="e">
        <f t="shared" si="18"/>
        <v>#DIV/0!</v>
      </c>
    </row>
    <row r="546" spans="1:9">
      <c r="A546" s="5" t="str">
        <f t="shared" si="17"/>
        <v/>
      </c>
      <c r="G546" s="24">
        <f>VLOOKUP(A546,HF!$A$3:$L$10960,10,FALSE)</f>
        <v>0</v>
      </c>
      <c r="H546" s="24">
        <f>VLOOKUP(A546,HF!$A$3:$L$10960,12,FALSE)</f>
        <v>0</v>
      </c>
      <c r="I546" s="4" t="e">
        <f t="shared" si="18"/>
        <v>#DIV/0!</v>
      </c>
    </row>
    <row r="547" spans="1:9">
      <c r="A547" s="5" t="str">
        <f t="shared" si="17"/>
        <v/>
      </c>
      <c r="G547" s="24">
        <f>VLOOKUP(A547,HF!$A$3:$L$10960,10,FALSE)</f>
        <v>0</v>
      </c>
      <c r="H547" s="24">
        <f>VLOOKUP(A547,HF!$A$3:$L$10960,12,FALSE)</f>
        <v>0</v>
      </c>
      <c r="I547" s="4" t="e">
        <f t="shared" si="18"/>
        <v>#DIV/0!</v>
      </c>
    </row>
    <row r="548" spans="1:9">
      <c r="A548" s="5" t="str">
        <f t="shared" si="17"/>
        <v/>
      </c>
      <c r="G548" s="24">
        <f>VLOOKUP(A548,HF!$A$3:$L$10960,10,FALSE)</f>
        <v>0</v>
      </c>
      <c r="H548" s="24">
        <f>VLOOKUP(A548,HF!$A$3:$L$10960,12,FALSE)</f>
        <v>0</v>
      </c>
      <c r="I548" s="4" t="e">
        <f t="shared" si="18"/>
        <v>#DIV/0!</v>
      </c>
    </row>
    <row r="549" spans="1:9">
      <c r="A549" s="5" t="str">
        <f t="shared" si="17"/>
        <v/>
      </c>
      <c r="G549" s="24">
        <f>VLOOKUP(A549,HF!$A$3:$L$10960,10,FALSE)</f>
        <v>0</v>
      </c>
      <c r="H549" s="24">
        <f>VLOOKUP(A549,HF!$A$3:$L$10960,12,FALSE)</f>
        <v>0</v>
      </c>
      <c r="I549" s="4" t="e">
        <f t="shared" si="18"/>
        <v>#DIV/0!</v>
      </c>
    </row>
    <row r="550" spans="1:9">
      <c r="A550" s="5" t="str">
        <f t="shared" si="17"/>
        <v/>
      </c>
      <c r="G550" s="24">
        <f>VLOOKUP(A550,HF!$A$3:$L$10960,10,FALSE)</f>
        <v>0</v>
      </c>
      <c r="H550" s="24">
        <f>VLOOKUP(A550,HF!$A$3:$L$10960,12,FALSE)</f>
        <v>0</v>
      </c>
      <c r="I550" s="4" t="e">
        <f t="shared" si="18"/>
        <v>#DIV/0!</v>
      </c>
    </row>
    <row r="551" spans="1:9">
      <c r="A551" s="5" t="str">
        <f t="shared" si="17"/>
        <v/>
      </c>
      <c r="G551" s="24">
        <f>VLOOKUP(A551,HF!$A$3:$L$10960,10,FALSE)</f>
        <v>0</v>
      </c>
      <c r="H551" s="24">
        <f>VLOOKUP(A551,HF!$A$3:$L$10960,12,FALSE)</f>
        <v>0</v>
      </c>
      <c r="I551" s="4" t="e">
        <f t="shared" si="18"/>
        <v>#DIV/0!</v>
      </c>
    </row>
    <row r="552" spans="1:9">
      <c r="A552" s="5" t="str">
        <f t="shared" si="17"/>
        <v/>
      </c>
      <c r="G552" s="24">
        <f>VLOOKUP(A552,HF!$A$3:$L$10960,10,FALSE)</f>
        <v>0</v>
      </c>
      <c r="H552" s="24">
        <f>VLOOKUP(A552,HF!$A$3:$L$10960,12,FALSE)</f>
        <v>0</v>
      </c>
      <c r="I552" s="4" t="e">
        <f t="shared" si="18"/>
        <v>#DIV/0!</v>
      </c>
    </row>
    <row r="553" spans="1:9">
      <c r="A553" s="5" t="str">
        <f t="shared" si="17"/>
        <v/>
      </c>
      <c r="G553" s="24">
        <f>VLOOKUP(A553,HF!$A$3:$L$10960,10,FALSE)</f>
        <v>0</v>
      </c>
      <c r="H553" s="24">
        <f>VLOOKUP(A553,HF!$A$3:$L$10960,12,FALSE)</f>
        <v>0</v>
      </c>
      <c r="I553" s="4" t="e">
        <f t="shared" si="18"/>
        <v>#DIV/0!</v>
      </c>
    </row>
    <row r="554" spans="1:9">
      <c r="A554" s="5" t="str">
        <f t="shared" si="17"/>
        <v/>
      </c>
      <c r="G554" s="24">
        <f>VLOOKUP(A554,HF!$A$3:$L$10960,10,FALSE)</f>
        <v>0</v>
      </c>
      <c r="H554" s="24">
        <f>VLOOKUP(A554,HF!$A$3:$L$10960,12,FALSE)</f>
        <v>0</v>
      </c>
      <c r="I554" s="4" t="e">
        <f t="shared" si="18"/>
        <v>#DIV/0!</v>
      </c>
    </row>
    <row r="555" spans="1:9">
      <c r="A555" s="5" t="str">
        <f t="shared" si="17"/>
        <v/>
      </c>
      <c r="G555" s="24">
        <f>VLOOKUP(A555,HF!$A$3:$L$10960,10,FALSE)</f>
        <v>0</v>
      </c>
      <c r="H555" s="24">
        <f>VLOOKUP(A555,HF!$A$3:$L$10960,12,FALSE)</f>
        <v>0</v>
      </c>
      <c r="I555" s="4" t="e">
        <f t="shared" si="18"/>
        <v>#DIV/0!</v>
      </c>
    </row>
    <row r="556" spans="1:9">
      <c r="A556" s="5" t="str">
        <f t="shared" si="17"/>
        <v/>
      </c>
      <c r="G556" s="24">
        <f>VLOOKUP(A556,HF!$A$3:$L$10960,10,FALSE)</f>
        <v>0</v>
      </c>
      <c r="H556" s="24">
        <f>VLOOKUP(A556,HF!$A$3:$L$10960,12,FALSE)</f>
        <v>0</v>
      </c>
      <c r="I556" s="4" t="e">
        <f t="shared" si="18"/>
        <v>#DIV/0!</v>
      </c>
    </row>
    <row r="557" spans="1:9">
      <c r="A557" s="5" t="str">
        <f t="shared" si="17"/>
        <v/>
      </c>
      <c r="G557" s="24">
        <f>VLOOKUP(A557,HF!$A$3:$L$10960,10,FALSE)</f>
        <v>0</v>
      </c>
      <c r="H557" s="24">
        <f>VLOOKUP(A557,HF!$A$3:$L$10960,12,FALSE)</f>
        <v>0</v>
      </c>
      <c r="I557" s="4" t="e">
        <f t="shared" si="18"/>
        <v>#DIV/0!</v>
      </c>
    </row>
    <row r="558" spans="1:9">
      <c r="A558" s="5" t="str">
        <f t="shared" si="17"/>
        <v/>
      </c>
      <c r="G558" s="24">
        <f>VLOOKUP(A558,HF!$A$3:$L$10960,10,FALSE)</f>
        <v>0</v>
      </c>
      <c r="H558" s="24">
        <f>VLOOKUP(A558,HF!$A$3:$L$10960,12,FALSE)</f>
        <v>0</v>
      </c>
      <c r="I558" s="4" t="e">
        <f t="shared" si="18"/>
        <v>#DIV/0!</v>
      </c>
    </row>
    <row r="559" spans="1:9">
      <c r="A559" s="5" t="str">
        <f t="shared" si="17"/>
        <v/>
      </c>
      <c r="G559" s="24">
        <f>VLOOKUP(A559,HF!$A$3:$L$10960,10,FALSE)</f>
        <v>0</v>
      </c>
      <c r="H559" s="24">
        <f>VLOOKUP(A559,HF!$A$3:$L$10960,12,FALSE)</f>
        <v>0</v>
      </c>
      <c r="I559" s="4" t="e">
        <f t="shared" si="18"/>
        <v>#DIV/0!</v>
      </c>
    </row>
    <row r="560" spans="1:9">
      <c r="A560" s="5" t="str">
        <f t="shared" si="17"/>
        <v/>
      </c>
      <c r="G560" s="24">
        <f>VLOOKUP(A560,HF!$A$3:$L$10960,10,FALSE)</f>
        <v>0</v>
      </c>
      <c r="H560" s="24">
        <f>VLOOKUP(A560,HF!$A$3:$L$10960,12,FALSE)</f>
        <v>0</v>
      </c>
      <c r="I560" s="4" t="e">
        <f t="shared" si="18"/>
        <v>#DIV/0!</v>
      </c>
    </row>
    <row r="561" spans="1:9">
      <c r="A561" s="5" t="str">
        <f t="shared" si="17"/>
        <v/>
      </c>
      <c r="G561" s="24">
        <f>VLOOKUP(A561,HF!$A$3:$L$10960,10,FALSE)</f>
        <v>0</v>
      </c>
      <c r="H561" s="24">
        <f>VLOOKUP(A561,HF!$A$3:$L$10960,12,FALSE)</f>
        <v>0</v>
      </c>
      <c r="I561" s="4" t="e">
        <f t="shared" si="18"/>
        <v>#DIV/0!</v>
      </c>
    </row>
    <row r="562" spans="1:9">
      <c r="A562" s="5" t="str">
        <f t="shared" si="17"/>
        <v/>
      </c>
      <c r="G562" s="24">
        <f>VLOOKUP(A562,HF!$A$3:$L$10960,10,FALSE)</f>
        <v>0</v>
      </c>
      <c r="H562" s="24">
        <f>VLOOKUP(A562,HF!$A$3:$L$10960,12,FALSE)</f>
        <v>0</v>
      </c>
      <c r="I562" s="4" t="e">
        <f t="shared" si="18"/>
        <v>#DIV/0!</v>
      </c>
    </row>
    <row r="563" spans="1:9">
      <c r="A563" s="5" t="str">
        <f t="shared" si="17"/>
        <v/>
      </c>
      <c r="G563" s="24">
        <f>VLOOKUP(A563,HF!$A$3:$L$10960,10,FALSE)</f>
        <v>0</v>
      </c>
      <c r="H563" s="24">
        <f>VLOOKUP(A563,HF!$A$3:$L$10960,12,FALSE)</f>
        <v>0</v>
      </c>
      <c r="I563" s="4" t="e">
        <f t="shared" si="18"/>
        <v>#DIV/0!</v>
      </c>
    </row>
    <row r="564" spans="1:9">
      <c r="A564" s="5" t="str">
        <f t="shared" si="17"/>
        <v/>
      </c>
      <c r="G564" s="24">
        <f>VLOOKUP(A564,HF!$A$3:$L$10960,10,FALSE)</f>
        <v>0</v>
      </c>
      <c r="H564" s="24">
        <f>VLOOKUP(A564,HF!$A$3:$L$10960,12,FALSE)</f>
        <v>0</v>
      </c>
      <c r="I564" s="4" t="e">
        <f t="shared" si="18"/>
        <v>#DIV/0!</v>
      </c>
    </row>
    <row r="565" spans="1:9">
      <c r="A565" s="5" t="str">
        <f t="shared" si="17"/>
        <v/>
      </c>
      <c r="G565" s="24">
        <f>VLOOKUP(A565,HF!$A$3:$L$10960,10,FALSE)</f>
        <v>0</v>
      </c>
      <c r="H565" s="24">
        <f>VLOOKUP(A565,HF!$A$3:$L$10960,12,FALSE)</f>
        <v>0</v>
      </c>
      <c r="I565" s="4" t="e">
        <f t="shared" si="18"/>
        <v>#DIV/0!</v>
      </c>
    </row>
    <row r="566" spans="1:9">
      <c r="A566" s="5" t="str">
        <f t="shared" si="17"/>
        <v/>
      </c>
      <c r="G566" s="24">
        <f>VLOOKUP(A566,HF!$A$3:$L$10960,10,FALSE)</f>
        <v>0</v>
      </c>
      <c r="H566" s="24">
        <f>VLOOKUP(A566,HF!$A$3:$L$10960,12,FALSE)</f>
        <v>0</v>
      </c>
      <c r="I566" s="4" t="e">
        <f t="shared" si="18"/>
        <v>#DIV/0!</v>
      </c>
    </row>
    <row r="567" spans="1:9">
      <c r="A567" s="5" t="str">
        <f t="shared" si="17"/>
        <v/>
      </c>
      <c r="G567" s="24">
        <f>VLOOKUP(A567,HF!$A$3:$L$10960,10,FALSE)</f>
        <v>0</v>
      </c>
      <c r="H567" s="24">
        <f>VLOOKUP(A567,HF!$A$3:$L$10960,12,FALSE)</f>
        <v>0</v>
      </c>
      <c r="I567" s="4" t="e">
        <f t="shared" si="18"/>
        <v>#DIV/0!</v>
      </c>
    </row>
    <row r="568" spans="1:9">
      <c r="A568" s="5" t="str">
        <f t="shared" si="17"/>
        <v/>
      </c>
      <c r="G568" s="24">
        <f>VLOOKUP(A568,HF!$A$3:$L$10960,10,FALSE)</f>
        <v>0</v>
      </c>
      <c r="H568" s="24">
        <f>VLOOKUP(A568,HF!$A$3:$L$10960,12,FALSE)</f>
        <v>0</v>
      </c>
      <c r="I568" s="4" t="e">
        <f t="shared" si="18"/>
        <v>#DIV/0!</v>
      </c>
    </row>
    <row r="569" spans="1:9">
      <c r="A569" s="5" t="str">
        <f t="shared" si="17"/>
        <v/>
      </c>
      <c r="G569" s="24">
        <f>VLOOKUP(A569,HF!$A$3:$L$10960,10,FALSE)</f>
        <v>0</v>
      </c>
      <c r="H569" s="24">
        <f>VLOOKUP(A569,HF!$A$3:$L$10960,12,FALSE)</f>
        <v>0</v>
      </c>
      <c r="I569" s="4" t="e">
        <f t="shared" si="18"/>
        <v>#DIV/0!</v>
      </c>
    </row>
    <row r="570" spans="1:9">
      <c r="A570" s="5" t="str">
        <f t="shared" si="17"/>
        <v/>
      </c>
      <c r="G570" s="24">
        <f>VLOOKUP(A570,HF!$A$3:$L$10960,10,FALSE)</f>
        <v>0</v>
      </c>
      <c r="H570" s="24">
        <f>VLOOKUP(A570,HF!$A$3:$L$10960,12,FALSE)</f>
        <v>0</v>
      </c>
      <c r="I570" s="4" t="e">
        <f t="shared" si="18"/>
        <v>#DIV/0!</v>
      </c>
    </row>
    <row r="571" spans="1:9">
      <c r="A571" s="5" t="str">
        <f t="shared" si="17"/>
        <v/>
      </c>
      <c r="G571" s="24">
        <f>VLOOKUP(A571,HF!$A$3:$L$10960,10,FALSE)</f>
        <v>0</v>
      </c>
      <c r="H571" s="24">
        <f>VLOOKUP(A571,HF!$A$3:$L$10960,12,FALSE)</f>
        <v>0</v>
      </c>
      <c r="I571" s="4" t="e">
        <f t="shared" si="18"/>
        <v>#DIV/0!</v>
      </c>
    </row>
    <row r="572" spans="1:9">
      <c r="A572" s="5" t="str">
        <f t="shared" si="17"/>
        <v/>
      </c>
      <c r="G572" s="24">
        <f>VLOOKUP(A572,HF!$A$3:$L$10960,10,FALSE)</f>
        <v>0</v>
      </c>
      <c r="H572" s="24">
        <f>VLOOKUP(A572,HF!$A$3:$L$10960,12,FALSE)</f>
        <v>0</v>
      </c>
      <c r="I572" s="4" t="e">
        <f t="shared" si="18"/>
        <v>#DIV/0!</v>
      </c>
    </row>
    <row r="573" spans="1:9">
      <c r="A573" s="5" t="str">
        <f t="shared" si="17"/>
        <v/>
      </c>
      <c r="G573" s="24">
        <f>VLOOKUP(A573,HF!$A$3:$L$10960,10,FALSE)</f>
        <v>0</v>
      </c>
      <c r="H573" s="24">
        <f>VLOOKUP(A573,HF!$A$3:$L$10960,12,FALSE)</f>
        <v>0</v>
      </c>
      <c r="I573" s="4" t="e">
        <f t="shared" si="18"/>
        <v>#DIV/0!</v>
      </c>
    </row>
    <row r="574" spans="1:9">
      <c r="A574" s="5" t="str">
        <f t="shared" si="17"/>
        <v/>
      </c>
      <c r="G574" s="24">
        <f>VLOOKUP(A574,HF!$A$3:$L$10960,10,FALSE)</f>
        <v>0</v>
      </c>
      <c r="H574" s="24">
        <f>VLOOKUP(A574,HF!$A$3:$L$10960,12,FALSE)</f>
        <v>0</v>
      </c>
      <c r="I574" s="4" t="e">
        <f t="shared" si="18"/>
        <v>#DIV/0!</v>
      </c>
    </row>
    <row r="575" spans="1:9">
      <c r="A575" s="5" t="str">
        <f t="shared" si="17"/>
        <v/>
      </c>
      <c r="G575" s="24">
        <f>VLOOKUP(A575,HF!$A$3:$L$10960,10,FALSE)</f>
        <v>0</v>
      </c>
      <c r="H575" s="24">
        <f>VLOOKUP(A575,HF!$A$3:$L$10960,12,FALSE)</f>
        <v>0</v>
      </c>
      <c r="I575" s="4" t="e">
        <f t="shared" si="18"/>
        <v>#DIV/0!</v>
      </c>
    </row>
    <row r="576" spans="1:9">
      <c r="A576" s="5" t="str">
        <f t="shared" si="17"/>
        <v/>
      </c>
      <c r="G576" s="24">
        <f>VLOOKUP(A576,HF!$A$3:$L$10960,10,FALSE)</f>
        <v>0</v>
      </c>
      <c r="H576" s="24">
        <f>VLOOKUP(A576,HF!$A$3:$L$10960,12,FALSE)</f>
        <v>0</v>
      </c>
      <c r="I576" s="4" t="e">
        <f t="shared" si="18"/>
        <v>#DIV/0!</v>
      </c>
    </row>
    <row r="577" spans="1:9">
      <c r="A577" s="5" t="str">
        <f t="shared" si="17"/>
        <v/>
      </c>
      <c r="G577" s="24">
        <f>VLOOKUP(A577,HF!$A$3:$L$10960,10,FALSE)</f>
        <v>0</v>
      </c>
      <c r="H577" s="24">
        <f>VLOOKUP(A577,HF!$A$3:$L$10960,12,FALSE)</f>
        <v>0</v>
      </c>
      <c r="I577" s="4" t="e">
        <f t="shared" si="18"/>
        <v>#DIV/0!</v>
      </c>
    </row>
    <row r="578" spans="1:9">
      <c r="A578" s="5" t="str">
        <f t="shared" si="17"/>
        <v/>
      </c>
      <c r="G578" s="24">
        <f>VLOOKUP(A578,HF!$A$3:$L$10960,10,FALSE)</f>
        <v>0</v>
      </c>
      <c r="H578" s="24">
        <f>VLOOKUP(A578,HF!$A$3:$L$10960,12,FALSE)</f>
        <v>0</v>
      </c>
      <c r="I578" s="4" t="e">
        <f t="shared" si="18"/>
        <v>#DIV/0!</v>
      </c>
    </row>
    <row r="579" spans="1:9">
      <c r="A579" s="5" t="str">
        <f t="shared" ref="A579:A642" si="19">CONCATENATE(B579,C579)</f>
        <v/>
      </c>
      <c r="G579" s="24">
        <f>VLOOKUP(A579,HF!$A$3:$L$10960,10,FALSE)</f>
        <v>0</v>
      </c>
      <c r="H579" s="24">
        <f>VLOOKUP(A579,HF!$A$3:$L$10960,12,FALSE)</f>
        <v>0</v>
      </c>
      <c r="I579" s="4" t="e">
        <f t="shared" si="18"/>
        <v>#DIV/0!</v>
      </c>
    </row>
    <row r="580" spans="1:9">
      <c r="A580" s="5" t="str">
        <f t="shared" si="19"/>
        <v/>
      </c>
      <c r="G580" s="24">
        <f>VLOOKUP(A580,HF!$A$3:$L$10960,10,FALSE)</f>
        <v>0</v>
      </c>
      <c r="H580" s="24">
        <f>VLOOKUP(A580,HF!$A$3:$L$10960,12,FALSE)</f>
        <v>0</v>
      </c>
      <c r="I580" s="4" t="e">
        <f t="shared" si="18"/>
        <v>#DIV/0!</v>
      </c>
    </row>
    <row r="581" spans="1:9">
      <c r="A581" s="5" t="str">
        <f t="shared" si="19"/>
        <v/>
      </c>
      <c r="G581" s="24">
        <f>VLOOKUP(A581,HF!$A$3:$L$10960,10,FALSE)</f>
        <v>0</v>
      </c>
      <c r="H581" s="24">
        <f>VLOOKUP(A581,HF!$A$3:$L$10960,12,FALSE)</f>
        <v>0</v>
      </c>
      <c r="I581" s="4" t="e">
        <f t="shared" si="18"/>
        <v>#DIV/0!</v>
      </c>
    </row>
    <row r="582" spans="1:9">
      <c r="A582" s="5" t="str">
        <f t="shared" si="19"/>
        <v/>
      </c>
      <c r="G582" s="24">
        <f>VLOOKUP(A582,HF!$A$3:$L$10960,10,FALSE)</f>
        <v>0</v>
      </c>
      <c r="H582" s="24">
        <f>VLOOKUP(A582,HF!$A$3:$L$10960,12,FALSE)</f>
        <v>0</v>
      </c>
      <c r="I582" s="4" t="e">
        <f t="shared" si="18"/>
        <v>#DIV/0!</v>
      </c>
    </row>
    <row r="583" spans="1:9">
      <c r="A583" s="5" t="str">
        <f t="shared" si="19"/>
        <v/>
      </c>
      <c r="G583" s="24">
        <f>VLOOKUP(A583,HF!$A$3:$L$10960,10,FALSE)</f>
        <v>0</v>
      </c>
      <c r="H583" s="24">
        <f>VLOOKUP(A583,HF!$A$3:$L$10960,12,FALSE)</f>
        <v>0</v>
      </c>
      <c r="I583" s="4" t="e">
        <f t="shared" si="18"/>
        <v>#DIV/0!</v>
      </c>
    </row>
    <row r="584" spans="1:9">
      <c r="A584" s="5" t="str">
        <f t="shared" si="19"/>
        <v/>
      </c>
      <c r="G584" s="24">
        <f>VLOOKUP(A584,HF!$A$3:$L$10960,10,FALSE)</f>
        <v>0</v>
      </c>
      <c r="H584" s="24">
        <f>VLOOKUP(A584,HF!$A$3:$L$10960,12,FALSE)</f>
        <v>0</v>
      </c>
      <c r="I584" s="4" t="e">
        <f t="shared" si="18"/>
        <v>#DIV/0!</v>
      </c>
    </row>
    <row r="585" spans="1:9">
      <c r="A585" s="5" t="str">
        <f t="shared" si="19"/>
        <v/>
      </c>
      <c r="G585" s="24">
        <f>VLOOKUP(A585,HF!$A$3:$L$10960,10,FALSE)</f>
        <v>0</v>
      </c>
      <c r="H585" s="24">
        <f>VLOOKUP(A585,HF!$A$3:$L$10960,12,FALSE)</f>
        <v>0</v>
      </c>
      <c r="I585" s="4" t="e">
        <f t="shared" si="18"/>
        <v>#DIV/0!</v>
      </c>
    </row>
    <row r="586" spans="1:9">
      <c r="A586" s="5" t="str">
        <f t="shared" si="19"/>
        <v/>
      </c>
      <c r="G586" s="24">
        <f>VLOOKUP(A586,HF!$A$3:$L$10960,10,FALSE)</f>
        <v>0</v>
      </c>
      <c r="H586" s="24">
        <f>VLOOKUP(A586,HF!$A$3:$L$10960,12,FALSE)</f>
        <v>0</v>
      </c>
      <c r="I586" s="4" t="e">
        <f t="shared" si="18"/>
        <v>#DIV/0!</v>
      </c>
    </row>
    <row r="587" spans="1:9">
      <c r="A587" s="5" t="str">
        <f t="shared" si="19"/>
        <v/>
      </c>
      <c r="G587" s="24">
        <f>VLOOKUP(A587,HF!$A$3:$L$10960,10,FALSE)</f>
        <v>0</v>
      </c>
      <c r="H587" s="24">
        <f>VLOOKUP(A587,HF!$A$3:$L$10960,12,FALSE)</f>
        <v>0</v>
      </c>
      <c r="I587" s="4" t="e">
        <f t="shared" ref="I587:I650" si="20">F587/E587</f>
        <v>#DIV/0!</v>
      </c>
    </row>
    <row r="588" spans="1:9">
      <c r="A588" s="5" t="str">
        <f t="shared" si="19"/>
        <v/>
      </c>
      <c r="G588" s="24">
        <f>VLOOKUP(A588,HF!$A$3:$L$10960,10,FALSE)</f>
        <v>0</v>
      </c>
      <c r="H588" s="24">
        <f>VLOOKUP(A588,HF!$A$3:$L$10960,12,FALSE)</f>
        <v>0</v>
      </c>
      <c r="I588" s="4" t="e">
        <f t="shared" si="20"/>
        <v>#DIV/0!</v>
      </c>
    </row>
    <row r="589" spans="1:9">
      <c r="A589" s="5" t="str">
        <f t="shared" si="19"/>
        <v/>
      </c>
      <c r="G589" s="24">
        <f>VLOOKUP(A589,HF!$A$3:$L$10960,10,FALSE)</f>
        <v>0</v>
      </c>
      <c r="H589" s="24">
        <f>VLOOKUP(A589,HF!$A$3:$L$10960,12,FALSE)</f>
        <v>0</v>
      </c>
      <c r="I589" s="4" t="e">
        <f t="shared" si="20"/>
        <v>#DIV/0!</v>
      </c>
    </row>
    <row r="590" spans="1:9">
      <c r="A590" s="5" t="str">
        <f t="shared" si="19"/>
        <v/>
      </c>
      <c r="G590" s="24">
        <f>VLOOKUP(A590,HF!$A$3:$L$10960,10,FALSE)</f>
        <v>0</v>
      </c>
      <c r="H590" s="24">
        <f>VLOOKUP(A590,HF!$A$3:$L$10960,12,FALSE)</f>
        <v>0</v>
      </c>
      <c r="I590" s="4" t="e">
        <f t="shared" si="20"/>
        <v>#DIV/0!</v>
      </c>
    </row>
    <row r="591" spans="1:9">
      <c r="A591" s="5" t="str">
        <f t="shared" si="19"/>
        <v/>
      </c>
      <c r="G591" s="24">
        <f>VLOOKUP(A591,HF!$A$3:$L$10960,10,FALSE)</f>
        <v>0</v>
      </c>
      <c r="H591" s="24">
        <f>VLOOKUP(A591,HF!$A$3:$L$10960,12,FALSE)</f>
        <v>0</v>
      </c>
      <c r="I591" s="4" t="e">
        <f t="shared" si="20"/>
        <v>#DIV/0!</v>
      </c>
    </row>
    <row r="592" spans="1:9">
      <c r="A592" s="5" t="str">
        <f t="shared" si="19"/>
        <v/>
      </c>
      <c r="G592" s="24">
        <f>VLOOKUP(A592,HF!$A$3:$L$10960,10,FALSE)</f>
        <v>0</v>
      </c>
      <c r="H592" s="24">
        <f>VLOOKUP(A592,HF!$A$3:$L$10960,12,FALSE)</f>
        <v>0</v>
      </c>
      <c r="I592" s="4" t="e">
        <f t="shared" si="20"/>
        <v>#DIV/0!</v>
      </c>
    </row>
    <row r="593" spans="1:9">
      <c r="A593" s="5" t="str">
        <f t="shared" si="19"/>
        <v/>
      </c>
      <c r="G593" s="24">
        <f>VLOOKUP(A593,HF!$A$3:$L$10960,10,FALSE)</f>
        <v>0</v>
      </c>
      <c r="H593" s="24">
        <f>VLOOKUP(A593,HF!$A$3:$L$10960,12,FALSE)</f>
        <v>0</v>
      </c>
      <c r="I593" s="4" t="e">
        <f t="shared" si="20"/>
        <v>#DIV/0!</v>
      </c>
    </row>
    <row r="594" spans="1:9">
      <c r="A594" s="5" t="str">
        <f t="shared" si="19"/>
        <v/>
      </c>
      <c r="G594" s="24">
        <f>VLOOKUP(A594,HF!$A$3:$L$10960,10,FALSE)</f>
        <v>0</v>
      </c>
      <c r="H594" s="24">
        <f>VLOOKUP(A594,HF!$A$3:$L$10960,12,FALSE)</f>
        <v>0</v>
      </c>
      <c r="I594" s="4" t="e">
        <f t="shared" si="20"/>
        <v>#DIV/0!</v>
      </c>
    </row>
    <row r="595" spans="1:9">
      <c r="A595" s="5" t="str">
        <f t="shared" si="19"/>
        <v/>
      </c>
      <c r="G595" s="24">
        <f>VLOOKUP(A595,HF!$A$3:$L$10960,10,FALSE)</f>
        <v>0</v>
      </c>
      <c r="H595" s="24">
        <f>VLOOKUP(A595,HF!$A$3:$L$10960,12,FALSE)</f>
        <v>0</v>
      </c>
      <c r="I595" s="4" t="e">
        <f t="shared" si="20"/>
        <v>#DIV/0!</v>
      </c>
    </row>
    <row r="596" spans="1:9">
      <c r="A596" s="5" t="str">
        <f t="shared" si="19"/>
        <v/>
      </c>
      <c r="G596" s="24">
        <f>VLOOKUP(A596,HF!$A$3:$L$10960,10,FALSE)</f>
        <v>0</v>
      </c>
      <c r="H596" s="24">
        <f>VLOOKUP(A596,HF!$A$3:$L$10960,12,FALSE)</f>
        <v>0</v>
      </c>
      <c r="I596" s="4" t="e">
        <f t="shared" si="20"/>
        <v>#DIV/0!</v>
      </c>
    </row>
    <row r="597" spans="1:9">
      <c r="A597" s="5" t="str">
        <f t="shared" si="19"/>
        <v/>
      </c>
      <c r="G597" s="24">
        <f>VLOOKUP(A597,HF!$A$3:$L$10960,10,FALSE)</f>
        <v>0</v>
      </c>
      <c r="H597" s="24">
        <f>VLOOKUP(A597,HF!$A$3:$L$10960,12,FALSE)</f>
        <v>0</v>
      </c>
      <c r="I597" s="4" t="e">
        <f t="shared" si="20"/>
        <v>#DIV/0!</v>
      </c>
    </row>
    <row r="598" spans="1:9">
      <c r="A598" s="5" t="str">
        <f t="shared" si="19"/>
        <v/>
      </c>
      <c r="G598" s="24">
        <f>VLOOKUP(A598,HF!$A$3:$L$10960,10,FALSE)</f>
        <v>0</v>
      </c>
      <c r="H598" s="24">
        <f>VLOOKUP(A598,HF!$A$3:$L$10960,12,FALSE)</f>
        <v>0</v>
      </c>
      <c r="I598" s="4" t="e">
        <f t="shared" si="20"/>
        <v>#DIV/0!</v>
      </c>
    </row>
    <row r="599" spans="1:9">
      <c r="A599" s="5" t="str">
        <f t="shared" si="19"/>
        <v/>
      </c>
      <c r="G599" s="24">
        <f>VLOOKUP(A599,HF!$A$3:$L$10960,10,FALSE)</f>
        <v>0</v>
      </c>
      <c r="H599" s="24">
        <f>VLOOKUP(A599,HF!$A$3:$L$10960,12,FALSE)</f>
        <v>0</v>
      </c>
      <c r="I599" s="4" t="e">
        <f t="shared" si="20"/>
        <v>#DIV/0!</v>
      </c>
    </row>
    <row r="600" spans="1:9">
      <c r="A600" s="5" t="str">
        <f t="shared" si="19"/>
        <v/>
      </c>
      <c r="G600" s="24">
        <f>VLOOKUP(A600,HF!$A$3:$L$10960,10,FALSE)</f>
        <v>0</v>
      </c>
      <c r="H600" s="24">
        <f>VLOOKUP(A600,HF!$A$3:$L$10960,12,FALSE)</f>
        <v>0</v>
      </c>
      <c r="I600" s="4" t="e">
        <f t="shared" si="20"/>
        <v>#DIV/0!</v>
      </c>
    </row>
    <row r="601" spans="1:9">
      <c r="A601" s="5" t="str">
        <f t="shared" si="19"/>
        <v/>
      </c>
      <c r="G601" s="24">
        <f>VLOOKUP(A601,HF!$A$3:$L$10960,10,FALSE)</f>
        <v>0</v>
      </c>
      <c r="H601" s="24">
        <f>VLOOKUP(A601,HF!$A$3:$L$10960,12,FALSE)</f>
        <v>0</v>
      </c>
      <c r="I601" s="4" t="e">
        <f t="shared" si="20"/>
        <v>#DIV/0!</v>
      </c>
    </row>
    <row r="602" spans="1:9">
      <c r="A602" s="5" t="str">
        <f t="shared" si="19"/>
        <v/>
      </c>
      <c r="G602" s="24">
        <f>VLOOKUP(A602,HF!$A$3:$L$10960,10,FALSE)</f>
        <v>0</v>
      </c>
      <c r="H602" s="24">
        <f>VLOOKUP(A602,HF!$A$3:$L$10960,12,FALSE)</f>
        <v>0</v>
      </c>
      <c r="I602" s="4" t="e">
        <f t="shared" si="20"/>
        <v>#DIV/0!</v>
      </c>
    </row>
    <row r="603" spans="1:9">
      <c r="A603" s="5" t="str">
        <f t="shared" si="19"/>
        <v/>
      </c>
      <c r="G603" s="24">
        <f>VLOOKUP(A603,HF!$A$3:$L$10960,10,FALSE)</f>
        <v>0</v>
      </c>
      <c r="H603" s="24">
        <f>VLOOKUP(A603,HF!$A$3:$L$10960,12,FALSE)</f>
        <v>0</v>
      </c>
      <c r="I603" s="4" t="e">
        <f t="shared" si="20"/>
        <v>#DIV/0!</v>
      </c>
    </row>
    <row r="604" spans="1:9">
      <c r="A604" s="5" t="str">
        <f t="shared" si="19"/>
        <v/>
      </c>
      <c r="G604" s="24">
        <f>VLOOKUP(A604,HF!$A$3:$L$10960,10,FALSE)</f>
        <v>0</v>
      </c>
      <c r="H604" s="24">
        <f>VLOOKUP(A604,HF!$A$3:$L$10960,12,FALSE)</f>
        <v>0</v>
      </c>
      <c r="I604" s="4" t="e">
        <f t="shared" si="20"/>
        <v>#DIV/0!</v>
      </c>
    </row>
    <row r="605" spans="1:9">
      <c r="A605" s="5" t="str">
        <f t="shared" si="19"/>
        <v/>
      </c>
      <c r="G605" s="24">
        <f>VLOOKUP(A605,HF!$A$3:$L$10960,10,FALSE)</f>
        <v>0</v>
      </c>
      <c r="H605" s="24">
        <f>VLOOKUP(A605,HF!$A$3:$L$10960,12,FALSE)</f>
        <v>0</v>
      </c>
      <c r="I605" s="4" t="e">
        <f t="shared" si="20"/>
        <v>#DIV/0!</v>
      </c>
    </row>
    <row r="606" spans="1:9">
      <c r="A606" s="5" t="str">
        <f t="shared" si="19"/>
        <v/>
      </c>
      <c r="G606" s="24">
        <f>VLOOKUP(A606,HF!$A$3:$L$10960,10,FALSE)</f>
        <v>0</v>
      </c>
      <c r="H606" s="24">
        <f>VLOOKUP(A606,HF!$A$3:$L$10960,12,FALSE)</f>
        <v>0</v>
      </c>
      <c r="I606" s="4" t="e">
        <f t="shared" si="20"/>
        <v>#DIV/0!</v>
      </c>
    </row>
    <row r="607" spans="1:9">
      <c r="A607" s="5" t="str">
        <f t="shared" si="19"/>
        <v/>
      </c>
      <c r="G607" s="24">
        <f>VLOOKUP(A607,HF!$A$3:$L$10960,10,FALSE)</f>
        <v>0</v>
      </c>
      <c r="H607" s="24">
        <f>VLOOKUP(A607,HF!$A$3:$L$10960,12,FALSE)</f>
        <v>0</v>
      </c>
      <c r="I607" s="4" t="e">
        <f t="shared" si="20"/>
        <v>#DIV/0!</v>
      </c>
    </row>
    <row r="608" spans="1:9">
      <c r="A608" s="5" t="str">
        <f t="shared" si="19"/>
        <v/>
      </c>
      <c r="G608" s="24">
        <f>VLOOKUP(A608,HF!$A$3:$L$10960,10,FALSE)</f>
        <v>0</v>
      </c>
      <c r="H608" s="24">
        <f>VLOOKUP(A608,HF!$A$3:$L$10960,12,FALSE)</f>
        <v>0</v>
      </c>
      <c r="I608" s="4" t="e">
        <f t="shared" si="20"/>
        <v>#DIV/0!</v>
      </c>
    </row>
    <row r="609" spans="1:9">
      <c r="A609" s="5" t="str">
        <f t="shared" si="19"/>
        <v/>
      </c>
      <c r="G609" s="24">
        <f>VLOOKUP(A609,HF!$A$3:$L$10960,10,FALSE)</f>
        <v>0</v>
      </c>
      <c r="H609" s="24">
        <f>VLOOKUP(A609,HF!$A$3:$L$10960,12,FALSE)</f>
        <v>0</v>
      </c>
      <c r="I609" s="4" t="e">
        <f t="shared" si="20"/>
        <v>#DIV/0!</v>
      </c>
    </row>
    <row r="610" spans="1:9">
      <c r="A610" s="5" t="str">
        <f t="shared" si="19"/>
        <v/>
      </c>
      <c r="G610" s="24">
        <f>VLOOKUP(A610,HF!$A$3:$L$10960,10,FALSE)</f>
        <v>0</v>
      </c>
      <c r="H610" s="24">
        <f>VLOOKUP(A610,HF!$A$3:$L$10960,12,FALSE)</f>
        <v>0</v>
      </c>
      <c r="I610" s="4" t="e">
        <f t="shared" si="20"/>
        <v>#DIV/0!</v>
      </c>
    </row>
    <row r="611" spans="1:9">
      <c r="A611" s="5" t="str">
        <f t="shared" si="19"/>
        <v/>
      </c>
      <c r="G611" s="24">
        <f>VLOOKUP(A611,HF!$A$3:$L$10960,10,FALSE)</f>
        <v>0</v>
      </c>
      <c r="H611" s="24">
        <f>VLOOKUP(A611,HF!$A$3:$L$10960,12,FALSE)</f>
        <v>0</v>
      </c>
      <c r="I611" s="4" t="e">
        <f t="shared" si="20"/>
        <v>#DIV/0!</v>
      </c>
    </row>
    <row r="612" spans="1:9">
      <c r="A612" s="5" t="str">
        <f t="shared" si="19"/>
        <v/>
      </c>
      <c r="G612" s="24">
        <f>VLOOKUP(A612,HF!$A$3:$L$10960,10,FALSE)</f>
        <v>0</v>
      </c>
      <c r="H612" s="24">
        <f>VLOOKUP(A612,HF!$A$3:$L$10960,12,FALSE)</f>
        <v>0</v>
      </c>
      <c r="I612" s="4" t="e">
        <f t="shared" si="20"/>
        <v>#DIV/0!</v>
      </c>
    </row>
    <row r="613" spans="1:9">
      <c r="A613" s="5" t="str">
        <f t="shared" si="19"/>
        <v/>
      </c>
      <c r="G613" s="24">
        <f>VLOOKUP(A613,HF!$A$3:$L$10960,10,FALSE)</f>
        <v>0</v>
      </c>
      <c r="H613" s="24">
        <f>VLOOKUP(A613,HF!$A$3:$L$10960,12,FALSE)</f>
        <v>0</v>
      </c>
      <c r="I613" s="4" t="e">
        <f t="shared" si="20"/>
        <v>#DIV/0!</v>
      </c>
    </row>
    <row r="614" spans="1:9">
      <c r="A614" s="5" t="str">
        <f t="shared" si="19"/>
        <v/>
      </c>
      <c r="G614" s="24">
        <f>VLOOKUP(A614,HF!$A$3:$L$10960,10,FALSE)</f>
        <v>0</v>
      </c>
      <c r="H614" s="24">
        <f>VLOOKUP(A614,HF!$A$3:$L$10960,12,FALSE)</f>
        <v>0</v>
      </c>
      <c r="I614" s="4" t="e">
        <f t="shared" si="20"/>
        <v>#DIV/0!</v>
      </c>
    </row>
    <row r="615" spans="1:9">
      <c r="A615" s="5" t="str">
        <f t="shared" si="19"/>
        <v/>
      </c>
      <c r="G615" s="24">
        <f>VLOOKUP(A615,HF!$A$3:$L$10960,10,FALSE)</f>
        <v>0</v>
      </c>
      <c r="H615" s="24">
        <f>VLOOKUP(A615,HF!$A$3:$L$10960,12,FALSE)</f>
        <v>0</v>
      </c>
      <c r="I615" s="4" t="e">
        <f t="shared" si="20"/>
        <v>#DIV/0!</v>
      </c>
    </row>
    <row r="616" spans="1:9">
      <c r="A616" s="5" t="str">
        <f t="shared" si="19"/>
        <v/>
      </c>
      <c r="G616" s="24">
        <f>VLOOKUP(A616,HF!$A$3:$L$10960,10,FALSE)</f>
        <v>0</v>
      </c>
      <c r="H616" s="24">
        <f>VLOOKUP(A616,HF!$A$3:$L$10960,12,FALSE)</f>
        <v>0</v>
      </c>
      <c r="I616" s="4" t="e">
        <f t="shared" si="20"/>
        <v>#DIV/0!</v>
      </c>
    </row>
    <row r="617" spans="1:9">
      <c r="A617" s="5" t="str">
        <f t="shared" si="19"/>
        <v/>
      </c>
      <c r="G617" s="24">
        <f>VLOOKUP(A617,HF!$A$3:$L$10960,10,FALSE)</f>
        <v>0</v>
      </c>
      <c r="H617" s="24">
        <f>VLOOKUP(A617,HF!$A$3:$L$10960,12,FALSE)</f>
        <v>0</v>
      </c>
      <c r="I617" s="4" t="e">
        <f t="shared" si="20"/>
        <v>#DIV/0!</v>
      </c>
    </row>
    <row r="618" spans="1:9">
      <c r="A618" s="5" t="str">
        <f t="shared" si="19"/>
        <v/>
      </c>
      <c r="G618" s="24">
        <f>VLOOKUP(A618,HF!$A$3:$L$10960,10,FALSE)</f>
        <v>0</v>
      </c>
      <c r="H618" s="24">
        <f>VLOOKUP(A618,HF!$A$3:$L$10960,12,FALSE)</f>
        <v>0</v>
      </c>
      <c r="I618" s="4" t="e">
        <f t="shared" si="20"/>
        <v>#DIV/0!</v>
      </c>
    </row>
    <row r="619" spans="1:9">
      <c r="A619" s="5" t="str">
        <f t="shared" si="19"/>
        <v/>
      </c>
      <c r="G619" s="24">
        <f>VLOOKUP(A619,HF!$A$3:$L$10960,10,FALSE)</f>
        <v>0</v>
      </c>
      <c r="H619" s="24">
        <f>VLOOKUP(A619,HF!$A$3:$L$10960,12,FALSE)</f>
        <v>0</v>
      </c>
      <c r="I619" s="4" t="e">
        <f t="shared" si="20"/>
        <v>#DIV/0!</v>
      </c>
    </row>
    <row r="620" spans="1:9">
      <c r="A620" s="5" t="str">
        <f t="shared" si="19"/>
        <v/>
      </c>
      <c r="G620" s="24">
        <f>VLOOKUP(A620,HF!$A$3:$L$10960,10,FALSE)</f>
        <v>0</v>
      </c>
      <c r="H620" s="24">
        <f>VLOOKUP(A620,HF!$A$3:$L$10960,12,FALSE)</f>
        <v>0</v>
      </c>
      <c r="I620" s="4" t="e">
        <f t="shared" si="20"/>
        <v>#DIV/0!</v>
      </c>
    </row>
    <row r="621" spans="1:9">
      <c r="A621" s="5" t="str">
        <f t="shared" si="19"/>
        <v/>
      </c>
      <c r="G621" s="24">
        <f>VLOOKUP(A621,HF!$A$3:$L$10960,10,FALSE)</f>
        <v>0</v>
      </c>
      <c r="H621" s="24">
        <f>VLOOKUP(A621,HF!$A$3:$L$10960,12,FALSE)</f>
        <v>0</v>
      </c>
      <c r="I621" s="4" t="e">
        <f t="shared" si="20"/>
        <v>#DIV/0!</v>
      </c>
    </row>
    <row r="622" spans="1:9">
      <c r="A622" s="5" t="str">
        <f t="shared" si="19"/>
        <v/>
      </c>
      <c r="G622" s="24">
        <f>VLOOKUP(A622,HF!$A$3:$L$10960,10,FALSE)</f>
        <v>0</v>
      </c>
      <c r="H622" s="24">
        <f>VLOOKUP(A622,HF!$A$3:$L$10960,12,FALSE)</f>
        <v>0</v>
      </c>
      <c r="I622" s="4" t="e">
        <f t="shared" si="20"/>
        <v>#DIV/0!</v>
      </c>
    </row>
    <row r="623" spans="1:9">
      <c r="A623" s="5" t="str">
        <f t="shared" si="19"/>
        <v/>
      </c>
      <c r="G623" s="24">
        <f>VLOOKUP(A623,HF!$A$3:$L$10960,10,FALSE)</f>
        <v>0</v>
      </c>
      <c r="H623" s="24">
        <f>VLOOKUP(A623,HF!$A$3:$L$10960,12,FALSE)</f>
        <v>0</v>
      </c>
      <c r="I623" s="4" t="e">
        <f t="shared" si="20"/>
        <v>#DIV/0!</v>
      </c>
    </row>
    <row r="624" spans="1:9">
      <c r="A624" s="5" t="str">
        <f t="shared" si="19"/>
        <v/>
      </c>
      <c r="G624" s="24">
        <f>VLOOKUP(A624,HF!$A$3:$L$10960,10,FALSE)</f>
        <v>0</v>
      </c>
      <c r="H624" s="24">
        <f>VLOOKUP(A624,HF!$A$3:$L$10960,12,FALSE)</f>
        <v>0</v>
      </c>
      <c r="I624" s="4" t="e">
        <f t="shared" si="20"/>
        <v>#DIV/0!</v>
      </c>
    </row>
    <row r="625" spans="1:9">
      <c r="A625" s="5" t="str">
        <f t="shared" si="19"/>
        <v/>
      </c>
      <c r="G625" s="24">
        <f>VLOOKUP(A625,HF!$A$3:$L$10960,10,FALSE)</f>
        <v>0</v>
      </c>
      <c r="H625" s="24">
        <f>VLOOKUP(A625,HF!$A$3:$L$10960,12,FALSE)</f>
        <v>0</v>
      </c>
      <c r="I625" s="4" t="e">
        <f t="shared" si="20"/>
        <v>#DIV/0!</v>
      </c>
    </row>
    <row r="626" spans="1:9">
      <c r="A626" s="5" t="str">
        <f t="shared" si="19"/>
        <v/>
      </c>
      <c r="G626" s="24">
        <f>VLOOKUP(A626,HF!$A$3:$L$10960,10,FALSE)</f>
        <v>0</v>
      </c>
      <c r="H626" s="24">
        <f>VLOOKUP(A626,HF!$A$3:$L$10960,12,FALSE)</f>
        <v>0</v>
      </c>
      <c r="I626" s="4" t="e">
        <f t="shared" si="20"/>
        <v>#DIV/0!</v>
      </c>
    </row>
    <row r="627" spans="1:9">
      <c r="A627" s="5" t="str">
        <f t="shared" si="19"/>
        <v/>
      </c>
      <c r="G627" s="24">
        <f>VLOOKUP(A627,HF!$A$3:$L$10960,10,FALSE)</f>
        <v>0</v>
      </c>
      <c r="H627" s="24">
        <f>VLOOKUP(A627,HF!$A$3:$L$10960,12,FALSE)</f>
        <v>0</v>
      </c>
      <c r="I627" s="4" t="e">
        <f t="shared" si="20"/>
        <v>#DIV/0!</v>
      </c>
    </row>
    <row r="628" spans="1:9">
      <c r="A628" s="5" t="str">
        <f t="shared" si="19"/>
        <v/>
      </c>
      <c r="G628" s="24">
        <f>VLOOKUP(A628,HF!$A$3:$L$10960,10,FALSE)</f>
        <v>0</v>
      </c>
      <c r="H628" s="24">
        <f>VLOOKUP(A628,HF!$A$3:$L$10960,12,FALSE)</f>
        <v>0</v>
      </c>
      <c r="I628" s="4" t="e">
        <f t="shared" si="20"/>
        <v>#DIV/0!</v>
      </c>
    </row>
    <row r="629" spans="1:9">
      <c r="A629" s="5" t="str">
        <f t="shared" si="19"/>
        <v/>
      </c>
      <c r="G629" s="24">
        <f>VLOOKUP(A629,HF!$A$3:$L$10960,10,FALSE)</f>
        <v>0</v>
      </c>
      <c r="H629" s="24">
        <f>VLOOKUP(A629,HF!$A$3:$L$10960,12,FALSE)</f>
        <v>0</v>
      </c>
      <c r="I629" s="4" t="e">
        <f t="shared" si="20"/>
        <v>#DIV/0!</v>
      </c>
    </row>
    <row r="630" spans="1:9">
      <c r="A630" s="5" t="str">
        <f t="shared" si="19"/>
        <v/>
      </c>
      <c r="G630" s="24">
        <f>VLOOKUP(A630,HF!$A$3:$L$10960,10,FALSE)</f>
        <v>0</v>
      </c>
      <c r="H630" s="24">
        <f>VLOOKUP(A630,HF!$A$3:$L$10960,12,FALSE)</f>
        <v>0</v>
      </c>
      <c r="I630" s="4" t="e">
        <f t="shared" si="20"/>
        <v>#DIV/0!</v>
      </c>
    </row>
    <row r="631" spans="1:9">
      <c r="A631" s="5" t="str">
        <f t="shared" si="19"/>
        <v/>
      </c>
      <c r="G631" s="24">
        <f>VLOOKUP(A631,HF!$A$3:$L$10960,10,FALSE)</f>
        <v>0</v>
      </c>
      <c r="H631" s="24">
        <f>VLOOKUP(A631,HF!$A$3:$L$10960,12,FALSE)</f>
        <v>0</v>
      </c>
      <c r="I631" s="4" t="e">
        <f t="shared" si="20"/>
        <v>#DIV/0!</v>
      </c>
    </row>
    <row r="632" spans="1:9">
      <c r="A632" s="5" t="str">
        <f t="shared" si="19"/>
        <v/>
      </c>
      <c r="G632" s="24">
        <f>VLOOKUP(A632,HF!$A$3:$L$10960,10,FALSE)</f>
        <v>0</v>
      </c>
      <c r="H632" s="24">
        <f>VLOOKUP(A632,HF!$A$3:$L$10960,12,FALSE)</f>
        <v>0</v>
      </c>
      <c r="I632" s="4" t="e">
        <f t="shared" si="20"/>
        <v>#DIV/0!</v>
      </c>
    </row>
    <row r="633" spans="1:9">
      <c r="A633" s="5" t="str">
        <f t="shared" si="19"/>
        <v/>
      </c>
      <c r="G633" s="24">
        <f>VLOOKUP(A633,HF!$A$3:$L$10960,10,FALSE)</f>
        <v>0</v>
      </c>
      <c r="H633" s="24">
        <f>VLOOKUP(A633,HF!$A$3:$L$10960,12,FALSE)</f>
        <v>0</v>
      </c>
      <c r="I633" s="4" t="e">
        <f t="shared" si="20"/>
        <v>#DIV/0!</v>
      </c>
    </row>
    <row r="634" spans="1:9">
      <c r="A634" s="5" t="str">
        <f t="shared" si="19"/>
        <v/>
      </c>
      <c r="G634" s="24">
        <f>VLOOKUP(A634,HF!$A$3:$L$10960,10,FALSE)</f>
        <v>0</v>
      </c>
      <c r="H634" s="24">
        <f>VLOOKUP(A634,HF!$A$3:$L$10960,12,FALSE)</f>
        <v>0</v>
      </c>
      <c r="I634" s="4" t="e">
        <f t="shared" si="20"/>
        <v>#DIV/0!</v>
      </c>
    </row>
    <row r="635" spans="1:9">
      <c r="A635" s="5" t="str">
        <f t="shared" si="19"/>
        <v/>
      </c>
      <c r="G635" s="24">
        <f>VLOOKUP(A635,HF!$A$3:$L$10960,10,FALSE)</f>
        <v>0</v>
      </c>
      <c r="H635" s="24">
        <f>VLOOKUP(A635,HF!$A$3:$L$10960,12,FALSE)</f>
        <v>0</v>
      </c>
      <c r="I635" s="4" t="e">
        <f t="shared" si="20"/>
        <v>#DIV/0!</v>
      </c>
    </row>
    <row r="636" spans="1:9">
      <c r="A636" s="5" t="str">
        <f t="shared" si="19"/>
        <v/>
      </c>
      <c r="G636" s="24">
        <f>VLOOKUP(A636,HF!$A$3:$L$10960,10,FALSE)</f>
        <v>0</v>
      </c>
      <c r="H636" s="24">
        <f>VLOOKUP(A636,HF!$A$3:$L$10960,12,FALSE)</f>
        <v>0</v>
      </c>
      <c r="I636" s="4" t="e">
        <f t="shared" si="20"/>
        <v>#DIV/0!</v>
      </c>
    </row>
    <row r="637" spans="1:9">
      <c r="A637" s="5" t="str">
        <f t="shared" si="19"/>
        <v/>
      </c>
      <c r="G637" s="24">
        <f>VLOOKUP(A637,HF!$A$3:$L$10960,10,FALSE)</f>
        <v>0</v>
      </c>
      <c r="H637" s="24">
        <f>VLOOKUP(A637,HF!$A$3:$L$10960,12,FALSE)</f>
        <v>0</v>
      </c>
      <c r="I637" s="4" t="e">
        <f t="shared" si="20"/>
        <v>#DIV/0!</v>
      </c>
    </row>
    <row r="638" spans="1:9">
      <c r="A638" s="5" t="str">
        <f t="shared" si="19"/>
        <v/>
      </c>
      <c r="G638" s="24">
        <f>VLOOKUP(A638,HF!$A$3:$L$10960,10,FALSE)</f>
        <v>0</v>
      </c>
      <c r="H638" s="24">
        <f>VLOOKUP(A638,HF!$A$3:$L$10960,12,FALSE)</f>
        <v>0</v>
      </c>
      <c r="I638" s="4" t="e">
        <f t="shared" si="20"/>
        <v>#DIV/0!</v>
      </c>
    </row>
    <row r="639" spans="1:9">
      <c r="A639" s="5" t="str">
        <f t="shared" si="19"/>
        <v/>
      </c>
      <c r="G639" s="24">
        <f>VLOOKUP(A639,HF!$A$3:$L$10960,10,FALSE)</f>
        <v>0</v>
      </c>
      <c r="H639" s="24">
        <f>VLOOKUP(A639,HF!$A$3:$L$10960,12,FALSE)</f>
        <v>0</v>
      </c>
      <c r="I639" s="4" t="e">
        <f t="shared" si="20"/>
        <v>#DIV/0!</v>
      </c>
    </row>
    <row r="640" spans="1:9">
      <c r="A640" s="5" t="str">
        <f t="shared" si="19"/>
        <v/>
      </c>
      <c r="G640" s="24">
        <f>VLOOKUP(A640,HF!$A$3:$L$10960,10,FALSE)</f>
        <v>0</v>
      </c>
      <c r="H640" s="24">
        <f>VLOOKUP(A640,HF!$A$3:$L$10960,12,FALSE)</f>
        <v>0</v>
      </c>
      <c r="I640" s="4" t="e">
        <f t="shared" si="20"/>
        <v>#DIV/0!</v>
      </c>
    </row>
    <row r="641" spans="1:9">
      <c r="A641" s="5" t="str">
        <f t="shared" si="19"/>
        <v/>
      </c>
      <c r="G641" s="24">
        <f>VLOOKUP(A641,HF!$A$3:$L$10960,10,FALSE)</f>
        <v>0</v>
      </c>
      <c r="H641" s="24">
        <f>VLOOKUP(A641,HF!$A$3:$L$10960,12,FALSE)</f>
        <v>0</v>
      </c>
      <c r="I641" s="4" t="e">
        <f t="shared" si="20"/>
        <v>#DIV/0!</v>
      </c>
    </row>
    <row r="642" spans="1:9">
      <c r="A642" s="5" t="str">
        <f t="shared" si="19"/>
        <v/>
      </c>
      <c r="G642" s="24">
        <f>VLOOKUP(A642,HF!$A$3:$L$10960,10,FALSE)</f>
        <v>0</v>
      </c>
      <c r="H642" s="24">
        <f>VLOOKUP(A642,HF!$A$3:$L$10960,12,FALSE)</f>
        <v>0</v>
      </c>
      <c r="I642" s="4" t="e">
        <f t="shared" si="20"/>
        <v>#DIV/0!</v>
      </c>
    </row>
    <row r="643" spans="1:9">
      <c r="A643" s="5" t="str">
        <f t="shared" ref="A643:A706" si="21">CONCATENATE(B643,C643)</f>
        <v/>
      </c>
      <c r="G643" s="24">
        <f>VLOOKUP(A643,HF!$A$3:$L$10960,10,FALSE)</f>
        <v>0</v>
      </c>
      <c r="H643" s="24">
        <f>VLOOKUP(A643,HF!$A$3:$L$10960,12,FALSE)</f>
        <v>0</v>
      </c>
      <c r="I643" s="4" t="e">
        <f t="shared" si="20"/>
        <v>#DIV/0!</v>
      </c>
    </row>
    <row r="644" spans="1:9">
      <c r="A644" s="5" t="str">
        <f t="shared" si="21"/>
        <v/>
      </c>
      <c r="G644" s="24">
        <f>VLOOKUP(A644,HF!$A$3:$L$10960,10,FALSE)</f>
        <v>0</v>
      </c>
      <c r="H644" s="24">
        <f>VLOOKUP(A644,HF!$A$3:$L$10960,12,FALSE)</f>
        <v>0</v>
      </c>
      <c r="I644" s="4" t="e">
        <f t="shared" si="20"/>
        <v>#DIV/0!</v>
      </c>
    </row>
    <row r="645" spans="1:9">
      <c r="A645" s="5" t="str">
        <f t="shared" si="21"/>
        <v/>
      </c>
      <c r="G645" s="24">
        <f>VLOOKUP(A645,HF!$A$3:$L$10960,10,FALSE)</f>
        <v>0</v>
      </c>
      <c r="H645" s="24">
        <f>VLOOKUP(A645,HF!$A$3:$L$10960,12,FALSE)</f>
        <v>0</v>
      </c>
      <c r="I645" s="4" t="e">
        <f t="shared" si="20"/>
        <v>#DIV/0!</v>
      </c>
    </row>
    <row r="646" spans="1:9">
      <c r="A646" s="5" t="str">
        <f t="shared" si="21"/>
        <v/>
      </c>
      <c r="G646" s="24">
        <f>VLOOKUP(A646,HF!$A$3:$L$10960,10,FALSE)</f>
        <v>0</v>
      </c>
      <c r="H646" s="24">
        <f>VLOOKUP(A646,HF!$A$3:$L$10960,12,FALSE)</f>
        <v>0</v>
      </c>
      <c r="I646" s="4" t="e">
        <f t="shared" si="20"/>
        <v>#DIV/0!</v>
      </c>
    </row>
    <row r="647" spans="1:9">
      <c r="A647" s="5" t="str">
        <f t="shared" si="21"/>
        <v/>
      </c>
      <c r="G647" s="24">
        <f>VLOOKUP(A647,HF!$A$3:$L$10960,10,FALSE)</f>
        <v>0</v>
      </c>
      <c r="H647" s="24">
        <f>VLOOKUP(A647,HF!$A$3:$L$10960,12,FALSE)</f>
        <v>0</v>
      </c>
      <c r="I647" s="4" t="e">
        <f t="shared" si="20"/>
        <v>#DIV/0!</v>
      </c>
    </row>
    <row r="648" spans="1:9">
      <c r="A648" s="5" t="str">
        <f t="shared" si="21"/>
        <v/>
      </c>
      <c r="G648" s="24">
        <f>VLOOKUP(A648,HF!$A$3:$L$10960,10,FALSE)</f>
        <v>0</v>
      </c>
      <c r="H648" s="24">
        <f>VLOOKUP(A648,HF!$A$3:$L$10960,12,FALSE)</f>
        <v>0</v>
      </c>
      <c r="I648" s="4" t="e">
        <f t="shared" si="20"/>
        <v>#DIV/0!</v>
      </c>
    </row>
    <row r="649" spans="1:9">
      <c r="A649" s="5" t="str">
        <f t="shared" si="21"/>
        <v/>
      </c>
      <c r="G649" s="24">
        <f>VLOOKUP(A649,HF!$A$3:$L$10960,10,FALSE)</f>
        <v>0</v>
      </c>
      <c r="H649" s="24">
        <f>VLOOKUP(A649,HF!$A$3:$L$10960,12,FALSE)</f>
        <v>0</v>
      </c>
      <c r="I649" s="4" t="e">
        <f t="shared" si="20"/>
        <v>#DIV/0!</v>
      </c>
    </row>
    <row r="650" spans="1:9">
      <c r="A650" s="5" t="str">
        <f t="shared" si="21"/>
        <v/>
      </c>
      <c r="G650" s="24">
        <f>VLOOKUP(A650,HF!$A$3:$L$10960,10,FALSE)</f>
        <v>0</v>
      </c>
      <c r="H650" s="24">
        <f>VLOOKUP(A650,HF!$A$3:$L$10960,12,FALSE)</f>
        <v>0</v>
      </c>
      <c r="I650" s="4" t="e">
        <f t="shared" si="20"/>
        <v>#DIV/0!</v>
      </c>
    </row>
    <row r="651" spans="1:9">
      <c r="A651" s="5" t="str">
        <f t="shared" si="21"/>
        <v/>
      </c>
      <c r="G651" s="24">
        <f>VLOOKUP(A651,HF!$A$3:$L$10960,10,FALSE)</f>
        <v>0</v>
      </c>
      <c r="H651" s="24">
        <f>VLOOKUP(A651,HF!$A$3:$L$10960,12,FALSE)</f>
        <v>0</v>
      </c>
      <c r="I651" s="4" t="e">
        <f t="shared" ref="I651:I714" si="22">F651/E651</f>
        <v>#DIV/0!</v>
      </c>
    </row>
    <row r="652" spans="1:9">
      <c r="A652" s="5" t="str">
        <f t="shared" si="21"/>
        <v/>
      </c>
      <c r="G652" s="24">
        <f>VLOOKUP(A652,HF!$A$3:$L$10960,10,FALSE)</f>
        <v>0</v>
      </c>
      <c r="H652" s="24">
        <f>VLOOKUP(A652,HF!$A$3:$L$10960,12,FALSE)</f>
        <v>0</v>
      </c>
      <c r="I652" s="4" t="e">
        <f t="shared" si="22"/>
        <v>#DIV/0!</v>
      </c>
    </row>
    <row r="653" spans="1:9">
      <c r="A653" s="5" t="str">
        <f t="shared" si="21"/>
        <v/>
      </c>
      <c r="G653" s="24">
        <f>VLOOKUP(A653,HF!$A$3:$L$10960,10,FALSE)</f>
        <v>0</v>
      </c>
      <c r="H653" s="24">
        <f>VLOOKUP(A653,HF!$A$3:$L$10960,12,FALSE)</f>
        <v>0</v>
      </c>
      <c r="I653" s="4" t="e">
        <f t="shared" si="22"/>
        <v>#DIV/0!</v>
      </c>
    </row>
    <row r="654" spans="1:9">
      <c r="A654" s="5" t="str">
        <f t="shared" si="21"/>
        <v/>
      </c>
      <c r="G654" s="24">
        <f>VLOOKUP(A654,HF!$A$3:$L$10960,10,FALSE)</f>
        <v>0</v>
      </c>
      <c r="H654" s="24">
        <f>VLOOKUP(A654,HF!$A$3:$L$10960,12,FALSE)</f>
        <v>0</v>
      </c>
      <c r="I654" s="4" t="e">
        <f t="shared" si="22"/>
        <v>#DIV/0!</v>
      </c>
    </row>
    <row r="655" spans="1:9">
      <c r="A655" s="5" t="str">
        <f t="shared" si="21"/>
        <v/>
      </c>
      <c r="G655" s="24">
        <f>VLOOKUP(A655,HF!$A$3:$L$10960,10,FALSE)</f>
        <v>0</v>
      </c>
      <c r="H655" s="24">
        <f>VLOOKUP(A655,HF!$A$3:$L$10960,12,FALSE)</f>
        <v>0</v>
      </c>
      <c r="I655" s="4" t="e">
        <f t="shared" si="22"/>
        <v>#DIV/0!</v>
      </c>
    </row>
    <row r="656" spans="1:9">
      <c r="A656" s="5" t="str">
        <f t="shared" si="21"/>
        <v/>
      </c>
      <c r="G656" s="24">
        <f>VLOOKUP(A656,HF!$A$3:$L$10960,10,FALSE)</f>
        <v>0</v>
      </c>
      <c r="H656" s="24">
        <f>VLOOKUP(A656,HF!$A$3:$L$10960,12,FALSE)</f>
        <v>0</v>
      </c>
      <c r="I656" s="4" t="e">
        <f t="shared" si="22"/>
        <v>#DIV/0!</v>
      </c>
    </row>
    <row r="657" spans="1:9">
      <c r="A657" s="5" t="str">
        <f t="shared" si="21"/>
        <v/>
      </c>
      <c r="G657" s="24">
        <f>VLOOKUP(A657,HF!$A$3:$L$10960,10,FALSE)</f>
        <v>0</v>
      </c>
      <c r="H657" s="24">
        <f>VLOOKUP(A657,HF!$A$3:$L$10960,12,FALSE)</f>
        <v>0</v>
      </c>
      <c r="I657" s="4" t="e">
        <f t="shared" si="22"/>
        <v>#DIV/0!</v>
      </c>
    </row>
    <row r="658" spans="1:9">
      <c r="A658" s="5" t="str">
        <f t="shared" si="21"/>
        <v/>
      </c>
      <c r="G658" s="24">
        <f>VLOOKUP(A658,HF!$A$3:$L$10960,10,FALSE)</f>
        <v>0</v>
      </c>
      <c r="H658" s="24">
        <f>VLOOKUP(A658,HF!$A$3:$L$10960,12,FALSE)</f>
        <v>0</v>
      </c>
      <c r="I658" s="4" t="e">
        <f t="shared" si="22"/>
        <v>#DIV/0!</v>
      </c>
    </row>
    <row r="659" spans="1:9">
      <c r="A659" s="5" t="str">
        <f t="shared" si="21"/>
        <v/>
      </c>
      <c r="G659" s="24">
        <f>VLOOKUP(A659,HF!$A$3:$L$10960,10,FALSE)</f>
        <v>0</v>
      </c>
      <c r="H659" s="24">
        <f>VLOOKUP(A659,HF!$A$3:$L$10960,12,FALSE)</f>
        <v>0</v>
      </c>
      <c r="I659" s="4" t="e">
        <f t="shared" si="22"/>
        <v>#DIV/0!</v>
      </c>
    </row>
    <row r="660" spans="1:9">
      <c r="A660" s="5" t="str">
        <f t="shared" si="21"/>
        <v/>
      </c>
      <c r="G660" s="24">
        <f>VLOOKUP(A660,HF!$A$3:$L$10960,10,FALSE)</f>
        <v>0</v>
      </c>
      <c r="H660" s="24">
        <f>VLOOKUP(A660,HF!$A$3:$L$10960,12,FALSE)</f>
        <v>0</v>
      </c>
      <c r="I660" s="4" t="e">
        <f t="shared" si="22"/>
        <v>#DIV/0!</v>
      </c>
    </row>
    <row r="661" spans="1:9">
      <c r="A661" s="5" t="str">
        <f t="shared" si="21"/>
        <v/>
      </c>
      <c r="G661" s="24">
        <f>VLOOKUP(A661,HF!$A$3:$L$10960,10,FALSE)</f>
        <v>0</v>
      </c>
      <c r="H661" s="24">
        <f>VLOOKUP(A661,HF!$A$3:$L$10960,12,FALSE)</f>
        <v>0</v>
      </c>
      <c r="I661" s="4" t="e">
        <f t="shared" si="22"/>
        <v>#DIV/0!</v>
      </c>
    </row>
    <row r="662" spans="1:9">
      <c r="A662" s="5" t="str">
        <f t="shared" si="21"/>
        <v/>
      </c>
      <c r="G662" s="24">
        <f>VLOOKUP(A662,HF!$A$3:$L$10960,10,FALSE)</f>
        <v>0</v>
      </c>
      <c r="H662" s="24">
        <f>VLOOKUP(A662,HF!$A$3:$L$10960,12,FALSE)</f>
        <v>0</v>
      </c>
      <c r="I662" s="4" t="e">
        <f t="shared" si="22"/>
        <v>#DIV/0!</v>
      </c>
    </row>
    <row r="663" spans="1:9">
      <c r="A663" s="5" t="str">
        <f t="shared" si="21"/>
        <v/>
      </c>
      <c r="G663" s="24">
        <f>VLOOKUP(A663,HF!$A$3:$L$10960,10,FALSE)</f>
        <v>0</v>
      </c>
      <c r="H663" s="24">
        <f>VLOOKUP(A663,HF!$A$3:$L$10960,12,FALSE)</f>
        <v>0</v>
      </c>
      <c r="I663" s="4" t="e">
        <f t="shared" si="22"/>
        <v>#DIV/0!</v>
      </c>
    </row>
    <row r="664" spans="1:9">
      <c r="A664" s="5" t="str">
        <f t="shared" si="21"/>
        <v/>
      </c>
      <c r="G664" s="24">
        <f>VLOOKUP(A664,HF!$A$3:$L$10960,10,FALSE)</f>
        <v>0</v>
      </c>
      <c r="H664" s="24">
        <f>VLOOKUP(A664,HF!$A$3:$L$10960,12,FALSE)</f>
        <v>0</v>
      </c>
      <c r="I664" s="4" t="e">
        <f t="shared" si="22"/>
        <v>#DIV/0!</v>
      </c>
    </row>
    <row r="665" spans="1:9">
      <c r="A665" s="5" t="str">
        <f t="shared" si="21"/>
        <v/>
      </c>
      <c r="G665" s="24">
        <f>VLOOKUP(A665,HF!$A$3:$L$10960,10,FALSE)</f>
        <v>0</v>
      </c>
      <c r="H665" s="24">
        <f>VLOOKUP(A665,HF!$A$3:$L$10960,12,FALSE)</f>
        <v>0</v>
      </c>
      <c r="I665" s="4" t="e">
        <f t="shared" si="22"/>
        <v>#DIV/0!</v>
      </c>
    </row>
    <row r="666" spans="1:9">
      <c r="A666" s="5" t="str">
        <f t="shared" si="21"/>
        <v/>
      </c>
      <c r="G666" s="24">
        <f>VLOOKUP(A666,HF!$A$3:$L$10960,10,FALSE)</f>
        <v>0</v>
      </c>
      <c r="H666" s="24">
        <f>VLOOKUP(A666,HF!$A$3:$L$10960,12,FALSE)</f>
        <v>0</v>
      </c>
      <c r="I666" s="4" t="e">
        <f t="shared" si="22"/>
        <v>#DIV/0!</v>
      </c>
    </row>
    <row r="667" spans="1:9">
      <c r="A667" s="5" t="str">
        <f t="shared" si="21"/>
        <v/>
      </c>
      <c r="G667" s="24">
        <f>VLOOKUP(A667,HF!$A$3:$L$10960,10,FALSE)</f>
        <v>0</v>
      </c>
      <c r="H667" s="24">
        <f>VLOOKUP(A667,HF!$A$3:$L$10960,12,FALSE)</f>
        <v>0</v>
      </c>
      <c r="I667" s="4" t="e">
        <f t="shared" si="22"/>
        <v>#DIV/0!</v>
      </c>
    </row>
    <row r="668" spans="1:9">
      <c r="A668" s="5" t="str">
        <f t="shared" si="21"/>
        <v/>
      </c>
      <c r="G668" s="24">
        <f>VLOOKUP(A668,HF!$A$3:$L$10960,10,FALSE)</f>
        <v>0</v>
      </c>
      <c r="H668" s="24">
        <f>VLOOKUP(A668,HF!$A$3:$L$10960,12,FALSE)</f>
        <v>0</v>
      </c>
      <c r="I668" s="4" t="e">
        <f t="shared" si="22"/>
        <v>#DIV/0!</v>
      </c>
    </row>
    <row r="669" spans="1:9">
      <c r="A669" s="5" t="str">
        <f t="shared" si="21"/>
        <v/>
      </c>
      <c r="G669" s="24">
        <f>VLOOKUP(A669,HF!$A$3:$L$10960,10,FALSE)</f>
        <v>0</v>
      </c>
      <c r="H669" s="24">
        <f>VLOOKUP(A669,HF!$A$3:$L$10960,12,FALSE)</f>
        <v>0</v>
      </c>
      <c r="I669" s="4" t="e">
        <f t="shared" si="22"/>
        <v>#DIV/0!</v>
      </c>
    </row>
    <row r="670" spans="1:9">
      <c r="A670" s="5" t="str">
        <f t="shared" si="21"/>
        <v/>
      </c>
      <c r="G670" s="24">
        <f>VLOOKUP(A670,HF!$A$3:$L$10960,10,FALSE)</f>
        <v>0</v>
      </c>
      <c r="H670" s="24">
        <f>VLOOKUP(A670,HF!$A$3:$L$10960,12,FALSE)</f>
        <v>0</v>
      </c>
      <c r="I670" s="4" t="e">
        <f t="shared" si="22"/>
        <v>#DIV/0!</v>
      </c>
    </row>
    <row r="671" spans="1:9">
      <c r="A671" s="5" t="str">
        <f t="shared" si="21"/>
        <v/>
      </c>
      <c r="G671" s="24">
        <f>VLOOKUP(A671,HF!$A$3:$L$10960,10,FALSE)</f>
        <v>0</v>
      </c>
      <c r="H671" s="24">
        <f>VLOOKUP(A671,HF!$A$3:$L$10960,12,FALSE)</f>
        <v>0</v>
      </c>
      <c r="I671" s="4" t="e">
        <f t="shared" si="22"/>
        <v>#DIV/0!</v>
      </c>
    </row>
    <row r="672" spans="1:9">
      <c r="A672" s="5" t="str">
        <f t="shared" si="21"/>
        <v/>
      </c>
      <c r="G672" s="24">
        <f>VLOOKUP(A672,HF!$A$3:$L$10960,10,FALSE)</f>
        <v>0</v>
      </c>
      <c r="H672" s="24">
        <f>VLOOKUP(A672,HF!$A$3:$L$10960,12,FALSE)</f>
        <v>0</v>
      </c>
      <c r="I672" s="4" t="e">
        <f t="shared" si="22"/>
        <v>#DIV/0!</v>
      </c>
    </row>
    <row r="673" spans="1:9">
      <c r="A673" s="5" t="str">
        <f t="shared" si="21"/>
        <v/>
      </c>
      <c r="G673" s="24">
        <f>VLOOKUP(A673,HF!$A$3:$L$10960,10,FALSE)</f>
        <v>0</v>
      </c>
      <c r="H673" s="24">
        <f>VLOOKUP(A673,HF!$A$3:$L$10960,12,FALSE)</f>
        <v>0</v>
      </c>
      <c r="I673" s="4" t="e">
        <f t="shared" si="22"/>
        <v>#DIV/0!</v>
      </c>
    </row>
    <row r="674" spans="1:9">
      <c r="A674" s="5" t="str">
        <f t="shared" si="21"/>
        <v/>
      </c>
      <c r="G674" s="24">
        <f>VLOOKUP(A674,HF!$A$3:$L$10960,10,FALSE)</f>
        <v>0</v>
      </c>
      <c r="H674" s="24">
        <f>VLOOKUP(A674,HF!$A$3:$L$10960,12,FALSE)</f>
        <v>0</v>
      </c>
      <c r="I674" s="4" t="e">
        <f t="shared" si="22"/>
        <v>#DIV/0!</v>
      </c>
    </row>
    <row r="675" spans="1:9">
      <c r="A675" s="5" t="str">
        <f t="shared" si="21"/>
        <v/>
      </c>
      <c r="G675" s="24">
        <f>VLOOKUP(A675,HF!$A$3:$L$10960,10,FALSE)</f>
        <v>0</v>
      </c>
      <c r="H675" s="24">
        <f>VLOOKUP(A675,HF!$A$3:$L$10960,12,FALSE)</f>
        <v>0</v>
      </c>
      <c r="I675" s="4" t="e">
        <f t="shared" si="22"/>
        <v>#DIV/0!</v>
      </c>
    </row>
    <row r="676" spans="1:9">
      <c r="A676" s="5" t="str">
        <f t="shared" si="21"/>
        <v/>
      </c>
      <c r="G676" s="24">
        <f>VLOOKUP(A676,HF!$A$3:$L$10960,10,FALSE)</f>
        <v>0</v>
      </c>
      <c r="H676" s="24">
        <f>VLOOKUP(A676,HF!$A$3:$L$10960,12,FALSE)</f>
        <v>0</v>
      </c>
      <c r="I676" s="4" t="e">
        <f t="shared" si="22"/>
        <v>#DIV/0!</v>
      </c>
    </row>
    <row r="677" spans="1:9">
      <c r="A677" s="5" t="str">
        <f t="shared" si="21"/>
        <v/>
      </c>
      <c r="G677" s="24">
        <f>VLOOKUP(A677,HF!$A$3:$L$10960,10,FALSE)</f>
        <v>0</v>
      </c>
      <c r="H677" s="24">
        <f>VLOOKUP(A677,HF!$A$3:$L$10960,12,FALSE)</f>
        <v>0</v>
      </c>
      <c r="I677" s="4" t="e">
        <f t="shared" si="22"/>
        <v>#DIV/0!</v>
      </c>
    </row>
    <row r="678" spans="1:9">
      <c r="A678" s="5" t="str">
        <f t="shared" si="21"/>
        <v/>
      </c>
      <c r="G678" s="24">
        <f>VLOOKUP(A678,HF!$A$3:$L$10960,10,FALSE)</f>
        <v>0</v>
      </c>
      <c r="H678" s="24">
        <f>VLOOKUP(A678,HF!$A$3:$L$10960,12,FALSE)</f>
        <v>0</v>
      </c>
      <c r="I678" s="4" t="e">
        <f t="shared" si="22"/>
        <v>#DIV/0!</v>
      </c>
    </row>
    <row r="679" spans="1:9">
      <c r="A679" s="5" t="str">
        <f t="shared" si="21"/>
        <v/>
      </c>
      <c r="G679" s="24">
        <f>VLOOKUP(A679,HF!$A$3:$L$10960,10,FALSE)</f>
        <v>0</v>
      </c>
      <c r="H679" s="24">
        <f>VLOOKUP(A679,HF!$A$3:$L$10960,12,FALSE)</f>
        <v>0</v>
      </c>
      <c r="I679" s="4" t="e">
        <f t="shared" si="22"/>
        <v>#DIV/0!</v>
      </c>
    </row>
    <row r="680" spans="1:9">
      <c r="A680" s="5" t="str">
        <f t="shared" si="21"/>
        <v/>
      </c>
      <c r="G680" s="24">
        <f>VLOOKUP(A680,HF!$A$3:$L$10960,10,FALSE)</f>
        <v>0</v>
      </c>
      <c r="H680" s="24">
        <f>VLOOKUP(A680,HF!$A$3:$L$10960,12,FALSE)</f>
        <v>0</v>
      </c>
      <c r="I680" s="4" t="e">
        <f t="shared" si="22"/>
        <v>#DIV/0!</v>
      </c>
    </row>
    <row r="681" spans="1:9">
      <c r="A681" s="5" t="str">
        <f t="shared" si="21"/>
        <v/>
      </c>
      <c r="G681" s="24">
        <f>VLOOKUP(A681,HF!$A$3:$L$10960,10,FALSE)</f>
        <v>0</v>
      </c>
      <c r="H681" s="24">
        <f>VLOOKUP(A681,HF!$A$3:$L$10960,12,FALSE)</f>
        <v>0</v>
      </c>
      <c r="I681" s="4" t="e">
        <f t="shared" si="22"/>
        <v>#DIV/0!</v>
      </c>
    </row>
    <row r="682" spans="1:9">
      <c r="A682" s="5" t="str">
        <f t="shared" si="21"/>
        <v/>
      </c>
      <c r="G682" s="24">
        <f>VLOOKUP(A682,HF!$A$3:$L$10960,10,FALSE)</f>
        <v>0</v>
      </c>
      <c r="H682" s="24">
        <f>VLOOKUP(A682,HF!$A$3:$L$10960,12,FALSE)</f>
        <v>0</v>
      </c>
      <c r="I682" s="4" t="e">
        <f t="shared" si="22"/>
        <v>#DIV/0!</v>
      </c>
    </row>
    <row r="683" spans="1:9">
      <c r="A683" s="5" t="str">
        <f t="shared" si="21"/>
        <v/>
      </c>
      <c r="G683" s="24">
        <f>VLOOKUP(A683,HF!$A$3:$L$10960,10,FALSE)</f>
        <v>0</v>
      </c>
      <c r="H683" s="24">
        <f>VLOOKUP(A683,HF!$A$3:$L$10960,12,FALSE)</f>
        <v>0</v>
      </c>
      <c r="I683" s="4" t="e">
        <f t="shared" si="22"/>
        <v>#DIV/0!</v>
      </c>
    </row>
    <row r="684" spans="1:9">
      <c r="A684" s="5" t="str">
        <f t="shared" si="21"/>
        <v/>
      </c>
      <c r="G684" s="24">
        <f>VLOOKUP(A684,HF!$A$3:$L$10960,10,FALSE)</f>
        <v>0</v>
      </c>
      <c r="H684" s="24">
        <f>VLOOKUP(A684,HF!$A$3:$L$10960,12,FALSE)</f>
        <v>0</v>
      </c>
      <c r="I684" s="4" t="e">
        <f t="shared" si="22"/>
        <v>#DIV/0!</v>
      </c>
    </row>
    <row r="685" spans="1:9">
      <c r="A685" s="5" t="str">
        <f t="shared" si="21"/>
        <v/>
      </c>
      <c r="G685" s="24">
        <f>VLOOKUP(A685,HF!$A$3:$L$10960,10,FALSE)</f>
        <v>0</v>
      </c>
      <c r="H685" s="24">
        <f>VLOOKUP(A685,HF!$A$3:$L$10960,12,FALSE)</f>
        <v>0</v>
      </c>
      <c r="I685" s="4" t="e">
        <f t="shared" si="22"/>
        <v>#DIV/0!</v>
      </c>
    </row>
    <row r="686" spans="1:9">
      <c r="A686" s="5" t="str">
        <f t="shared" si="21"/>
        <v/>
      </c>
      <c r="G686" s="24">
        <f>VLOOKUP(A686,HF!$A$3:$L$10960,10,FALSE)</f>
        <v>0</v>
      </c>
      <c r="H686" s="24">
        <f>VLOOKUP(A686,HF!$A$3:$L$10960,12,FALSE)</f>
        <v>0</v>
      </c>
      <c r="I686" s="4" t="e">
        <f t="shared" si="22"/>
        <v>#DIV/0!</v>
      </c>
    </row>
    <row r="687" spans="1:9">
      <c r="A687" s="5" t="str">
        <f t="shared" si="21"/>
        <v/>
      </c>
      <c r="G687" s="24">
        <f>VLOOKUP(A687,HF!$A$3:$L$10960,10,FALSE)</f>
        <v>0</v>
      </c>
      <c r="H687" s="24">
        <f>VLOOKUP(A687,HF!$A$3:$L$10960,12,FALSE)</f>
        <v>0</v>
      </c>
      <c r="I687" s="4" t="e">
        <f t="shared" si="22"/>
        <v>#DIV/0!</v>
      </c>
    </row>
    <row r="688" spans="1:9">
      <c r="A688" s="5" t="str">
        <f t="shared" si="21"/>
        <v/>
      </c>
      <c r="G688" s="24">
        <f>VLOOKUP(A688,HF!$A$3:$L$10960,10,FALSE)</f>
        <v>0</v>
      </c>
      <c r="H688" s="24">
        <f>VLOOKUP(A688,HF!$A$3:$L$10960,12,FALSE)</f>
        <v>0</v>
      </c>
      <c r="I688" s="4" t="e">
        <f t="shared" si="22"/>
        <v>#DIV/0!</v>
      </c>
    </row>
    <row r="689" spans="1:9">
      <c r="A689" s="5" t="str">
        <f t="shared" si="21"/>
        <v/>
      </c>
      <c r="G689" s="24">
        <f>VLOOKUP(A689,HF!$A$3:$L$10960,10,FALSE)</f>
        <v>0</v>
      </c>
      <c r="H689" s="24">
        <f>VLOOKUP(A689,HF!$A$3:$L$10960,12,FALSE)</f>
        <v>0</v>
      </c>
      <c r="I689" s="4" t="e">
        <f t="shared" si="22"/>
        <v>#DIV/0!</v>
      </c>
    </row>
    <row r="690" spans="1:9">
      <c r="A690" s="5" t="str">
        <f t="shared" si="21"/>
        <v/>
      </c>
      <c r="G690" s="24">
        <f>VLOOKUP(A690,HF!$A$3:$L$10960,10,FALSE)</f>
        <v>0</v>
      </c>
      <c r="H690" s="24">
        <f>VLOOKUP(A690,HF!$A$3:$L$10960,12,FALSE)</f>
        <v>0</v>
      </c>
      <c r="I690" s="4" t="e">
        <f t="shared" si="22"/>
        <v>#DIV/0!</v>
      </c>
    </row>
    <row r="691" spans="1:9">
      <c r="A691" s="5" t="str">
        <f t="shared" si="21"/>
        <v/>
      </c>
      <c r="G691" s="24">
        <f>VLOOKUP(A691,HF!$A$3:$L$10960,10,FALSE)</f>
        <v>0</v>
      </c>
      <c r="H691" s="24">
        <f>VLOOKUP(A691,HF!$A$3:$L$10960,12,FALSE)</f>
        <v>0</v>
      </c>
      <c r="I691" s="4" t="e">
        <f t="shared" si="22"/>
        <v>#DIV/0!</v>
      </c>
    </row>
    <row r="692" spans="1:9">
      <c r="A692" s="5" t="str">
        <f t="shared" si="21"/>
        <v/>
      </c>
      <c r="G692" s="24">
        <f>VLOOKUP(A692,HF!$A$3:$L$10960,10,FALSE)</f>
        <v>0</v>
      </c>
      <c r="H692" s="24">
        <f>VLOOKUP(A692,HF!$A$3:$L$10960,12,FALSE)</f>
        <v>0</v>
      </c>
      <c r="I692" s="4" t="e">
        <f t="shared" si="22"/>
        <v>#DIV/0!</v>
      </c>
    </row>
    <row r="693" spans="1:9">
      <c r="A693" s="5" t="str">
        <f t="shared" si="21"/>
        <v/>
      </c>
      <c r="G693" s="24">
        <f>VLOOKUP(A693,HF!$A$3:$L$10960,10,FALSE)</f>
        <v>0</v>
      </c>
      <c r="H693" s="24">
        <f>VLOOKUP(A693,HF!$A$3:$L$10960,12,FALSE)</f>
        <v>0</v>
      </c>
      <c r="I693" s="4" t="e">
        <f t="shared" si="22"/>
        <v>#DIV/0!</v>
      </c>
    </row>
    <row r="694" spans="1:9">
      <c r="A694" s="5" t="str">
        <f t="shared" si="21"/>
        <v/>
      </c>
      <c r="G694" s="24">
        <f>VLOOKUP(A694,HF!$A$3:$L$10960,10,FALSE)</f>
        <v>0</v>
      </c>
      <c r="H694" s="24">
        <f>VLOOKUP(A694,HF!$A$3:$L$10960,12,FALSE)</f>
        <v>0</v>
      </c>
      <c r="I694" s="4" t="e">
        <f t="shared" si="22"/>
        <v>#DIV/0!</v>
      </c>
    </row>
    <row r="695" spans="1:9">
      <c r="A695" s="5" t="str">
        <f t="shared" si="21"/>
        <v/>
      </c>
      <c r="G695" s="24">
        <f>VLOOKUP(A695,HF!$A$3:$L$10960,10,FALSE)</f>
        <v>0</v>
      </c>
      <c r="H695" s="24">
        <f>VLOOKUP(A695,HF!$A$3:$L$10960,12,FALSE)</f>
        <v>0</v>
      </c>
      <c r="I695" s="4" t="e">
        <f t="shared" si="22"/>
        <v>#DIV/0!</v>
      </c>
    </row>
    <row r="696" spans="1:9">
      <c r="A696" s="5" t="str">
        <f t="shared" si="21"/>
        <v/>
      </c>
      <c r="G696" s="24">
        <f>VLOOKUP(A696,HF!$A$3:$L$10960,10,FALSE)</f>
        <v>0</v>
      </c>
      <c r="H696" s="24">
        <f>VLOOKUP(A696,HF!$A$3:$L$10960,12,FALSE)</f>
        <v>0</v>
      </c>
      <c r="I696" s="4" t="e">
        <f t="shared" si="22"/>
        <v>#DIV/0!</v>
      </c>
    </row>
    <row r="697" spans="1:9">
      <c r="A697" s="5" t="str">
        <f t="shared" si="21"/>
        <v/>
      </c>
      <c r="G697" s="24">
        <f>VLOOKUP(A697,HF!$A$3:$L$10960,10,FALSE)</f>
        <v>0</v>
      </c>
      <c r="H697" s="24">
        <f>VLOOKUP(A697,HF!$A$3:$L$10960,12,FALSE)</f>
        <v>0</v>
      </c>
      <c r="I697" s="4" t="e">
        <f t="shared" si="22"/>
        <v>#DIV/0!</v>
      </c>
    </row>
    <row r="698" spans="1:9">
      <c r="A698" s="5" t="str">
        <f t="shared" si="21"/>
        <v/>
      </c>
      <c r="G698" s="24">
        <f>VLOOKUP(A698,HF!$A$3:$L$10960,10,FALSE)</f>
        <v>0</v>
      </c>
      <c r="H698" s="24">
        <f>VLOOKUP(A698,HF!$A$3:$L$10960,12,FALSE)</f>
        <v>0</v>
      </c>
      <c r="I698" s="4" t="e">
        <f t="shared" si="22"/>
        <v>#DIV/0!</v>
      </c>
    </row>
    <row r="699" spans="1:9">
      <c r="A699" s="5" t="str">
        <f t="shared" si="21"/>
        <v/>
      </c>
      <c r="G699" s="24">
        <f>VLOOKUP(A699,HF!$A$3:$L$10960,10,FALSE)</f>
        <v>0</v>
      </c>
      <c r="H699" s="24">
        <f>VLOOKUP(A699,HF!$A$3:$L$10960,12,FALSE)</f>
        <v>0</v>
      </c>
      <c r="I699" s="4" t="e">
        <f t="shared" si="22"/>
        <v>#DIV/0!</v>
      </c>
    </row>
    <row r="700" spans="1:9">
      <c r="A700" s="5" t="str">
        <f t="shared" si="21"/>
        <v/>
      </c>
      <c r="G700" s="24">
        <f>VLOOKUP(A700,HF!$A$3:$L$10960,10,FALSE)</f>
        <v>0</v>
      </c>
      <c r="H700" s="24">
        <f>VLOOKUP(A700,HF!$A$3:$L$10960,12,FALSE)</f>
        <v>0</v>
      </c>
      <c r="I700" s="4" t="e">
        <f t="shared" si="22"/>
        <v>#DIV/0!</v>
      </c>
    </row>
    <row r="701" spans="1:9">
      <c r="A701" s="5" t="str">
        <f t="shared" si="21"/>
        <v/>
      </c>
      <c r="G701" s="24">
        <f>VLOOKUP(A701,HF!$A$3:$L$10960,10,FALSE)</f>
        <v>0</v>
      </c>
      <c r="H701" s="24">
        <f>VLOOKUP(A701,HF!$A$3:$L$10960,12,FALSE)</f>
        <v>0</v>
      </c>
      <c r="I701" s="4" t="e">
        <f t="shared" si="22"/>
        <v>#DIV/0!</v>
      </c>
    </row>
    <row r="702" spans="1:9">
      <c r="A702" s="5" t="str">
        <f t="shared" si="21"/>
        <v/>
      </c>
      <c r="G702" s="24">
        <f>VLOOKUP(A702,HF!$A$3:$L$10960,10,FALSE)</f>
        <v>0</v>
      </c>
      <c r="H702" s="24">
        <f>VLOOKUP(A702,HF!$A$3:$L$10960,12,FALSE)</f>
        <v>0</v>
      </c>
      <c r="I702" s="4" t="e">
        <f t="shared" si="22"/>
        <v>#DIV/0!</v>
      </c>
    </row>
    <row r="703" spans="1:9">
      <c r="A703" s="5" t="str">
        <f t="shared" si="21"/>
        <v/>
      </c>
      <c r="G703" s="24">
        <f>VLOOKUP(A703,HF!$A$3:$L$10960,10,FALSE)</f>
        <v>0</v>
      </c>
      <c r="H703" s="24">
        <f>VLOOKUP(A703,HF!$A$3:$L$10960,12,FALSE)</f>
        <v>0</v>
      </c>
      <c r="I703" s="4" t="e">
        <f t="shared" si="22"/>
        <v>#DIV/0!</v>
      </c>
    </row>
    <row r="704" spans="1:9">
      <c r="A704" s="5" t="str">
        <f t="shared" si="21"/>
        <v/>
      </c>
      <c r="G704" s="24">
        <f>VLOOKUP(A704,HF!$A$3:$L$10960,10,FALSE)</f>
        <v>0</v>
      </c>
      <c r="H704" s="24">
        <f>VLOOKUP(A704,HF!$A$3:$L$10960,12,FALSE)</f>
        <v>0</v>
      </c>
      <c r="I704" s="4" t="e">
        <f t="shared" si="22"/>
        <v>#DIV/0!</v>
      </c>
    </row>
    <row r="705" spans="1:9">
      <c r="A705" s="5" t="str">
        <f t="shared" si="21"/>
        <v/>
      </c>
      <c r="G705" s="24">
        <f>VLOOKUP(A705,HF!$A$3:$L$10960,10,FALSE)</f>
        <v>0</v>
      </c>
      <c r="H705" s="24">
        <f>VLOOKUP(A705,HF!$A$3:$L$10960,12,FALSE)</f>
        <v>0</v>
      </c>
      <c r="I705" s="4" t="e">
        <f t="shared" si="22"/>
        <v>#DIV/0!</v>
      </c>
    </row>
    <row r="706" spans="1:9">
      <c r="A706" s="5" t="str">
        <f t="shared" si="21"/>
        <v/>
      </c>
      <c r="G706" s="24">
        <f>VLOOKUP(A706,HF!$A$3:$L$10960,10,FALSE)</f>
        <v>0</v>
      </c>
      <c r="H706" s="24">
        <f>VLOOKUP(A706,HF!$A$3:$L$10960,12,FALSE)</f>
        <v>0</v>
      </c>
      <c r="I706" s="4" t="e">
        <f t="shared" si="22"/>
        <v>#DIV/0!</v>
      </c>
    </row>
    <row r="707" spans="1:9">
      <c r="A707" s="5" t="str">
        <f t="shared" ref="A707:A770" si="23">CONCATENATE(B707,C707)</f>
        <v/>
      </c>
      <c r="G707" s="24">
        <f>VLOOKUP(A707,HF!$A$3:$L$10960,10,FALSE)</f>
        <v>0</v>
      </c>
      <c r="H707" s="24">
        <f>VLOOKUP(A707,HF!$A$3:$L$10960,12,FALSE)</f>
        <v>0</v>
      </c>
      <c r="I707" s="4" t="e">
        <f t="shared" si="22"/>
        <v>#DIV/0!</v>
      </c>
    </row>
    <row r="708" spans="1:9">
      <c r="A708" s="5" t="str">
        <f t="shared" si="23"/>
        <v/>
      </c>
      <c r="G708" s="24">
        <f>VLOOKUP(A708,HF!$A$3:$L$10960,10,FALSE)</f>
        <v>0</v>
      </c>
      <c r="H708" s="24">
        <f>VLOOKUP(A708,HF!$A$3:$L$10960,12,FALSE)</f>
        <v>0</v>
      </c>
      <c r="I708" s="4" t="e">
        <f t="shared" si="22"/>
        <v>#DIV/0!</v>
      </c>
    </row>
    <row r="709" spans="1:9">
      <c r="A709" s="5" t="str">
        <f t="shared" si="23"/>
        <v/>
      </c>
      <c r="G709" s="24">
        <f>VLOOKUP(A709,HF!$A$3:$L$10960,10,FALSE)</f>
        <v>0</v>
      </c>
      <c r="H709" s="24">
        <f>VLOOKUP(A709,HF!$A$3:$L$10960,12,FALSE)</f>
        <v>0</v>
      </c>
      <c r="I709" s="4" t="e">
        <f t="shared" si="22"/>
        <v>#DIV/0!</v>
      </c>
    </row>
    <row r="710" spans="1:9">
      <c r="A710" s="5" t="str">
        <f t="shared" si="23"/>
        <v/>
      </c>
      <c r="G710" s="24">
        <f>VLOOKUP(A710,HF!$A$3:$L$10960,10,FALSE)</f>
        <v>0</v>
      </c>
      <c r="H710" s="24">
        <f>VLOOKUP(A710,HF!$A$3:$L$10960,12,FALSE)</f>
        <v>0</v>
      </c>
      <c r="I710" s="4" t="e">
        <f t="shared" si="22"/>
        <v>#DIV/0!</v>
      </c>
    </row>
    <row r="711" spans="1:9">
      <c r="A711" s="5" t="str">
        <f t="shared" si="23"/>
        <v/>
      </c>
      <c r="G711" s="24">
        <f>VLOOKUP(A711,HF!$A$3:$L$10960,10,FALSE)</f>
        <v>0</v>
      </c>
      <c r="H711" s="24">
        <f>VLOOKUP(A711,HF!$A$3:$L$10960,12,FALSE)</f>
        <v>0</v>
      </c>
      <c r="I711" s="4" t="e">
        <f t="shared" si="22"/>
        <v>#DIV/0!</v>
      </c>
    </row>
    <row r="712" spans="1:9">
      <c r="A712" s="5" t="str">
        <f t="shared" si="23"/>
        <v/>
      </c>
      <c r="G712" s="24">
        <f>VLOOKUP(A712,HF!$A$3:$L$10960,10,FALSE)</f>
        <v>0</v>
      </c>
      <c r="H712" s="24">
        <f>VLOOKUP(A712,HF!$A$3:$L$10960,12,FALSE)</f>
        <v>0</v>
      </c>
      <c r="I712" s="4" t="e">
        <f t="shared" si="22"/>
        <v>#DIV/0!</v>
      </c>
    </row>
    <row r="713" spans="1:9">
      <c r="A713" s="5" t="str">
        <f t="shared" si="23"/>
        <v/>
      </c>
      <c r="G713" s="24">
        <f>VLOOKUP(A713,HF!$A$3:$L$10960,10,FALSE)</f>
        <v>0</v>
      </c>
      <c r="H713" s="24">
        <f>VLOOKUP(A713,HF!$A$3:$L$10960,12,FALSE)</f>
        <v>0</v>
      </c>
      <c r="I713" s="4" t="e">
        <f t="shared" si="22"/>
        <v>#DIV/0!</v>
      </c>
    </row>
    <row r="714" spans="1:9">
      <c r="A714" s="5" t="str">
        <f t="shared" si="23"/>
        <v/>
      </c>
      <c r="G714" s="24">
        <f>VLOOKUP(A714,HF!$A$3:$L$10960,10,FALSE)</f>
        <v>0</v>
      </c>
      <c r="H714" s="24">
        <f>VLOOKUP(A714,HF!$A$3:$L$10960,12,FALSE)</f>
        <v>0</v>
      </c>
      <c r="I714" s="4" t="e">
        <f t="shared" si="22"/>
        <v>#DIV/0!</v>
      </c>
    </row>
    <row r="715" spans="1:9">
      <c r="A715" s="5" t="str">
        <f t="shared" si="23"/>
        <v/>
      </c>
      <c r="G715" s="24">
        <f>VLOOKUP(A715,HF!$A$3:$L$10960,10,FALSE)</f>
        <v>0</v>
      </c>
      <c r="H715" s="24">
        <f>VLOOKUP(A715,HF!$A$3:$L$10960,12,FALSE)</f>
        <v>0</v>
      </c>
      <c r="I715" s="4" t="e">
        <f t="shared" ref="I715:I778" si="24">F715/E715</f>
        <v>#DIV/0!</v>
      </c>
    </row>
    <row r="716" spans="1:9">
      <c r="A716" s="5" t="str">
        <f t="shared" si="23"/>
        <v/>
      </c>
      <c r="G716" s="24">
        <f>VLOOKUP(A716,HF!$A$3:$L$10960,10,FALSE)</f>
        <v>0</v>
      </c>
      <c r="H716" s="24">
        <f>VLOOKUP(A716,HF!$A$3:$L$10960,12,FALSE)</f>
        <v>0</v>
      </c>
      <c r="I716" s="4" t="e">
        <f t="shared" si="24"/>
        <v>#DIV/0!</v>
      </c>
    </row>
    <row r="717" spans="1:9">
      <c r="A717" s="5" t="str">
        <f t="shared" si="23"/>
        <v/>
      </c>
      <c r="G717" s="24">
        <f>VLOOKUP(A717,HF!$A$3:$L$10960,10,FALSE)</f>
        <v>0</v>
      </c>
      <c r="H717" s="24">
        <f>VLOOKUP(A717,HF!$A$3:$L$10960,12,FALSE)</f>
        <v>0</v>
      </c>
      <c r="I717" s="4" t="e">
        <f t="shared" si="24"/>
        <v>#DIV/0!</v>
      </c>
    </row>
    <row r="718" spans="1:9">
      <c r="A718" s="5" t="str">
        <f t="shared" si="23"/>
        <v/>
      </c>
      <c r="G718" s="24">
        <f>VLOOKUP(A718,HF!$A$3:$L$10960,10,FALSE)</f>
        <v>0</v>
      </c>
      <c r="H718" s="24">
        <f>VLOOKUP(A718,HF!$A$3:$L$10960,12,FALSE)</f>
        <v>0</v>
      </c>
      <c r="I718" s="4" t="e">
        <f t="shared" si="24"/>
        <v>#DIV/0!</v>
      </c>
    </row>
    <row r="719" spans="1:9">
      <c r="A719" s="5" t="str">
        <f t="shared" si="23"/>
        <v/>
      </c>
      <c r="G719" s="24">
        <f>VLOOKUP(A719,HF!$A$3:$L$10960,10,FALSE)</f>
        <v>0</v>
      </c>
      <c r="H719" s="24">
        <f>VLOOKUP(A719,HF!$A$3:$L$10960,12,FALSE)</f>
        <v>0</v>
      </c>
      <c r="I719" s="4" t="e">
        <f t="shared" si="24"/>
        <v>#DIV/0!</v>
      </c>
    </row>
    <row r="720" spans="1:9">
      <c r="A720" s="5" t="str">
        <f t="shared" si="23"/>
        <v/>
      </c>
      <c r="G720" s="24">
        <f>VLOOKUP(A720,HF!$A$3:$L$10960,10,FALSE)</f>
        <v>0</v>
      </c>
      <c r="H720" s="24">
        <f>VLOOKUP(A720,HF!$A$3:$L$10960,12,FALSE)</f>
        <v>0</v>
      </c>
      <c r="I720" s="4" t="e">
        <f t="shared" si="24"/>
        <v>#DIV/0!</v>
      </c>
    </row>
    <row r="721" spans="1:9">
      <c r="A721" s="5" t="str">
        <f t="shared" si="23"/>
        <v/>
      </c>
      <c r="G721" s="24">
        <f>VLOOKUP(A721,HF!$A$3:$L$10960,10,FALSE)</f>
        <v>0</v>
      </c>
      <c r="H721" s="24">
        <f>VLOOKUP(A721,HF!$A$3:$L$10960,12,FALSE)</f>
        <v>0</v>
      </c>
      <c r="I721" s="4" t="e">
        <f t="shared" si="24"/>
        <v>#DIV/0!</v>
      </c>
    </row>
    <row r="722" spans="1:9">
      <c r="A722" s="5" t="str">
        <f t="shared" si="23"/>
        <v/>
      </c>
      <c r="G722" s="24">
        <f>VLOOKUP(A722,HF!$A$3:$L$10960,10,FALSE)</f>
        <v>0</v>
      </c>
      <c r="H722" s="24">
        <f>VLOOKUP(A722,HF!$A$3:$L$10960,12,FALSE)</f>
        <v>0</v>
      </c>
      <c r="I722" s="4" t="e">
        <f t="shared" si="24"/>
        <v>#DIV/0!</v>
      </c>
    </row>
    <row r="723" spans="1:9">
      <c r="A723" s="5" t="str">
        <f t="shared" si="23"/>
        <v/>
      </c>
      <c r="G723" s="24">
        <f>VLOOKUP(A723,HF!$A$3:$L$10960,10,FALSE)</f>
        <v>0</v>
      </c>
      <c r="H723" s="24">
        <f>VLOOKUP(A723,HF!$A$3:$L$10960,12,FALSE)</f>
        <v>0</v>
      </c>
      <c r="I723" s="4" t="e">
        <f t="shared" si="24"/>
        <v>#DIV/0!</v>
      </c>
    </row>
    <row r="724" spans="1:9">
      <c r="A724" s="5" t="str">
        <f t="shared" si="23"/>
        <v/>
      </c>
      <c r="G724" s="24">
        <f>VLOOKUP(A724,HF!$A$3:$L$10960,10,FALSE)</f>
        <v>0</v>
      </c>
      <c r="H724" s="24">
        <f>VLOOKUP(A724,HF!$A$3:$L$10960,12,FALSE)</f>
        <v>0</v>
      </c>
      <c r="I724" s="4" t="e">
        <f t="shared" si="24"/>
        <v>#DIV/0!</v>
      </c>
    </row>
    <row r="725" spans="1:9">
      <c r="A725" s="5" t="str">
        <f t="shared" si="23"/>
        <v/>
      </c>
      <c r="G725" s="24">
        <f>VLOOKUP(A725,HF!$A$3:$L$10960,10,FALSE)</f>
        <v>0</v>
      </c>
      <c r="H725" s="24">
        <f>VLOOKUP(A725,HF!$A$3:$L$10960,12,FALSE)</f>
        <v>0</v>
      </c>
      <c r="I725" s="4" t="e">
        <f t="shared" si="24"/>
        <v>#DIV/0!</v>
      </c>
    </row>
    <row r="726" spans="1:9">
      <c r="A726" s="5" t="str">
        <f t="shared" si="23"/>
        <v/>
      </c>
      <c r="G726" s="24">
        <f>VLOOKUP(A726,HF!$A$3:$L$10960,10,FALSE)</f>
        <v>0</v>
      </c>
      <c r="H726" s="24">
        <f>VLOOKUP(A726,HF!$A$3:$L$10960,12,FALSE)</f>
        <v>0</v>
      </c>
      <c r="I726" s="4" t="e">
        <f t="shared" si="24"/>
        <v>#DIV/0!</v>
      </c>
    </row>
    <row r="727" spans="1:9">
      <c r="A727" s="5" t="str">
        <f t="shared" si="23"/>
        <v/>
      </c>
      <c r="G727" s="24">
        <f>VLOOKUP(A727,HF!$A$3:$L$10960,10,FALSE)</f>
        <v>0</v>
      </c>
      <c r="H727" s="24">
        <f>VLOOKUP(A727,HF!$A$3:$L$10960,12,FALSE)</f>
        <v>0</v>
      </c>
      <c r="I727" s="4" t="e">
        <f t="shared" si="24"/>
        <v>#DIV/0!</v>
      </c>
    </row>
    <row r="728" spans="1:9">
      <c r="A728" s="5" t="str">
        <f t="shared" si="23"/>
        <v/>
      </c>
      <c r="G728" s="24">
        <f>VLOOKUP(A728,HF!$A$3:$L$10960,10,FALSE)</f>
        <v>0</v>
      </c>
      <c r="H728" s="24">
        <f>VLOOKUP(A728,HF!$A$3:$L$10960,12,FALSE)</f>
        <v>0</v>
      </c>
      <c r="I728" s="4" t="e">
        <f t="shared" si="24"/>
        <v>#DIV/0!</v>
      </c>
    </row>
    <row r="729" spans="1:9">
      <c r="A729" s="5" t="str">
        <f t="shared" si="23"/>
        <v/>
      </c>
      <c r="G729" s="24">
        <f>VLOOKUP(A729,HF!$A$3:$L$10960,10,FALSE)</f>
        <v>0</v>
      </c>
      <c r="H729" s="24">
        <f>VLOOKUP(A729,HF!$A$3:$L$10960,12,FALSE)</f>
        <v>0</v>
      </c>
      <c r="I729" s="4" t="e">
        <f t="shared" si="24"/>
        <v>#DIV/0!</v>
      </c>
    </row>
    <row r="730" spans="1:9">
      <c r="A730" s="5" t="str">
        <f t="shared" si="23"/>
        <v/>
      </c>
      <c r="G730" s="24">
        <f>VLOOKUP(A730,HF!$A$3:$L$10960,10,FALSE)</f>
        <v>0</v>
      </c>
      <c r="H730" s="24">
        <f>VLOOKUP(A730,HF!$A$3:$L$10960,12,FALSE)</f>
        <v>0</v>
      </c>
      <c r="I730" s="4" t="e">
        <f t="shared" si="24"/>
        <v>#DIV/0!</v>
      </c>
    </row>
    <row r="731" spans="1:9">
      <c r="A731" s="5" t="str">
        <f t="shared" si="23"/>
        <v/>
      </c>
      <c r="G731" s="24">
        <f>VLOOKUP(A731,HF!$A$3:$L$10960,10,FALSE)</f>
        <v>0</v>
      </c>
      <c r="H731" s="24">
        <f>VLOOKUP(A731,HF!$A$3:$L$10960,12,FALSE)</f>
        <v>0</v>
      </c>
      <c r="I731" s="4" t="e">
        <f t="shared" si="24"/>
        <v>#DIV/0!</v>
      </c>
    </row>
    <row r="732" spans="1:9">
      <c r="A732" s="5" t="str">
        <f t="shared" si="23"/>
        <v/>
      </c>
      <c r="G732" s="24">
        <f>VLOOKUP(A732,HF!$A$3:$L$10960,10,FALSE)</f>
        <v>0</v>
      </c>
      <c r="H732" s="24">
        <f>VLOOKUP(A732,HF!$A$3:$L$10960,12,FALSE)</f>
        <v>0</v>
      </c>
      <c r="I732" s="4" t="e">
        <f t="shared" si="24"/>
        <v>#DIV/0!</v>
      </c>
    </row>
    <row r="733" spans="1:9">
      <c r="A733" s="5" t="str">
        <f t="shared" si="23"/>
        <v/>
      </c>
      <c r="G733" s="24">
        <f>VLOOKUP(A733,HF!$A$3:$L$10960,10,FALSE)</f>
        <v>0</v>
      </c>
      <c r="H733" s="24">
        <f>VLOOKUP(A733,HF!$A$3:$L$10960,12,FALSE)</f>
        <v>0</v>
      </c>
      <c r="I733" s="4" t="e">
        <f t="shared" si="24"/>
        <v>#DIV/0!</v>
      </c>
    </row>
    <row r="734" spans="1:9">
      <c r="A734" s="5" t="str">
        <f t="shared" si="23"/>
        <v/>
      </c>
      <c r="G734" s="24">
        <f>VLOOKUP(A734,HF!$A$3:$L$10960,10,FALSE)</f>
        <v>0</v>
      </c>
      <c r="H734" s="24">
        <f>VLOOKUP(A734,HF!$A$3:$L$10960,12,FALSE)</f>
        <v>0</v>
      </c>
      <c r="I734" s="4" t="e">
        <f t="shared" si="24"/>
        <v>#DIV/0!</v>
      </c>
    </row>
    <row r="735" spans="1:9">
      <c r="A735" s="5" t="str">
        <f t="shared" si="23"/>
        <v/>
      </c>
      <c r="G735" s="24">
        <f>VLOOKUP(A735,HF!$A$3:$L$10960,10,FALSE)</f>
        <v>0</v>
      </c>
      <c r="H735" s="24">
        <f>VLOOKUP(A735,HF!$A$3:$L$10960,12,FALSE)</f>
        <v>0</v>
      </c>
      <c r="I735" s="4" t="e">
        <f t="shared" si="24"/>
        <v>#DIV/0!</v>
      </c>
    </row>
    <row r="736" spans="1:9">
      <c r="A736" s="5" t="str">
        <f t="shared" si="23"/>
        <v/>
      </c>
      <c r="G736" s="24">
        <f>VLOOKUP(A736,HF!$A$3:$L$10960,10,FALSE)</f>
        <v>0</v>
      </c>
      <c r="H736" s="24">
        <f>VLOOKUP(A736,HF!$A$3:$L$10960,12,FALSE)</f>
        <v>0</v>
      </c>
      <c r="I736" s="4" t="e">
        <f t="shared" si="24"/>
        <v>#DIV/0!</v>
      </c>
    </row>
    <row r="737" spans="1:9">
      <c r="A737" s="5" t="str">
        <f t="shared" si="23"/>
        <v/>
      </c>
      <c r="G737" s="24">
        <f>VLOOKUP(A737,HF!$A$3:$L$10960,10,FALSE)</f>
        <v>0</v>
      </c>
      <c r="H737" s="24">
        <f>VLOOKUP(A737,HF!$A$3:$L$10960,12,FALSE)</f>
        <v>0</v>
      </c>
      <c r="I737" s="4" t="e">
        <f t="shared" si="24"/>
        <v>#DIV/0!</v>
      </c>
    </row>
    <row r="738" spans="1:9">
      <c r="A738" s="5" t="str">
        <f t="shared" si="23"/>
        <v/>
      </c>
      <c r="G738" s="24">
        <f>VLOOKUP(A738,HF!$A$3:$L$10960,10,FALSE)</f>
        <v>0</v>
      </c>
      <c r="H738" s="24">
        <f>VLOOKUP(A738,HF!$A$3:$L$10960,12,FALSE)</f>
        <v>0</v>
      </c>
      <c r="I738" s="4" t="e">
        <f t="shared" si="24"/>
        <v>#DIV/0!</v>
      </c>
    </row>
    <row r="739" spans="1:9">
      <c r="A739" s="5" t="str">
        <f t="shared" si="23"/>
        <v/>
      </c>
      <c r="G739" s="24">
        <f>VLOOKUP(A739,HF!$A$3:$L$10960,10,FALSE)</f>
        <v>0</v>
      </c>
      <c r="H739" s="24">
        <f>VLOOKUP(A739,HF!$A$3:$L$10960,12,FALSE)</f>
        <v>0</v>
      </c>
      <c r="I739" s="4" t="e">
        <f t="shared" si="24"/>
        <v>#DIV/0!</v>
      </c>
    </row>
    <row r="740" spans="1:9">
      <c r="A740" s="5" t="str">
        <f t="shared" si="23"/>
        <v/>
      </c>
      <c r="G740" s="24">
        <f>VLOOKUP(A740,HF!$A$3:$L$10960,10,FALSE)</f>
        <v>0</v>
      </c>
      <c r="H740" s="24">
        <f>VLOOKUP(A740,HF!$A$3:$L$10960,12,FALSE)</f>
        <v>0</v>
      </c>
      <c r="I740" s="4" t="e">
        <f t="shared" si="24"/>
        <v>#DIV/0!</v>
      </c>
    </row>
    <row r="741" spans="1:9">
      <c r="A741" s="5" t="str">
        <f t="shared" si="23"/>
        <v/>
      </c>
      <c r="G741" s="24">
        <f>VLOOKUP(A741,HF!$A$3:$L$10960,10,FALSE)</f>
        <v>0</v>
      </c>
      <c r="H741" s="24">
        <f>VLOOKUP(A741,HF!$A$3:$L$10960,12,FALSE)</f>
        <v>0</v>
      </c>
      <c r="I741" s="4" t="e">
        <f t="shared" si="24"/>
        <v>#DIV/0!</v>
      </c>
    </row>
    <row r="742" spans="1:9">
      <c r="A742" s="5" t="str">
        <f t="shared" si="23"/>
        <v/>
      </c>
      <c r="G742" s="24">
        <f>VLOOKUP(A742,HF!$A$3:$L$10960,10,FALSE)</f>
        <v>0</v>
      </c>
      <c r="H742" s="24">
        <f>VLOOKUP(A742,HF!$A$3:$L$10960,12,FALSE)</f>
        <v>0</v>
      </c>
      <c r="I742" s="4" t="e">
        <f t="shared" si="24"/>
        <v>#DIV/0!</v>
      </c>
    </row>
    <row r="743" spans="1:9">
      <c r="A743" s="5" t="str">
        <f t="shared" si="23"/>
        <v/>
      </c>
      <c r="G743" s="24">
        <f>VLOOKUP(A743,HF!$A$3:$L$10960,10,FALSE)</f>
        <v>0</v>
      </c>
      <c r="H743" s="24">
        <f>VLOOKUP(A743,HF!$A$3:$L$10960,12,FALSE)</f>
        <v>0</v>
      </c>
      <c r="I743" s="4" t="e">
        <f t="shared" si="24"/>
        <v>#DIV/0!</v>
      </c>
    </row>
    <row r="744" spans="1:9">
      <c r="A744" s="5" t="str">
        <f t="shared" si="23"/>
        <v/>
      </c>
      <c r="G744" s="24">
        <f>VLOOKUP(A744,HF!$A$3:$L$10960,10,FALSE)</f>
        <v>0</v>
      </c>
      <c r="H744" s="24">
        <f>VLOOKUP(A744,HF!$A$3:$L$10960,12,FALSE)</f>
        <v>0</v>
      </c>
      <c r="I744" s="4" t="e">
        <f t="shared" si="24"/>
        <v>#DIV/0!</v>
      </c>
    </row>
    <row r="745" spans="1:9">
      <c r="A745" s="5" t="str">
        <f t="shared" si="23"/>
        <v/>
      </c>
      <c r="G745" s="24">
        <f>VLOOKUP(A745,HF!$A$3:$L$10960,10,FALSE)</f>
        <v>0</v>
      </c>
      <c r="H745" s="24">
        <f>VLOOKUP(A745,HF!$A$3:$L$10960,12,FALSE)</f>
        <v>0</v>
      </c>
      <c r="I745" s="4" t="e">
        <f t="shared" si="24"/>
        <v>#DIV/0!</v>
      </c>
    </row>
    <row r="746" spans="1:9">
      <c r="A746" s="5" t="str">
        <f t="shared" si="23"/>
        <v/>
      </c>
      <c r="G746" s="24">
        <f>VLOOKUP(A746,HF!$A$3:$L$10960,10,FALSE)</f>
        <v>0</v>
      </c>
      <c r="H746" s="24">
        <f>VLOOKUP(A746,HF!$A$3:$L$10960,12,FALSE)</f>
        <v>0</v>
      </c>
      <c r="I746" s="4" t="e">
        <f t="shared" si="24"/>
        <v>#DIV/0!</v>
      </c>
    </row>
    <row r="747" spans="1:9">
      <c r="A747" s="5" t="str">
        <f t="shared" si="23"/>
        <v/>
      </c>
      <c r="G747" s="24">
        <f>VLOOKUP(A747,HF!$A$3:$L$10960,10,FALSE)</f>
        <v>0</v>
      </c>
      <c r="H747" s="24">
        <f>VLOOKUP(A747,HF!$A$3:$L$10960,12,FALSE)</f>
        <v>0</v>
      </c>
      <c r="I747" s="4" t="e">
        <f t="shared" si="24"/>
        <v>#DIV/0!</v>
      </c>
    </row>
    <row r="748" spans="1:9">
      <c r="A748" s="5" t="str">
        <f t="shared" si="23"/>
        <v/>
      </c>
      <c r="G748" s="24">
        <f>VLOOKUP(A748,HF!$A$3:$L$10960,10,FALSE)</f>
        <v>0</v>
      </c>
      <c r="H748" s="24">
        <f>VLOOKUP(A748,HF!$A$3:$L$10960,12,FALSE)</f>
        <v>0</v>
      </c>
      <c r="I748" s="4" t="e">
        <f t="shared" si="24"/>
        <v>#DIV/0!</v>
      </c>
    </row>
    <row r="749" spans="1:9">
      <c r="A749" s="5" t="str">
        <f t="shared" si="23"/>
        <v/>
      </c>
      <c r="G749" s="24">
        <f>VLOOKUP(A749,HF!$A$3:$L$10960,10,FALSE)</f>
        <v>0</v>
      </c>
      <c r="H749" s="24">
        <f>VLOOKUP(A749,HF!$A$3:$L$10960,12,FALSE)</f>
        <v>0</v>
      </c>
      <c r="I749" s="4" t="e">
        <f t="shared" si="24"/>
        <v>#DIV/0!</v>
      </c>
    </row>
    <row r="750" spans="1:9">
      <c r="A750" s="5" t="str">
        <f t="shared" si="23"/>
        <v/>
      </c>
      <c r="G750" s="24">
        <f>VLOOKUP(A750,HF!$A$3:$L$10960,10,FALSE)</f>
        <v>0</v>
      </c>
      <c r="H750" s="24">
        <f>VLOOKUP(A750,HF!$A$3:$L$10960,12,FALSE)</f>
        <v>0</v>
      </c>
      <c r="I750" s="4" t="e">
        <f t="shared" si="24"/>
        <v>#DIV/0!</v>
      </c>
    </row>
    <row r="751" spans="1:9">
      <c r="A751" s="5" t="str">
        <f t="shared" si="23"/>
        <v/>
      </c>
      <c r="G751" s="24">
        <f>VLOOKUP(A751,HF!$A$3:$L$10960,10,FALSE)</f>
        <v>0</v>
      </c>
      <c r="H751" s="24">
        <f>VLOOKUP(A751,HF!$A$3:$L$10960,12,FALSE)</f>
        <v>0</v>
      </c>
      <c r="I751" s="4" t="e">
        <f t="shared" si="24"/>
        <v>#DIV/0!</v>
      </c>
    </row>
    <row r="752" spans="1:9">
      <c r="A752" s="5" t="str">
        <f t="shared" si="23"/>
        <v/>
      </c>
      <c r="G752" s="24">
        <f>VLOOKUP(A752,HF!$A$3:$L$10960,10,FALSE)</f>
        <v>0</v>
      </c>
      <c r="H752" s="24">
        <f>VLOOKUP(A752,HF!$A$3:$L$10960,12,FALSE)</f>
        <v>0</v>
      </c>
      <c r="I752" s="4" t="e">
        <f t="shared" si="24"/>
        <v>#DIV/0!</v>
      </c>
    </row>
    <row r="753" spans="1:9">
      <c r="A753" s="5" t="str">
        <f t="shared" si="23"/>
        <v/>
      </c>
      <c r="G753" s="24">
        <f>VLOOKUP(A753,HF!$A$3:$L$10960,10,FALSE)</f>
        <v>0</v>
      </c>
      <c r="H753" s="24">
        <f>VLOOKUP(A753,HF!$A$3:$L$10960,12,FALSE)</f>
        <v>0</v>
      </c>
      <c r="I753" s="4" t="e">
        <f t="shared" si="24"/>
        <v>#DIV/0!</v>
      </c>
    </row>
    <row r="754" spans="1:9">
      <c r="A754" s="5" t="str">
        <f t="shared" si="23"/>
        <v/>
      </c>
      <c r="G754" s="24">
        <f>VLOOKUP(A754,HF!$A$3:$L$10960,10,FALSE)</f>
        <v>0</v>
      </c>
      <c r="H754" s="24">
        <f>VLOOKUP(A754,HF!$A$3:$L$10960,12,FALSE)</f>
        <v>0</v>
      </c>
      <c r="I754" s="4" t="e">
        <f t="shared" si="24"/>
        <v>#DIV/0!</v>
      </c>
    </row>
    <row r="755" spans="1:9">
      <c r="A755" s="5" t="str">
        <f t="shared" si="23"/>
        <v/>
      </c>
      <c r="G755" s="24">
        <f>VLOOKUP(A755,HF!$A$3:$L$10960,10,FALSE)</f>
        <v>0</v>
      </c>
      <c r="H755" s="24">
        <f>VLOOKUP(A755,HF!$A$3:$L$10960,12,FALSE)</f>
        <v>0</v>
      </c>
      <c r="I755" s="4" t="e">
        <f t="shared" si="24"/>
        <v>#DIV/0!</v>
      </c>
    </row>
    <row r="756" spans="1:9">
      <c r="A756" s="5" t="str">
        <f t="shared" si="23"/>
        <v/>
      </c>
      <c r="G756" s="24">
        <f>VLOOKUP(A756,HF!$A$3:$L$10960,10,FALSE)</f>
        <v>0</v>
      </c>
      <c r="H756" s="24">
        <f>VLOOKUP(A756,HF!$A$3:$L$10960,12,FALSE)</f>
        <v>0</v>
      </c>
      <c r="I756" s="4" t="e">
        <f t="shared" si="24"/>
        <v>#DIV/0!</v>
      </c>
    </row>
    <row r="757" spans="1:9">
      <c r="A757" s="5" t="str">
        <f t="shared" si="23"/>
        <v/>
      </c>
      <c r="G757" s="24">
        <f>VLOOKUP(A757,HF!$A$3:$L$10960,10,FALSE)</f>
        <v>0</v>
      </c>
      <c r="H757" s="24">
        <f>VLOOKUP(A757,HF!$A$3:$L$10960,12,FALSE)</f>
        <v>0</v>
      </c>
      <c r="I757" s="4" t="e">
        <f t="shared" si="24"/>
        <v>#DIV/0!</v>
      </c>
    </row>
    <row r="758" spans="1:9">
      <c r="A758" s="5" t="str">
        <f t="shared" si="23"/>
        <v/>
      </c>
      <c r="G758" s="24">
        <f>VLOOKUP(A758,HF!$A$3:$L$10960,10,FALSE)</f>
        <v>0</v>
      </c>
      <c r="H758" s="24">
        <f>VLOOKUP(A758,HF!$A$3:$L$10960,12,FALSE)</f>
        <v>0</v>
      </c>
      <c r="I758" s="4" t="e">
        <f t="shared" si="24"/>
        <v>#DIV/0!</v>
      </c>
    </row>
    <row r="759" spans="1:9">
      <c r="A759" s="5" t="str">
        <f t="shared" si="23"/>
        <v/>
      </c>
      <c r="G759" s="24">
        <f>VLOOKUP(A759,HF!$A$3:$L$10960,10,FALSE)</f>
        <v>0</v>
      </c>
      <c r="H759" s="24">
        <f>VLOOKUP(A759,HF!$A$3:$L$10960,12,FALSE)</f>
        <v>0</v>
      </c>
      <c r="I759" s="4" t="e">
        <f t="shared" si="24"/>
        <v>#DIV/0!</v>
      </c>
    </row>
    <row r="760" spans="1:9">
      <c r="A760" s="5" t="str">
        <f t="shared" si="23"/>
        <v/>
      </c>
      <c r="G760" s="24">
        <f>VLOOKUP(A760,HF!$A$3:$L$10960,10,FALSE)</f>
        <v>0</v>
      </c>
      <c r="H760" s="24">
        <f>VLOOKUP(A760,HF!$A$3:$L$10960,12,FALSE)</f>
        <v>0</v>
      </c>
      <c r="I760" s="4" t="e">
        <f t="shared" si="24"/>
        <v>#DIV/0!</v>
      </c>
    </row>
    <row r="761" spans="1:9">
      <c r="A761" s="5" t="str">
        <f t="shared" si="23"/>
        <v/>
      </c>
      <c r="G761" s="24">
        <f>VLOOKUP(A761,HF!$A$3:$L$10960,10,FALSE)</f>
        <v>0</v>
      </c>
      <c r="H761" s="24">
        <f>VLOOKUP(A761,HF!$A$3:$L$10960,12,FALSE)</f>
        <v>0</v>
      </c>
      <c r="I761" s="4" t="e">
        <f t="shared" si="24"/>
        <v>#DIV/0!</v>
      </c>
    </row>
    <row r="762" spans="1:9">
      <c r="A762" s="5" t="str">
        <f t="shared" si="23"/>
        <v/>
      </c>
      <c r="G762" s="24">
        <f>VLOOKUP(A762,HF!$A$3:$L$10960,10,FALSE)</f>
        <v>0</v>
      </c>
      <c r="H762" s="24">
        <f>VLOOKUP(A762,HF!$A$3:$L$10960,12,FALSE)</f>
        <v>0</v>
      </c>
      <c r="I762" s="4" t="e">
        <f t="shared" si="24"/>
        <v>#DIV/0!</v>
      </c>
    </row>
    <row r="763" spans="1:9">
      <c r="A763" s="5" t="str">
        <f t="shared" si="23"/>
        <v/>
      </c>
      <c r="G763" s="24">
        <f>VLOOKUP(A763,HF!$A$3:$L$10960,10,FALSE)</f>
        <v>0</v>
      </c>
      <c r="H763" s="24">
        <f>VLOOKUP(A763,HF!$A$3:$L$10960,12,FALSE)</f>
        <v>0</v>
      </c>
      <c r="I763" s="4" t="e">
        <f t="shared" si="24"/>
        <v>#DIV/0!</v>
      </c>
    </row>
    <row r="764" spans="1:9">
      <c r="A764" s="5" t="str">
        <f t="shared" si="23"/>
        <v/>
      </c>
      <c r="G764" s="24">
        <f>VLOOKUP(A764,HF!$A$3:$L$10960,10,FALSE)</f>
        <v>0</v>
      </c>
      <c r="H764" s="24">
        <f>VLOOKUP(A764,HF!$A$3:$L$10960,12,FALSE)</f>
        <v>0</v>
      </c>
      <c r="I764" s="4" t="e">
        <f t="shared" si="24"/>
        <v>#DIV/0!</v>
      </c>
    </row>
    <row r="765" spans="1:9">
      <c r="A765" s="5" t="str">
        <f t="shared" si="23"/>
        <v/>
      </c>
      <c r="G765" s="24">
        <f>VLOOKUP(A765,HF!$A$3:$L$10960,10,FALSE)</f>
        <v>0</v>
      </c>
      <c r="H765" s="24">
        <f>VLOOKUP(A765,HF!$A$3:$L$10960,12,FALSE)</f>
        <v>0</v>
      </c>
      <c r="I765" s="4" t="e">
        <f t="shared" si="24"/>
        <v>#DIV/0!</v>
      </c>
    </row>
    <row r="766" spans="1:9">
      <c r="A766" s="5" t="str">
        <f t="shared" si="23"/>
        <v/>
      </c>
      <c r="G766" s="24">
        <f>VLOOKUP(A766,HF!$A$3:$L$10960,10,FALSE)</f>
        <v>0</v>
      </c>
      <c r="H766" s="24">
        <f>VLOOKUP(A766,HF!$A$3:$L$10960,12,FALSE)</f>
        <v>0</v>
      </c>
      <c r="I766" s="4" t="e">
        <f t="shared" si="24"/>
        <v>#DIV/0!</v>
      </c>
    </row>
    <row r="767" spans="1:9">
      <c r="A767" s="5" t="str">
        <f t="shared" si="23"/>
        <v/>
      </c>
      <c r="G767" s="24">
        <f>VLOOKUP(A767,HF!$A$3:$L$10960,10,FALSE)</f>
        <v>0</v>
      </c>
      <c r="H767" s="24">
        <f>VLOOKUP(A767,HF!$A$3:$L$10960,12,FALSE)</f>
        <v>0</v>
      </c>
      <c r="I767" s="4" t="e">
        <f t="shared" si="24"/>
        <v>#DIV/0!</v>
      </c>
    </row>
    <row r="768" spans="1:9">
      <c r="A768" s="5" t="str">
        <f t="shared" si="23"/>
        <v/>
      </c>
      <c r="G768" s="24">
        <f>VLOOKUP(A768,HF!$A$3:$L$10960,10,FALSE)</f>
        <v>0</v>
      </c>
      <c r="H768" s="24">
        <f>VLOOKUP(A768,HF!$A$3:$L$10960,12,FALSE)</f>
        <v>0</v>
      </c>
      <c r="I768" s="4" t="e">
        <f t="shared" si="24"/>
        <v>#DIV/0!</v>
      </c>
    </row>
    <row r="769" spans="1:9">
      <c r="A769" s="5" t="str">
        <f t="shared" si="23"/>
        <v/>
      </c>
      <c r="G769" s="24">
        <f>VLOOKUP(A769,HF!$A$3:$L$10960,10,FALSE)</f>
        <v>0</v>
      </c>
      <c r="H769" s="24">
        <f>VLOOKUP(A769,HF!$A$3:$L$10960,12,FALSE)</f>
        <v>0</v>
      </c>
      <c r="I769" s="4" t="e">
        <f t="shared" si="24"/>
        <v>#DIV/0!</v>
      </c>
    </row>
    <row r="770" spans="1:9">
      <c r="A770" s="5" t="str">
        <f t="shared" si="23"/>
        <v/>
      </c>
      <c r="G770" s="24">
        <f>VLOOKUP(A770,HF!$A$3:$L$10960,10,FALSE)</f>
        <v>0</v>
      </c>
      <c r="H770" s="24">
        <f>VLOOKUP(A770,HF!$A$3:$L$10960,12,FALSE)</f>
        <v>0</v>
      </c>
      <c r="I770" s="4" t="e">
        <f t="shared" si="24"/>
        <v>#DIV/0!</v>
      </c>
    </row>
    <row r="771" spans="1:9">
      <c r="A771" s="5" t="str">
        <f t="shared" ref="A771:A834" si="25">CONCATENATE(B771,C771)</f>
        <v/>
      </c>
      <c r="G771" s="24">
        <f>VLOOKUP(A771,HF!$A$3:$L$10960,10,FALSE)</f>
        <v>0</v>
      </c>
      <c r="H771" s="24">
        <f>VLOOKUP(A771,HF!$A$3:$L$10960,12,FALSE)</f>
        <v>0</v>
      </c>
      <c r="I771" s="4" t="e">
        <f t="shared" si="24"/>
        <v>#DIV/0!</v>
      </c>
    </row>
    <row r="772" spans="1:9">
      <c r="A772" s="5" t="str">
        <f t="shared" si="25"/>
        <v/>
      </c>
      <c r="G772" s="24">
        <f>VLOOKUP(A772,HF!$A$3:$L$10960,10,FALSE)</f>
        <v>0</v>
      </c>
      <c r="H772" s="24">
        <f>VLOOKUP(A772,HF!$A$3:$L$10960,12,FALSE)</f>
        <v>0</v>
      </c>
      <c r="I772" s="4" t="e">
        <f t="shared" si="24"/>
        <v>#DIV/0!</v>
      </c>
    </row>
    <row r="773" spans="1:9">
      <c r="A773" s="5" t="str">
        <f t="shared" si="25"/>
        <v/>
      </c>
      <c r="G773" s="24">
        <f>VLOOKUP(A773,HF!$A$3:$L$10960,10,FALSE)</f>
        <v>0</v>
      </c>
      <c r="H773" s="24">
        <f>VLOOKUP(A773,HF!$A$3:$L$10960,12,FALSE)</f>
        <v>0</v>
      </c>
      <c r="I773" s="4" t="e">
        <f t="shared" si="24"/>
        <v>#DIV/0!</v>
      </c>
    </row>
    <row r="774" spans="1:9">
      <c r="A774" s="5" t="str">
        <f t="shared" si="25"/>
        <v/>
      </c>
      <c r="G774" s="24">
        <f>VLOOKUP(A774,HF!$A$3:$L$10960,10,FALSE)</f>
        <v>0</v>
      </c>
      <c r="H774" s="24">
        <f>VLOOKUP(A774,HF!$A$3:$L$10960,12,FALSE)</f>
        <v>0</v>
      </c>
      <c r="I774" s="4" t="e">
        <f t="shared" si="24"/>
        <v>#DIV/0!</v>
      </c>
    </row>
    <row r="775" spans="1:9">
      <c r="A775" s="5" t="str">
        <f t="shared" si="25"/>
        <v/>
      </c>
      <c r="G775" s="24">
        <f>VLOOKUP(A775,HF!$A$3:$L$10960,10,FALSE)</f>
        <v>0</v>
      </c>
      <c r="H775" s="24">
        <f>VLOOKUP(A775,HF!$A$3:$L$10960,12,FALSE)</f>
        <v>0</v>
      </c>
      <c r="I775" s="4" t="e">
        <f t="shared" si="24"/>
        <v>#DIV/0!</v>
      </c>
    </row>
    <row r="776" spans="1:9">
      <c r="A776" s="5" t="str">
        <f t="shared" si="25"/>
        <v/>
      </c>
      <c r="G776" s="24">
        <f>VLOOKUP(A776,HF!$A$3:$L$10960,10,FALSE)</f>
        <v>0</v>
      </c>
      <c r="H776" s="24">
        <f>VLOOKUP(A776,HF!$A$3:$L$10960,12,FALSE)</f>
        <v>0</v>
      </c>
      <c r="I776" s="4" t="e">
        <f t="shared" si="24"/>
        <v>#DIV/0!</v>
      </c>
    </row>
    <row r="777" spans="1:9">
      <c r="A777" s="5" t="str">
        <f t="shared" si="25"/>
        <v/>
      </c>
      <c r="G777" s="24">
        <f>VLOOKUP(A777,HF!$A$3:$L$10960,10,FALSE)</f>
        <v>0</v>
      </c>
      <c r="H777" s="24">
        <f>VLOOKUP(A777,HF!$A$3:$L$10960,12,FALSE)</f>
        <v>0</v>
      </c>
      <c r="I777" s="4" t="e">
        <f t="shared" si="24"/>
        <v>#DIV/0!</v>
      </c>
    </row>
    <row r="778" spans="1:9">
      <c r="A778" s="5" t="str">
        <f t="shared" si="25"/>
        <v/>
      </c>
      <c r="G778" s="24">
        <f>VLOOKUP(A778,HF!$A$3:$L$10960,10,FALSE)</f>
        <v>0</v>
      </c>
      <c r="H778" s="24">
        <f>VLOOKUP(A778,HF!$A$3:$L$10960,12,FALSE)</f>
        <v>0</v>
      </c>
      <c r="I778" s="4" t="e">
        <f t="shared" si="24"/>
        <v>#DIV/0!</v>
      </c>
    </row>
    <row r="779" spans="1:9">
      <c r="A779" s="5" t="str">
        <f t="shared" si="25"/>
        <v/>
      </c>
      <c r="G779" s="24">
        <f>VLOOKUP(A779,HF!$A$3:$L$10960,10,FALSE)</f>
        <v>0</v>
      </c>
      <c r="H779" s="24">
        <f>VLOOKUP(A779,HF!$A$3:$L$10960,12,FALSE)</f>
        <v>0</v>
      </c>
      <c r="I779" s="4" t="e">
        <f t="shared" ref="I779:I842" si="26">F779/E779</f>
        <v>#DIV/0!</v>
      </c>
    </row>
    <row r="780" spans="1:9">
      <c r="A780" s="5" t="str">
        <f t="shared" si="25"/>
        <v/>
      </c>
      <c r="G780" s="24">
        <f>VLOOKUP(A780,HF!$A$3:$L$10960,10,FALSE)</f>
        <v>0</v>
      </c>
      <c r="H780" s="24">
        <f>VLOOKUP(A780,HF!$A$3:$L$10960,12,FALSE)</f>
        <v>0</v>
      </c>
      <c r="I780" s="4" t="e">
        <f t="shared" si="26"/>
        <v>#DIV/0!</v>
      </c>
    </row>
    <row r="781" spans="1:9">
      <c r="A781" s="5" t="str">
        <f t="shared" si="25"/>
        <v/>
      </c>
      <c r="G781" s="24">
        <f>VLOOKUP(A781,HF!$A$3:$L$10960,10,FALSE)</f>
        <v>0</v>
      </c>
      <c r="H781" s="24">
        <f>VLOOKUP(A781,HF!$A$3:$L$10960,12,FALSE)</f>
        <v>0</v>
      </c>
      <c r="I781" s="4" t="e">
        <f t="shared" si="26"/>
        <v>#DIV/0!</v>
      </c>
    </row>
    <row r="782" spans="1:9">
      <c r="A782" s="5" t="str">
        <f t="shared" si="25"/>
        <v/>
      </c>
      <c r="G782" s="24">
        <f>VLOOKUP(A782,HF!$A$3:$L$10960,10,FALSE)</f>
        <v>0</v>
      </c>
      <c r="H782" s="24">
        <f>VLOOKUP(A782,HF!$A$3:$L$10960,12,FALSE)</f>
        <v>0</v>
      </c>
      <c r="I782" s="4" t="e">
        <f t="shared" si="26"/>
        <v>#DIV/0!</v>
      </c>
    </row>
    <row r="783" spans="1:9">
      <c r="A783" s="5" t="str">
        <f t="shared" si="25"/>
        <v/>
      </c>
      <c r="G783" s="24">
        <f>VLOOKUP(A783,HF!$A$3:$L$10960,10,FALSE)</f>
        <v>0</v>
      </c>
      <c r="H783" s="24">
        <f>VLOOKUP(A783,HF!$A$3:$L$10960,12,FALSE)</f>
        <v>0</v>
      </c>
      <c r="I783" s="4" t="e">
        <f t="shared" si="26"/>
        <v>#DIV/0!</v>
      </c>
    </row>
    <row r="784" spans="1:9">
      <c r="A784" s="5" t="str">
        <f t="shared" si="25"/>
        <v/>
      </c>
      <c r="G784" s="24">
        <f>VLOOKUP(A784,HF!$A$3:$L$10960,10,FALSE)</f>
        <v>0</v>
      </c>
      <c r="H784" s="24">
        <f>VLOOKUP(A784,HF!$A$3:$L$10960,12,FALSE)</f>
        <v>0</v>
      </c>
      <c r="I784" s="4" t="e">
        <f t="shared" si="26"/>
        <v>#DIV/0!</v>
      </c>
    </row>
    <row r="785" spans="1:9">
      <c r="A785" s="5" t="str">
        <f t="shared" si="25"/>
        <v/>
      </c>
      <c r="G785" s="24">
        <f>VLOOKUP(A785,HF!$A$3:$L$10960,10,FALSE)</f>
        <v>0</v>
      </c>
      <c r="H785" s="24">
        <f>VLOOKUP(A785,HF!$A$3:$L$10960,12,FALSE)</f>
        <v>0</v>
      </c>
      <c r="I785" s="4" t="e">
        <f t="shared" si="26"/>
        <v>#DIV/0!</v>
      </c>
    </row>
    <row r="786" spans="1:9">
      <c r="A786" s="5" t="str">
        <f t="shared" si="25"/>
        <v/>
      </c>
      <c r="G786" s="24">
        <f>VLOOKUP(A786,HF!$A$3:$L$10960,10,FALSE)</f>
        <v>0</v>
      </c>
      <c r="H786" s="24">
        <f>VLOOKUP(A786,HF!$A$3:$L$10960,12,FALSE)</f>
        <v>0</v>
      </c>
      <c r="I786" s="4" t="e">
        <f t="shared" si="26"/>
        <v>#DIV/0!</v>
      </c>
    </row>
    <row r="787" spans="1:9">
      <c r="A787" s="5" t="str">
        <f t="shared" si="25"/>
        <v/>
      </c>
      <c r="G787" s="24">
        <f>VLOOKUP(A787,HF!$A$3:$L$10960,10,FALSE)</f>
        <v>0</v>
      </c>
      <c r="H787" s="24">
        <f>VLOOKUP(A787,HF!$A$3:$L$10960,12,FALSE)</f>
        <v>0</v>
      </c>
      <c r="I787" s="4" t="e">
        <f t="shared" si="26"/>
        <v>#DIV/0!</v>
      </c>
    </row>
    <row r="788" spans="1:9">
      <c r="A788" s="5" t="str">
        <f t="shared" si="25"/>
        <v/>
      </c>
      <c r="G788" s="24">
        <f>VLOOKUP(A788,HF!$A$3:$L$10960,10,FALSE)</f>
        <v>0</v>
      </c>
      <c r="H788" s="24">
        <f>VLOOKUP(A788,HF!$A$3:$L$10960,12,FALSE)</f>
        <v>0</v>
      </c>
      <c r="I788" s="4" t="e">
        <f t="shared" si="26"/>
        <v>#DIV/0!</v>
      </c>
    </row>
    <row r="789" spans="1:9">
      <c r="A789" s="5" t="str">
        <f t="shared" si="25"/>
        <v/>
      </c>
      <c r="G789" s="24">
        <f>VLOOKUP(A789,HF!$A$3:$L$10960,10,FALSE)</f>
        <v>0</v>
      </c>
      <c r="H789" s="24">
        <f>VLOOKUP(A789,HF!$A$3:$L$10960,12,FALSE)</f>
        <v>0</v>
      </c>
      <c r="I789" s="4" t="e">
        <f t="shared" si="26"/>
        <v>#DIV/0!</v>
      </c>
    </row>
    <row r="790" spans="1:9">
      <c r="A790" s="5" t="str">
        <f t="shared" si="25"/>
        <v/>
      </c>
      <c r="G790" s="24">
        <f>VLOOKUP(A790,HF!$A$3:$L$10960,10,FALSE)</f>
        <v>0</v>
      </c>
      <c r="H790" s="24">
        <f>VLOOKUP(A790,HF!$A$3:$L$10960,12,FALSE)</f>
        <v>0</v>
      </c>
      <c r="I790" s="4" t="e">
        <f t="shared" si="26"/>
        <v>#DIV/0!</v>
      </c>
    </row>
    <row r="791" spans="1:9">
      <c r="A791" s="5" t="str">
        <f t="shared" si="25"/>
        <v/>
      </c>
      <c r="G791" s="24">
        <f>VLOOKUP(A791,HF!$A$3:$L$10960,10,FALSE)</f>
        <v>0</v>
      </c>
      <c r="H791" s="24">
        <f>VLOOKUP(A791,HF!$A$3:$L$10960,12,FALSE)</f>
        <v>0</v>
      </c>
      <c r="I791" s="4" t="e">
        <f t="shared" si="26"/>
        <v>#DIV/0!</v>
      </c>
    </row>
    <row r="792" spans="1:9">
      <c r="A792" s="5" t="str">
        <f t="shared" si="25"/>
        <v/>
      </c>
      <c r="G792" s="24">
        <f>VLOOKUP(A792,HF!$A$3:$L$10960,10,FALSE)</f>
        <v>0</v>
      </c>
      <c r="H792" s="24">
        <f>VLOOKUP(A792,HF!$A$3:$L$10960,12,FALSE)</f>
        <v>0</v>
      </c>
      <c r="I792" s="4" t="e">
        <f t="shared" si="26"/>
        <v>#DIV/0!</v>
      </c>
    </row>
    <row r="793" spans="1:9">
      <c r="A793" s="5" t="str">
        <f t="shared" si="25"/>
        <v/>
      </c>
      <c r="G793" s="24">
        <f>VLOOKUP(A793,HF!$A$3:$L$10960,10,FALSE)</f>
        <v>0</v>
      </c>
      <c r="H793" s="24">
        <f>VLOOKUP(A793,HF!$A$3:$L$10960,12,FALSE)</f>
        <v>0</v>
      </c>
      <c r="I793" s="4" t="e">
        <f t="shared" si="26"/>
        <v>#DIV/0!</v>
      </c>
    </row>
    <row r="794" spans="1:9">
      <c r="A794" s="5" t="str">
        <f t="shared" si="25"/>
        <v/>
      </c>
      <c r="G794" s="24">
        <f>VLOOKUP(A794,HF!$A$3:$L$10960,10,FALSE)</f>
        <v>0</v>
      </c>
      <c r="H794" s="24">
        <f>VLOOKUP(A794,HF!$A$3:$L$10960,12,FALSE)</f>
        <v>0</v>
      </c>
      <c r="I794" s="4" t="e">
        <f t="shared" si="26"/>
        <v>#DIV/0!</v>
      </c>
    </row>
    <row r="795" spans="1:9">
      <c r="A795" s="5" t="str">
        <f t="shared" si="25"/>
        <v/>
      </c>
      <c r="G795" s="24">
        <f>VLOOKUP(A795,HF!$A$3:$L$10960,10,FALSE)</f>
        <v>0</v>
      </c>
      <c r="H795" s="24">
        <f>VLOOKUP(A795,HF!$A$3:$L$10960,12,FALSE)</f>
        <v>0</v>
      </c>
      <c r="I795" s="4" t="e">
        <f t="shared" si="26"/>
        <v>#DIV/0!</v>
      </c>
    </row>
    <row r="796" spans="1:9">
      <c r="A796" s="5" t="str">
        <f t="shared" si="25"/>
        <v/>
      </c>
      <c r="G796" s="24">
        <f>VLOOKUP(A796,HF!$A$3:$L$10960,10,FALSE)</f>
        <v>0</v>
      </c>
      <c r="H796" s="24">
        <f>VLOOKUP(A796,HF!$A$3:$L$10960,12,FALSE)</f>
        <v>0</v>
      </c>
      <c r="I796" s="4" t="e">
        <f t="shared" si="26"/>
        <v>#DIV/0!</v>
      </c>
    </row>
    <row r="797" spans="1:9">
      <c r="A797" s="5" t="str">
        <f t="shared" si="25"/>
        <v/>
      </c>
      <c r="G797" s="24">
        <f>VLOOKUP(A797,HF!$A$3:$L$10960,10,FALSE)</f>
        <v>0</v>
      </c>
      <c r="H797" s="24">
        <f>VLOOKUP(A797,HF!$A$3:$L$10960,12,FALSE)</f>
        <v>0</v>
      </c>
      <c r="I797" s="4" t="e">
        <f t="shared" si="26"/>
        <v>#DIV/0!</v>
      </c>
    </row>
    <row r="798" spans="1:9">
      <c r="A798" s="5" t="str">
        <f t="shared" si="25"/>
        <v/>
      </c>
      <c r="G798" s="24">
        <f>VLOOKUP(A798,HF!$A$3:$L$10960,10,FALSE)</f>
        <v>0</v>
      </c>
      <c r="H798" s="24">
        <f>VLOOKUP(A798,HF!$A$3:$L$10960,12,FALSE)</f>
        <v>0</v>
      </c>
      <c r="I798" s="4" t="e">
        <f t="shared" si="26"/>
        <v>#DIV/0!</v>
      </c>
    </row>
    <row r="799" spans="1:9">
      <c r="A799" s="5" t="str">
        <f t="shared" si="25"/>
        <v/>
      </c>
      <c r="G799" s="24">
        <f>VLOOKUP(A799,HF!$A$3:$L$10960,10,FALSE)</f>
        <v>0</v>
      </c>
      <c r="H799" s="24">
        <f>VLOOKUP(A799,HF!$A$3:$L$10960,12,FALSE)</f>
        <v>0</v>
      </c>
      <c r="I799" s="4" t="e">
        <f t="shared" si="26"/>
        <v>#DIV/0!</v>
      </c>
    </row>
    <row r="800" spans="1:9">
      <c r="A800" s="5" t="str">
        <f t="shared" si="25"/>
        <v/>
      </c>
      <c r="G800" s="24">
        <f>VLOOKUP(A800,HF!$A$3:$L$10960,10,FALSE)</f>
        <v>0</v>
      </c>
      <c r="H800" s="24">
        <f>VLOOKUP(A800,HF!$A$3:$L$10960,12,FALSE)</f>
        <v>0</v>
      </c>
      <c r="I800" s="4" t="e">
        <f t="shared" si="26"/>
        <v>#DIV/0!</v>
      </c>
    </row>
    <row r="801" spans="1:9">
      <c r="A801" s="5" t="str">
        <f t="shared" si="25"/>
        <v/>
      </c>
      <c r="G801" s="24">
        <f>VLOOKUP(A801,HF!$A$3:$L$10960,10,FALSE)</f>
        <v>0</v>
      </c>
      <c r="H801" s="24">
        <f>VLOOKUP(A801,HF!$A$3:$L$10960,12,FALSE)</f>
        <v>0</v>
      </c>
      <c r="I801" s="4" t="e">
        <f t="shared" si="26"/>
        <v>#DIV/0!</v>
      </c>
    </row>
    <row r="802" spans="1:9">
      <c r="A802" s="5" t="str">
        <f t="shared" si="25"/>
        <v/>
      </c>
      <c r="G802" s="24">
        <f>VLOOKUP(A802,HF!$A$3:$L$10960,10,FALSE)</f>
        <v>0</v>
      </c>
      <c r="H802" s="24">
        <f>VLOOKUP(A802,HF!$A$3:$L$10960,12,FALSE)</f>
        <v>0</v>
      </c>
      <c r="I802" s="4" t="e">
        <f t="shared" si="26"/>
        <v>#DIV/0!</v>
      </c>
    </row>
    <row r="803" spans="1:9">
      <c r="A803" s="5" t="str">
        <f t="shared" si="25"/>
        <v/>
      </c>
      <c r="G803" s="24">
        <f>VLOOKUP(A803,HF!$A$3:$L$10960,10,FALSE)</f>
        <v>0</v>
      </c>
      <c r="H803" s="24">
        <f>VLOOKUP(A803,HF!$A$3:$L$10960,12,FALSE)</f>
        <v>0</v>
      </c>
      <c r="I803" s="4" t="e">
        <f t="shared" si="26"/>
        <v>#DIV/0!</v>
      </c>
    </row>
    <row r="804" spans="1:9">
      <c r="A804" s="5" t="str">
        <f t="shared" si="25"/>
        <v/>
      </c>
      <c r="G804" s="24">
        <f>VLOOKUP(A804,HF!$A$3:$L$10960,10,FALSE)</f>
        <v>0</v>
      </c>
      <c r="H804" s="24">
        <f>VLOOKUP(A804,HF!$A$3:$L$10960,12,FALSE)</f>
        <v>0</v>
      </c>
      <c r="I804" s="4" t="e">
        <f t="shared" si="26"/>
        <v>#DIV/0!</v>
      </c>
    </row>
    <row r="805" spans="1:9">
      <c r="A805" s="5" t="str">
        <f t="shared" si="25"/>
        <v/>
      </c>
      <c r="G805" s="24">
        <f>VLOOKUP(A805,HF!$A$3:$L$10960,10,FALSE)</f>
        <v>0</v>
      </c>
      <c r="H805" s="24">
        <f>VLOOKUP(A805,HF!$A$3:$L$10960,12,FALSE)</f>
        <v>0</v>
      </c>
      <c r="I805" s="4" t="e">
        <f t="shared" si="26"/>
        <v>#DIV/0!</v>
      </c>
    </row>
    <row r="806" spans="1:9">
      <c r="A806" s="5" t="str">
        <f t="shared" si="25"/>
        <v/>
      </c>
      <c r="G806" s="24">
        <f>VLOOKUP(A806,HF!$A$3:$L$10960,10,FALSE)</f>
        <v>0</v>
      </c>
      <c r="H806" s="24">
        <f>VLOOKUP(A806,HF!$A$3:$L$10960,12,FALSE)</f>
        <v>0</v>
      </c>
      <c r="I806" s="4" t="e">
        <f t="shared" si="26"/>
        <v>#DIV/0!</v>
      </c>
    </row>
    <row r="807" spans="1:9">
      <c r="A807" s="5" t="str">
        <f t="shared" si="25"/>
        <v/>
      </c>
      <c r="G807" s="24">
        <f>VLOOKUP(A807,HF!$A$3:$L$10960,10,FALSE)</f>
        <v>0</v>
      </c>
      <c r="H807" s="24">
        <f>VLOOKUP(A807,HF!$A$3:$L$10960,12,FALSE)</f>
        <v>0</v>
      </c>
      <c r="I807" s="4" t="e">
        <f t="shared" si="26"/>
        <v>#DIV/0!</v>
      </c>
    </row>
    <row r="808" spans="1:9">
      <c r="A808" s="5" t="str">
        <f t="shared" si="25"/>
        <v/>
      </c>
      <c r="G808" s="24">
        <f>VLOOKUP(A808,HF!$A$3:$L$10960,10,FALSE)</f>
        <v>0</v>
      </c>
      <c r="H808" s="24">
        <f>VLOOKUP(A808,HF!$A$3:$L$10960,12,FALSE)</f>
        <v>0</v>
      </c>
      <c r="I808" s="4" t="e">
        <f t="shared" si="26"/>
        <v>#DIV/0!</v>
      </c>
    </row>
    <row r="809" spans="1:9">
      <c r="A809" s="5" t="str">
        <f t="shared" si="25"/>
        <v/>
      </c>
      <c r="G809" s="24">
        <f>VLOOKUP(A809,HF!$A$3:$L$10960,10,FALSE)</f>
        <v>0</v>
      </c>
      <c r="H809" s="24">
        <f>VLOOKUP(A809,HF!$A$3:$L$10960,12,FALSE)</f>
        <v>0</v>
      </c>
      <c r="I809" s="4" t="e">
        <f t="shared" si="26"/>
        <v>#DIV/0!</v>
      </c>
    </row>
    <row r="810" spans="1:9">
      <c r="A810" s="5" t="str">
        <f t="shared" si="25"/>
        <v/>
      </c>
      <c r="G810" s="24">
        <f>VLOOKUP(A810,HF!$A$3:$L$10960,10,FALSE)</f>
        <v>0</v>
      </c>
      <c r="H810" s="24">
        <f>VLOOKUP(A810,HF!$A$3:$L$10960,12,FALSE)</f>
        <v>0</v>
      </c>
      <c r="I810" s="4" t="e">
        <f t="shared" si="26"/>
        <v>#DIV/0!</v>
      </c>
    </row>
    <row r="811" spans="1:9">
      <c r="A811" s="5" t="str">
        <f t="shared" si="25"/>
        <v/>
      </c>
      <c r="G811" s="24">
        <f>VLOOKUP(A811,HF!$A$3:$L$10960,10,FALSE)</f>
        <v>0</v>
      </c>
      <c r="H811" s="24">
        <f>VLOOKUP(A811,HF!$A$3:$L$10960,12,FALSE)</f>
        <v>0</v>
      </c>
      <c r="I811" s="4" t="e">
        <f t="shared" si="26"/>
        <v>#DIV/0!</v>
      </c>
    </row>
    <row r="812" spans="1:9">
      <c r="A812" s="5" t="str">
        <f t="shared" si="25"/>
        <v/>
      </c>
      <c r="G812" s="24">
        <f>VLOOKUP(A812,HF!$A$3:$L$10960,10,FALSE)</f>
        <v>0</v>
      </c>
      <c r="H812" s="24">
        <f>VLOOKUP(A812,HF!$A$3:$L$10960,12,FALSE)</f>
        <v>0</v>
      </c>
      <c r="I812" s="4" t="e">
        <f t="shared" si="26"/>
        <v>#DIV/0!</v>
      </c>
    </row>
    <row r="813" spans="1:9">
      <c r="A813" s="5" t="str">
        <f t="shared" si="25"/>
        <v/>
      </c>
      <c r="G813" s="24">
        <f>VLOOKUP(A813,HF!$A$3:$L$10960,10,FALSE)</f>
        <v>0</v>
      </c>
      <c r="H813" s="24">
        <f>VLOOKUP(A813,HF!$A$3:$L$10960,12,FALSE)</f>
        <v>0</v>
      </c>
      <c r="I813" s="4" t="e">
        <f t="shared" si="26"/>
        <v>#DIV/0!</v>
      </c>
    </row>
    <row r="814" spans="1:9">
      <c r="A814" s="5" t="str">
        <f t="shared" si="25"/>
        <v/>
      </c>
      <c r="G814" s="24">
        <f>VLOOKUP(A814,HF!$A$3:$L$10960,10,FALSE)</f>
        <v>0</v>
      </c>
      <c r="H814" s="24">
        <f>VLOOKUP(A814,HF!$A$3:$L$10960,12,FALSE)</f>
        <v>0</v>
      </c>
      <c r="I814" s="4" t="e">
        <f t="shared" si="26"/>
        <v>#DIV/0!</v>
      </c>
    </row>
    <row r="815" spans="1:9">
      <c r="A815" s="5" t="str">
        <f t="shared" si="25"/>
        <v/>
      </c>
      <c r="G815" s="24">
        <f>VLOOKUP(A815,HF!$A$3:$L$10960,10,FALSE)</f>
        <v>0</v>
      </c>
      <c r="H815" s="24">
        <f>VLOOKUP(A815,HF!$A$3:$L$10960,12,FALSE)</f>
        <v>0</v>
      </c>
      <c r="I815" s="4" t="e">
        <f t="shared" si="26"/>
        <v>#DIV/0!</v>
      </c>
    </row>
    <row r="816" spans="1:9">
      <c r="A816" s="5" t="str">
        <f t="shared" si="25"/>
        <v/>
      </c>
      <c r="G816" s="24">
        <f>VLOOKUP(A816,HF!$A$3:$L$10960,10,FALSE)</f>
        <v>0</v>
      </c>
      <c r="H816" s="24">
        <f>VLOOKUP(A816,HF!$A$3:$L$10960,12,FALSE)</f>
        <v>0</v>
      </c>
      <c r="I816" s="4" t="e">
        <f t="shared" si="26"/>
        <v>#DIV/0!</v>
      </c>
    </row>
    <row r="817" spans="1:9">
      <c r="A817" s="5" t="str">
        <f t="shared" si="25"/>
        <v/>
      </c>
      <c r="G817" s="24">
        <f>VLOOKUP(A817,HF!$A$3:$L$10960,10,FALSE)</f>
        <v>0</v>
      </c>
      <c r="H817" s="24">
        <f>VLOOKUP(A817,HF!$A$3:$L$10960,12,FALSE)</f>
        <v>0</v>
      </c>
      <c r="I817" s="4" t="e">
        <f t="shared" si="26"/>
        <v>#DIV/0!</v>
      </c>
    </row>
    <row r="818" spans="1:9">
      <c r="A818" s="5" t="str">
        <f t="shared" si="25"/>
        <v/>
      </c>
      <c r="G818" s="24">
        <f>VLOOKUP(A818,HF!$A$3:$L$10960,10,FALSE)</f>
        <v>0</v>
      </c>
      <c r="H818" s="24">
        <f>VLOOKUP(A818,HF!$A$3:$L$10960,12,FALSE)</f>
        <v>0</v>
      </c>
      <c r="I818" s="4" t="e">
        <f t="shared" si="26"/>
        <v>#DIV/0!</v>
      </c>
    </row>
    <row r="819" spans="1:9">
      <c r="A819" s="5" t="str">
        <f t="shared" si="25"/>
        <v/>
      </c>
      <c r="G819" s="24">
        <f>VLOOKUP(A819,HF!$A$3:$L$10960,10,FALSE)</f>
        <v>0</v>
      </c>
      <c r="H819" s="24">
        <f>VLOOKUP(A819,HF!$A$3:$L$10960,12,FALSE)</f>
        <v>0</v>
      </c>
      <c r="I819" s="4" t="e">
        <f t="shared" si="26"/>
        <v>#DIV/0!</v>
      </c>
    </row>
    <row r="820" spans="1:9">
      <c r="A820" s="5" t="str">
        <f t="shared" si="25"/>
        <v/>
      </c>
      <c r="G820" s="24">
        <f>VLOOKUP(A820,HF!$A$3:$L$10960,10,FALSE)</f>
        <v>0</v>
      </c>
      <c r="H820" s="24">
        <f>VLOOKUP(A820,HF!$A$3:$L$10960,12,FALSE)</f>
        <v>0</v>
      </c>
      <c r="I820" s="4" t="e">
        <f t="shared" si="26"/>
        <v>#DIV/0!</v>
      </c>
    </row>
    <row r="821" spans="1:9">
      <c r="A821" s="5" t="str">
        <f t="shared" si="25"/>
        <v/>
      </c>
      <c r="G821" s="24">
        <f>VLOOKUP(A821,HF!$A$3:$L$10960,10,FALSE)</f>
        <v>0</v>
      </c>
      <c r="H821" s="24">
        <f>VLOOKUP(A821,HF!$A$3:$L$10960,12,FALSE)</f>
        <v>0</v>
      </c>
      <c r="I821" s="4" t="e">
        <f t="shared" si="26"/>
        <v>#DIV/0!</v>
      </c>
    </row>
    <row r="822" spans="1:9">
      <c r="A822" s="5" t="str">
        <f t="shared" si="25"/>
        <v/>
      </c>
      <c r="G822" s="24">
        <f>VLOOKUP(A822,HF!$A$3:$L$10960,10,FALSE)</f>
        <v>0</v>
      </c>
      <c r="H822" s="24">
        <f>VLOOKUP(A822,HF!$A$3:$L$10960,12,FALSE)</f>
        <v>0</v>
      </c>
      <c r="I822" s="4" t="e">
        <f t="shared" si="26"/>
        <v>#DIV/0!</v>
      </c>
    </row>
    <row r="823" spans="1:9">
      <c r="A823" s="5" t="str">
        <f t="shared" si="25"/>
        <v/>
      </c>
      <c r="G823" s="24">
        <f>VLOOKUP(A823,HF!$A$3:$L$10960,10,FALSE)</f>
        <v>0</v>
      </c>
      <c r="H823" s="24">
        <f>VLOOKUP(A823,HF!$A$3:$L$10960,12,FALSE)</f>
        <v>0</v>
      </c>
      <c r="I823" s="4" t="e">
        <f t="shared" si="26"/>
        <v>#DIV/0!</v>
      </c>
    </row>
    <row r="824" spans="1:9">
      <c r="A824" s="5" t="str">
        <f t="shared" si="25"/>
        <v/>
      </c>
      <c r="G824" s="24">
        <f>VLOOKUP(A824,HF!$A$3:$L$10960,10,FALSE)</f>
        <v>0</v>
      </c>
      <c r="H824" s="24">
        <f>VLOOKUP(A824,HF!$A$3:$L$10960,12,FALSE)</f>
        <v>0</v>
      </c>
      <c r="I824" s="4" t="e">
        <f t="shared" si="26"/>
        <v>#DIV/0!</v>
      </c>
    </row>
    <row r="825" spans="1:9">
      <c r="A825" s="5" t="str">
        <f t="shared" si="25"/>
        <v/>
      </c>
      <c r="G825" s="24">
        <f>VLOOKUP(A825,HF!$A$3:$L$10960,10,FALSE)</f>
        <v>0</v>
      </c>
      <c r="H825" s="24">
        <f>VLOOKUP(A825,HF!$A$3:$L$10960,12,FALSE)</f>
        <v>0</v>
      </c>
      <c r="I825" s="4" t="e">
        <f t="shared" si="26"/>
        <v>#DIV/0!</v>
      </c>
    </row>
    <row r="826" spans="1:9">
      <c r="A826" s="5" t="str">
        <f t="shared" si="25"/>
        <v/>
      </c>
      <c r="G826" s="24">
        <f>VLOOKUP(A826,HF!$A$3:$L$10960,10,FALSE)</f>
        <v>0</v>
      </c>
      <c r="H826" s="24">
        <f>VLOOKUP(A826,HF!$A$3:$L$10960,12,FALSE)</f>
        <v>0</v>
      </c>
      <c r="I826" s="4" t="e">
        <f t="shared" si="26"/>
        <v>#DIV/0!</v>
      </c>
    </row>
    <row r="827" spans="1:9">
      <c r="A827" s="5" t="str">
        <f t="shared" si="25"/>
        <v/>
      </c>
      <c r="G827" s="24">
        <f>VLOOKUP(A827,HF!$A$3:$L$10960,10,FALSE)</f>
        <v>0</v>
      </c>
      <c r="H827" s="24">
        <f>VLOOKUP(A827,HF!$A$3:$L$10960,12,FALSE)</f>
        <v>0</v>
      </c>
      <c r="I827" s="4" t="e">
        <f t="shared" si="26"/>
        <v>#DIV/0!</v>
      </c>
    </row>
    <row r="828" spans="1:9">
      <c r="A828" s="5" t="str">
        <f t="shared" si="25"/>
        <v/>
      </c>
      <c r="G828" s="24">
        <f>VLOOKUP(A828,HF!$A$3:$L$10960,10,FALSE)</f>
        <v>0</v>
      </c>
      <c r="H828" s="24">
        <f>VLOOKUP(A828,HF!$A$3:$L$10960,12,FALSE)</f>
        <v>0</v>
      </c>
      <c r="I828" s="4" t="e">
        <f t="shared" si="26"/>
        <v>#DIV/0!</v>
      </c>
    </row>
    <row r="829" spans="1:9">
      <c r="A829" s="5" t="str">
        <f t="shared" si="25"/>
        <v/>
      </c>
      <c r="G829" s="24">
        <f>VLOOKUP(A829,HF!$A$3:$L$10960,10,FALSE)</f>
        <v>0</v>
      </c>
      <c r="H829" s="24">
        <f>VLOOKUP(A829,HF!$A$3:$L$10960,12,FALSE)</f>
        <v>0</v>
      </c>
      <c r="I829" s="4" t="e">
        <f t="shared" si="26"/>
        <v>#DIV/0!</v>
      </c>
    </row>
    <row r="830" spans="1:9">
      <c r="A830" s="5" t="str">
        <f t="shared" si="25"/>
        <v/>
      </c>
      <c r="G830" s="24">
        <f>VLOOKUP(A830,HF!$A$3:$L$10960,10,FALSE)</f>
        <v>0</v>
      </c>
      <c r="H830" s="24">
        <f>VLOOKUP(A830,HF!$A$3:$L$10960,12,FALSE)</f>
        <v>0</v>
      </c>
      <c r="I830" s="4" t="e">
        <f t="shared" si="26"/>
        <v>#DIV/0!</v>
      </c>
    </row>
    <row r="831" spans="1:9">
      <c r="A831" s="5" t="str">
        <f t="shared" si="25"/>
        <v/>
      </c>
      <c r="G831" s="24">
        <f>VLOOKUP(A831,HF!$A$3:$L$10960,10,FALSE)</f>
        <v>0</v>
      </c>
      <c r="H831" s="24">
        <f>VLOOKUP(A831,HF!$A$3:$L$10960,12,FALSE)</f>
        <v>0</v>
      </c>
      <c r="I831" s="4" t="e">
        <f t="shared" si="26"/>
        <v>#DIV/0!</v>
      </c>
    </row>
    <row r="832" spans="1:9">
      <c r="A832" s="5" t="str">
        <f t="shared" si="25"/>
        <v/>
      </c>
      <c r="G832" s="24">
        <f>VLOOKUP(A832,HF!$A$3:$L$10960,10,FALSE)</f>
        <v>0</v>
      </c>
      <c r="H832" s="24">
        <f>VLOOKUP(A832,HF!$A$3:$L$10960,12,FALSE)</f>
        <v>0</v>
      </c>
      <c r="I832" s="4" t="e">
        <f t="shared" si="26"/>
        <v>#DIV/0!</v>
      </c>
    </row>
    <row r="833" spans="1:9">
      <c r="A833" s="5" t="str">
        <f t="shared" si="25"/>
        <v/>
      </c>
      <c r="G833" s="24">
        <f>VLOOKUP(A833,HF!$A$3:$L$10960,10,FALSE)</f>
        <v>0</v>
      </c>
      <c r="H833" s="24">
        <f>VLOOKUP(A833,HF!$A$3:$L$10960,12,FALSE)</f>
        <v>0</v>
      </c>
      <c r="I833" s="4" t="e">
        <f t="shared" si="26"/>
        <v>#DIV/0!</v>
      </c>
    </row>
    <row r="834" spans="1:9">
      <c r="A834" s="5" t="str">
        <f t="shared" si="25"/>
        <v/>
      </c>
      <c r="G834" s="24">
        <f>VLOOKUP(A834,HF!$A$3:$L$10960,10,FALSE)</f>
        <v>0</v>
      </c>
      <c r="H834" s="24">
        <f>VLOOKUP(A834,HF!$A$3:$L$10960,12,FALSE)</f>
        <v>0</v>
      </c>
      <c r="I834" s="4" t="e">
        <f t="shared" si="26"/>
        <v>#DIV/0!</v>
      </c>
    </row>
    <row r="835" spans="1:9">
      <c r="A835" s="5" t="str">
        <f t="shared" ref="A835:A898" si="27">CONCATENATE(B835,C835)</f>
        <v/>
      </c>
      <c r="G835" s="24">
        <f>VLOOKUP(A835,HF!$A$3:$L$10960,10,FALSE)</f>
        <v>0</v>
      </c>
      <c r="H835" s="24">
        <f>VLOOKUP(A835,HF!$A$3:$L$10960,12,FALSE)</f>
        <v>0</v>
      </c>
      <c r="I835" s="4" t="e">
        <f t="shared" si="26"/>
        <v>#DIV/0!</v>
      </c>
    </row>
    <row r="836" spans="1:9">
      <c r="A836" s="5" t="str">
        <f t="shared" si="27"/>
        <v/>
      </c>
      <c r="G836" s="24">
        <f>VLOOKUP(A836,HF!$A$3:$L$10960,10,FALSE)</f>
        <v>0</v>
      </c>
      <c r="H836" s="24">
        <f>VLOOKUP(A836,HF!$A$3:$L$10960,12,FALSE)</f>
        <v>0</v>
      </c>
      <c r="I836" s="4" t="e">
        <f t="shared" si="26"/>
        <v>#DIV/0!</v>
      </c>
    </row>
    <row r="837" spans="1:9">
      <c r="A837" s="5" t="str">
        <f t="shared" si="27"/>
        <v/>
      </c>
      <c r="G837" s="24">
        <f>VLOOKUP(A837,HF!$A$3:$L$10960,10,FALSE)</f>
        <v>0</v>
      </c>
      <c r="H837" s="24">
        <f>VLOOKUP(A837,HF!$A$3:$L$10960,12,FALSE)</f>
        <v>0</v>
      </c>
      <c r="I837" s="4" t="e">
        <f t="shared" si="26"/>
        <v>#DIV/0!</v>
      </c>
    </row>
    <row r="838" spans="1:9">
      <c r="A838" s="5" t="str">
        <f t="shared" si="27"/>
        <v/>
      </c>
      <c r="G838" s="24">
        <f>VLOOKUP(A838,HF!$A$3:$L$10960,10,FALSE)</f>
        <v>0</v>
      </c>
      <c r="H838" s="24">
        <f>VLOOKUP(A838,HF!$A$3:$L$10960,12,FALSE)</f>
        <v>0</v>
      </c>
      <c r="I838" s="4" t="e">
        <f t="shared" si="26"/>
        <v>#DIV/0!</v>
      </c>
    </row>
    <row r="839" spans="1:9">
      <c r="A839" s="5" t="str">
        <f t="shared" si="27"/>
        <v/>
      </c>
      <c r="G839" s="24">
        <f>VLOOKUP(A839,HF!$A$3:$L$10960,10,FALSE)</f>
        <v>0</v>
      </c>
      <c r="H839" s="24">
        <f>VLOOKUP(A839,HF!$A$3:$L$10960,12,FALSE)</f>
        <v>0</v>
      </c>
      <c r="I839" s="4" t="e">
        <f t="shared" si="26"/>
        <v>#DIV/0!</v>
      </c>
    </row>
    <row r="840" spans="1:9">
      <c r="A840" s="5" t="str">
        <f t="shared" si="27"/>
        <v/>
      </c>
      <c r="G840" s="24">
        <f>VLOOKUP(A840,HF!$A$3:$L$10960,10,FALSE)</f>
        <v>0</v>
      </c>
      <c r="H840" s="24">
        <f>VLOOKUP(A840,HF!$A$3:$L$10960,12,FALSE)</f>
        <v>0</v>
      </c>
      <c r="I840" s="4" t="e">
        <f t="shared" si="26"/>
        <v>#DIV/0!</v>
      </c>
    </row>
    <row r="841" spans="1:9">
      <c r="A841" s="5" t="str">
        <f t="shared" si="27"/>
        <v/>
      </c>
      <c r="G841" s="24">
        <f>VLOOKUP(A841,HF!$A$3:$L$10960,10,FALSE)</f>
        <v>0</v>
      </c>
      <c r="H841" s="24">
        <f>VLOOKUP(A841,HF!$A$3:$L$10960,12,FALSE)</f>
        <v>0</v>
      </c>
      <c r="I841" s="4" t="e">
        <f t="shared" si="26"/>
        <v>#DIV/0!</v>
      </c>
    </row>
    <row r="842" spans="1:9">
      <c r="A842" s="5" t="str">
        <f t="shared" si="27"/>
        <v/>
      </c>
      <c r="G842" s="24">
        <f>VLOOKUP(A842,HF!$A$3:$L$10960,10,FALSE)</f>
        <v>0</v>
      </c>
      <c r="H842" s="24">
        <f>VLOOKUP(A842,HF!$A$3:$L$10960,12,FALSE)</f>
        <v>0</v>
      </c>
      <c r="I842" s="4" t="e">
        <f t="shared" si="26"/>
        <v>#DIV/0!</v>
      </c>
    </row>
    <row r="843" spans="1:9">
      <c r="A843" s="5" t="str">
        <f t="shared" si="27"/>
        <v/>
      </c>
      <c r="G843" s="24">
        <f>VLOOKUP(A843,HF!$A$3:$L$10960,10,FALSE)</f>
        <v>0</v>
      </c>
      <c r="H843" s="24">
        <f>VLOOKUP(A843,HF!$A$3:$L$10960,12,FALSE)</f>
        <v>0</v>
      </c>
      <c r="I843" s="4" t="e">
        <f t="shared" ref="I843:I906" si="28">F843/E843</f>
        <v>#DIV/0!</v>
      </c>
    </row>
    <row r="844" spans="1:9">
      <c r="A844" s="5" t="str">
        <f t="shared" si="27"/>
        <v/>
      </c>
      <c r="G844" s="24">
        <f>VLOOKUP(A844,HF!$A$3:$L$10960,10,FALSE)</f>
        <v>0</v>
      </c>
      <c r="H844" s="24">
        <f>VLOOKUP(A844,HF!$A$3:$L$10960,12,FALSE)</f>
        <v>0</v>
      </c>
      <c r="I844" s="4" t="e">
        <f t="shared" si="28"/>
        <v>#DIV/0!</v>
      </c>
    </row>
    <row r="845" spans="1:9">
      <c r="A845" s="5" t="str">
        <f t="shared" si="27"/>
        <v/>
      </c>
      <c r="G845" s="24">
        <f>VLOOKUP(A845,HF!$A$3:$L$10960,10,FALSE)</f>
        <v>0</v>
      </c>
      <c r="H845" s="24">
        <f>VLOOKUP(A845,HF!$A$3:$L$10960,12,FALSE)</f>
        <v>0</v>
      </c>
      <c r="I845" s="4" t="e">
        <f t="shared" si="28"/>
        <v>#DIV/0!</v>
      </c>
    </row>
    <row r="846" spans="1:9">
      <c r="A846" s="5" t="str">
        <f t="shared" si="27"/>
        <v/>
      </c>
      <c r="G846" s="24">
        <f>VLOOKUP(A846,HF!$A$3:$L$10960,10,FALSE)</f>
        <v>0</v>
      </c>
      <c r="H846" s="24">
        <f>VLOOKUP(A846,HF!$A$3:$L$10960,12,FALSE)</f>
        <v>0</v>
      </c>
      <c r="I846" s="4" t="e">
        <f t="shared" si="28"/>
        <v>#DIV/0!</v>
      </c>
    </row>
    <row r="847" spans="1:9">
      <c r="A847" s="5" t="str">
        <f t="shared" si="27"/>
        <v/>
      </c>
      <c r="G847" s="24">
        <f>VLOOKUP(A847,HF!$A$3:$L$10960,10,FALSE)</f>
        <v>0</v>
      </c>
      <c r="H847" s="24">
        <f>VLOOKUP(A847,HF!$A$3:$L$10960,12,FALSE)</f>
        <v>0</v>
      </c>
      <c r="I847" s="4" t="e">
        <f t="shared" si="28"/>
        <v>#DIV/0!</v>
      </c>
    </row>
    <row r="848" spans="1:9">
      <c r="A848" s="5" t="str">
        <f t="shared" si="27"/>
        <v/>
      </c>
      <c r="G848" s="24">
        <f>VLOOKUP(A848,HF!$A$3:$L$10960,10,FALSE)</f>
        <v>0</v>
      </c>
      <c r="H848" s="24">
        <f>VLOOKUP(A848,HF!$A$3:$L$10960,12,FALSE)</f>
        <v>0</v>
      </c>
      <c r="I848" s="4" t="e">
        <f t="shared" si="28"/>
        <v>#DIV/0!</v>
      </c>
    </row>
    <row r="849" spans="1:9">
      <c r="A849" s="5" t="str">
        <f t="shared" si="27"/>
        <v/>
      </c>
      <c r="G849" s="24">
        <f>VLOOKUP(A849,HF!$A$3:$L$10960,10,FALSE)</f>
        <v>0</v>
      </c>
      <c r="H849" s="24">
        <f>VLOOKUP(A849,HF!$A$3:$L$10960,12,FALSE)</f>
        <v>0</v>
      </c>
      <c r="I849" s="4" t="e">
        <f t="shared" si="28"/>
        <v>#DIV/0!</v>
      </c>
    </row>
    <row r="850" spans="1:9">
      <c r="A850" s="5" t="str">
        <f t="shared" si="27"/>
        <v/>
      </c>
      <c r="G850" s="24">
        <f>VLOOKUP(A850,HF!$A$3:$L$10960,10,FALSE)</f>
        <v>0</v>
      </c>
      <c r="H850" s="24">
        <f>VLOOKUP(A850,HF!$A$3:$L$10960,12,FALSE)</f>
        <v>0</v>
      </c>
      <c r="I850" s="4" t="e">
        <f t="shared" si="28"/>
        <v>#DIV/0!</v>
      </c>
    </row>
    <row r="851" spans="1:9">
      <c r="A851" s="5" t="str">
        <f t="shared" si="27"/>
        <v/>
      </c>
      <c r="G851" s="24">
        <f>VLOOKUP(A851,HF!$A$3:$L$10960,10,FALSE)</f>
        <v>0</v>
      </c>
      <c r="H851" s="24">
        <f>VLOOKUP(A851,HF!$A$3:$L$10960,12,FALSE)</f>
        <v>0</v>
      </c>
      <c r="I851" s="4" t="e">
        <f t="shared" si="28"/>
        <v>#DIV/0!</v>
      </c>
    </row>
    <row r="852" spans="1:9">
      <c r="A852" s="5" t="str">
        <f t="shared" si="27"/>
        <v/>
      </c>
      <c r="G852" s="24">
        <f>VLOOKUP(A852,HF!$A$3:$L$10960,10,FALSE)</f>
        <v>0</v>
      </c>
      <c r="H852" s="24">
        <f>VLOOKUP(A852,HF!$A$3:$L$10960,12,FALSE)</f>
        <v>0</v>
      </c>
      <c r="I852" s="4" t="e">
        <f t="shared" si="28"/>
        <v>#DIV/0!</v>
      </c>
    </row>
    <row r="853" spans="1:9">
      <c r="A853" s="5" t="str">
        <f t="shared" si="27"/>
        <v/>
      </c>
      <c r="G853" s="24">
        <f>VLOOKUP(A853,HF!$A$3:$L$10960,10,FALSE)</f>
        <v>0</v>
      </c>
      <c r="H853" s="24">
        <f>VLOOKUP(A853,HF!$A$3:$L$10960,12,FALSE)</f>
        <v>0</v>
      </c>
      <c r="I853" s="4" t="e">
        <f t="shared" si="28"/>
        <v>#DIV/0!</v>
      </c>
    </row>
    <row r="854" spans="1:9">
      <c r="A854" s="5" t="str">
        <f t="shared" si="27"/>
        <v/>
      </c>
      <c r="G854" s="24">
        <f>VLOOKUP(A854,HF!$A$3:$L$10960,10,FALSE)</f>
        <v>0</v>
      </c>
      <c r="H854" s="24">
        <f>VLOOKUP(A854,HF!$A$3:$L$10960,12,FALSE)</f>
        <v>0</v>
      </c>
      <c r="I854" s="4" t="e">
        <f t="shared" si="28"/>
        <v>#DIV/0!</v>
      </c>
    </row>
    <row r="855" spans="1:9">
      <c r="A855" s="5" t="str">
        <f t="shared" si="27"/>
        <v/>
      </c>
      <c r="G855" s="24">
        <f>VLOOKUP(A855,HF!$A$3:$L$10960,10,FALSE)</f>
        <v>0</v>
      </c>
      <c r="H855" s="24">
        <f>VLOOKUP(A855,HF!$A$3:$L$10960,12,FALSE)</f>
        <v>0</v>
      </c>
      <c r="I855" s="4" t="e">
        <f t="shared" si="28"/>
        <v>#DIV/0!</v>
      </c>
    </row>
    <row r="856" spans="1:9">
      <c r="A856" s="5" t="str">
        <f t="shared" si="27"/>
        <v/>
      </c>
      <c r="G856" s="24">
        <f>VLOOKUP(A856,HF!$A$3:$L$10960,10,FALSE)</f>
        <v>0</v>
      </c>
      <c r="H856" s="24">
        <f>VLOOKUP(A856,HF!$A$3:$L$10960,12,FALSE)</f>
        <v>0</v>
      </c>
      <c r="I856" s="4" t="e">
        <f t="shared" si="28"/>
        <v>#DIV/0!</v>
      </c>
    </row>
    <row r="857" spans="1:9">
      <c r="A857" s="5" t="str">
        <f t="shared" si="27"/>
        <v/>
      </c>
      <c r="G857" s="24">
        <f>VLOOKUP(A857,HF!$A$3:$L$10960,10,FALSE)</f>
        <v>0</v>
      </c>
      <c r="H857" s="24">
        <f>VLOOKUP(A857,HF!$A$3:$L$10960,12,FALSE)</f>
        <v>0</v>
      </c>
      <c r="I857" s="4" t="e">
        <f t="shared" si="28"/>
        <v>#DIV/0!</v>
      </c>
    </row>
    <row r="858" spans="1:9">
      <c r="A858" s="5" t="str">
        <f t="shared" si="27"/>
        <v/>
      </c>
      <c r="G858" s="24">
        <f>VLOOKUP(A858,HF!$A$3:$L$10960,10,FALSE)</f>
        <v>0</v>
      </c>
      <c r="H858" s="24">
        <f>VLOOKUP(A858,HF!$A$3:$L$10960,12,FALSE)</f>
        <v>0</v>
      </c>
      <c r="I858" s="4" t="e">
        <f t="shared" si="28"/>
        <v>#DIV/0!</v>
      </c>
    </row>
    <row r="859" spans="1:9">
      <c r="A859" s="5" t="str">
        <f t="shared" si="27"/>
        <v/>
      </c>
      <c r="G859" s="24">
        <f>VLOOKUP(A859,HF!$A$3:$L$10960,10,FALSE)</f>
        <v>0</v>
      </c>
      <c r="H859" s="24">
        <f>VLOOKUP(A859,HF!$A$3:$L$10960,12,FALSE)</f>
        <v>0</v>
      </c>
      <c r="I859" s="4" t="e">
        <f t="shared" si="28"/>
        <v>#DIV/0!</v>
      </c>
    </row>
    <row r="860" spans="1:9">
      <c r="A860" s="5" t="str">
        <f t="shared" si="27"/>
        <v/>
      </c>
      <c r="G860" s="24">
        <f>VLOOKUP(A860,HF!$A$3:$L$10960,10,FALSE)</f>
        <v>0</v>
      </c>
      <c r="H860" s="24">
        <f>VLOOKUP(A860,HF!$A$3:$L$10960,12,FALSE)</f>
        <v>0</v>
      </c>
      <c r="I860" s="4" t="e">
        <f t="shared" si="28"/>
        <v>#DIV/0!</v>
      </c>
    </row>
    <row r="861" spans="1:9">
      <c r="A861" s="5" t="str">
        <f t="shared" si="27"/>
        <v/>
      </c>
      <c r="G861" s="24">
        <f>VLOOKUP(A861,HF!$A$3:$L$10960,10,FALSE)</f>
        <v>0</v>
      </c>
      <c r="H861" s="24">
        <f>VLOOKUP(A861,HF!$A$3:$L$10960,12,FALSE)</f>
        <v>0</v>
      </c>
      <c r="I861" s="4" t="e">
        <f t="shared" si="28"/>
        <v>#DIV/0!</v>
      </c>
    </row>
    <row r="862" spans="1:9">
      <c r="A862" s="5" t="str">
        <f t="shared" si="27"/>
        <v/>
      </c>
      <c r="G862" s="24">
        <f>VLOOKUP(A862,HF!$A$3:$L$10960,10,FALSE)</f>
        <v>0</v>
      </c>
      <c r="H862" s="24">
        <f>VLOOKUP(A862,HF!$A$3:$L$10960,12,FALSE)</f>
        <v>0</v>
      </c>
      <c r="I862" s="4" t="e">
        <f t="shared" si="28"/>
        <v>#DIV/0!</v>
      </c>
    </row>
    <row r="863" spans="1:9">
      <c r="A863" s="5" t="str">
        <f t="shared" si="27"/>
        <v/>
      </c>
      <c r="G863" s="24">
        <f>VLOOKUP(A863,HF!$A$3:$L$10960,10,FALSE)</f>
        <v>0</v>
      </c>
      <c r="H863" s="24">
        <f>VLOOKUP(A863,HF!$A$3:$L$10960,12,FALSE)</f>
        <v>0</v>
      </c>
      <c r="I863" s="4" t="e">
        <f t="shared" si="28"/>
        <v>#DIV/0!</v>
      </c>
    </row>
    <row r="864" spans="1:9">
      <c r="A864" s="5" t="str">
        <f t="shared" si="27"/>
        <v/>
      </c>
      <c r="G864" s="24">
        <f>VLOOKUP(A864,HF!$A$3:$L$10960,10,FALSE)</f>
        <v>0</v>
      </c>
      <c r="H864" s="24">
        <f>VLOOKUP(A864,HF!$A$3:$L$10960,12,FALSE)</f>
        <v>0</v>
      </c>
      <c r="I864" s="4" t="e">
        <f t="shared" si="28"/>
        <v>#DIV/0!</v>
      </c>
    </row>
    <row r="865" spans="1:9">
      <c r="A865" s="5" t="str">
        <f t="shared" si="27"/>
        <v/>
      </c>
      <c r="G865" s="24">
        <f>VLOOKUP(A865,HF!$A$3:$L$10960,10,FALSE)</f>
        <v>0</v>
      </c>
      <c r="H865" s="24">
        <f>VLOOKUP(A865,HF!$A$3:$L$10960,12,FALSE)</f>
        <v>0</v>
      </c>
      <c r="I865" s="4" t="e">
        <f t="shared" si="28"/>
        <v>#DIV/0!</v>
      </c>
    </row>
    <row r="866" spans="1:9">
      <c r="A866" s="5" t="str">
        <f t="shared" si="27"/>
        <v/>
      </c>
      <c r="G866" s="24">
        <f>VLOOKUP(A866,HF!$A$3:$L$10960,10,FALSE)</f>
        <v>0</v>
      </c>
      <c r="H866" s="24">
        <f>VLOOKUP(A866,HF!$A$3:$L$10960,12,FALSE)</f>
        <v>0</v>
      </c>
      <c r="I866" s="4" t="e">
        <f t="shared" si="28"/>
        <v>#DIV/0!</v>
      </c>
    </row>
    <row r="867" spans="1:9">
      <c r="A867" s="5" t="str">
        <f t="shared" si="27"/>
        <v/>
      </c>
      <c r="G867" s="24">
        <f>VLOOKUP(A867,HF!$A$3:$L$10960,10,FALSE)</f>
        <v>0</v>
      </c>
      <c r="H867" s="24">
        <f>VLOOKUP(A867,HF!$A$3:$L$10960,12,FALSE)</f>
        <v>0</v>
      </c>
      <c r="I867" s="4" t="e">
        <f t="shared" si="28"/>
        <v>#DIV/0!</v>
      </c>
    </row>
    <row r="868" spans="1:9">
      <c r="A868" s="5" t="str">
        <f t="shared" si="27"/>
        <v/>
      </c>
      <c r="G868" s="24">
        <f>VLOOKUP(A868,HF!$A$3:$L$10960,10,FALSE)</f>
        <v>0</v>
      </c>
      <c r="H868" s="24">
        <f>VLOOKUP(A868,HF!$A$3:$L$10960,12,FALSE)</f>
        <v>0</v>
      </c>
      <c r="I868" s="4" t="e">
        <f t="shared" si="28"/>
        <v>#DIV/0!</v>
      </c>
    </row>
    <row r="869" spans="1:9">
      <c r="A869" s="5" t="str">
        <f t="shared" si="27"/>
        <v/>
      </c>
      <c r="G869" s="24">
        <f>VLOOKUP(A869,HF!$A$3:$L$10960,10,FALSE)</f>
        <v>0</v>
      </c>
      <c r="H869" s="24">
        <f>VLOOKUP(A869,HF!$A$3:$L$10960,12,FALSE)</f>
        <v>0</v>
      </c>
      <c r="I869" s="4" t="e">
        <f t="shared" si="28"/>
        <v>#DIV/0!</v>
      </c>
    </row>
    <row r="870" spans="1:9">
      <c r="A870" s="5" t="str">
        <f t="shared" si="27"/>
        <v/>
      </c>
      <c r="G870" s="24">
        <f>VLOOKUP(A870,HF!$A$3:$L$10960,10,FALSE)</f>
        <v>0</v>
      </c>
      <c r="H870" s="24">
        <f>VLOOKUP(A870,HF!$A$3:$L$10960,12,FALSE)</f>
        <v>0</v>
      </c>
      <c r="I870" s="4" t="e">
        <f t="shared" si="28"/>
        <v>#DIV/0!</v>
      </c>
    </row>
    <row r="871" spans="1:9">
      <c r="A871" s="5" t="str">
        <f t="shared" si="27"/>
        <v/>
      </c>
      <c r="G871" s="24">
        <f>VLOOKUP(A871,HF!$A$3:$L$10960,10,FALSE)</f>
        <v>0</v>
      </c>
      <c r="H871" s="24">
        <f>VLOOKUP(A871,HF!$A$3:$L$10960,12,FALSE)</f>
        <v>0</v>
      </c>
      <c r="I871" s="4" t="e">
        <f t="shared" si="28"/>
        <v>#DIV/0!</v>
      </c>
    </row>
    <row r="872" spans="1:9">
      <c r="A872" s="5" t="str">
        <f t="shared" si="27"/>
        <v/>
      </c>
      <c r="G872" s="24">
        <f>VLOOKUP(A872,HF!$A$3:$L$10960,10,FALSE)</f>
        <v>0</v>
      </c>
      <c r="H872" s="24">
        <f>VLOOKUP(A872,HF!$A$3:$L$10960,12,FALSE)</f>
        <v>0</v>
      </c>
      <c r="I872" s="4" t="e">
        <f t="shared" si="28"/>
        <v>#DIV/0!</v>
      </c>
    </row>
    <row r="873" spans="1:9">
      <c r="A873" s="5" t="str">
        <f t="shared" si="27"/>
        <v/>
      </c>
      <c r="G873" s="24">
        <f>VLOOKUP(A873,HF!$A$3:$L$10960,10,FALSE)</f>
        <v>0</v>
      </c>
      <c r="H873" s="24">
        <f>VLOOKUP(A873,HF!$A$3:$L$10960,12,FALSE)</f>
        <v>0</v>
      </c>
      <c r="I873" s="4" t="e">
        <f t="shared" si="28"/>
        <v>#DIV/0!</v>
      </c>
    </row>
    <row r="874" spans="1:9">
      <c r="A874" s="5" t="str">
        <f t="shared" si="27"/>
        <v/>
      </c>
      <c r="G874" s="24">
        <f>VLOOKUP(A874,HF!$A$3:$L$10960,10,FALSE)</f>
        <v>0</v>
      </c>
      <c r="H874" s="24">
        <f>VLOOKUP(A874,HF!$A$3:$L$10960,12,FALSE)</f>
        <v>0</v>
      </c>
      <c r="I874" s="4" t="e">
        <f t="shared" si="28"/>
        <v>#DIV/0!</v>
      </c>
    </row>
    <row r="875" spans="1:9">
      <c r="A875" s="5" t="str">
        <f t="shared" si="27"/>
        <v/>
      </c>
      <c r="G875" s="24">
        <f>VLOOKUP(A875,HF!$A$3:$L$10960,10,FALSE)</f>
        <v>0</v>
      </c>
      <c r="H875" s="24">
        <f>VLOOKUP(A875,HF!$A$3:$L$10960,12,FALSE)</f>
        <v>0</v>
      </c>
      <c r="I875" s="4" t="e">
        <f t="shared" si="28"/>
        <v>#DIV/0!</v>
      </c>
    </row>
    <row r="876" spans="1:9">
      <c r="A876" s="5" t="str">
        <f t="shared" si="27"/>
        <v/>
      </c>
      <c r="G876" s="24">
        <f>VLOOKUP(A876,HF!$A$3:$L$10960,10,FALSE)</f>
        <v>0</v>
      </c>
      <c r="H876" s="24">
        <f>VLOOKUP(A876,HF!$A$3:$L$10960,12,FALSE)</f>
        <v>0</v>
      </c>
      <c r="I876" s="4" t="e">
        <f t="shared" si="28"/>
        <v>#DIV/0!</v>
      </c>
    </row>
    <row r="877" spans="1:9">
      <c r="A877" s="5" t="str">
        <f t="shared" si="27"/>
        <v/>
      </c>
      <c r="G877" s="24">
        <f>VLOOKUP(A877,HF!$A$3:$L$10960,10,FALSE)</f>
        <v>0</v>
      </c>
      <c r="H877" s="24">
        <f>VLOOKUP(A877,HF!$A$3:$L$10960,12,FALSE)</f>
        <v>0</v>
      </c>
      <c r="I877" s="4" t="e">
        <f t="shared" si="28"/>
        <v>#DIV/0!</v>
      </c>
    </row>
    <row r="878" spans="1:9">
      <c r="A878" s="5" t="str">
        <f t="shared" si="27"/>
        <v/>
      </c>
      <c r="G878" s="24">
        <f>VLOOKUP(A878,HF!$A$3:$L$10960,10,FALSE)</f>
        <v>0</v>
      </c>
      <c r="H878" s="24">
        <f>VLOOKUP(A878,HF!$A$3:$L$10960,12,FALSE)</f>
        <v>0</v>
      </c>
      <c r="I878" s="4" t="e">
        <f t="shared" si="28"/>
        <v>#DIV/0!</v>
      </c>
    </row>
    <row r="879" spans="1:9">
      <c r="A879" s="5" t="str">
        <f t="shared" si="27"/>
        <v/>
      </c>
      <c r="G879" s="24">
        <f>VLOOKUP(A879,HF!$A$3:$L$10960,10,FALSE)</f>
        <v>0</v>
      </c>
      <c r="H879" s="24">
        <f>VLOOKUP(A879,HF!$A$3:$L$10960,12,FALSE)</f>
        <v>0</v>
      </c>
      <c r="I879" s="4" t="e">
        <f t="shared" si="28"/>
        <v>#DIV/0!</v>
      </c>
    </row>
    <row r="880" spans="1:9">
      <c r="A880" s="5" t="str">
        <f t="shared" si="27"/>
        <v/>
      </c>
      <c r="G880" s="24">
        <f>VLOOKUP(A880,HF!$A$3:$L$10960,10,FALSE)</f>
        <v>0</v>
      </c>
      <c r="H880" s="24">
        <f>VLOOKUP(A880,HF!$A$3:$L$10960,12,FALSE)</f>
        <v>0</v>
      </c>
      <c r="I880" s="4" t="e">
        <f t="shared" si="28"/>
        <v>#DIV/0!</v>
      </c>
    </row>
    <row r="881" spans="1:9">
      <c r="A881" s="5" t="str">
        <f t="shared" si="27"/>
        <v/>
      </c>
      <c r="G881" s="24">
        <f>VLOOKUP(A881,HF!$A$3:$L$10960,10,FALSE)</f>
        <v>0</v>
      </c>
      <c r="H881" s="24">
        <f>VLOOKUP(A881,HF!$A$3:$L$10960,12,FALSE)</f>
        <v>0</v>
      </c>
      <c r="I881" s="4" t="e">
        <f t="shared" si="28"/>
        <v>#DIV/0!</v>
      </c>
    </row>
    <row r="882" spans="1:9">
      <c r="A882" s="5" t="str">
        <f t="shared" si="27"/>
        <v/>
      </c>
      <c r="G882" s="24">
        <f>VLOOKUP(A882,HF!$A$3:$L$10960,10,FALSE)</f>
        <v>0</v>
      </c>
      <c r="H882" s="24">
        <f>VLOOKUP(A882,HF!$A$3:$L$10960,12,FALSE)</f>
        <v>0</v>
      </c>
      <c r="I882" s="4" t="e">
        <f t="shared" si="28"/>
        <v>#DIV/0!</v>
      </c>
    </row>
    <row r="883" spans="1:9">
      <c r="A883" s="5" t="str">
        <f t="shared" si="27"/>
        <v/>
      </c>
      <c r="G883" s="24">
        <f>VLOOKUP(A883,HF!$A$3:$L$10960,10,FALSE)</f>
        <v>0</v>
      </c>
      <c r="H883" s="24">
        <f>VLOOKUP(A883,HF!$A$3:$L$10960,12,FALSE)</f>
        <v>0</v>
      </c>
      <c r="I883" s="4" t="e">
        <f t="shared" si="28"/>
        <v>#DIV/0!</v>
      </c>
    </row>
    <row r="884" spans="1:9">
      <c r="A884" s="5" t="str">
        <f t="shared" si="27"/>
        <v/>
      </c>
      <c r="G884" s="24">
        <f>VLOOKUP(A884,HF!$A$3:$L$10960,10,FALSE)</f>
        <v>0</v>
      </c>
      <c r="H884" s="24">
        <f>VLOOKUP(A884,HF!$A$3:$L$10960,12,FALSE)</f>
        <v>0</v>
      </c>
      <c r="I884" s="4" t="e">
        <f t="shared" si="28"/>
        <v>#DIV/0!</v>
      </c>
    </row>
    <row r="885" spans="1:9">
      <c r="A885" s="5" t="str">
        <f t="shared" si="27"/>
        <v/>
      </c>
      <c r="G885" s="24">
        <f>VLOOKUP(A885,HF!$A$3:$L$10960,10,FALSE)</f>
        <v>0</v>
      </c>
      <c r="H885" s="24">
        <f>VLOOKUP(A885,HF!$A$3:$L$10960,12,FALSE)</f>
        <v>0</v>
      </c>
      <c r="I885" s="4" t="e">
        <f t="shared" si="28"/>
        <v>#DIV/0!</v>
      </c>
    </row>
    <row r="886" spans="1:9">
      <c r="A886" s="5" t="str">
        <f t="shared" si="27"/>
        <v/>
      </c>
      <c r="G886" s="24">
        <f>VLOOKUP(A886,HF!$A$3:$L$10960,10,FALSE)</f>
        <v>0</v>
      </c>
      <c r="H886" s="24">
        <f>VLOOKUP(A886,HF!$A$3:$L$10960,12,FALSE)</f>
        <v>0</v>
      </c>
      <c r="I886" s="4" t="e">
        <f t="shared" si="28"/>
        <v>#DIV/0!</v>
      </c>
    </row>
    <row r="887" spans="1:9">
      <c r="A887" s="5" t="str">
        <f t="shared" si="27"/>
        <v/>
      </c>
      <c r="G887" s="24">
        <f>VLOOKUP(A887,HF!$A$3:$L$10960,10,FALSE)</f>
        <v>0</v>
      </c>
      <c r="H887" s="24">
        <f>VLOOKUP(A887,HF!$A$3:$L$10960,12,FALSE)</f>
        <v>0</v>
      </c>
      <c r="I887" s="4" t="e">
        <f t="shared" si="28"/>
        <v>#DIV/0!</v>
      </c>
    </row>
    <row r="888" spans="1:9">
      <c r="A888" s="5" t="str">
        <f t="shared" si="27"/>
        <v/>
      </c>
      <c r="G888" s="24">
        <f>VLOOKUP(A888,HF!$A$3:$L$10960,10,FALSE)</f>
        <v>0</v>
      </c>
      <c r="H888" s="24">
        <f>VLOOKUP(A888,HF!$A$3:$L$10960,12,FALSE)</f>
        <v>0</v>
      </c>
      <c r="I888" s="4" t="e">
        <f t="shared" si="28"/>
        <v>#DIV/0!</v>
      </c>
    </row>
    <row r="889" spans="1:9">
      <c r="A889" s="5" t="str">
        <f t="shared" si="27"/>
        <v/>
      </c>
      <c r="G889" s="24">
        <f>VLOOKUP(A889,HF!$A$3:$L$10960,10,FALSE)</f>
        <v>0</v>
      </c>
      <c r="H889" s="24">
        <f>VLOOKUP(A889,HF!$A$3:$L$10960,12,FALSE)</f>
        <v>0</v>
      </c>
      <c r="I889" s="4" t="e">
        <f t="shared" si="28"/>
        <v>#DIV/0!</v>
      </c>
    </row>
    <row r="890" spans="1:9">
      <c r="A890" s="5" t="str">
        <f t="shared" si="27"/>
        <v/>
      </c>
      <c r="G890" s="24">
        <f>VLOOKUP(A890,HF!$A$3:$L$10960,10,FALSE)</f>
        <v>0</v>
      </c>
      <c r="H890" s="24">
        <f>VLOOKUP(A890,HF!$A$3:$L$10960,12,FALSE)</f>
        <v>0</v>
      </c>
      <c r="I890" s="4" t="e">
        <f t="shared" si="28"/>
        <v>#DIV/0!</v>
      </c>
    </row>
    <row r="891" spans="1:9">
      <c r="A891" s="5" t="str">
        <f t="shared" si="27"/>
        <v/>
      </c>
      <c r="G891" s="24">
        <f>VLOOKUP(A891,HF!$A$3:$L$10960,10,FALSE)</f>
        <v>0</v>
      </c>
      <c r="H891" s="24">
        <f>VLOOKUP(A891,HF!$A$3:$L$10960,12,FALSE)</f>
        <v>0</v>
      </c>
      <c r="I891" s="4" t="e">
        <f t="shared" si="28"/>
        <v>#DIV/0!</v>
      </c>
    </row>
    <row r="892" spans="1:9">
      <c r="A892" s="5" t="str">
        <f t="shared" si="27"/>
        <v/>
      </c>
      <c r="G892" s="24">
        <f>VLOOKUP(A892,HF!$A$3:$L$10960,10,FALSE)</f>
        <v>0</v>
      </c>
      <c r="H892" s="24">
        <f>VLOOKUP(A892,HF!$A$3:$L$10960,12,FALSE)</f>
        <v>0</v>
      </c>
      <c r="I892" s="4" t="e">
        <f t="shared" si="28"/>
        <v>#DIV/0!</v>
      </c>
    </row>
    <row r="893" spans="1:9">
      <c r="A893" s="5" t="str">
        <f t="shared" si="27"/>
        <v/>
      </c>
      <c r="G893" s="24">
        <f>VLOOKUP(A893,HF!$A$3:$L$10960,10,FALSE)</f>
        <v>0</v>
      </c>
      <c r="H893" s="24">
        <f>VLOOKUP(A893,HF!$A$3:$L$10960,12,FALSE)</f>
        <v>0</v>
      </c>
      <c r="I893" s="4" t="e">
        <f t="shared" si="28"/>
        <v>#DIV/0!</v>
      </c>
    </row>
    <row r="894" spans="1:9">
      <c r="A894" s="5" t="str">
        <f t="shared" si="27"/>
        <v/>
      </c>
      <c r="G894" s="24">
        <f>VLOOKUP(A894,HF!$A$3:$L$10960,10,FALSE)</f>
        <v>0</v>
      </c>
      <c r="H894" s="24">
        <f>VLOOKUP(A894,HF!$A$3:$L$10960,12,FALSE)</f>
        <v>0</v>
      </c>
      <c r="I894" s="4" t="e">
        <f t="shared" si="28"/>
        <v>#DIV/0!</v>
      </c>
    </row>
    <row r="895" spans="1:9">
      <c r="A895" s="5" t="str">
        <f t="shared" si="27"/>
        <v/>
      </c>
      <c r="G895" s="24">
        <f>VLOOKUP(A895,HF!$A$3:$L$10960,10,FALSE)</f>
        <v>0</v>
      </c>
      <c r="H895" s="24">
        <f>VLOOKUP(A895,HF!$A$3:$L$10960,12,FALSE)</f>
        <v>0</v>
      </c>
      <c r="I895" s="4" t="e">
        <f t="shared" si="28"/>
        <v>#DIV/0!</v>
      </c>
    </row>
    <row r="896" spans="1:9">
      <c r="A896" s="5" t="str">
        <f t="shared" si="27"/>
        <v/>
      </c>
      <c r="G896" s="24">
        <f>VLOOKUP(A896,HF!$A$3:$L$10960,10,FALSE)</f>
        <v>0</v>
      </c>
      <c r="H896" s="24">
        <f>VLOOKUP(A896,HF!$A$3:$L$10960,12,FALSE)</f>
        <v>0</v>
      </c>
      <c r="I896" s="4" t="e">
        <f t="shared" si="28"/>
        <v>#DIV/0!</v>
      </c>
    </row>
    <row r="897" spans="1:9">
      <c r="A897" s="5" t="str">
        <f t="shared" si="27"/>
        <v/>
      </c>
      <c r="G897" s="24">
        <f>VLOOKUP(A897,HF!$A$3:$L$10960,10,FALSE)</f>
        <v>0</v>
      </c>
      <c r="H897" s="24">
        <f>VLOOKUP(A897,HF!$A$3:$L$10960,12,FALSE)</f>
        <v>0</v>
      </c>
      <c r="I897" s="4" t="e">
        <f t="shared" si="28"/>
        <v>#DIV/0!</v>
      </c>
    </row>
    <row r="898" spans="1:9">
      <c r="A898" s="5" t="str">
        <f t="shared" si="27"/>
        <v/>
      </c>
      <c r="G898" s="24">
        <f>VLOOKUP(A898,HF!$A$3:$L$10960,10,FALSE)</f>
        <v>0</v>
      </c>
      <c r="H898" s="24">
        <f>VLOOKUP(A898,HF!$A$3:$L$10960,12,FALSE)</f>
        <v>0</v>
      </c>
      <c r="I898" s="4" t="e">
        <f t="shared" si="28"/>
        <v>#DIV/0!</v>
      </c>
    </row>
    <row r="899" spans="1:9">
      <c r="A899" s="5" t="str">
        <f t="shared" ref="A899:A962" si="29">CONCATENATE(B899,C899)</f>
        <v/>
      </c>
      <c r="G899" s="24">
        <f>VLOOKUP(A899,HF!$A$3:$L$10960,10,FALSE)</f>
        <v>0</v>
      </c>
      <c r="H899" s="24">
        <f>VLOOKUP(A899,HF!$A$3:$L$10960,12,FALSE)</f>
        <v>0</v>
      </c>
      <c r="I899" s="4" t="e">
        <f t="shared" si="28"/>
        <v>#DIV/0!</v>
      </c>
    </row>
    <row r="900" spans="1:9">
      <c r="A900" s="5" t="str">
        <f t="shared" si="29"/>
        <v/>
      </c>
      <c r="G900" s="24">
        <f>VLOOKUP(A900,HF!$A$3:$L$10960,10,FALSE)</f>
        <v>0</v>
      </c>
      <c r="H900" s="24">
        <f>VLOOKUP(A900,HF!$A$3:$L$10960,12,FALSE)</f>
        <v>0</v>
      </c>
      <c r="I900" s="4" t="e">
        <f t="shared" si="28"/>
        <v>#DIV/0!</v>
      </c>
    </row>
    <row r="901" spans="1:9">
      <c r="A901" s="5" t="str">
        <f t="shared" si="29"/>
        <v/>
      </c>
      <c r="G901" s="24">
        <f>VLOOKUP(A901,HF!$A$3:$L$10960,10,FALSE)</f>
        <v>0</v>
      </c>
      <c r="H901" s="24">
        <f>VLOOKUP(A901,HF!$A$3:$L$10960,12,FALSE)</f>
        <v>0</v>
      </c>
      <c r="I901" s="4" t="e">
        <f t="shared" si="28"/>
        <v>#DIV/0!</v>
      </c>
    </row>
    <row r="902" spans="1:9">
      <c r="A902" s="5" t="str">
        <f t="shared" si="29"/>
        <v/>
      </c>
      <c r="G902" s="24">
        <f>VLOOKUP(A902,HF!$A$3:$L$10960,10,FALSE)</f>
        <v>0</v>
      </c>
      <c r="H902" s="24">
        <f>VLOOKUP(A902,HF!$A$3:$L$10960,12,FALSE)</f>
        <v>0</v>
      </c>
      <c r="I902" s="4" t="e">
        <f t="shared" si="28"/>
        <v>#DIV/0!</v>
      </c>
    </row>
    <row r="903" spans="1:9">
      <c r="A903" s="5" t="str">
        <f t="shared" si="29"/>
        <v/>
      </c>
      <c r="G903" s="24">
        <f>VLOOKUP(A903,HF!$A$3:$L$10960,10,FALSE)</f>
        <v>0</v>
      </c>
      <c r="H903" s="24">
        <f>VLOOKUP(A903,HF!$A$3:$L$10960,12,FALSE)</f>
        <v>0</v>
      </c>
      <c r="I903" s="4" t="e">
        <f t="shared" si="28"/>
        <v>#DIV/0!</v>
      </c>
    </row>
    <row r="904" spans="1:9">
      <c r="A904" s="5" t="str">
        <f t="shared" si="29"/>
        <v/>
      </c>
      <c r="G904" s="24">
        <f>VLOOKUP(A904,HF!$A$3:$L$10960,10,FALSE)</f>
        <v>0</v>
      </c>
      <c r="H904" s="24">
        <f>VLOOKUP(A904,HF!$A$3:$L$10960,12,FALSE)</f>
        <v>0</v>
      </c>
      <c r="I904" s="4" t="e">
        <f t="shared" si="28"/>
        <v>#DIV/0!</v>
      </c>
    </row>
    <row r="905" spans="1:9">
      <c r="A905" s="5" t="str">
        <f t="shared" si="29"/>
        <v/>
      </c>
      <c r="G905" s="24">
        <f>VLOOKUP(A905,HF!$A$3:$L$10960,10,FALSE)</f>
        <v>0</v>
      </c>
      <c r="H905" s="24">
        <f>VLOOKUP(A905,HF!$A$3:$L$10960,12,FALSE)</f>
        <v>0</v>
      </c>
      <c r="I905" s="4" t="e">
        <f t="shared" si="28"/>
        <v>#DIV/0!</v>
      </c>
    </row>
    <row r="906" spans="1:9">
      <c r="A906" s="5" t="str">
        <f t="shared" si="29"/>
        <v/>
      </c>
      <c r="G906" s="24">
        <f>VLOOKUP(A906,HF!$A$3:$L$10960,10,FALSE)</f>
        <v>0</v>
      </c>
      <c r="H906" s="24">
        <f>VLOOKUP(A906,HF!$A$3:$L$10960,12,FALSE)</f>
        <v>0</v>
      </c>
      <c r="I906" s="4" t="e">
        <f t="shared" si="28"/>
        <v>#DIV/0!</v>
      </c>
    </row>
    <row r="907" spans="1:9">
      <c r="A907" s="5" t="str">
        <f t="shared" si="29"/>
        <v/>
      </c>
      <c r="G907" s="24">
        <f>VLOOKUP(A907,HF!$A$3:$L$10960,10,FALSE)</f>
        <v>0</v>
      </c>
      <c r="H907" s="24">
        <f>VLOOKUP(A907,HF!$A$3:$L$10960,12,FALSE)</f>
        <v>0</v>
      </c>
      <c r="I907" s="4" t="e">
        <f t="shared" ref="I907:I970" si="30">F907/E907</f>
        <v>#DIV/0!</v>
      </c>
    </row>
    <row r="908" spans="1:9">
      <c r="A908" s="5" t="str">
        <f t="shared" si="29"/>
        <v/>
      </c>
      <c r="G908" s="24">
        <f>VLOOKUP(A908,HF!$A$3:$L$10960,10,FALSE)</f>
        <v>0</v>
      </c>
      <c r="H908" s="24">
        <f>VLOOKUP(A908,HF!$A$3:$L$10960,12,FALSE)</f>
        <v>0</v>
      </c>
      <c r="I908" s="4" t="e">
        <f t="shared" si="30"/>
        <v>#DIV/0!</v>
      </c>
    </row>
    <row r="909" spans="1:9">
      <c r="A909" s="5" t="str">
        <f t="shared" si="29"/>
        <v/>
      </c>
      <c r="G909" s="24">
        <f>VLOOKUP(A909,HF!$A$3:$L$10960,10,FALSE)</f>
        <v>0</v>
      </c>
      <c r="H909" s="24">
        <f>VLOOKUP(A909,HF!$A$3:$L$10960,12,FALSE)</f>
        <v>0</v>
      </c>
      <c r="I909" s="4" t="e">
        <f t="shared" si="30"/>
        <v>#DIV/0!</v>
      </c>
    </row>
    <row r="910" spans="1:9">
      <c r="A910" s="5" t="str">
        <f t="shared" si="29"/>
        <v/>
      </c>
      <c r="G910" s="24">
        <f>VLOOKUP(A910,HF!$A$3:$L$10960,10,FALSE)</f>
        <v>0</v>
      </c>
      <c r="H910" s="24">
        <f>VLOOKUP(A910,HF!$A$3:$L$10960,12,FALSE)</f>
        <v>0</v>
      </c>
      <c r="I910" s="4" t="e">
        <f t="shared" si="30"/>
        <v>#DIV/0!</v>
      </c>
    </row>
    <row r="911" spans="1:9">
      <c r="A911" s="5" t="str">
        <f t="shared" si="29"/>
        <v/>
      </c>
      <c r="G911" s="24">
        <f>VLOOKUP(A911,HF!$A$3:$L$10960,10,FALSE)</f>
        <v>0</v>
      </c>
      <c r="H911" s="24">
        <f>VLOOKUP(A911,HF!$A$3:$L$10960,12,FALSE)</f>
        <v>0</v>
      </c>
      <c r="I911" s="4" t="e">
        <f t="shared" si="30"/>
        <v>#DIV/0!</v>
      </c>
    </row>
    <row r="912" spans="1:9">
      <c r="A912" s="5" t="str">
        <f t="shared" si="29"/>
        <v/>
      </c>
      <c r="G912" s="24">
        <f>VLOOKUP(A912,HF!$A$3:$L$10960,10,FALSE)</f>
        <v>0</v>
      </c>
      <c r="H912" s="24">
        <f>VLOOKUP(A912,HF!$A$3:$L$10960,12,FALSE)</f>
        <v>0</v>
      </c>
      <c r="I912" s="4" t="e">
        <f t="shared" si="30"/>
        <v>#DIV/0!</v>
      </c>
    </row>
    <row r="913" spans="1:9">
      <c r="A913" s="5" t="str">
        <f t="shared" si="29"/>
        <v/>
      </c>
      <c r="G913" s="24">
        <f>VLOOKUP(A913,HF!$A$3:$L$10960,10,FALSE)</f>
        <v>0</v>
      </c>
      <c r="H913" s="24">
        <f>VLOOKUP(A913,HF!$A$3:$L$10960,12,FALSE)</f>
        <v>0</v>
      </c>
      <c r="I913" s="4" t="e">
        <f t="shared" si="30"/>
        <v>#DIV/0!</v>
      </c>
    </row>
    <row r="914" spans="1:9">
      <c r="A914" s="5" t="str">
        <f t="shared" si="29"/>
        <v/>
      </c>
      <c r="G914" s="24">
        <f>VLOOKUP(A914,HF!$A$3:$L$10960,10,FALSE)</f>
        <v>0</v>
      </c>
      <c r="H914" s="24">
        <f>VLOOKUP(A914,HF!$A$3:$L$10960,12,FALSE)</f>
        <v>0</v>
      </c>
      <c r="I914" s="4" t="e">
        <f t="shared" si="30"/>
        <v>#DIV/0!</v>
      </c>
    </row>
    <row r="915" spans="1:9">
      <c r="A915" s="5" t="str">
        <f t="shared" si="29"/>
        <v/>
      </c>
      <c r="G915" s="24">
        <f>VLOOKUP(A915,HF!$A$3:$L$10960,10,FALSE)</f>
        <v>0</v>
      </c>
      <c r="H915" s="24">
        <f>VLOOKUP(A915,HF!$A$3:$L$10960,12,FALSE)</f>
        <v>0</v>
      </c>
      <c r="I915" s="4" t="e">
        <f t="shared" si="30"/>
        <v>#DIV/0!</v>
      </c>
    </row>
    <row r="916" spans="1:9">
      <c r="A916" s="5" t="str">
        <f t="shared" si="29"/>
        <v/>
      </c>
      <c r="G916" s="24">
        <f>VLOOKUP(A916,HF!$A$3:$L$10960,10,FALSE)</f>
        <v>0</v>
      </c>
      <c r="H916" s="24">
        <f>VLOOKUP(A916,HF!$A$3:$L$10960,12,FALSE)</f>
        <v>0</v>
      </c>
      <c r="I916" s="4" t="e">
        <f t="shared" si="30"/>
        <v>#DIV/0!</v>
      </c>
    </row>
    <row r="917" spans="1:9">
      <c r="A917" s="5" t="str">
        <f t="shared" si="29"/>
        <v/>
      </c>
      <c r="G917" s="24">
        <f>VLOOKUP(A917,HF!$A$3:$L$10960,10,FALSE)</f>
        <v>0</v>
      </c>
      <c r="H917" s="24">
        <f>VLOOKUP(A917,HF!$A$3:$L$10960,12,FALSE)</f>
        <v>0</v>
      </c>
      <c r="I917" s="4" t="e">
        <f t="shared" si="30"/>
        <v>#DIV/0!</v>
      </c>
    </row>
    <row r="918" spans="1:9">
      <c r="A918" s="5" t="str">
        <f t="shared" si="29"/>
        <v/>
      </c>
      <c r="G918" s="24">
        <f>VLOOKUP(A918,HF!$A$3:$L$10960,10,FALSE)</f>
        <v>0</v>
      </c>
      <c r="H918" s="24">
        <f>VLOOKUP(A918,HF!$A$3:$L$10960,12,FALSE)</f>
        <v>0</v>
      </c>
      <c r="I918" s="4" t="e">
        <f t="shared" si="30"/>
        <v>#DIV/0!</v>
      </c>
    </row>
    <row r="919" spans="1:9">
      <c r="A919" s="5" t="str">
        <f t="shared" si="29"/>
        <v/>
      </c>
      <c r="G919" s="24">
        <f>VLOOKUP(A919,HF!$A$3:$L$10960,10,FALSE)</f>
        <v>0</v>
      </c>
      <c r="H919" s="24">
        <f>VLOOKUP(A919,HF!$A$3:$L$10960,12,FALSE)</f>
        <v>0</v>
      </c>
      <c r="I919" s="4" t="e">
        <f t="shared" si="30"/>
        <v>#DIV/0!</v>
      </c>
    </row>
    <row r="920" spans="1:9">
      <c r="A920" s="5" t="str">
        <f t="shared" si="29"/>
        <v/>
      </c>
      <c r="G920" s="24">
        <f>VLOOKUP(A920,HF!$A$3:$L$10960,10,FALSE)</f>
        <v>0</v>
      </c>
      <c r="H920" s="24">
        <f>VLOOKUP(A920,HF!$A$3:$L$10960,12,FALSE)</f>
        <v>0</v>
      </c>
      <c r="I920" s="4" t="e">
        <f t="shared" si="30"/>
        <v>#DIV/0!</v>
      </c>
    </row>
    <row r="921" spans="1:9">
      <c r="A921" s="5" t="str">
        <f t="shared" si="29"/>
        <v/>
      </c>
      <c r="G921" s="24">
        <f>VLOOKUP(A921,HF!$A$3:$L$10960,10,FALSE)</f>
        <v>0</v>
      </c>
      <c r="H921" s="24">
        <f>VLOOKUP(A921,HF!$A$3:$L$10960,12,FALSE)</f>
        <v>0</v>
      </c>
      <c r="I921" s="4" t="e">
        <f t="shared" si="30"/>
        <v>#DIV/0!</v>
      </c>
    </row>
    <row r="922" spans="1:9">
      <c r="A922" s="5" t="str">
        <f t="shared" si="29"/>
        <v/>
      </c>
      <c r="G922" s="24">
        <f>VLOOKUP(A922,HF!$A$3:$L$10960,10,FALSE)</f>
        <v>0</v>
      </c>
      <c r="H922" s="24">
        <f>VLOOKUP(A922,HF!$A$3:$L$10960,12,FALSE)</f>
        <v>0</v>
      </c>
      <c r="I922" s="4" t="e">
        <f t="shared" si="30"/>
        <v>#DIV/0!</v>
      </c>
    </row>
    <row r="923" spans="1:9">
      <c r="A923" s="5" t="str">
        <f t="shared" si="29"/>
        <v/>
      </c>
      <c r="G923" s="24">
        <f>VLOOKUP(A923,HF!$A$3:$L$10960,10,FALSE)</f>
        <v>0</v>
      </c>
      <c r="H923" s="24">
        <f>VLOOKUP(A923,HF!$A$3:$L$10960,12,FALSE)</f>
        <v>0</v>
      </c>
      <c r="I923" s="4" t="e">
        <f t="shared" si="30"/>
        <v>#DIV/0!</v>
      </c>
    </row>
    <row r="924" spans="1:9">
      <c r="A924" s="5" t="str">
        <f t="shared" si="29"/>
        <v/>
      </c>
      <c r="G924" s="24">
        <f>VLOOKUP(A924,HF!$A$3:$L$10960,10,FALSE)</f>
        <v>0</v>
      </c>
      <c r="H924" s="24">
        <f>VLOOKUP(A924,HF!$A$3:$L$10960,12,FALSE)</f>
        <v>0</v>
      </c>
      <c r="I924" s="4" t="e">
        <f t="shared" si="30"/>
        <v>#DIV/0!</v>
      </c>
    </row>
    <row r="925" spans="1:9">
      <c r="A925" s="5" t="str">
        <f t="shared" si="29"/>
        <v/>
      </c>
      <c r="G925" s="24">
        <f>VLOOKUP(A925,HF!$A$3:$L$10960,10,FALSE)</f>
        <v>0</v>
      </c>
      <c r="H925" s="24">
        <f>VLOOKUP(A925,HF!$A$3:$L$10960,12,FALSE)</f>
        <v>0</v>
      </c>
      <c r="I925" s="4" t="e">
        <f t="shared" si="30"/>
        <v>#DIV/0!</v>
      </c>
    </row>
    <row r="926" spans="1:9">
      <c r="A926" s="5" t="str">
        <f t="shared" si="29"/>
        <v/>
      </c>
      <c r="G926" s="24">
        <f>VLOOKUP(A926,HF!$A$3:$L$10960,10,FALSE)</f>
        <v>0</v>
      </c>
      <c r="H926" s="24">
        <f>VLOOKUP(A926,HF!$A$3:$L$10960,12,FALSE)</f>
        <v>0</v>
      </c>
      <c r="I926" s="4" t="e">
        <f t="shared" si="30"/>
        <v>#DIV/0!</v>
      </c>
    </row>
    <row r="927" spans="1:9">
      <c r="A927" s="5" t="str">
        <f t="shared" si="29"/>
        <v/>
      </c>
      <c r="G927" s="24">
        <f>VLOOKUP(A927,HF!$A$3:$L$10960,10,FALSE)</f>
        <v>0</v>
      </c>
      <c r="H927" s="24">
        <f>VLOOKUP(A927,HF!$A$3:$L$10960,12,FALSE)</f>
        <v>0</v>
      </c>
      <c r="I927" s="4" t="e">
        <f t="shared" si="30"/>
        <v>#DIV/0!</v>
      </c>
    </row>
    <row r="928" spans="1:9">
      <c r="A928" s="5" t="str">
        <f t="shared" si="29"/>
        <v/>
      </c>
      <c r="G928" s="24">
        <f>VLOOKUP(A928,HF!$A$3:$L$10960,10,FALSE)</f>
        <v>0</v>
      </c>
      <c r="H928" s="24">
        <f>VLOOKUP(A928,HF!$A$3:$L$10960,12,FALSE)</f>
        <v>0</v>
      </c>
      <c r="I928" s="4" t="e">
        <f t="shared" si="30"/>
        <v>#DIV/0!</v>
      </c>
    </row>
    <row r="929" spans="1:9">
      <c r="A929" s="5" t="str">
        <f t="shared" si="29"/>
        <v/>
      </c>
      <c r="G929" s="24">
        <f>VLOOKUP(A929,HF!$A$3:$L$10960,10,FALSE)</f>
        <v>0</v>
      </c>
      <c r="H929" s="24">
        <f>VLOOKUP(A929,HF!$A$3:$L$10960,12,FALSE)</f>
        <v>0</v>
      </c>
      <c r="I929" s="4" t="e">
        <f t="shared" si="30"/>
        <v>#DIV/0!</v>
      </c>
    </row>
    <row r="930" spans="1:9">
      <c r="A930" s="5" t="str">
        <f t="shared" si="29"/>
        <v/>
      </c>
      <c r="G930" s="24">
        <f>VLOOKUP(A930,HF!$A$3:$L$10960,10,FALSE)</f>
        <v>0</v>
      </c>
      <c r="H930" s="24">
        <f>VLOOKUP(A930,HF!$A$3:$L$10960,12,FALSE)</f>
        <v>0</v>
      </c>
      <c r="I930" s="4" t="e">
        <f t="shared" si="30"/>
        <v>#DIV/0!</v>
      </c>
    </row>
    <row r="931" spans="1:9">
      <c r="A931" s="5" t="str">
        <f t="shared" si="29"/>
        <v/>
      </c>
      <c r="G931" s="24">
        <f>VLOOKUP(A931,HF!$A$3:$L$10960,10,FALSE)</f>
        <v>0</v>
      </c>
      <c r="H931" s="24">
        <f>VLOOKUP(A931,HF!$A$3:$L$10960,12,FALSE)</f>
        <v>0</v>
      </c>
      <c r="I931" s="4" t="e">
        <f t="shared" si="30"/>
        <v>#DIV/0!</v>
      </c>
    </row>
    <row r="932" spans="1:9">
      <c r="A932" s="5" t="str">
        <f t="shared" si="29"/>
        <v/>
      </c>
      <c r="G932" s="24">
        <f>VLOOKUP(A932,HF!$A$3:$L$10960,10,FALSE)</f>
        <v>0</v>
      </c>
      <c r="H932" s="24">
        <f>VLOOKUP(A932,HF!$A$3:$L$10960,12,FALSE)</f>
        <v>0</v>
      </c>
      <c r="I932" s="4" t="e">
        <f t="shared" si="30"/>
        <v>#DIV/0!</v>
      </c>
    </row>
    <row r="933" spans="1:9">
      <c r="A933" s="5" t="str">
        <f t="shared" si="29"/>
        <v/>
      </c>
      <c r="G933" s="24">
        <f>VLOOKUP(A933,HF!$A$3:$L$10960,10,FALSE)</f>
        <v>0</v>
      </c>
      <c r="H933" s="24">
        <f>VLOOKUP(A933,HF!$A$3:$L$10960,12,FALSE)</f>
        <v>0</v>
      </c>
      <c r="I933" s="4" t="e">
        <f t="shared" si="30"/>
        <v>#DIV/0!</v>
      </c>
    </row>
    <row r="934" spans="1:9">
      <c r="A934" s="5" t="str">
        <f t="shared" si="29"/>
        <v/>
      </c>
      <c r="G934" s="24">
        <f>VLOOKUP(A934,HF!$A$3:$L$10960,10,FALSE)</f>
        <v>0</v>
      </c>
      <c r="H934" s="24">
        <f>VLOOKUP(A934,HF!$A$3:$L$10960,12,FALSE)</f>
        <v>0</v>
      </c>
      <c r="I934" s="4" t="e">
        <f t="shared" si="30"/>
        <v>#DIV/0!</v>
      </c>
    </row>
    <row r="935" spans="1:9">
      <c r="A935" s="5" t="str">
        <f t="shared" si="29"/>
        <v/>
      </c>
      <c r="G935" s="24">
        <f>VLOOKUP(A935,HF!$A$3:$L$10960,10,FALSE)</f>
        <v>0</v>
      </c>
      <c r="H935" s="24">
        <f>VLOOKUP(A935,HF!$A$3:$L$10960,12,FALSE)</f>
        <v>0</v>
      </c>
      <c r="I935" s="4" t="e">
        <f t="shared" si="30"/>
        <v>#DIV/0!</v>
      </c>
    </row>
    <row r="936" spans="1:9">
      <c r="A936" s="5" t="str">
        <f t="shared" si="29"/>
        <v/>
      </c>
      <c r="G936" s="24">
        <f>VLOOKUP(A936,HF!$A$3:$L$10960,10,FALSE)</f>
        <v>0</v>
      </c>
      <c r="H936" s="24">
        <f>VLOOKUP(A936,HF!$A$3:$L$10960,12,FALSE)</f>
        <v>0</v>
      </c>
      <c r="I936" s="4" t="e">
        <f t="shared" si="30"/>
        <v>#DIV/0!</v>
      </c>
    </row>
    <row r="937" spans="1:9">
      <c r="A937" s="5" t="str">
        <f t="shared" si="29"/>
        <v/>
      </c>
      <c r="G937" s="24">
        <f>VLOOKUP(A937,HF!$A$3:$L$10960,10,FALSE)</f>
        <v>0</v>
      </c>
      <c r="H937" s="24">
        <f>VLOOKUP(A937,HF!$A$3:$L$10960,12,FALSE)</f>
        <v>0</v>
      </c>
      <c r="I937" s="4" t="e">
        <f t="shared" si="30"/>
        <v>#DIV/0!</v>
      </c>
    </row>
    <row r="938" spans="1:9">
      <c r="A938" s="5" t="str">
        <f t="shared" si="29"/>
        <v/>
      </c>
      <c r="G938" s="24">
        <f>VLOOKUP(A938,HF!$A$3:$L$10960,10,FALSE)</f>
        <v>0</v>
      </c>
      <c r="H938" s="24">
        <f>VLOOKUP(A938,HF!$A$3:$L$10960,12,FALSE)</f>
        <v>0</v>
      </c>
      <c r="I938" s="4" t="e">
        <f t="shared" si="30"/>
        <v>#DIV/0!</v>
      </c>
    </row>
    <row r="939" spans="1:9">
      <c r="A939" s="5" t="str">
        <f t="shared" si="29"/>
        <v/>
      </c>
      <c r="G939" s="24">
        <f>VLOOKUP(A939,HF!$A$3:$L$10960,10,FALSE)</f>
        <v>0</v>
      </c>
      <c r="H939" s="24">
        <f>VLOOKUP(A939,HF!$A$3:$L$10960,12,FALSE)</f>
        <v>0</v>
      </c>
      <c r="I939" s="4" t="e">
        <f t="shared" si="30"/>
        <v>#DIV/0!</v>
      </c>
    </row>
    <row r="940" spans="1:9">
      <c r="A940" s="5" t="str">
        <f t="shared" si="29"/>
        <v/>
      </c>
      <c r="G940" s="24">
        <f>VLOOKUP(A940,HF!$A$3:$L$10960,10,FALSE)</f>
        <v>0</v>
      </c>
      <c r="H940" s="24">
        <f>VLOOKUP(A940,HF!$A$3:$L$10960,12,FALSE)</f>
        <v>0</v>
      </c>
      <c r="I940" s="4" t="e">
        <f t="shared" si="30"/>
        <v>#DIV/0!</v>
      </c>
    </row>
    <row r="941" spans="1:9">
      <c r="A941" s="5" t="str">
        <f t="shared" si="29"/>
        <v/>
      </c>
      <c r="G941" s="24">
        <f>VLOOKUP(A941,HF!$A$3:$L$10960,10,FALSE)</f>
        <v>0</v>
      </c>
      <c r="H941" s="24">
        <f>VLOOKUP(A941,HF!$A$3:$L$10960,12,FALSE)</f>
        <v>0</v>
      </c>
      <c r="I941" s="4" t="e">
        <f t="shared" si="30"/>
        <v>#DIV/0!</v>
      </c>
    </row>
    <row r="942" spans="1:9">
      <c r="A942" s="5" t="str">
        <f t="shared" si="29"/>
        <v/>
      </c>
      <c r="G942" s="24">
        <f>VLOOKUP(A942,HF!$A$3:$L$10960,10,FALSE)</f>
        <v>0</v>
      </c>
      <c r="H942" s="24">
        <f>VLOOKUP(A942,HF!$A$3:$L$10960,12,FALSE)</f>
        <v>0</v>
      </c>
      <c r="I942" s="4" t="e">
        <f t="shared" si="30"/>
        <v>#DIV/0!</v>
      </c>
    </row>
    <row r="943" spans="1:9">
      <c r="A943" s="5" t="str">
        <f t="shared" si="29"/>
        <v/>
      </c>
      <c r="G943" s="24">
        <f>VLOOKUP(A943,HF!$A$3:$L$10960,10,FALSE)</f>
        <v>0</v>
      </c>
      <c r="H943" s="24">
        <f>VLOOKUP(A943,HF!$A$3:$L$10960,12,FALSE)</f>
        <v>0</v>
      </c>
      <c r="I943" s="4" t="e">
        <f t="shared" si="30"/>
        <v>#DIV/0!</v>
      </c>
    </row>
    <row r="944" spans="1:9">
      <c r="A944" s="5" t="str">
        <f t="shared" si="29"/>
        <v/>
      </c>
      <c r="G944" s="24">
        <f>VLOOKUP(A944,HF!$A$3:$L$10960,10,FALSE)</f>
        <v>0</v>
      </c>
      <c r="H944" s="24">
        <f>VLOOKUP(A944,HF!$A$3:$L$10960,12,FALSE)</f>
        <v>0</v>
      </c>
      <c r="I944" s="4" t="e">
        <f t="shared" si="30"/>
        <v>#DIV/0!</v>
      </c>
    </row>
    <row r="945" spans="1:9">
      <c r="A945" s="5" t="str">
        <f t="shared" si="29"/>
        <v/>
      </c>
      <c r="G945" s="24">
        <f>VLOOKUP(A945,HF!$A$3:$L$10960,10,FALSE)</f>
        <v>0</v>
      </c>
      <c r="H945" s="24">
        <f>VLOOKUP(A945,HF!$A$3:$L$10960,12,FALSE)</f>
        <v>0</v>
      </c>
      <c r="I945" s="4" t="e">
        <f t="shared" si="30"/>
        <v>#DIV/0!</v>
      </c>
    </row>
    <row r="946" spans="1:9">
      <c r="A946" s="5" t="str">
        <f t="shared" si="29"/>
        <v/>
      </c>
      <c r="G946" s="24">
        <f>VLOOKUP(A946,HF!$A$3:$L$10960,10,FALSE)</f>
        <v>0</v>
      </c>
      <c r="H946" s="24">
        <f>VLOOKUP(A946,HF!$A$3:$L$10960,12,FALSE)</f>
        <v>0</v>
      </c>
      <c r="I946" s="4" t="e">
        <f t="shared" si="30"/>
        <v>#DIV/0!</v>
      </c>
    </row>
    <row r="947" spans="1:9">
      <c r="A947" s="5" t="str">
        <f t="shared" si="29"/>
        <v/>
      </c>
      <c r="G947" s="24">
        <f>VLOOKUP(A947,HF!$A$3:$L$10960,10,FALSE)</f>
        <v>0</v>
      </c>
      <c r="H947" s="24">
        <f>VLOOKUP(A947,HF!$A$3:$L$10960,12,FALSE)</f>
        <v>0</v>
      </c>
      <c r="I947" s="4" t="e">
        <f t="shared" si="30"/>
        <v>#DIV/0!</v>
      </c>
    </row>
    <row r="948" spans="1:9">
      <c r="A948" s="5" t="str">
        <f t="shared" si="29"/>
        <v/>
      </c>
      <c r="G948" s="24">
        <f>VLOOKUP(A948,HF!$A$3:$L$10960,10,FALSE)</f>
        <v>0</v>
      </c>
      <c r="H948" s="24">
        <f>VLOOKUP(A948,HF!$A$3:$L$10960,12,FALSE)</f>
        <v>0</v>
      </c>
      <c r="I948" s="4" t="e">
        <f t="shared" si="30"/>
        <v>#DIV/0!</v>
      </c>
    </row>
    <row r="949" spans="1:9">
      <c r="A949" s="5" t="str">
        <f t="shared" si="29"/>
        <v/>
      </c>
      <c r="G949" s="24">
        <f>VLOOKUP(A949,HF!$A$3:$L$10960,10,FALSE)</f>
        <v>0</v>
      </c>
      <c r="H949" s="24">
        <f>VLOOKUP(A949,HF!$A$3:$L$10960,12,FALSE)</f>
        <v>0</v>
      </c>
      <c r="I949" s="4" t="e">
        <f t="shared" si="30"/>
        <v>#DIV/0!</v>
      </c>
    </row>
    <row r="950" spans="1:9">
      <c r="A950" s="5" t="str">
        <f t="shared" si="29"/>
        <v/>
      </c>
      <c r="G950" s="24">
        <f>VLOOKUP(A950,HF!$A$3:$L$10960,10,FALSE)</f>
        <v>0</v>
      </c>
      <c r="H950" s="24">
        <f>VLOOKUP(A950,HF!$A$3:$L$10960,12,FALSE)</f>
        <v>0</v>
      </c>
      <c r="I950" s="4" t="e">
        <f t="shared" si="30"/>
        <v>#DIV/0!</v>
      </c>
    </row>
    <row r="951" spans="1:9">
      <c r="A951" s="5" t="str">
        <f t="shared" si="29"/>
        <v/>
      </c>
      <c r="G951" s="24">
        <f>VLOOKUP(A951,HF!$A$3:$L$10960,10,FALSE)</f>
        <v>0</v>
      </c>
      <c r="H951" s="24">
        <f>VLOOKUP(A951,HF!$A$3:$L$10960,12,FALSE)</f>
        <v>0</v>
      </c>
      <c r="I951" s="4" t="e">
        <f t="shared" si="30"/>
        <v>#DIV/0!</v>
      </c>
    </row>
    <row r="952" spans="1:9">
      <c r="A952" s="5" t="str">
        <f t="shared" si="29"/>
        <v/>
      </c>
      <c r="G952" s="24">
        <f>VLOOKUP(A952,HF!$A$3:$L$10960,10,FALSE)</f>
        <v>0</v>
      </c>
      <c r="H952" s="24">
        <f>VLOOKUP(A952,HF!$A$3:$L$10960,12,FALSE)</f>
        <v>0</v>
      </c>
      <c r="I952" s="4" t="e">
        <f t="shared" si="30"/>
        <v>#DIV/0!</v>
      </c>
    </row>
    <row r="953" spans="1:9">
      <c r="A953" s="5" t="str">
        <f t="shared" si="29"/>
        <v/>
      </c>
      <c r="G953" s="24">
        <f>VLOOKUP(A953,HF!$A$3:$L$10960,10,FALSE)</f>
        <v>0</v>
      </c>
      <c r="H953" s="24">
        <f>VLOOKUP(A953,HF!$A$3:$L$10960,12,FALSE)</f>
        <v>0</v>
      </c>
      <c r="I953" s="4" t="e">
        <f t="shared" si="30"/>
        <v>#DIV/0!</v>
      </c>
    </row>
    <row r="954" spans="1:9">
      <c r="A954" s="5" t="str">
        <f t="shared" si="29"/>
        <v/>
      </c>
      <c r="G954" s="24">
        <f>VLOOKUP(A954,HF!$A$3:$L$10960,10,FALSE)</f>
        <v>0</v>
      </c>
      <c r="H954" s="24">
        <f>VLOOKUP(A954,HF!$A$3:$L$10960,12,FALSE)</f>
        <v>0</v>
      </c>
      <c r="I954" s="4" t="e">
        <f t="shared" si="30"/>
        <v>#DIV/0!</v>
      </c>
    </row>
    <row r="955" spans="1:9">
      <c r="A955" s="5" t="str">
        <f t="shared" si="29"/>
        <v/>
      </c>
      <c r="G955" s="24">
        <f>VLOOKUP(A955,HF!$A$3:$L$10960,10,FALSE)</f>
        <v>0</v>
      </c>
      <c r="H955" s="24">
        <f>VLOOKUP(A955,HF!$A$3:$L$10960,12,FALSE)</f>
        <v>0</v>
      </c>
      <c r="I955" s="4" t="e">
        <f t="shared" si="30"/>
        <v>#DIV/0!</v>
      </c>
    </row>
    <row r="956" spans="1:9">
      <c r="A956" s="5" t="str">
        <f t="shared" si="29"/>
        <v/>
      </c>
      <c r="G956" s="24">
        <f>VLOOKUP(A956,HF!$A$3:$L$10960,10,FALSE)</f>
        <v>0</v>
      </c>
      <c r="H956" s="24">
        <f>VLOOKUP(A956,HF!$A$3:$L$10960,12,FALSE)</f>
        <v>0</v>
      </c>
      <c r="I956" s="4" t="e">
        <f t="shared" si="30"/>
        <v>#DIV/0!</v>
      </c>
    </row>
    <row r="957" spans="1:9">
      <c r="A957" s="5" t="str">
        <f t="shared" si="29"/>
        <v/>
      </c>
      <c r="G957" s="24">
        <f>VLOOKUP(A957,HF!$A$3:$L$10960,10,FALSE)</f>
        <v>0</v>
      </c>
      <c r="H957" s="24">
        <f>VLOOKUP(A957,HF!$A$3:$L$10960,12,FALSE)</f>
        <v>0</v>
      </c>
      <c r="I957" s="4" t="e">
        <f t="shared" si="30"/>
        <v>#DIV/0!</v>
      </c>
    </row>
    <row r="958" spans="1:9">
      <c r="A958" s="5" t="str">
        <f t="shared" si="29"/>
        <v/>
      </c>
      <c r="G958" s="24">
        <f>VLOOKUP(A958,HF!$A$3:$L$10960,10,FALSE)</f>
        <v>0</v>
      </c>
      <c r="H958" s="24">
        <f>VLOOKUP(A958,HF!$A$3:$L$10960,12,FALSE)</f>
        <v>0</v>
      </c>
      <c r="I958" s="4" t="e">
        <f t="shared" si="30"/>
        <v>#DIV/0!</v>
      </c>
    </row>
    <row r="959" spans="1:9">
      <c r="A959" s="5" t="str">
        <f t="shared" si="29"/>
        <v/>
      </c>
      <c r="G959" s="24">
        <f>VLOOKUP(A959,HF!$A$3:$L$10960,10,FALSE)</f>
        <v>0</v>
      </c>
      <c r="H959" s="24">
        <f>VLOOKUP(A959,HF!$A$3:$L$10960,12,FALSE)</f>
        <v>0</v>
      </c>
      <c r="I959" s="4" t="e">
        <f t="shared" si="30"/>
        <v>#DIV/0!</v>
      </c>
    </row>
    <row r="960" spans="1:9">
      <c r="A960" s="5" t="str">
        <f t="shared" si="29"/>
        <v/>
      </c>
      <c r="G960" s="24">
        <f>VLOOKUP(A960,HF!$A$3:$L$10960,10,FALSE)</f>
        <v>0</v>
      </c>
      <c r="H960" s="24">
        <f>VLOOKUP(A960,HF!$A$3:$L$10960,12,FALSE)</f>
        <v>0</v>
      </c>
      <c r="I960" s="4" t="e">
        <f t="shared" si="30"/>
        <v>#DIV/0!</v>
      </c>
    </row>
    <row r="961" spans="1:9">
      <c r="A961" s="5" t="str">
        <f t="shared" si="29"/>
        <v/>
      </c>
      <c r="G961" s="24">
        <f>VLOOKUP(A961,HF!$A$3:$L$10960,10,FALSE)</f>
        <v>0</v>
      </c>
      <c r="H961" s="24">
        <f>VLOOKUP(A961,HF!$A$3:$L$10960,12,FALSE)</f>
        <v>0</v>
      </c>
      <c r="I961" s="4" t="e">
        <f t="shared" si="30"/>
        <v>#DIV/0!</v>
      </c>
    </row>
    <row r="962" spans="1:9">
      <c r="A962" s="5" t="str">
        <f t="shared" si="29"/>
        <v/>
      </c>
      <c r="G962" s="24">
        <f>VLOOKUP(A962,HF!$A$3:$L$10960,10,FALSE)</f>
        <v>0</v>
      </c>
      <c r="H962" s="24">
        <f>VLOOKUP(A962,HF!$A$3:$L$10960,12,FALSE)</f>
        <v>0</v>
      </c>
      <c r="I962" s="4" t="e">
        <f t="shared" si="30"/>
        <v>#DIV/0!</v>
      </c>
    </row>
    <row r="963" spans="1:9">
      <c r="A963" s="5" t="str">
        <f t="shared" ref="A963:A1026" si="31">CONCATENATE(B963,C963)</f>
        <v/>
      </c>
      <c r="G963" s="24">
        <f>VLOOKUP(A963,HF!$A$3:$L$10960,10,FALSE)</f>
        <v>0</v>
      </c>
      <c r="H963" s="24">
        <f>VLOOKUP(A963,HF!$A$3:$L$10960,12,FALSE)</f>
        <v>0</v>
      </c>
      <c r="I963" s="4" t="e">
        <f t="shared" si="30"/>
        <v>#DIV/0!</v>
      </c>
    </row>
    <row r="964" spans="1:9">
      <c r="A964" s="5" t="str">
        <f t="shared" si="31"/>
        <v/>
      </c>
      <c r="G964" s="24">
        <f>VLOOKUP(A964,HF!$A$3:$L$10960,10,FALSE)</f>
        <v>0</v>
      </c>
      <c r="H964" s="24">
        <f>VLOOKUP(A964,HF!$A$3:$L$10960,12,FALSE)</f>
        <v>0</v>
      </c>
      <c r="I964" s="4" t="e">
        <f t="shared" si="30"/>
        <v>#DIV/0!</v>
      </c>
    </row>
    <row r="965" spans="1:9">
      <c r="A965" s="5" t="str">
        <f t="shared" si="31"/>
        <v/>
      </c>
      <c r="G965" s="24">
        <f>VLOOKUP(A965,HF!$A$3:$L$10960,10,FALSE)</f>
        <v>0</v>
      </c>
      <c r="H965" s="24">
        <f>VLOOKUP(A965,HF!$A$3:$L$10960,12,FALSE)</f>
        <v>0</v>
      </c>
      <c r="I965" s="4" t="e">
        <f t="shared" si="30"/>
        <v>#DIV/0!</v>
      </c>
    </row>
    <row r="966" spans="1:9">
      <c r="A966" s="5" t="str">
        <f t="shared" si="31"/>
        <v/>
      </c>
      <c r="G966" s="24">
        <f>VLOOKUP(A966,HF!$A$3:$L$10960,10,FALSE)</f>
        <v>0</v>
      </c>
      <c r="H966" s="24">
        <f>VLOOKUP(A966,HF!$A$3:$L$10960,12,FALSE)</f>
        <v>0</v>
      </c>
      <c r="I966" s="4" t="e">
        <f t="shared" si="30"/>
        <v>#DIV/0!</v>
      </c>
    </row>
    <row r="967" spans="1:9">
      <c r="A967" s="5" t="str">
        <f t="shared" si="31"/>
        <v/>
      </c>
      <c r="G967" s="24">
        <f>VLOOKUP(A967,HF!$A$3:$L$10960,10,FALSE)</f>
        <v>0</v>
      </c>
      <c r="H967" s="24">
        <f>VLOOKUP(A967,HF!$A$3:$L$10960,12,FALSE)</f>
        <v>0</v>
      </c>
      <c r="I967" s="4" t="e">
        <f t="shared" si="30"/>
        <v>#DIV/0!</v>
      </c>
    </row>
    <row r="968" spans="1:9">
      <c r="A968" s="5" t="str">
        <f t="shared" si="31"/>
        <v/>
      </c>
      <c r="G968" s="24">
        <f>VLOOKUP(A968,HF!$A$3:$L$10960,10,FALSE)</f>
        <v>0</v>
      </c>
      <c r="H968" s="24">
        <f>VLOOKUP(A968,HF!$A$3:$L$10960,12,FALSE)</f>
        <v>0</v>
      </c>
      <c r="I968" s="4" t="e">
        <f t="shared" si="30"/>
        <v>#DIV/0!</v>
      </c>
    </row>
    <row r="969" spans="1:9">
      <c r="A969" s="5" t="str">
        <f t="shared" si="31"/>
        <v/>
      </c>
      <c r="G969" s="24">
        <f>VLOOKUP(A969,HF!$A$3:$L$10960,10,FALSE)</f>
        <v>0</v>
      </c>
      <c r="H969" s="24">
        <f>VLOOKUP(A969,HF!$A$3:$L$10960,12,FALSE)</f>
        <v>0</v>
      </c>
      <c r="I969" s="4" t="e">
        <f t="shared" si="30"/>
        <v>#DIV/0!</v>
      </c>
    </row>
    <row r="970" spans="1:9">
      <c r="A970" s="5" t="str">
        <f t="shared" si="31"/>
        <v/>
      </c>
      <c r="G970" s="24">
        <f>VLOOKUP(A970,HF!$A$3:$L$10960,10,FALSE)</f>
        <v>0</v>
      </c>
      <c r="H970" s="24">
        <f>VLOOKUP(A970,HF!$A$3:$L$10960,12,FALSE)</f>
        <v>0</v>
      </c>
      <c r="I970" s="4" t="e">
        <f t="shared" si="30"/>
        <v>#DIV/0!</v>
      </c>
    </row>
    <row r="971" spans="1:9">
      <c r="A971" s="5" t="str">
        <f t="shared" si="31"/>
        <v/>
      </c>
      <c r="G971" s="24">
        <f>VLOOKUP(A971,HF!$A$3:$L$10960,10,FALSE)</f>
        <v>0</v>
      </c>
      <c r="H971" s="24">
        <f>VLOOKUP(A971,HF!$A$3:$L$10960,12,FALSE)</f>
        <v>0</v>
      </c>
      <c r="I971" s="4" t="e">
        <f t="shared" ref="I971:I1034" si="32">F971/E971</f>
        <v>#DIV/0!</v>
      </c>
    </row>
    <row r="972" spans="1:9">
      <c r="A972" s="5" t="str">
        <f t="shared" si="31"/>
        <v/>
      </c>
      <c r="G972" s="24">
        <f>VLOOKUP(A972,HF!$A$3:$L$10960,10,FALSE)</f>
        <v>0</v>
      </c>
      <c r="H972" s="24">
        <f>VLOOKUP(A972,HF!$A$3:$L$10960,12,FALSE)</f>
        <v>0</v>
      </c>
      <c r="I972" s="4" t="e">
        <f t="shared" si="32"/>
        <v>#DIV/0!</v>
      </c>
    </row>
    <row r="973" spans="1:9">
      <c r="A973" s="5" t="str">
        <f t="shared" si="31"/>
        <v/>
      </c>
      <c r="G973" s="24">
        <f>VLOOKUP(A973,HF!$A$3:$L$10960,10,FALSE)</f>
        <v>0</v>
      </c>
      <c r="H973" s="24">
        <f>VLOOKUP(A973,HF!$A$3:$L$10960,12,FALSE)</f>
        <v>0</v>
      </c>
      <c r="I973" s="4" t="e">
        <f t="shared" si="32"/>
        <v>#DIV/0!</v>
      </c>
    </row>
    <row r="974" spans="1:9">
      <c r="A974" s="5" t="str">
        <f t="shared" si="31"/>
        <v/>
      </c>
      <c r="G974" s="24">
        <f>VLOOKUP(A974,HF!$A$3:$L$10960,10,FALSE)</f>
        <v>0</v>
      </c>
      <c r="H974" s="24">
        <f>VLOOKUP(A974,HF!$A$3:$L$10960,12,FALSE)</f>
        <v>0</v>
      </c>
      <c r="I974" s="4" t="e">
        <f t="shared" si="32"/>
        <v>#DIV/0!</v>
      </c>
    </row>
    <row r="975" spans="1:9">
      <c r="A975" s="5" t="str">
        <f t="shared" si="31"/>
        <v/>
      </c>
      <c r="G975" s="24">
        <f>VLOOKUP(A975,HF!$A$3:$L$10960,10,FALSE)</f>
        <v>0</v>
      </c>
      <c r="H975" s="24">
        <f>VLOOKUP(A975,HF!$A$3:$L$10960,12,FALSE)</f>
        <v>0</v>
      </c>
      <c r="I975" s="4" t="e">
        <f t="shared" si="32"/>
        <v>#DIV/0!</v>
      </c>
    </row>
    <row r="976" spans="1:9">
      <c r="A976" s="5" t="str">
        <f t="shared" si="31"/>
        <v/>
      </c>
      <c r="G976" s="24">
        <f>VLOOKUP(A976,HF!$A$3:$L$10960,10,FALSE)</f>
        <v>0</v>
      </c>
      <c r="H976" s="24">
        <f>VLOOKUP(A976,HF!$A$3:$L$10960,12,FALSE)</f>
        <v>0</v>
      </c>
      <c r="I976" s="4" t="e">
        <f t="shared" si="32"/>
        <v>#DIV/0!</v>
      </c>
    </row>
    <row r="977" spans="1:9">
      <c r="A977" s="5" t="str">
        <f t="shared" si="31"/>
        <v/>
      </c>
      <c r="G977" s="24">
        <f>VLOOKUP(A977,HF!$A$3:$L$10960,10,FALSE)</f>
        <v>0</v>
      </c>
      <c r="H977" s="24">
        <f>VLOOKUP(A977,HF!$A$3:$L$10960,12,FALSE)</f>
        <v>0</v>
      </c>
      <c r="I977" s="4" t="e">
        <f t="shared" si="32"/>
        <v>#DIV/0!</v>
      </c>
    </row>
    <row r="978" spans="1:9">
      <c r="A978" s="5" t="str">
        <f t="shared" si="31"/>
        <v/>
      </c>
      <c r="G978" s="24">
        <f>VLOOKUP(A978,HF!$A$3:$L$10960,10,FALSE)</f>
        <v>0</v>
      </c>
      <c r="H978" s="24">
        <f>VLOOKUP(A978,HF!$A$3:$L$10960,12,FALSE)</f>
        <v>0</v>
      </c>
      <c r="I978" s="4" t="e">
        <f t="shared" si="32"/>
        <v>#DIV/0!</v>
      </c>
    </row>
    <row r="979" spans="1:9">
      <c r="A979" s="5" t="str">
        <f t="shared" si="31"/>
        <v/>
      </c>
      <c r="G979" s="24">
        <f>VLOOKUP(A979,HF!$A$3:$L$10960,10,FALSE)</f>
        <v>0</v>
      </c>
      <c r="H979" s="24">
        <f>VLOOKUP(A979,HF!$A$3:$L$10960,12,FALSE)</f>
        <v>0</v>
      </c>
      <c r="I979" s="4" t="e">
        <f t="shared" si="32"/>
        <v>#DIV/0!</v>
      </c>
    </row>
    <row r="980" spans="1:9">
      <c r="A980" s="5" t="str">
        <f t="shared" si="31"/>
        <v/>
      </c>
      <c r="G980" s="24">
        <f>VLOOKUP(A980,HF!$A$3:$L$10960,10,FALSE)</f>
        <v>0</v>
      </c>
      <c r="H980" s="24">
        <f>VLOOKUP(A980,HF!$A$3:$L$10960,12,FALSE)</f>
        <v>0</v>
      </c>
      <c r="I980" s="4" t="e">
        <f t="shared" si="32"/>
        <v>#DIV/0!</v>
      </c>
    </row>
    <row r="981" spans="1:9">
      <c r="A981" s="5" t="str">
        <f t="shared" si="31"/>
        <v/>
      </c>
      <c r="G981" s="24">
        <f>VLOOKUP(A981,HF!$A$3:$L$10960,10,FALSE)</f>
        <v>0</v>
      </c>
      <c r="H981" s="24">
        <f>VLOOKUP(A981,HF!$A$3:$L$10960,12,FALSE)</f>
        <v>0</v>
      </c>
      <c r="I981" s="4" t="e">
        <f t="shared" si="32"/>
        <v>#DIV/0!</v>
      </c>
    </row>
    <row r="982" spans="1:9">
      <c r="A982" s="5" t="str">
        <f t="shared" si="31"/>
        <v/>
      </c>
      <c r="G982" s="24">
        <f>VLOOKUP(A982,HF!$A$3:$L$10960,10,FALSE)</f>
        <v>0</v>
      </c>
      <c r="H982" s="24">
        <f>VLOOKUP(A982,HF!$A$3:$L$10960,12,FALSE)</f>
        <v>0</v>
      </c>
      <c r="I982" s="4" t="e">
        <f t="shared" si="32"/>
        <v>#DIV/0!</v>
      </c>
    </row>
    <row r="983" spans="1:9">
      <c r="A983" s="5" t="str">
        <f t="shared" si="31"/>
        <v/>
      </c>
      <c r="G983" s="24">
        <f>VLOOKUP(A983,HF!$A$3:$L$10960,10,FALSE)</f>
        <v>0</v>
      </c>
      <c r="H983" s="24">
        <f>VLOOKUP(A983,HF!$A$3:$L$10960,12,FALSE)</f>
        <v>0</v>
      </c>
      <c r="I983" s="4" t="e">
        <f t="shared" si="32"/>
        <v>#DIV/0!</v>
      </c>
    </row>
    <row r="984" spans="1:9">
      <c r="A984" s="5" t="str">
        <f t="shared" si="31"/>
        <v/>
      </c>
      <c r="G984" s="24">
        <f>VLOOKUP(A984,HF!$A$3:$L$10960,10,FALSE)</f>
        <v>0</v>
      </c>
      <c r="H984" s="24">
        <f>VLOOKUP(A984,HF!$A$3:$L$10960,12,FALSE)</f>
        <v>0</v>
      </c>
      <c r="I984" s="4" t="e">
        <f t="shared" si="32"/>
        <v>#DIV/0!</v>
      </c>
    </row>
    <row r="985" spans="1:9">
      <c r="A985" s="5" t="str">
        <f t="shared" si="31"/>
        <v/>
      </c>
      <c r="G985" s="24">
        <f>VLOOKUP(A985,HF!$A$3:$L$10960,10,FALSE)</f>
        <v>0</v>
      </c>
      <c r="H985" s="24">
        <f>VLOOKUP(A985,HF!$A$3:$L$10960,12,FALSE)</f>
        <v>0</v>
      </c>
      <c r="I985" s="4" t="e">
        <f t="shared" si="32"/>
        <v>#DIV/0!</v>
      </c>
    </row>
    <row r="986" spans="1:9">
      <c r="A986" s="5" t="str">
        <f t="shared" si="31"/>
        <v/>
      </c>
      <c r="G986" s="24">
        <f>VLOOKUP(A986,HF!$A$3:$L$10960,10,FALSE)</f>
        <v>0</v>
      </c>
      <c r="H986" s="24">
        <f>VLOOKUP(A986,HF!$A$3:$L$10960,12,FALSE)</f>
        <v>0</v>
      </c>
      <c r="I986" s="4" t="e">
        <f t="shared" si="32"/>
        <v>#DIV/0!</v>
      </c>
    </row>
    <row r="987" spans="1:9">
      <c r="A987" s="5" t="str">
        <f t="shared" si="31"/>
        <v/>
      </c>
      <c r="G987" s="24">
        <f>VLOOKUP(A987,HF!$A$3:$L$10960,10,FALSE)</f>
        <v>0</v>
      </c>
      <c r="H987" s="24">
        <f>VLOOKUP(A987,HF!$A$3:$L$10960,12,FALSE)</f>
        <v>0</v>
      </c>
      <c r="I987" s="4" t="e">
        <f t="shared" si="32"/>
        <v>#DIV/0!</v>
      </c>
    </row>
    <row r="988" spans="1:9">
      <c r="A988" s="5" t="str">
        <f t="shared" si="31"/>
        <v/>
      </c>
      <c r="G988" s="24">
        <f>VLOOKUP(A988,HF!$A$3:$L$10960,10,FALSE)</f>
        <v>0</v>
      </c>
      <c r="H988" s="24">
        <f>VLOOKUP(A988,HF!$A$3:$L$10960,12,FALSE)</f>
        <v>0</v>
      </c>
      <c r="I988" s="4" t="e">
        <f t="shared" si="32"/>
        <v>#DIV/0!</v>
      </c>
    </row>
    <row r="989" spans="1:9">
      <c r="A989" s="5" t="str">
        <f t="shared" si="31"/>
        <v/>
      </c>
      <c r="G989" s="24">
        <f>VLOOKUP(A989,HF!$A$3:$L$10960,10,FALSE)</f>
        <v>0</v>
      </c>
      <c r="H989" s="24">
        <f>VLOOKUP(A989,HF!$A$3:$L$10960,12,FALSE)</f>
        <v>0</v>
      </c>
      <c r="I989" s="4" t="e">
        <f t="shared" si="32"/>
        <v>#DIV/0!</v>
      </c>
    </row>
    <row r="990" spans="1:9">
      <c r="A990" s="5" t="str">
        <f t="shared" si="31"/>
        <v/>
      </c>
      <c r="G990" s="24">
        <f>VLOOKUP(A990,HF!$A$3:$L$10960,10,FALSE)</f>
        <v>0</v>
      </c>
      <c r="H990" s="24">
        <f>VLOOKUP(A990,HF!$A$3:$L$10960,12,FALSE)</f>
        <v>0</v>
      </c>
      <c r="I990" s="4" t="e">
        <f t="shared" si="32"/>
        <v>#DIV/0!</v>
      </c>
    </row>
    <row r="991" spans="1:9">
      <c r="A991" s="5" t="str">
        <f t="shared" si="31"/>
        <v/>
      </c>
      <c r="G991" s="24">
        <f>VLOOKUP(A991,HF!$A$3:$L$10960,10,FALSE)</f>
        <v>0</v>
      </c>
      <c r="H991" s="24">
        <f>VLOOKUP(A991,HF!$A$3:$L$10960,12,FALSE)</f>
        <v>0</v>
      </c>
      <c r="I991" s="4" t="e">
        <f t="shared" si="32"/>
        <v>#DIV/0!</v>
      </c>
    </row>
    <row r="992" spans="1:9">
      <c r="A992" s="5" t="str">
        <f t="shared" si="31"/>
        <v/>
      </c>
      <c r="G992" s="24">
        <f>VLOOKUP(A992,HF!$A$3:$L$10960,10,FALSE)</f>
        <v>0</v>
      </c>
      <c r="H992" s="24">
        <f>VLOOKUP(A992,HF!$A$3:$L$10960,12,FALSE)</f>
        <v>0</v>
      </c>
      <c r="I992" s="4" t="e">
        <f t="shared" si="32"/>
        <v>#DIV/0!</v>
      </c>
    </row>
    <row r="993" spans="1:9">
      <c r="A993" s="5" t="str">
        <f t="shared" si="31"/>
        <v/>
      </c>
      <c r="G993" s="24">
        <f>VLOOKUP(A993,HF!$A$3:$L$10960,10,FALSE)</f>
        <v>0</v>
      </c>
      <c r="H993" s="24">
        <f>VLOOKUP(A993,HF!$A$3:$L$10960,12,FALSE)</f>
        <v>0</v>
      </c>
      <c r="I993" s="4" t="e">
        <f t="shared" si="32"/>
        <v>#DIV/0!</v>
      </c>
    </row>
    <row r="994" spans="1:9">
      <c r="A994" s="5" t="str">
        <f t="shared" si="31"/>
        <v/>
      </c>
      <c r="G994" s="24">
        <f>VLOOKUP(A994,HF!$A$3:$L$10960,10,FALSE)</f>
        <v>0</v>
      </c>
      <c r="H994" s="24">
        <f>VLOOKUP(A994,HF!$A$3:$L$10960,12,FALSE)</f>
        <v>0</v>
      </c>
      <c r="I994" s="4" t="e">
        <f t="shared" si="32"/>
        <v>#DIV/0!</v>
      </c>
    </row>
    <row r="995" spans="1:9">
      <c r="A995" s="5" t="str">
        <f t="shared" si="31"/>
        <v/>
      </c>
      <c r="G995" s="24">
        <f>VLOOKUP(A995,HF!$A$3:$L$10960,10,FALSE)</f>
        <v>0</v>
      </c>
      <c r="H995" s="24">
        <f>VLOOKUP(A995,HF!$A$3:$L$10960,12,FALSE)</f>
        <v>0</v>
      </c>
      <c r="I995" s="4" t="e">
        <f t="shared" si="32"/>
        <v>#DIV/0!</v>
      </c>
    </row>
    <row r="996" spans="1:9">
      <c r="A996" s="5" t="str">
        <f t="shared" si="31"/>
        <v/>
      </c>
      <c r="G996" s="24">
        <f>VLOOKUP(A996,HF!$A$3:$L$10960,10,FALSE)</f>
        <v>0</v>
      </c>
      <c r="H996" s="24">
        <f>VLOOKUP(A996,HF!$A$3:$L$10960,12,FALSE)</f>
        <v>0</v>
      </c>
      <c r="I996" s="4" t="e">
        <f t="shared" si="32"/>
        <v>#DIV/0!</v>
      </c>
    </row>
    <row r="997" spans="1:9">
      <c r="A997" s="5" t="str">
        <f t="shared" si="31"/>
        <v/>
      </c>
      <c r="G997" s="24">
        <f>VLOOKUP(A997,HF!$A$3:$L$10960,10,FALSE)</f>
        <v>0</v>
      </c>
      <c r="H997" s="24">
        <f>VLOOKUP(A997,HF!$A$3:$L$10960,12,FALSE)</f>
        <v>0</v>
      </c>
      <c r="I997" s="4" t="e">
        <f t="shared" si="32"/>
        <v>#DIV/0!</v>
      </c>
    </row>
    <row r="998" spans="1:9">
      <c r="A998" s="5" t="str">
        <f t="shared" si="31"/>
        <v/>
      </c>
      <c r="G998" s="24">
        <f>VLOOKUP(A998,HF!$A$3:$L$10960,10,FALSE)</f>
        <v>0</v>
      </c>
      <c r="H998" s="24">
        <f>VLOOKUP(A998,HF!$A$3:$L$10960,12,FALSE)</f>
        <v>0</v>
      </c>
      <c r="I998" s="4" t="e">
        <f t="shared" si="32"/>
        <v>#DIV/0!</v>
      </c>
    </row>
    <row r="999" spans="1:9">
      <c r="A999" s="5" t="str">
        <f t="shared" si="31"/>
        <v/>
      </c>
      <c r="G999" s="24">
        <f>VLOOKUP(A999,HF!$A$3:$L$10960,10,FALSE)</f>
        <v>0</v>
      </c>
      <c r="H999" s="24">
        <f>VLOOKUP(A999,HF!$A$3:$L$10960,12,FALSE)</f>
        <v>0</v>
      </c>
      <c r="I999" s="4" t="e">
        <f t="shared" si="32"/>
        <v>#DIV/0!</v>
      </c>
    </row>
    <row r="1000" spans="1:9">
      <c r="A1000" s="5" t="str">
        <f t="shared" si="31"/>
        <v/>
      </c>
      <c r="G1000" s="24">
        <f>VLOOKUP(A1000,HF!$A$3:$L$10960,10,FALSE)</f>
        <v>0</v>
      </c>
      <c r="H1000" s="24">
        <f>VLOOKUP(A1000,HF!$A$3:$L$10960,12,FALSE)</f>
        <v>0</v>
      </c>
      <c r="I1000" s="4" t="e">
        <f t="shared" si="32"/>
        <v>#DIV/0!</v>
      </c>
    </row>
    <row r="1001" spans="1:9">
      <c r="A1001" s="5" t="str">
        <f t="shared" si="31"/>
        <v/>
      </c>
      <c r="G1001" s="24">
        <f>VLOOKUP(A1001,HF!$A$3:$L$10960,10,FALSE)</f>
        <v>0</v>
      </c>
      <c r="H1001" s="24">
        <f>VLOOKUP(A1001,HF!$A$3:$L$10960,12,FALSE)</f>
        <v>0</v>
      </c>
      <c r="I1001" s="4" t="e">
        <f t="shared" si="32"/>
        <v>#DIV/0!</v>
      </c>
    </row>
    <row r="1002" spans="1:9">
      <c r="A1002" s="5" t="str">
        <f t="shared" si="31"/>
        <v/>
      </c>
      <c r="G1002" s="24">
        <f>VLOOKUP(A1002,HF!$A$3:$L$10960,10,FALSE)</f>
        <v>0</v>
      </c>
      <c r="H1002" s="24">
        <f>VLOOKUP(A1002,HF!$A$3:$L$10960,12,FALSE)</f>
        <v>0</v>
      </c>
      <c r="I1002" s="4" t="e">
        <f t="shared" si="32"/>
        <v>#DIV/0!</v>
      </c>
    </row>
    <row r="1003" spans="1:9">
      <c r="A1003" s="5" t="str">
        <f t="shared" si="31"/>
        <v/>
      </c>
      <c r="G1003" s="24">
        <f>VLOOKUP(A1003,HF!$A$3:$L$10960,10,FALSE)</f>
        <v>0</v>
      </c>
      <c r="H1003" s="24">
        <f>VLOOKUP(A1003,HF!$A$3:$L$10960,12,FALSE)</f>
        <v>0</v>
      </c>
      <c r="I1003" s="4" t="e">
        <f t="shared" si="32"/>
        <v>#DIV/0!</v>
      </c>
    </row>
    <row r="1004" spans="1:9">
      <c r="A1004" s="5" t="str">
        <f t="shared" si="31"/>
        <v/>
      </c>
      <c r="G1004" s="24">
        <f>VLOOKUP(A1004,HF!$A$3:$L$10960,10,FALSE)</f>
        <v>0</v>
      </c>
      <c r="H1004" s="24">
        <f>VLOOKUP(A1004,HF!$A$3:$L$10960,12,FALSE)</f>
        <v>0</v>
      </c>
      <c r="I1004" s="4" t="e">
        <f t="shared" si="32"/>
        <v>#DIV/0!</v>
      </c>
    </row>
    <row r="1005" spans="1:9">
      <c r="A1005" s="5" t="str">
        <f t="shared" si="31"/>
        <v/>
      </c>
      <c r="G1005" s="24">
        <f>VLOOKUP(A1005,HF!$A$3:$L$10960,10,FALSE)</f>
        <v>0</v>
      </c>
      <c r="H1005" s="24">
        <f>VLOOKUP(A1005,HF!$A$3:$L$10960,12,FALSE)</f>
        <v>0</v>
      </c>
      <c r="I1005" s="4" t="e">
        <f t="shared" si="32"/>
        <v>#DIV/0!</v>
      </c>
    </row>
    <row r="1006" spans="1:9">
      <c r="A1006" s="5" t="str">
        <f t="shared" si="31"/>
        <v/>
      </c>
      <c r="G1006" s="24">
        <f>VLOOKUP(A1006,HF!$A$3:$L$10960,10,FALSE)</f>
        <v>0</v>
      </c>
      <c r="H1006" s="24">
        <f>VLOOKUP(A1006,HF!$A$3:$L$10960,12,FALSE)</f>
        <v>0</v>
      </c>
      <c r="I1006" s="4" t="e">
        <f t="shared" si="32"/>
        <v>#DIV/0!</v>
      </c>
    </row>
    <row r="1007" spans="1:9">
      <c r="A1007" s="5" t="str">
        <f t="shared" si="31"/>
        <v/>
      </c>
      <c r="G1007" s="24">
        <f>VLOOKUP(A1007,HF!$A$3:$L$10960,10,FALSE)</f>
        <v>0</v>
      </c>
      <c r="H1007" s="24">
        <f>VLOOKUP(A1007,HF!$A$3:$L$10960,12,FALSE)</f>
        <v>0</v>
      </c>
      <c r="I1007" s="4" t="e">
        <f t="shared" si="32"/>
        <v>#DIV/0!</v>
      </c>
    </row>
    <row r="1008" spans="1:9">
      <c r="A1008" s="5" t="str">
        <f t="shared" si="31"/>
        <v/>
      </c>
      <c r="G1008" s="24">
        <f>VLOOKUP(A1008,HF!$A$3:$L$10960,10,FALSE)</f>
        <v>0</v>
      </c>
      <c r="H1008" s="24">
        <f>VLOOKUP(A1008,HF!$A$3:$L$10960,12,FALSE)</f>
        <v>0</v>
      </c>
      <c r="I1008" s="4" t="e">
        <f t="shared" si="32"/>
        <v>#DIV/0!</v>
      </c>
    </row>
    <row r="1009" spans="1:9">
      <c r="A1009" s="5" t="str">
        <f t="shared" si="31"/>
        <v/>
      </c>
      <c r="G1009" s="24">
        <f>VLOOKUP(A1009,HF!$A$3:$L$10960,10,FALSE)</f>
        <v>0</v>
      </c>
      <c r="H1009" s="24">
        <f>VLOOKUP(A1009,HF!$A$3:$L$10960,12,FALSE)</f>
        <v>0</v>
      </c>
      <c r="I1009" s="4" t="e">
        <f t="shared" si="32"/>
        <v>#DIV/0!</v>
      </c>
    </row>
    <row r="1010" spans="1:9">
      <c r="A1010" s="5" t="str">
        <f t="shared" si="31"/>
        <v/>
      </c>
      <c r="G1010" s="24">
        <f>VLOOKUP(A1010,HF!$A$3:$L$10960,10,FALSE)</f>
        <v>0</v>
      </c>
      <c r="H1010" s="24">
        <f>VLOOKUP(A1010,HF!$A$3:$L$10960,12,FALSE)</f>
        <v>0</v>
      </c>
      <c r="I1010" s="4" t="e">
        <f t="shared" si="32"/>
        <v>#DIV/0!</v>
      </c>
    </row>
    <row r="1011" spans="1:9">
      <c r="A1011" s="5" t="str">
        <f t="shared" si="31"/>
        <v/>
      </c>
      <c r="G1011" s="24">
        <f>VLOOKUP(A1011,HF!$A$3:$L$10960,10,FALSE)</f>
        <v>0</v>
      </c>
      <c r="H1011" s="24">
        <f>VLOOKUP(A1011,HF!$A$3:$L$10960,12,FALSE)</f>
        <v>0</v>
      </c>
      <c r="I1011" s="4" t="e">
        <f t="shared" si="32"/>
        <v>#DIV/0!</v>
      </c>
    </row>
    <row r="1012" spans="1:9">
      <c r="A1012" s="5" t="str">
        <f t="shared" si="31"/>
        <v/>
      </c>
      <c r="G1012" s="24">
        <f>VLOOKUP(A1012,HF!$A$3:$L$10960,10,FALSE)</f>
        <v>0</v>
      </c>
      <c r="H1012" s="24">
        <f>VLOOKUP(A1012,HF!$A$3:$L$10960,12,FALSE)</f>
        <v>0</v>
      </c>
      <c r="I1012" s="4" t="e">
        <f t="shared" si="32"/>
        <v>#DIV/0!</v>
      </c>
    </row>
    <row r="1013" spans="1:9">
      <c r="A1013" s="5" t="str">
        <f t="shared" si="31"/>
        <v/>
      </c>
      <c r="G1013" s="24">
        <f>VLOOKUP(A1013,HF!$A$3:$L$10960,10,FALSE)</f>
        <v>0</v>
      </c>
      <c r="H1013" s="24">
        <f>VLOOKUP(A1013,HF!$A$3:$L$10960,12,FALSE)</f>
        <v>0</v>
      </c>
      <c r="I1013" s="4" t="e">
        <f t="shared" si="32"/>
        <v>#DIV/0!</v>
      </c>
    </row>
    <row r="1014" spans="1:9">
      <c r="A1014" s="5" t="str">
        <f t="shared" si="31"/>
        <v/>
      </c>
      <c r="G1014" s="24">
        <f>VLOOKUP(A1014,HF!$A$3:$L$10960,10,FALSE)</f>
        <v>0</v>
      </c>
      <c r="H1014" s="24">
        <f>VLOOKUP(A1014,HF!$A$3:$L$10960,12,FALSE)</f>
        <v>0</v>
      </c>
      <c r="I1014" s="4" t="e">
        <f t="shared" si="32"/>
        <v>#DIV/0!</v>
      </c>
    </row>
    <row r="1015" spans="1:9">
      <c r="A1015" s="5" t="str">
        <f t="shared" si="31"/>
        <v/>
      </c>
      <c r="G1015" s="24">
        <f>VLOOKUP(A1015,HF!$A$3:$L$10960,10,FALSE)</f>
        <v>0</v>
      </c>
      <c r="H1015" s="24">
        <f>VLOOKUP(A1015,HF!$A$3:$L$10960,12,FALSE)</f>
        <v>0</v>
      </c>
      <c r="I1015" s="4" t="e">
        <f t="shared" si="32"/>
        <v>#DIV/0!</v>
      </c>
    </row>
    <row r="1016" spans="1:9">
      <c r="A1016" s="5" t="str">
        <f t="shared" si="31"/>
        <v/>
      </c>
      <c r="G1016" s="24">
        <f>VLOOKUP(A1016,HF!$A$3:$L$10960,10,FALSE)</f>
        <v>0</v>
      </c>
      <c r="H1016" s="24">
        <f>VLOOKUP(A1016,HF!$A$3:$L$10960,12,FALSE)</f>
        <v>0</v>
      </c>
      <c r="I1016" s="4" t="e">
        <f t="shared" si="32"/>
        <v>#DIV/0!</v>
      </c>
    </row>
    <row r="1017" spans="1:9">
      <c r="A1017" s="5" t="str">
        <f t="shared" si="31"/>
        <v/>
      </c>
      <c r="G1017" s="24">
        <f>VLOOKUP(A1017,HF!$A$3:$L$10960,10,FALSE)</f>
        <v>0</v>
      </c>
      <c r="H1017" s="24">
        <f>VLOOKUP(A1017,HF!$A$3:$L$10960,12,FALSE)</f>
        <v>0</v>
      </c>
      <c r="I1017" s="4" t="e">
        <f t="shared" si="32"/>
        <v>#DIV/0!</v>
      </c>
    </row>
    <row r="1018" spans="1:9">
      <c r="A1018" s="5" t="str">
        <f t="shared" si="31"/>
        <v/>
      </c>
      <c r="G1018" s="24">
        <f>VLOOKUP(A1018,HF!$A$3:$L$10960,10,FALSE)</f>
        <v>0</v>
      </c>
      <c r="H1018" s="24">
        <f>VLOOKUP(A1018,HF!$A$3:$L$10960,12,FALSE)</f>
        <v>0</v>
      </c>
      <c r="I1018" s="4" t="e">
        <f t="shared" si="32"/>
        <v>#DIV/0!</v>
      </c>
    </row>
    <row r="1019" spans="1:9">
      <c r="A1019" s="5" t="str">
        <f t="shared" si="31"/>
        <v/>
      </c>
      <c r="G1019" s="24">
        <f>VLOOKUP(A1019,HF!$A$3:$L$10960,10,FALSE)</f>
        <v>0</v>
      </c>
      <c r="H1019" s="24">
        <f>VLOOKUP(A1019,HF!$A$3:$L$10960,12,FALSE)</f>
        <v>0</v>
      </c>
      <c r="I1019" s="4" t="e">
        <f t="shared" si="32"/>
        <v>#DIV/0!</v>
      </c>
    </row>
    <row r="1020" spans="1:9">
      <c r="A1020" s="5" t="str">
        <f t="shared" si="31"/>
        <v/>
      </c>
      <c r="G1020" s="24">
        <f>VLOOKUP(A1020,HF!$A$3:$L$10960,10,FALSE)</f>
        <v>0</v>
      </c>
      <c r="H1020" s="24">
        <f>VLOOKUP(A1020,HF!$A$3:$L$10960,12,FALSE)</f>
        <v>0</v>
      </c>
      <c r="I1020" s="4" t="e">
        <f t="shared" si="32"/>
        <v>#DIV/0!</v>
      </c>
    </row>
    <row r="1021" spans="1:9">
      <c r="A1021" s="5" t="str">
        <f t="shared" si="31"/>
        <v/>
      </c>
      <c r="G1021" s="24">
        <f>VLOOKUP(A1021,HF!$A$3:$L$10960,10,FALSE)</f>
        <v>0</v>
      </c>
      <c r="H1021" s="24">
        <f>VLOOKUP(A1021,HF!$A$3:$L$10960,12,FALSE)</f>
        <v>0</v>
      </c>
      <c r="I1021" s="4" t="e">
        <f t="shared" si="32"/>
        <v>#DIV/0!</v>
      </c>
    </row>
    <row r="1022" spans="1:9">
      <c r="A1022" s="5" t="str">
        <f t="shared" si="31"/>
        <v/>
      </c>
      <c r="G1022" s="24">
        <f>VLOOKUP(A1022,HF!$A$3:$L$10960,10,FALSE)</f>
        <v>0</v>
      </c>
      <c r="H1022" s="24">
        <f>VLOOKUP(A1022,HF!$A$3:$L$10960,12,FALSE)</f>
        <v>0</v>
      </c>
      <c r="I1022" s="4" t="e">
        <f t="shared" si="32"/>
        <v>#DIV/0!</v>
      </c>
    </row>
    <row r="1023" spans="1:9">
      <c r="A1023" s="5" t="str">
        <f t="shared" si="31"/>
        <v/>
      </c>
      <c r="G1023" s="24">
        <f>VLOOKUP(A1023,HF!$A$3:$L$10960,10,FALSE)</f>
        <v>0</v>
      </c>
      <c r="H1023" s="24">
        <f>VLOOKUP(A1023,HF!$A$3:$L$10960,12,FALSE)</f>
        <v>0</v>
      </c>
      <c r="I1023" s="4" t="e">
        <f t="shared" si="32"/>
        <v>#DIV/0!</v>
      </c>
    </row>
    <row r="1024" spans="1:9">
      <c r="A1024" s="5" t="str">
        <f t="shared" si="31"/>
        <v/>
      </c>
      <c r="G1024" s="24">
        <f>VLOOKUP(A1024,HF!$A$3:$L$10960,10,FALSE)</f>
        <v>0</v>
      </c>
      <c r="H1024" s="24">
        <f>VLOOKUP(A1024,HF!$A$3:$L$10960,12,FALSE)</f>
        <v>0</v>
      </c>
      <c r="I1024" s="4" t="e">
        <f t="shared" si="32"/>
        <v>#DIV/0!</v>
      </c>
    </row>
    <row r="1025" spans="1:9">
      <c r="A1025" s="5" t="str">
        <f t="shared" si="31"/>
        <v/>
      </c>
      <c r="G1025" s="24">
        <f>VLOOKUP(A1025,HF!$A$3:$L$10960,10,FALSE)</f>
        <v>0</v>
      </c>
      <c r="H1025" s="24">
        <f>VLOOKUP(A1025,HF!$A$3:$L$10960,12,FALSE)</f>
        <v>0</v>
      </c>
      <c r="I1025" s="4" t="e">
        <f t="shared" si="32"/>
        <v>#DIV/0!</v>
      </c>
    </row>
    <row r="1026" spans="1:9">
      <c r="A1026" s="5" t="str">
        <f t="shared" si="31"/>
        <v/>
      </c>
      <c r="G1026" s="24">
        <f>VLOOKUP(A1026,HF!$A$3:$L$10960,10,FALSE)</f>
        <v>0</v>
      </c>
      <c r="H1026" s="24">
        <f>VLOOKUP(A1026,HF!$A$3:$L$10960,12,FALSE)</f>
        <v>0</v>
      </c>
      <c r="I1026" s="4" t="e">
        <f t="shared" si="32"/>
        <v>#DIV/0!</v>
      </c>
    </row>
    <row r="1027" spans="1:9">
      <c r="A1027" s="5" t="str">
        <f t="shared" ref="A1027:A1090" si="33">CONCATENATE(B1027,C1027)</f>
        <v/>
      </c>
      <c r="G1027" s="24">
        <f>VLOOKUP(A1027,HF!$A$3:$L$10960,10,FALSE)</f>
        <v>0</v>
      </c>
      <c r="H1027" s="24">
        <f>VLOOKUP(A1027,HF!$A$3:$L$10960,12,FALSE)</f>
        <v>0</v>
      </c>
      <c r="I1027" s="4" t="e">
        <f t="shared" si="32"/>
        <v>#DIV/0!</v>
      </c>
    </row>
    <row r="1028" spans="1:9">
      <c r="A1028" s="5" t="str">
        <f t="shared" si="33"/>
        <v/>
      </c>
      <c r="G1028" s="24">
        <f>VLOOKUP(A1028,HF!$A$3:$L$10960,10,FALSE)</f>
        <v>0</v>
      </c>
      <c r="H1028" s="24">
        <f>VLOOKUP(A1028,HF!$A$3:$L$10960,12,FALSE)</f>
        <v>0</v>
      </c>
      <c r="I1028" s="4" t="e">
        <f t="shared" si="32"/>
        <v>#DIV/0!</v>
      </c>
    </row>
    <row r="1029" spans="1:9">
      <c r="A1029" s="5" t="str">
        <f t="shared" si="33"/>
        <v/>
      </c>
      <c r="G1029" s="24">
        <f>VLOOKUP(A1029,HF!$A$3:$L$10960,10,FALSE)</f>
        <v>0</v>
      </c>
      <c r="H1029" s="24">
        <f>VLOOKUP(A1029,HF!$A$3:$L$10960,12,FALSE)</f>
        <v>0</v>
      </c>
      <c r="I1029" s="4" t="e">
        <f t="shared" si="32"/>
        <v>#DIV/0!</v>
      </c>
    </row>
    <row r="1030" spans="1:9">
      <c r="A1030" s="5" t="str">
        <f t="shared" si="33"/>
        <v/>
      </c>
      <c r="G1030" s="24">
        <f>VLOOKUP(A1030,HF!$A$3:$L$10960,10,FALSE)</f>
        <v>0</v>
      </c>
      <c r="H1030" s="24">
        <f>VLOOKUP(A1030,HF!$A$3:$L$10960,12,FALSE)</f>
        <v>0</v>
      </c>
      <c r="I1030" s="4" t="e">
        <f t="shared" si="32"/>
        <v>#DIV/0!</v>
      </c>
    </row>
    <row r="1031" spans="1:9">
      <c r="A1031" s="5" t="str">
        <f t="shared" si="33"/>
        <v/>
      </c>
      <c r="G1031" s="24">
        <f>VLOOKUP(A1031,HF!$A$3:$L$10960,10,FALSE)</f>
        <v>0</v>
      </c>
      <c r="H1031" s="24">
        <f>VLOOKUP(A1031,HF!$A$3:$L$10960,12,FALSE)</f>
        <v>0</v>
      </c>
      <c r="I1031" s="4" t="e">
        <f t="shared" si="32"/>
        <v>#DIV/0!</v>
      </c>
    </row>
    <row r="1032" spans="1:9">
      <c r="A1032" s="5" t="str">
        <f t="shared" si="33"/>
        <v/>
      </c>
      <c r="G1032" s="24">
        <f>VLOOKUP(A1032,HF!$A$3:$L$10960,10,FALSE)</f>
        <v>0</v>
      </c>
      <c r="H1032" s="24">
        <f>VLOOKUP(A1032,HF!$A$3:$L$10960,12,FALSE)</f>
        <v>0</v>
      </c>
      <c r="I1032" s="4" t="e">
        <f t="shared" si="32"/>
        <v>#DIV/0!</v>
      </c>
    </row>
    <row r="1033" spans="1:9">
      <c r="A1033" s="5" t="str">
        <f t="shared" si="33"/>
        <v/>
      </c>
      <c r="G1033" s="24">
        <f>VLOOKUP(A1033,HF!$A$3:$L$10960,10,FALSE)</f>
        <v>0</v>
      </c>
      <c r="H1033" s="24">
        <f>VLOOKUP(A1033,HF!$A$3:$L$10960,12,FALSE)</f>
        <v>0</v>
      </c>
      <c r="I1033" s="4" t="e">
        <f t="shared" si="32"/>
        <v>#DIV/0!</v>
      </c>
    </row>
    <row r="1034" spans="1:9">
      <c r="A1034" s="5" t="str">
        <f t="shared" si="33"/>
        <v/>
      </c>
      <c r="G1034" s="24">
        <f>VLOOKUP(A1034,HF!$A$3:$L$10960,10,FALSE)</f>
        <v>0</v>
      </c>
      <c r="H1034" s="24">
        <f>VLOOKUP(A1034,HF!$A$3:$L$10960,12,FALSE)</f>
        <v>0</v>
      </c>
      <c r="I1034" s="4" t="e">
        <f t="shared" si="32"/>
        <v>#DIV/0!</v>
      </c>
    </row>
    <row r="1035" spans="1:9">
      <c r="A1035" s="5" t="str">
        <f t="shared" si="33"/>
        <v/>
      </c>
      <c r="G1035" s="24">
        <f>VLOOKUP(A1035,HF!$A$3:$L$10960,10,FALSE)</f>
        <v>0</v>
      </c>
      <c r="H1035" s="24">
        <f>VLOOKUP(A1035,HF!$A$3:$L$10960,12,FALSE)</f>
        <v>0</v>
      </c>
      <c r="I1035" s="4" t="e">
        <f t="shared" ref="I1035:I1098" si="34">F1035/E1035</f>
        <v>#DIV/0!</v>
      </c>
    </row>
    <row r="1036" spans="1:9">
      <c r="A1036" s="5" t="str">
        <f t="shared" si="33"/>
        <v/>
      </c>
      <c r="G1036" s="24">
        <f>VLOOKUP(A1036,HF!$A$3:$L$10960,10,FALSE)</f>
        <v>0</v>
      </c>
      <c r="H1036" s="24">
        <f>VLOOKUP(A1036,HF!$A$3:$L$10960,12,FALSE)</f>
        <v>0</v>
      </c>
      <c r="I1036" s="4" t="e">
        <f t="shared" si="34"/>
        <v>#DIV/0!</v>
      </c>
    </row>
    <row r="1037" spans="1:9">
      <c r="A1037" s="5" t="str">
        <f t="shared" si="33"/>
        <v/>
      </c>
      <c r="G1037" s="24">
        <f>VLOOKUP(A1037,HF!$A$3:$L$10960,10,FALSE)</f>
        <v>0</v>
      </c>
      <c r="H1037" s="24">
        <f>VLOOKUP(A1037,HF!$A$3:$L$10960,12,FALSE)</f>
        <v>0</v>
      </c>
      <c r="I1037" s="4" t="e">
        <f t="shared" si="34"/>
        <v>#DIV/0!</v>
      </c>
    </row>
    <row r="1038" spans="1:9">
      <c r="A1038" s="5" t="str">
        <f t="shared" si="33"/>
        <v/>
      </c>
      <c r="G1038" s="24">
        <f>VLOOKUP(A1038,HF!$A$3:$L$10960,10,FALSE)</f>
        <v>0</v>
      </c>
      <c r="H1038" s="24">
        <f>VLOOKUP(A1038,HF!$A$3:$L$10960,12,FALSE)</f>
        <v>0</v>
      </c>
      <c r="I1038" s="4" t="e">
        <f t="shared" si="34"/>
        <v>#DIV/0!</v>
      </c>
    </row>
    <row r="1039" spans="1:9">
      <c r="A1039" s="5" t="str">
        <f t="shared" si="33"/>
        <v/>
      </c>
      <c r="G1039" s="24">
        <f>VLOOKUP(A1039,HF!$A$3:$L$10960,10,FALSE)</f>
        <v>0</v>
      </c>
      <c r="H1039" s="24">
        <f>VLOOKUP(A1039,HF!$A$3:$L$10960,12,FALSE)</f>
        <v>0</v>
      </c>
      <c r="I1039" s="4" t="e">
        <f t="shared" si="34"/>
        <v>#DIV/0!</v>
      </c>
    </row>
    <row r="1040" spans="1:9">
      <c r="A1040" s="5" t="str">
        <f t="shared" si="33"/>
        <v/>
      </c>
      <c r="G1040" s="24">
        <f>VLOOKUP(A1040,HF!$A$3:$L$10960,10,FALSE)</f>
        <v>0</v>
      </c>
      <c r="H1040" s="24">
        <f>VLOOKUP(A1040,HF!$A$3:$L$10960,12,FALSE)</f>
        <v>0</v>
      </c>
      <c r="I1040" s="4" t="e">
        <f t="shared" si="34"/>
        <v>#DIV/0!</v>
      </c>
    </row>
    <row r="1041" spans="1:9">
      <c r="A1041" s="5" t="str">
        <f t="shared" si="33"/>
        <v/>
      </c>
      <c r="G1041" s="24">
        <f>VLOOKUP(A1041,HF!$A$3:$L$10960,10,FALSE)</f>
        <v>0</v>
      </c>
      <c r="H1041" s="24">
        <f>VLOOKUP(A1041,HF!$A$3:$L$10960,12,FALSE)</f>
        <v>0</v>
      </c>
      <c r="I1041" s="4" t="e">
        <f t="shared" si="34"/>
        <v>#DIV/0!</v>
      </c>
    </row>
    <row r="1042" spans="1:9">
      <c r="A1042" s="5" t="str">
        <f t="shared" si="33"/>
        <v/>
      </c>
      <c r="G1042" s="24">
        <f>VLOOKUP(A1042,HF!$A$3:$L$10960,10,FALSE)</f>
        <v>0</v>
      </c>
      <c r="H1042" s="24">
        <f>VLOOKUP(A1042,HF!$A$3:$L$10960,12,FALSE)</f>
        <v>0</v>
      </c>
      <c r="I1042" s="4" t="e">
        <f t="shared" si="34"/>
        <v>#DIV/0!</v>
      </c>
    </row>
    <row r="1043" spans="1:9">
      <c r="A1043" s="5" t="str">
        <f t="shared" si="33"/>
        <v/>
      </c>
      <c r="G1043" s="24">
        <f>VLOOKUP(A1043,HF!$A$3:$L$10960,10,FALSE)</f>
        <v>0</v>
      </c>
      <c r="H1043" s="24">
        <f>VLOOKUP(A1043,HF!$A$3:$L$10960,12,FALSE)</f>
        <v>0</v>
      </c>
      <c r="I1043" s="4" t="e">
        <f t="shared" si="34"/>
        <v>#DIV/0!</v>
      </c>
    </row>
    <row r="1044" spans="1:9">
      <c r="A1044" s="5" t="str">
        <f t="shared" si="33"/>
        <v/>
      </c>
      <c r="G1044" s="24">
        <f>VLOOKUP(A1044,HF!$A$3:$L$10960,10,FALSE)</f>
        <v>0</v>
      </c>
      <c r="H1044" s="24">
        <f>VLOOKUP(A1044,HF!$A$3:$L$10960,12,FALSE)</f>
        <v>0</v>
      </c>
      <c r="I1044" s="4" t="e">
        <f t="shared" si="34"/>
        <v>#DIV/0!</v>
      </c>
    </row>
    <row r="1045" spans="1:9">
      <c r="A1045" s="5" t="str">
        <f t="shared" si="33"/>
        <v/>
      </c>
      <c r="G1045" s="24">
        <f>VLOOKUP(A1045,HF!$A$3:$L$10960,10,FALSE)</f>
        <v>0</v>
      </c>
      <c r="H1045" s="24">
        <f>VLOOKUP(A1045,HF!$A$3:$L$10960,12,FALSE)</f>
        <v>0</v>
      </c>
      <c r="I1045" s="4" t="e">
        <f t="shared" si="34"/>
        <v>#DIV/0!</v>
      </c>
    </row>
    <row r="1046" spans="1:9">
      <c r="A1046" s="5" t="str">
        <f t="shared" si="33"/>
        <v/>
      </c>
      <c r="G1046" s="24">
        <f>VLOOKUP(A1046,HF!$A$3:$L$10960,10,FALSE)</f>
        <v>0</v>
      </c>
      <c r="H1046" s="24">
        <f>VLOOKUP(A1046,HF!$A$3:$L$10960,12,FALSE)</f>
        <v>0</v>
      </c>
      <c r="I1046" s="4" t="e">
        <f t="shared" si="34"/>
        <v>#DIV/0!</v>
      </c>
    </row>
    <row r="1047" spans="1:9">
      <c r="A1047" s="5" t="str">
        <f t="shared" si="33"/>
        <v/>
      </c>
      <c r="G1047" s="24">
        <f>VLOOKUP(A1047,HF!$A$3:$L$10960,10,FALSE)</f>
        <v>0</v>
      </c>
      <c r="H1047" s="24">
        <f>VLOOKUP(A1047,HF!$A$3:$L$10960,12,FALSE)</f>
        <v>0</v>
      </c>
      <c r="I1047" s="4" t="e">
        <f t="shared" si="34"/>
        <v>#DIV/0!</v>
      </c>
    </row>
    <row r="1048" spans="1:9">
      <c r="A1048" s="5" t="str">
        <f t="shared" si="33"/>
        <v/>
      </c>
      <c r="G1048" s="24">
        <f>VLOOKUP(A1048,HF!$A$3:$L$10960,10,FALSE)</f>
        <v>0</v>
      </c>
      <c r="H1048" s="24">
        <f>VLOOKUP(A1048,HF!$A$3:$L$10960,12,FALSE)</f>
        <v>0</v>
      </c>
      <c r="I1048" s="4" t="e">
        <f t="shared" si="34"/>
        <v>#DIV/0!</v>
      </c>
    </row>
    <row r="1049" spans="1:9">
      <c r="A1049" s="5" t="str">
        <f t="shared" si="33"/>
        <v/>
      </c>
      <c r="G1049" s="24">
        <f>VLOOKUP(A1049,HF!$A$3:$L$10960,10,FALSE)</f>
        <v>0</v>
      </c>
      <c r="H1049" s="24">
        <f>VLOOKUP(A1049,HF!$A$3:$L$10960,12,FALSE)</f>
        <v>0</v>
      </c>
      <c r="I1049" s="4" t="e">
        <f t="shared" si="34"/>
        <v>#DIV/0!</v>
      </c>
    </row>
    <row r="1050" spans="1:9">
      <c r="A1050" s="5" t="str">
        <f t="shared" si="33"/>
        <v/>
      </c>
      <c r="G1050" s="24">
        <f>VLOOKUP(A1050,HF!$A$3:$L$10960,10,FALSE)</f>
        <v>0</v>
      </c>
      <c r="H1050" s="24">
        <f>VLOOKUP(A1050,HF!$A$3:$L$10960,12,FALSE)</f>
        <v>0</v>
      </c>
      <c r="I1050" s="4" t="e">
        <f t="shared" si="34"/>
        <v>#DIV/0!</v>
      </c>
    </row>
    <row r="1051" spans="1:9">
      <c r="A1051" s="5" t="str">
        <f t="shared" si="33"/>
        <v/>
      </c>
      <c r="G1051" s="24">
        <f>VLOOKUP(A1051,HF!$A$3:$L$10960,10,FALSE)</f>
        <v>0</v>
      </c>
      <c r="H1051" s="24">
        <f>VLOOKUP(A1051,HF!$A$3:$L$10960,12,FALSE)</f>
        <v>0</v>
      </c>
      <c r="I1051" s="4" t="e">
        <f t="shared" si="34"/>
        <v>#DIV/0!</v>
      </c>
    </row>
    <row r="1052" spans="1:9">
      <c r="A1052" s="5" t="str">
        <f t="shared" si="33"/>
        <v/>
      </c>
      <c r="G1052" s="24">
        <f>VLOOKUP(A1052,HF!$A$3:$L$10960,10,FALSE)</f>
        <v>0</v>
      </c>
      <c r="H1052" s="24">
        <f>VLOOKUP(A1052,HF!$A$3:$L$10960,12,FALSE)</f>
        <v>0</v>
      </c>
      <c r="I1052" s="4" t="e">
        <f t="shared" si="34"/>
        <v>#DIV/0!</v>
      </c>
    </row>
    <row r="1053" spans="1:9">
      <c r="A1053" s="5" t="str">
        <f t="shared" si="33"/>
        <v/>
      </c>
      <c r="G1053" s="24">
        <f>VLOOKUP(A1053,HF!$A$3:$L$10960,10,FALSE)</f>
        <v>0</v>
      </c>
      <c r="H1053" s="24">
        <f>VLOOKUP(A1053,HF!$A$3:$L$10960,12,FALSE)</f>
        <v>0</v>
      </c>
      <c r="I1053" s="4" t="e">
        <f t="shared" si="34"/>
        <v>#DIV/0!</v>
      </c>
    </row>
    <row r="1054" spans="1:9">
      <c r="A1054" s="5" t="str">
        <f t="shared" si="33"/>
        <v/>
      </c>
      <c r="G1054" s="24">
        <f>VLOOKUP(A1054,HF!$A$3:$L$10960,10,FALSE)</f>
        <v>0</v>
      </c>
      <c r="H1054" s="24">
        <f>VLOOKUP(A1054,HF!$A$3:$L$10960,12,FALSE)</f>
        <v>0</v>
      </c>
      <c r="I1054" s="4" t="e">
        <f t="shared" si="34"/>
        <v>#DIV/0!</v>
      </c>
    </row>
    <row r="1055" spans="1:9">
      <c r="A1055" s="5" t="str">
        <f t="shared" si="33"/>
        <v/>
      </c>
      <c r="G1055" s="24">
        <f>VLOOKUP(A1055,HF!$A$3:$L$10960,10,FALSE)</f>
        <v>0</v>
      </c>
      <c r="H1055" s="24">
        <f>VLOOKUP(A1055,HF!$A$3:$L$10960,12,FALSE)</f>
        <v>0</v>
      </c>
      <c r="I1055" s="4" t="e">
        <f t="shared" si="34"/>
        <v>#DIV/0!</v>
      </c>
    </row>
    <row r="1056" spans="1:9">
      <c r="A1056" s="5" t="str">
        <f t="shared" si="33"/>
        <v/>
      </c>
      <c r="G1056" s="24">
        <f>VLOOKUP(A1056,HF!$A$3:$L$10960,10,FALSE)</f>
        <v>0</v>
      </c>
      <c r="H1056" s="24">
        <f>VLOOKUP(A1056,HF!$A$3:$L$10960,12,FALSE)</f>
        <v>0</v>
      </c>
      <c r="I1056" s="4" t="e">
        <f t="shared" si="34"/>
        <v>#DIV/0!</v>
      </c>
    </row>
    <row r="1057" spans="1:9">
      <c r="A1057" s="5" t="str">
        <f t="shared" si="33"/>
        <v/>
      </c>
      <c r="G1057" s="24">
        <f>VLOOKUP(A1057,HF!$A$3:$L$10960,10,FALSE)</f>
        <v>0</v>
      </c>
      <c r="H1057" s="24">
        <f>VLOOKUP(A1057,HF!$A$3:$L$10960,12,FALSE)</f>
        <v>0</v>
      </c>
      <c r="I1057" s="4" t="e">
        <f t="shared" si="34"/>
        <v>#DIV/0!</v>
      </c>
    </row>
    <row r="1058" spans="1:9">
      <c r="A1058" s="5" t="str">
        <f t="shared" si="33"/>
        <v/>
      </c>
      <c r="G1058" s="24">
        <f>VLOOKUP(A1058,HF!$A$3:$L$10960,10,FALSE)</f>
        <v>0</v>
      </c>
      <c r="H1058" s="24">
        <f>VLOOKUP(A1058,HF!$A$3:$L$10960,12,FALSE)</f>
        <v>0</v>
      </c>
      <c r="I1058" s="4" t="e">
        <f t="shared" si="34"/>
        <v>#DIV/0!</v>
      </c>
    </row>
    <row r="1059" spans="1:9">
      <c r="A1059" s="5" t="str">
        <f t="shared" si="33"/>
        <v/>
      </c>
      <c r="G1059" s="24">
        <f>VLOOKUP(A1059,HF!$A$3:$L$10960,10,FALSE)</f>
        <v>0</v>
      </c>
      <c r="H1059" s="24">
        <f>VLOOKUP(A1059,HF!$A$3:$L$10960,12,FALSE)</f>
        <v>0</v>
      </c>
      <c r="I1059" s="4" t="e">
        <f t="shared" si="34"/>
        <v>#DIV/0!</v>
      </c>
    </row>
    <row r="1060" spans="1:9">
      <c r="A1060" s="5" t="str">
        <f t="shared" si="33"/>
        <v/>
      </c>
      <c r="G1060" s="24">
        <f>VLOOKUP(A1060,HF!$A$3:$L$10960,10,FALSE)</f>
        <v>0</v>
      </c>
      <c r="H1060" s="24">
        <f>VLOOKUP(A1060,HF!$A$3:$L$10960,12,FALSE)</f>
        <v>0</v>
      </c>
      <c r="I1060" s="4" t="e">
        <f t="shared" si="34"/>
        <v>#DIV/0!</v>
      </c>
    </row>
    <row r="1061" spans="1:9">
      <c r="A1061" s="5" t="str">
        <f t="shared" si="33"/>
        <v/>
      </c>
      <c r="G1061" s="24">
        <f>VLOOKUP(A1061,HF!$A$3:$L$10960,10,FALSE)</f>
        <v>0</v>
      </c>
      <c r="H1061" s="24">
        <f>VLOOKUP(A1061,HF!$A$3:$L$10960,12,FALSE)</f>
        <v>0</v>
      </c>
      <c r="I1061" s="4" t="e">
        <f t="shared" si="34"/>
        <v>#DIV/0!</v>
      </c>
    </row>
    <row r="1062" spans="1:9">
      <c r="A1062" s="5" t="str">
        <f t="shared" si="33"/>
        <v/>
      </c>
      <c r="G1062" s="24">
        <f>VLOOKUP(A1062,HF!$A$3:$L$10960,10,FALSE)</f>
        <v>0</v>
      </c>
      <c r="H1062" s="24">
        <f>VLOOKUP(A1062,HF!$A$3:$L$10960,12,FALSE)</f>
        <v>0</v>
      </c>
      <c r="I1062" s="4" t="e">
        <f t="shared" si="34"/>
        <v>#DIV/0!</v>
      </c>
    </row>
    <row r="1063" spans="1:9">
      <c r="A1063" s="5" t="str">
        <f t="shared" si="33"/>
        <v/>
      </c>
      <c r="G1063" s="24">
        <f>VLOOKUP(A1063,HF!$A$3:$L$10960,10,FALSE)</f>
        <v>0</v>
      </c>
      <c r="H1063" s="24">
        <f>VLOOKUP(A1063,HF!$A$3:$L$10960,12,FALSE)</f>
        <v>0</v>
      </c>
      <c r="I1063" s="4" t="e">
        <f t="shared" si="34"/>
        <v>#DIV/0!</v>
      </c>
    </row>
    <row r="1064" spans="1:9">
      <c r="A1064" s="5" t="str">
        <f t="shared" si="33"/>
        <v/>
      </c>
      <c r="G1064" s="24">
        <f>VLOOKUP(A1064,HF!$A$3:$L$10960,10,FALSE)</f>
        <v>0</v>
      </c>
      <c r="H1064" s="24">
        <f>VLOOKUP(A1064,HF!$A$3:$L$10960,12,FALSE)</f>
        <v>0</v>
      </c>
      <c r="I1064" s="4" t="e">
        <f t="shared" si="34"/>
        <v>#DIV/0!</v>
      </c>
    </row>
    <row r="1065" spans="1:9">
      <c r="A1065" s="5" t="str">
        <f t="shared" si="33"/>
        <v/>
      </c>
      <c r="G1065" s="24">
        <f>VLOOKUP(A1065,HF!$A$3:$L$10960,10,FALSE)</f>
        <v>0</v>
      </c>
      <c r="H1065" s="24">
        <f>VLOOKUP(A1065,HF!$A$3:$L$10960,12,FALSE)</f>
        <v>0</v>
      </c>
      <c r="I1065" s="4" t="e">
        <f t="shared" si="34"/>
        <v>#DIV/0!</v>
      </c>
    </row>
    <row r="1066" spans="1:9">
      <c r="A1066" s="5" t="str">
        <f t="shared" si="33"/>
        <v/>
      </c>
      <c r="G1066" s="24">
        <f>VLOOKUP(A1066,HF!$A$3:$L$10960,10,FALSE)</f>
        <v>0</v>
      </c>
      <c r="H1066" s="24">
        <f>VLOOKUP(A1066,HF!$A$3:$L$10960,12,FALSE)</f>
        <v>0</v>
      </c>
      <c r="I1066" s="4" t="e">
        <f t="shared" si="34"/>
        <v>#DIV/0!</v>
      </c>
    </row>
    <row r="1067" spans="1:9">
      <c r="A1067" s="5" t="str">
        <f t="shared" si="33"/>
        <v/>
      </c>
      <c r="G1067" s="24">
        <f>VLOOKUP(A1067,HF!$A$3:$L$10960,10,FALSE)</f>
        <v>0</v>
      </c>
      <c r="H1067" s="24">
        <f>VLOOKUP(A1067,HF!$A$3:$L$10960,12,FALSE)</f>
        <v>0</v>
      </c>
      <c r="I1067" s="4" t="e">
        <f t="shared" si="34"/>
        <v>#DIV/0!</v>
      </c>
    </row>
    <row r="1068" spans="1:9">
      <c r="A1068" s="5" t="str">
        <f t="shared" si="33"/>
        <v/>
      </c>
      <c r="G1068" s="24">
        <f>VLOOKUP(A1068,HF!$A$3:$L$10960,10,FALSE)</f>
        <v>0</v>
      </c>
      <c r="H1068" s="24">
        <f>VLOOKUP(A1068,HF!$A$3:$L$10960,12,FALSE)</f>
        <v>0</v>
      </c>
      <c r="I1068" s="4" t="e">
        <f t="shared" si="34"/>
        <v>#DIV/0!</v>
      </c>
    </row>
    <row r="1069" spans="1:9">
      <c r="A1069" s="5" t="str">
        <f t="shared" si="33"/>
        <v/>
      </c>
      <c r="G1069" s="24">
        <f>VLOOKUP(A1069,HF!$A$3:$L$10960,10,FALSE)</f>
        <v>0</v>
      </c>
      <c r="H1069" s="24">
        <f>VLOOKUP(A1069,HF!$A$3:$L$10960,12,FALSE)</f>
        <v>0</v>
      </c>
      <c r="I1069" s="4" t="e">
        <f t="shared" si="34"/>
        <v>#DIV/0!</v>
      </c>
    </row>
    <row r="1070" spans="1:9">
      <c r="A1070" s="5" t="str">
        <f t="shared" si="33"/>
        <v/>
      </c>
      <c r="G1070" s="24">
        <f>VLOOKUP(A1070,HF!$A$3:$L$10960,10,FALSE)</f>
        <v>0</v>
      </c>
      <c r="H1070" s="24">
        <f>VLOOKUP(A1070,HF!$A$3:$L$10960,12,FALSE)</f>
        <v>0</v>
      </c>
      <c r="I1070" s="4" t="e">
        <f t="shared" si="34"/>
        <v>#DIV/0!</v>
      </c>
    </row>
    <row r="1071" spans="1:9">
      <c r="A1071" s="5" t="str">
        <f t="shared" si="33"/>
        <v/>
      </c>
      <c r="G1071" s="24">
        <f>VLOOKUP(A1071,HF!$A$3:$L$10960,10,FALSE)</f>
        <v>0</v>
      </c>
      <c r="H1071" s="24">
        <f>VLOOKUP(A1071,HF!$A$3:$L$10960,12,FALSE)</f>
        <v>0</v>
      </c>
      <c r="I1071" s="4" t="e">
        <f t="shared" si="34"/>
        <v>#DIV/0!</v>
      </c>
    </row>
    <row r="1072" spans="1:9">
      <c r="A1072" s="5" t="str">
        <f t="shared" si="33"/>
        <v/>
      </c>
      <c r="G1072" s="24">
        <f>VLOOKUP(A1072,HF!$A$3:$L$10960,10,FALSE)</f>
        <v>0</v>
      </c>
      <c r="H1072" s="24">
        <f>VLOOKUP(A1072,HF!$A$3:$L$10960,12,FALSE)</f>
        <v>0</v>
      </c>
      <c r="I1072" s="4" t="e">
        <f t="shared" si="34"/>
        <v>#DIV/0!</v>
      </c>
    </row>
    <row r="1073" spans="1:9">
      <c r="A1073" s="5" t="str">
        <f t="shared" si="33"/>
        <v/>
      </c>
      <c r="G1073" s="24">
        <f>VLOOKUP(A1073,HF!$A$3:$L$10960,10,FALSE)</f>
        <v>0</v>
      </c>
      <c r="H1073" s="24">
        <f>VLOOKUP(A1073,HF!$A$3:$L$10960,12,FALSE)</f>
        <v>0</v>
      </c>
      <c r="I1073" s="4" t="e">
        <f t="shared" si="34"/>
        <v>#DIV/0!</v>
      </c>
    </row>
    <row r="1074" spans="1:9">
      <c r="A1074" s="5" t="str">
        <f t="shared" si="33"/>
        <v/>
      </c>
      <c r="G1074" s="24">
        <f>VLOOKUP(A1074,HF!$A$3:$L$10960,10,FALSE)</f>
        <v>0</v>
      </c>
      <c r="H1074" s="24">
        <f>VLOOKUP(A1074,HF!$A$3:$L$10960,12,FALSE)</f>
        <v>0</v>
      </c>
      <c r="I1074" s="4" t="e">
        <f t="shared" si="34"/>
        <v>#DIV/0!</v>
      </c>
    </row>
    <row r="1075" spans="1:9">
      <c r="A1075" s="5" t="str">
        <f t="shared" si="33"/>
        <v/>
      </c>
      <c r="G1075" s="24">
        <f>VLOOKUP(A1075,HF!$A$3:$L$10960,10,FALSE)</f>
        <v>0</v>
      </c>
      <c r="H1075" s="24">
        <f>VLOOKUP(A1075,HF!$A$3:$L$10960,12,FALSE)</f>
        <v>0</v>
      </c>
      <c r="I1075" s="4" t="e">
        <f t="shared" si="34"/>
        <v>#DIV/0!</v>
      </c>
    </row>
    <row r="1076" spans="1:9">
      <c r="A1076" s="5" t="str">
        <f t="shared" si="33"/>
        <v/>
      </c>
      <c r="G1076" s="24">
        <f>VLOOKUP(A1076,HF!$A$3:$L$10960,10,FALSE)</f>
        <v>0</v>
      </c>
      <c r="H1076" s="24">
        <f>VLOOKUP(A1076,HF!$A$3:$L$10960,12,FALSE)</f>
        <v>0</v>
      </c>
      <c r="I1076" s="4" t="e">
        <f t="shared" si="34"/>
        <v>#DIV/0!</v>
      </c>
    </row>
    <row r="1077" spans="1:9">
      <c r="A1077" s="5" t="str">
        <f t="shared" si="33"/>
        <v/>
      </c>
      <c r="G1077" s="24">
        <f>VLOOKUP(A1077,HF!$A$3:$L$10960,10,FALSE)</f>
        <v>0</v>
      </c>
      <c r="H1077" s="24">
        <f>VLOOKUP(A1077,HF!$A$3:$L$10960,12,FALSE)</f>
        <v>0</v>
      </c>
      <c r="I1077" s="4" t="e">
        <f t="shared" si="34"/>
        <v>#DIV/0!</v>
      </c>
    </row>
    <row r="1078" spans="1:9">
      <c r="A1078" s="5" t="str">
        <f t="shared" si="33"/>
        <v/>
      </c>
      <c r="G1078" s="24">
        <f>VLOOKUP(A1078,HF!$A$3:$L$10960,10,FALSE)</f>
        <v>0</v>
      </c>
      <c r="H1078" s="24">
        <f>VLOOKUP(A1078,HF!$A$3:$L$10960,12,FALSE)</f>
        <v>0</v>
      </c>
      <c r="I1078" s="4" t="e">
        <f t="shared" si="34"/>
        <v>#DIV/0!</v>
      </c>
    </row>
    <row r="1079" spans="1:9">
      <c r="A1079" s="5" t="str">
        <f t="shared" si="33"/>
        <v/>
      </c>
      <c r="G1079" s="24">
        <f>VLOOKUP(A1079,HF!$A$3:$L$10960,10,FALSE)</f>
        <v>0</v>
      </c>
      <c r="H1079" s="24">
        <f>VLOOKUP(A1079,HF!$A$3:$L$10960,12,FALSE)</f>
        <v>0</v>
      </c>
      <c r="I1079" s="4" t="e">
        <f t="shared" si="34"/>
        <v>#DIV/0!</v>
      </c>
    </row>
    <row r="1080" spans="1:9">
      <c r="A1080" s="5" t="str">
        <f t="shared" si="33"/>
        <v/>
      </c>
      <c r="G1080" s="24">
        <f>VLOOKUP(A1080,HF!$A$3:$L$10960,10,FALSE)</f>
        <v>0</v>
      </c>
      <c r="H1080" s="24">
        <f>VLOOKUP(A1080,HF!$A$3:$L$10960,12,FALSE)</f>
        <v>0</v>
      </c>
      <c r="I1080" s="4" t="e">
        <f t="shared" si="34"/>
        <v>#DIV/0!</v>
      </c>
    </row>
    <row r="1081" spans="1:9">
      <c r="A1081" s="5" t="str">
        <f t="shared" si="33"/>
        <v/>
      </c>
      <c r="G1081" s="24">
        <f>VLOOKUP(A1081,HF!$A$3:$L$10960,10,FALSE)</f>
        <v>0</v>
      </c>
      <c r="H1081" s="24">
        <f>VLOOKUP(A1081,HF!$A$3:$L$10960,12,FALSE)</f>
        <v>0</v>
      </c>
      <c r="I1081" s="4" t="e">
        <f t="shared" si="34"/>
        <v>#DIV/0!</v>
      </c>
    </row>
    <row r="1082" spans="1:9">
      <c r="A1082" s="5" t="str">
        <f t="shared" si="33"/>
        <v/>
      </c>
      <c r="G1082" s="24">
        <f>VLOOKUP(A1082,HF!$A$3:$L$10960,10,FALSE)</f>
        <v>0</v>
      </c>
      <c r="H1082" s="24">
        <f>VLOOKUP(A1082,HF!$A$3:$L$10960,12,FALSE)</f>
        <v>0</v>
      </c>
      <c r="I1082" s="4" t="e">
        <f t="shared" si="34"/>
        <v>#DIV/0!</v>
      </c>
    </row>
    <row r="1083" spans="1:9">
      <c r="A1083" s="5" t="str">
        <f t="shared" si="33"/>
        <v/>
      </c>
      <c r="G1083" s="24">
        <f>VLOOKUP(A1083,HF!$A$3:$L$10960,10,FALSE)</f>
        <v>0</v>
      </c>
      <c r="H1083" s="24">
        <f>VLOOKUP(A1083,HF!$A$3:$L$10960,12,FALSE)</f>
        <v>0</v>
      </c>
      <c r="I1083" s="4" t="e">
        <f t="shared" si="34"/>
        <v>#DIV/0!</v>
      </c>
    </row>
    <row r="1084" spans="1:9">
      <c r="A1084" s="5" t="str">
        <f t="shared" si="33"/>
        <v/>
      </c>
      <c r="G1084" s="24">
        <f>VLOOKUP(A1084,HF!$A$3:$L$10960,10,FALSE)</f>
        <v>0</v>
      </c>
      <c r="H1084" s="24">
        <f>VLOOKUP(A1084,HF!$A$3:$L$10960,12,FALSE)</f>
        <v>0</v>
      </c>
      <c r="I1084" s="4" t="e">
        <f t="shared" si="34"/>
        <v>#DIV/0!</v>
      </c>
    </row>
    <row r="1085" spans="1:9">
      <c r="A1085" s="5" t="str">
        <f t="shared" si="33"/>
        <v/>
      </c>
      <c r="G1085" s="24">
        <f>VLOOKUP(A1085,HF!$A$3:$L$10960,10,FALSE)</f>
        <v>0</v>
      </c>
      <c r="H1085" s="24">
        <f>VLOOKUP(A1085,HF!$A$3:$L$10960,12,FALSE)</f>
        <v>0</v>
      </c>
      <c r="I1085" s="4" t="e">
        <f t="shared" si="34"/>
        <v>#DIV/0!</v>
      </c>
    </row>
    <row r="1086" spans="1:9">
      <c r="A1086" s="5" t="str">
        <f t="shared" si="33"/>
        <v/>
      </c>
      <c r="G1086" s="24">
        <f>VLOOKUP(A1086,HF!$A$3:$L$10960,10,FALSE)</f>
        <v>0</v>
      </c>
      <c r="H1086" s="24">
        <f>VLOOKUP(A1086,HF!$A$3:$L$10960,12,FALSE)</f>
        <v>0</v>
      </c>
      <c r="I1086" s="4" t="e">
        <f t="shared" si="34"/>
        <v>#DIV/0!</v>
      </c>
    </row>
    <row r="1087" spans="1:9">
      <c r="A1087" s="5" t="str">
        <f t="shared" si="33"/>
        <v/>
      </c>
      <c r="G1087" s="24">
        <f>VLOOKUP(A1087,HF!$A$3:$L$10960,10,FALSE)</f>
        <v>0</v>
      </c>
      <c r="H1087" s="24">
        <f>VLOOKUP(A1087,HF!$A$3:$L$10960,12,FALSE)</f>
        <v>0</v>
      </c>
      <c r="I1087" s="4" t="e">
        <f t="shared" si="34"/>
        <v>#DIV/0!</v>
      </c>
    </row>
    <row r="1088" spans="1:9">
      <c r="A1088" s="5" t="str">
        <f t="shared" si="33"/>
        <v/>
      </c>
      <c r="G1088" s="24">
        <f>VLOOKUP(A1088,HF!$A$3:$L$10960,10,FALSE)</f>
        <v>0</v>
      </c>
      <c r="H1088" s="24">
        <f>VLOOKUP(A1088,HF!$A$3:$L$10960,12,FALSE)</f>
        <v>0</v>
      </c>
      <c r="I1088" s="4" t="e">
        <f t="shared" si="34"/>
        <v>#DIV/0!</v>
      </c>
    </row>
    <row r="1089" spans="1:9">
      <c r="A1089" s="5" t="str">
        <f t="shared" si="33"/>
        <v/>
      </c>
      <c r="G1089" s="24">
        <f>VLOOKUP(A1089,HF!$A$3:$L$10960,10,FALSE)</f>
        <v>0</v>
      </c>
      <c r="H1089" s="24">
        <f>VLOOKUP(A1089,HF!$A$3:$L$10960,12,FALSE)</f>
        <v>0</v>
      </c>
      <c r="I1089" s="4" t="e">
        <f t="shared" si="34"/>
        <v>#DIV/0!</v>
      </c>
    </row>
    <row r="1090" spans="1:9">
      <c r="A1090" s="5" t="str">
        <f t="shared" si="33"/>
        <v/>
      </c>
      <c r="G1090" s="24">
        <f>VLOOKUP(A1090,HF!$A$3:$L$10960,10,FALSE)</f>
        <v>0</v>
      </c>
      <c r="H1090" s="24">
        <f>VLOOKUP(A1090,HF!$A$3:$L$10960,12,FALSE)</f>
        <v>0</v>
      </c>
      <c r="I1090" s="4" t="e">
        <f t="shared" si="34"/>
        <v>#DIV/0!</v>
      </c>
    </row>
    <row r="1091" spans="1:9">
      <c r="A1091" s="5" t="str">
        <f t="shared" ref="A1091:A1154" si="35">CONCATENATE(B1091,C1091)</f>
        <v/>
      </c>
      <c r="G1091" s="24">
        <f>VLOOKUP(A1091,HF!$A$3:$L$10960,10,FALSE)</f>
        <v>0</v>
      </c>
      <c r="H1091" s="24">
        <f>VLOOKUP(A1091,HF!$A$3:$L$10960,12,FALSE)</f>
        <v>0</v>
      </c>
      <c r="I1091" s="4" t="e">
        <f t="shared" si="34"/>
        <v>#DIV/0!</v>
      </c>
    </row>
    <row r="1092" spans="1:9">
      <c r="A1092" s="5" t="str">
        <f t="shared" si="35"/>
        <v/>
      </c>
      <c r="G1092" s="24">
        <f>VLOOKUP(A1092,HF!$A$3:$L$10960,10,FALSE)</f>
        <v>0</v>
      </c>
      <c r="H1092" s="24">
        <f>VLOOKUP(A1092,HF!$A$3:$L$10960,12,FALSE)</f>
        <v>0</v>
      </c>
      <c r="I1092" s="4" t="e">
        <f t="shared" si="34"/>
        <v>#DIV/0!</v>
      </c>
    </row>
    <row r="1093" spans="1:9">
      <c r="A1093" s="5" t="str">
        <f t="shared" si="35"/>
        <v/>
      </c>
      <c r="G1093" s="24">
        <f>VLOOKUP(A1093,HF!$A$3:$L$10960,10,FALSE)</f>
        <v>0</v>
      </c>
      <c r="H1093" s="24">
        <f>VLOOKUP(A1093,HF!$A$3:$L$10960,12,FALSE)</f>
        <v>0</v>
      </c>
      <c r="I1093" s="4" t="e">
        <f t="shared" si="34"/>
        <v>#DIV/0!</v>
      </c>
    </row>
    <row r="1094" spans="1:9">
      <c r="A1094" s="5" t="str">
        <f t="shared" si="35"/>
        <v/>
      </c>
      <c r="G1094" s="24">
        <f>VLOOKUP(A1094,HF!$A$3:$L$10960,10,FALSE)</f>
        <v>0</v>
      </c>
      <c r="H1094" s="24">
        <f>VLOOKUP(A1094,HF!$A$3:$L$10960,12,FALSE)</f>
        <v>0</v>
      </c>
      <c r="I1094" s="4" t="e">
        <f t="shared" si="34"/>
        <v>#DIV/0!</v>
      </c>
    </row>
    <row r="1095" spans="1:9">
      <c r="A1095" s="5" t="str">
        <f t="shared" si="35"/>
        <v/>
      </c>
      <c r="G1095" s="24">
        <f>VLOOKUP(A1095,HF!$A$3:$L$10960,10,FALSE)</f>
        <v>0</v>
      </c>
      <c r="H1095" s="24">
        <f>VLOOKUP(A1095,HF!$A$3:$L$10960,12,FALSE)</f>
        <v>0</v>
      </c>
      <c r="I1095" s="4" t="e">
        <f t="shared" si="34"/>
        <v>#DIV/0!</v>
      </c>
    </row>
    <row r="1096" spans="1:9">
      <c r="A1096" s="5" t="str">
        <f t="shared" si="35"/>
        <v/>
      </c>
      <c r="G1096" s="24">
        <f>VLOOKUP(A1096,HF!$A$3:$L$10960,10,FALSE)</f>
        <v>0</v>
      </c>
      <c r="H1096" s="24">
        <f>VLOOKUP(A1096,HF!$A$3:$L$10960,12,FALSE)</f>
        <v>0</v>
      </c>
      <c r="I1096" s="4" t="e">
        <f t="shared" si="34"/>
        <v>#DIV/0!</v>
      </c>
    </row>
    <row r="1097" spans="1:9">
      <c r="A1097" s="5" t="str">
        <f t="shared" si="35"/>
        <v/>
      </c>
      <c r="G1097" s="24">
        <f>VLOOKUP(A1097,HF!$A$3:$L$10960,10,FALSE)</f>
        <v>0</v>
      </c>
      <c r="H1097" s="24">
        <f>VLOOKUP(A1097,HF!$A$3:$L$10960,12,FALSE)</f>
        <v>0</v>
      </c>
      <c r="I1097" s="4" t="e">
        <f t="shared" si="34"/>
        <v>#DIV/0!</v>
      </c>
    </row>
    <row r="1098" spans="1:9">
      <c r="A1098" s="5" t="str">
        <f t="shared" si="35"/>
        <v/>
      </c>
      <c r="G1098" s="24">
        <f>VLOOKUP(A1098,HF!$A$3:$L$10960,10,FALSE)</f>
        <v>0</v>
      </c>
      <c r="H1098" s="24">
        <f>VLOOKUP(A1098,HF!$A$3:$L$10960,12,FALSE)</f>
        <v>0</v>
      </c>
      <c r="I1098" s="4" t="e">
        <f t="shared" si="34"/>
        <v>#DIV/0!</v>
      </c>
    </row>
    <row r="1099" spans="1:9">
      <c r="A1099" s="5" t="str">
        <f t="shared" si="35"/>
        <v/>
      </c>
      <c r="G1099" s="24">
        <f>VLOOKUP(A1099,HF!$A$3:$L$10960,10,FALSE)</f>
        <v>0</v>
      </c>
      <c r="H1099" s="24">
        <f>VLOOKUP(A1099,HF!$A$3:$L$10960,12,FALSE)</f>
        <v>0</v>
      </c>
      <c r="I1099" s="4" t="e">
        <f t="shared" ref="I1099:I1162" si="36">F1099/E1099</f>
        <v>#DIV/0!</v>
      </c>
    </row>
    <row r="1100" spans="1:9">
      <c r="A1100" s="5" t="str">
        <f t="shared" si="35"/>
        <v/>
      </c>
      <c r="G1100" s="24">
        <f>VLOOKUP(A1100,HF!$A$3:$L$10960,10,FALSE)</f>
        <v>0</v>
      </c>
      <c r="H1100" s="24">
        <f>VLOOKUP(A1100,HF!$A$3:$L$10960,12,FALSE)</f>
        <v>0</v>
      </c>
      <c r="I1100" s="4" t="e">
        <f t="shared" si="36"/>
        <v>#DIV/0!</v>
      </c>
    </row>
    <row r="1101" spans="1:9">
      <c r="A1101" s="5" t="str">
        <f t="shared" si="35"/>
        <v/>
      </c>
      <c r="G1101" s="24">
        <f>VLOOKUP(A1101,HF!$A$3:$L$10960,10,FALSE)</f>
        <v>0</v>
      </c>
      <c r="H1101" s="24">
        <f>VLOOKUP(A1101,HF!$A$3:$L$10960,12,FALSE)</f>
        <v>0</v>
      </c>
      <c r="I1101" s="4" t="e">
        <f t="shared" si="36"/>
        <v>#DIV/0!</v>
      </c>
    </row>
    <row r="1102" spans="1:9">
      <c r="A1102" s="5" t="str">
        <f t="shared" si="35"/>
        <v/>
      </c>
      <c r="G1102" s="24">
        <f>VLOOKUP(A1102,HF!$A$3:$L$10960,10,FALSE)</f>
        <v>0</v>
      </c>
      <c r="H1102" s="24">
        <f>VLOOKUP(A1102,HF!$A$3:$L$10960,12,FALSE)</f>
        <v>0</v>
      </c>
      <c r="I1102" s="4" t="e">
        <f t="shared" si="36"/>
        <v>#DIV/0!</v>
      </c>
    </row>
    <row r="1103" spans="1:9">
      <c r="A1103" s="5" t="str">
        <f t="shared" si="35"/>
        <v/>
      </c>
      <c r="G1103" s="24">
        <f>VLOOKUP(A1103,HF!$A$3:$L$10960,10,FALSE)</f>
        <v>0</v>
      </c>
      <c r="H1103" s="24">
        <f>VLOOKUP(A1103,HF!$A$3:$L$10960,12,FALSE)</f>
        <v>0</v>
      </c>
      <c r="I1103" s="4" t="e">
        <f t="shared" si="36"/>
        <v>#DIV/0!</v>
      </c>
    </row>
    <row r="1104" spans="1:9">
      <c r="A1104" s="5" t="str">
        <f t="shared" si="35"/>
        <v/>
      </c>
      <c r="G1104" s="24">
        <f>VLOOKUP(A1104,HF!$A$3:$L$10960,10,FALSE)</f>
        <v>0</v>
      </c>
      <c r="H1104" s="24">
        <f>VLOOKUP(A1104,HF!$A$3:$L$10960,12,FALSE)</f>
        <v>0</v>
      </c>
      <c r="I1104" s="4" t="e">
        <f t="shared" si="36"/>
        <v>#DIV/0!</v>
      </c>
    </row>
    <row r="1105" spans="1:9">
      <c r="A1105" s="5" t="str">
        <f t="shared" si="35"/>
        <v/>
      </c>
      <c r="G1105" s="24">
        <f>VLOOKUP(A1105,HF!$A$3:$L$10960,10,FALSE)</f>
        <v>0</v>
      </c>
      <c r="H1105" s="24">
        <f>VLOOKUP(A1105,HF!$A$3:$L$10960,12,FALSE)</f>
        <v>0</v>
      </c>
      <c r="I1105" s="4" t="e">
        <f t="shared" si="36"/>
        <v>#DIV/0!</v>
      </c>
    </row>
    <row r="1106" spans="1:9">
      <c r="A1106" s="5" t="str">
        <f t="shared" si="35"/>
        <v/>
      </c>
      <c r="G1106" s="24">
        <f>VLOOKUP(A1106,HF!$A$3:$L$10960,10,FALSE)</f>
        <v>0</v>
      </c>
      <c r="H1106" s="24">
        <f>VLOOKUP(A1106,HF!$A$3:$L$10960,12,FALSE)</f>
        <v>0</v>
      </c>
      <c r="I1106" s="4" t="e">
        <f t="shared" si="36"/>
        <v>#DIV/0!</v>
      </c>
    </row>
    <row r="1107" spans="1:9">
      <c r="A1107" s="5" t="str">
        <f t="shared" si="35"/>
        <v/>
      </c>
      <c r="G1107" s="24">
        <f>VLOOKUP(A1107,HF!$A$3:$L$10960,10,FALSE)</f>
        <v>0</v>
      </c>
      <c r="H1107" s="24">
        <f>VLOOKUP(A1107,HF!$A$3:$L$10960,12,FALSE)</f>
        <v>0</v>
      </c>
      <c r="I1107" s="4" t="e">
        <f t="shared" si="36"/>
        <v>#DIV/0!</v>
      </c>
    </row>
    <row r="1108" spans="1:9">
      <c r="A1108" s="5" t="str">
        <f t="shared" si="35"/>
        <v/>
      </c>
      <c r="G1108" s="24">
        <f>VLOOKUP(A1108,HF!$A$3:$L$10960,10,FALSE)</f>
        <v>0</v>
      </c>
      <c r="H1108" s="24">
        <f>VLOOKUP(A1108,HF!$A$3:$L$10960,12,FALSE)</f>
        <v>0</v>
      </c>
      <c r="I1108" s="4" t="e">
        <f t="shared" si="36"/>
        <v>#DIV/0!</v>
      </c>
    </row>
    <row r="1109" spans="1:9">
      <c r="A1109" s="5" t="str">
        <f t="shared" si="35"/>
        <v/>
      </c>
      <c r="G1109" s="24">
        <f>VLOOKUP(A1109,HF!$A$3:$L$10960,10,FALSE)</f>
        <v>0</v>
      </c>
      <c r="H1109" s="24">
        <f>VLOOKUP(A1109,HF!$A$3:$L$10960,12,FALSE)</f>
        <v>0</v>
      </c>
      <c r="I1109" s="4" t="e">
        <f t="shared" si="36"/>
        <v>#DIV/0!</v>
      </c>
    </row>
    <row r="1110" spans="1:9">
      <c r="A1110" s="5" t="str">
        <f t="shared" si="35"/>
        <v/>
      </c>
      <c r="G1110" s="24">
        <f>VLOOKUP(A1110,HF!$A$3:$L$10960,10,FALSE)</f>
        <v>0</v>
      </c>
      <c r="H1110" s="24">
        <f>VLOOKUP(A1110,HF!$A$3:$L$10960,12,FALSE)</f>
        <v>0</v>
      </c>
      <c r="I1110" s="4" t="e">
        <f t="shared" si="36"/>
        <v>#DIV/0!</v>
      </c>
    </row>
    <row r="1111" spans="1:9">
      <c r="A1111" s="5" t="str">
        <f t="shared" si="35"/>
        <v/>
      </c>
      <c r="G1111" s="24">
        <f>VLOOKUP(A1111,HF!$A$3:$L$10960,10,FALSE)</f>
        <v>0</v>
      </c>
      <c r="H1111" s="24">
        <f>VLOOKUP(A1111,HF!$A$3:$L$10960,12,FALSE)</f>
        <v>0</v>
      </c>
      <c r="I1111" s="4" t="e">
        <f t="shared" si="36"/>
        <v>#DIV/0!</v>
      </c>
    </row>
    <row r="1112" spans="1:9">
      <c r="A1112" s="5" t="str">
        <f t="shared" si="35"/>
        <v/>
      </c>
      <c r="G1112" s="24">
        <f>VLOOKUP(A1112,HF!$A$3:$L$10960,10,FALSE)</f>
        <v>0</v>
      </c>
      <c r="H1112" s="24">
        <f>VLOOKUP(A1112,HF!$A$3:$L$10960,12,FALSE)</f>
        <v>0</v>
      </c>
      <c r="I1112" s="4" t="e">
        <f t="shared" si="36"/>
        <v>#DIV/0!</v>
      </c>
    </row>
    <row r="1113" spans="1:9">
      <c r="A1113" s="5" t="str">
        <f t="shared" si="35"/>
        <v/>
      </c>
      <c r="G1113" s="24">
        <f>VLOOKUP(A1113,HF!$A$3:$L$10960,10,FALSE)</f>
        <v>0</v>
      </c>
      <c r="H1113" s="24">
        <f>VLOOKUP(A1113,HF!$A$3:$L$10960,12,FALSE)</f>
        <v>0</v>
      </c>
      <c r="I1113" s="4" t="e">
        <f t="shared" si="36"/>
        <v>#DIV/0!</v>
      </c>
    </row>
    <row r="1114" spans="1:9">
      <c r="A1114" s="5" t="str">
        <f t="shared" si="35"/>
        <v/>
      </c>
      <c r="G1114" s="24">
        <f>VLOOKUP(A1114,HF!$A$3:$L$10960,10,FALSE)</f>
        <v>0</v>
      </c>
      <c r="H1114" s="24">
        <f>VLOOKUP(A1114,HF!$A$3:$L$10960,12,FALSE)</f>
        <v>0</v>
      </c>
      <c r="I1114" s="4" t="e">
        <f t="shared" si="36"/>
        <v>#DIV/0!</v>
      </c>
    </row>
    <row r="1115" spans="1:9">
      <c r="A1115" s="5" t="str">
        <f t="shared" si="35"/>
        <v/>
      </c>
      <c r="G1115" s="24">
        <f>VLOOKUP(A1115,HF!$A$3:$L$10960,10,FALSE)</f>
        <v>0</v>
      </c>
      <c r="H1115" s="24">
        <f>VLOOKUP(A1115,HF!$A$3:$L$10960,12,FALSE)</f>
        <v>0</v>
      </c>
      <c r="I1115" s="4" t="e">
        <f t="shared" si="36"/>
        <v>#DIV/0!</v>
      </c>
    </row>
    <row r="1116" spans="1:9">
      <c r="A1116" s="5" t="str">
        <f t="shared" si="35"/>
        <v/>
      </c>
      <c r="G1116" s="24">
        <f>VLOOKUP(A1116,HF!$A$3:$L$10960,10,FALSE)</f>
        <v>0</v>
      </c>
      <c r="H1116" s="24">
        <f>VLOOKUP(A1116,HF!$A$3:$L$10960,12,FALSE)</f>
        <v>0</v>
      </c>
      <c r="I1116" s="4" t="e">
        <f t="shared" si="36"/>
        <v>#DIV/0!</v>
      </c>
    </row>
    <row r="1117" spans="1:9">
      <c r="A1117" s="5" t="str">
        <f t="shared" si="35"/>
        <v/>
      </c>
      <c r="G1117" s="24">
        <f>VLOOKUP(A1117,HF!$A$3:$L$10960,10,FALSE)</f>
        <v>0</v>
      </c>
      <c r="H1117" s="24">
        <f>VLOOKUP(A1117,HF!$A$3:$L$10960,12,FALSE)</f>
        <v>0</v>
      </c>
      <c r="I1117" s="4" t="e">
        <f t="shared" si="36"/>
        <v>#DIV/0!</v>
      </c>
    </row>
    <row r="1118" spans="1:9">
      <c r="A1118" s="5" t="str">
        <f t="shared" si="35"/>
        <v/>
      </c>
      <c r="G1118" s="24">
        <f>VLOOKUP(A1118,HF!$A$3:$L$10960,10,FALSE)</f>
        <v>0</v>
      </c>
      <c r="H1118" s="24">
        <f>VLOOKUP(A1118,HF!$A$3:$L$10960,12,FALSE)</f>
        <v>0</v>
      </c>
      <c r="I1118" s="4" t="e">
        <f t="shared" si="36"/>
        <v>#DIV/0!</v>
      </c>
    </row>
    <row r="1119" spans="1:9">
      <c r="A1119" s="5" t="str">
        <f t="shared" si="35"/>
        <v/>
      </c>
      <c r="G1119" s="24">
        <f>VLOOKUP(A1119,HF!$A$3:$L$10960,10,FALSE)</f>
        <v>0</v>
      </c>
      <c r="H1119" s="24">
        <f>VLOOKUP(A1119,HF!$A$3:$L$10960,12,FALSE)</f>
        <v>0</v>
      </c>
      <c r="I1119" s="4" t="e">
        <f t="shared" si="36"/>
        <v>#DIV/0!</v>
      </c>
    </row>
    <row r="1120" spans="1:9">
      <c r="A1120" s="5" t="str">
        <f t="shared" si="35"/>
        <v/>
      </c>
      <c r="G1120" s="24">
        <f>VLOOKUP(A1120,HF!$A$3:$L$10960,10,FALSE)</f>
        <v>0</v>
      </c>
      <c r="H1120" s="24">
        <f>VLOOKUP(A1120,HF!$A$3:$L$10960,12,FALSE)</f>
        <v>0</v>
      </c>
      <c r="I1120" s="4" t="e">
        <f t="shared" si="36"/>
        <v>#DIV/0!</v>
      </c>
    </row>
    <row r="1121" spans="1:9">
      <c r="A1121" s="5" t="str">
        <f t="shared" si="35"/>
        <v/>
      </c>
      <c r="G1121" s="24">
        <f>VLOOKUP(A1121,HF!$A$3:$L$10960,10,FALSE)</f>
        <v>0</v>
      </c>
      <c r="H1121" s="24">
        <f>VLOOKUP(A1121,HF!$A$3:$L$10960,12,FALSE)</f>
        <v>0</v>
      </c>
      <c r="I1121" s="4" t="e">
        <f t="shared" si="36"/>
        <v>#DIV/0!</v>
      </c>
    </row>
    <row r="1122" spans="1:9">
      <c r="A1122" s="5" t="str">
        <f t="shared" si="35"/>
        <v/>
      </c>
      <c r="G1122" s="24">
        <f>VLOOKUP(A1122,HF!$A$3:$L$10960,10,FALSE)</f>
        <v>0</v>
      </c>
      <c r="H1122" s="24">
        <f>VLOOKUP(A1122,HF!$A$3:$L$10960,12,FALSE)</f>
        <v>0</v>
      </c>
      <c r="I1122" s="4" t="e">
        <f t="shared" si="36"/>
        <v>#DIV/0!</v>
      </c>
    </row>
    <row r="1123" spans="1:9">
      <c r="A1123" s="5" t="str">
        <f t="shared" si="35"/>
        <v/>
      </c>
      <c r="G1123" s="24">
        <f>VLOOKUP(A1123,HF!$A$3:$L$10960,10,FALSE)</f>
        <v>0</v>
      </c>
      <c r="H1123" s="24">
        <f>VLOOKUP(A1123,HF!$A$3:$L$10960,12,FALSE)</f>
        <v>0</v>
      </c>
      <c r="I1123" s="4" t="e">
        <f t="shared" si="36"/>
        <v>#DIV/0!</v>
      </c>
    </row>
    <row r="1124" spans="1:9">
      <c r="A1124" s="5" t="str">
        <f t="shared" si="35"/>
        <v/>
      </c>
      <c r="G1124" s="24">
        <f>VLOOKUP(A1124,HF!$A$3:$L$10960,10,FALSE)</f>
        <v>0</v>
      </c>
      <c r="H1124" s="24">
        <f>VLOOKUP(A1124,HF!$A$3:$L$10960,12,FALSE)</f>
        <v>0</v>
      </c>
      <c r="I1124" s="4" t="e">
        <f t="shared" si="36"/>
        <v>#DIV/0!</v>
      </c>
    </row>
    <row r="1125" spans="1:9">
      <c r="A1125" s="5" t="str">
        <f t="shared" si="35"/>
        <v/>
      </c>
      <c r="G1125" s="24">
        <f>VLOOKUP(A1125,HF!$A$3:$L$10960,10,FALSE)</f>
        <v>0</v>
      </c>
      <c r="H1125" s="24">
        <f>VLOOKUP(A1125,HF!$A$3:$L$10960,12,FALSE)</f>
        <v>0</v>
      </c>
      <c r="I1125" s="4" t="e">
        <f t="shared" si="36"/>
        <v>#DIV/0!</v>
      </c>
    </row>
    <row r="1126" spans="1:9">
      <c r="A1126" s="5" t="str">
        <f t="shared" si="35"/>
        <v/>
      </c>
      <c r="G1126" s="24">
        <f>VLOOKUP(A1126,HF!$A$3:$L$10960,10,FALSE)</f>
        <v>0</v>
      </c>
      <c r="H1126" s="24">
        <f>VLOOKUP(A1126,HF!$A$3:$L$10960,12,FALSE)</f>
        <v>0</v>
      </c>
      <c r="I1126" s="4" t="e">
        <f t="shared" si="36"/>
        <v>#DIV/0!</v>
      </c>
    </row>
    <row r="1127" spans="1:9">
      <c r="A1127" s="5" t="str">
        <f t="shared" si="35"/>
        <v/>
      </c>
      <c r="G1127" s="24">
        <f>VLOOKUP(A1127,HF!$A$3:$L$10960,10,FALSE)</f>
        <v>0</v>
      </c>
      <c r="H1127" s="24">
        <f>VLOOKUP(A1127,HF!$A$3:$L$10960,12,FALSE)</f>
        <v>0</v>
      </c>
      <c r="I1127" s="4" t="e">
        <f t="shared" si="36"/>
        <v>#DIV/0!</v>
      </c>
    </row>
    <row r="1128" spans="1:9">
      <c r="A1128" s="5" t="str">
        <f t="shared" si="35"/>
        <v/>
      </c>
      <c r="G1128" s="24">
        <f>VLOOKUP(A1128,HF!$A$3:$L$10960,10,FALSE)</f>
        <v>0</v>
      </c>
      <c r="H1128" s="24">
        <f>VLOOKUP(A1128,HF!$A$3:$L$10960,12,FALSE)</f>
        <v>0</v>
      </c>
      <c r="I1128" s="4" t="e">
        <f t="shared" si="36"/>
        <v>#DIV/0!</v>
      </c>
    </row>
    <row r="1129" spans="1:9">
      <c r="A1129" s="5" t="str">
        <f t="shared" si="35"/>
        <v/>
      </c>
      <c r="G1129" s="24">
        <f>VLOOKUP(A1129,HF!$A$3:$L$10960,10,FALSE)</f>
        <v>0</v>
      </c>
      <c r="H1129" s="24">
        <f>VLOOKUP(A1129,HF!$A$3:$L$10960,12,FALSE)</f>
        <v>0</v>
      </c>
      <c r="I1129" s="4" t="e">
        <f t="shared" si="36"/>
        <v>#DIV/0!</v>
      </c>
    </row>
    <row r="1130" spans="1:9">
      <c r="A1130" s="5" t="str">
        <f t="shared" si="35"/>
        <v/>
      </c>
      <c r="G1130" s="24">
        <f>VLOOKUP(A1130,HF!$A$3:$L$10960,10,FALSE)</f>
        <v>0</v>
      </c>
      <c r="H1130" s="24">
        <f>VLOOKUP(A1130,HF!$A$3:$L$10960,12,FALSE)</f>
        <v>0</v>
      </c>
      <c r="I1130" s="4" t="e">
        <f t="shared" si="36"/>
        <v>#DIV/0!</v>
      </c>
    </row>
    <row r="1131" spans="1:9">
      <c r="A1131" s="5" t="str">
        <f t="shared" si="35"/>
        <v/>
      </c>
      <c r="G1131" s="24">
        <f>VLOOKUP(A1131,HF!$A$3:$L$10960,10,FALSE)</f>
        <v>0</v>
      </c>
      <c r="H1131" s="24">
        <f>VLOOKUP(A1131,HF!$A$3:$L$10960,12,FALSE)</f>
        <v>0</v>
      </c>
      <c r="I1131" s="4" t="e">
        <f t="shared" si="36"/>
        <v>#DIV/0!</v>
      </c>
    </row>
    <row r="1132" spans="1:9">
      <c r="A1132" s="5" t="str">
        <f t="shared" si="35"/>
        <v/>
      </c>
      <c r="G1132" s="24">
        <f>VLOOKUP(A1132,HF!$A$3:$L$10960,10,FALSE)</f>
        <v>0</v>
      </c>
      <c r="H1132" s="24">
        <f>VLOOKUP(A1132,HF!$A$3:$L$10960,12,FALSE)</f>
        <v>0</v>
      </c>
      <c r="I1132" s="4" t="e">
        <f t="shared" si="36"/>
        <v>#DIV/0!</v>
      </c>
    </row>
    <row r="1133" spans="1:9">
      <c r="A1133" s="5" t="str">
        <f t="shared" si="35"/>
        <v/>
      </c>
      <c r="G1133" s="24">
        <f>VLOOKUP(A1133,HF!$A$3:$L$10960,10,FALSE)</f>
        <v>0</v>
      </c>
      <c r="H1133" s="24">
        <f>VLOOKUP(A1133,HF!$A$3:$L$10960,12,FALSE)</f>
        <v>0</v>
      </c>
      <c r="I1133" s="4" t="e">
        <f t="shared" si="36"/>
        <v>#DIV/0!</v>
      </c>
    </row>
    <row r="1134" spans="1:9">
      <c r="A1134" s="5" t="str">
        <f t="shared" si="35"/>
        <v/>
      </c>
      <c r="G1134" s="24">
        <f>VLOOKUP(A1134,HF!$A$3:$L$10960,10,FALSE)</f>
        <v>0</v>
      </c>
      <c r="H1134" s="24">
        <f>VLOOKUP(A1134,HF!$A$3:$L$10960,12,FALSE)</f>
        <v>0</v>
      </c>
      <c r="I1134" s="4" t="e">
        <f t="shared" si="36"/>
        <v>#DIV/0!</v>
      </c>
    </row>
    <row r="1135" spans="1:9">
      <c r="A1135" s="5" t="str">
        <f t="shared" si="35"/>
        <v/>
      </c>
      <c r="G1135" s="24">
        <f>VLOOKUP(A1135,HF!$A$3:$L$10960,10,FALSE)</f>
        <v>0</v>
      </c>
      <c r="H1135" s="24">
        <f>VLOOKUP(A1135,HF!$A$3:$L$10960,12,FALSE)</f>
        <v>0</v>
      </c>
      <c r="I1135" s="4" t="e">
        <f t="shared" si="36"/>
        <v>#DIV/0!</v>
      </c>
    </row>
    <row r="1136" spans="1:9">
      <c r="A1136" s="5" t="str">
        <f t="shared" si="35"/>
        <v/>
      </c>
      <c r="G1136" s="24">
        <f>VLOOKUP(A1136,HF!$A$3:$L$10960,10,FALSE)</f>
        <v>0</v>
      </c>
      <c r="H1136" s="24">
        <f>VLOOKUP(A1136,HF!$A$3:$L$10960,12,FALSE)</f>
        <v>0</v>
      </c>
      <c r="I1136" s="4" t="e">
        <f t="shared" si="36"/>
        <v>#DIV/0!</v>
      </c>
    </row>
    <row r="1137" spans="1:9">
      <c r="A1137" s="5" t="str">
        <f t="shared" si="35"/>
        <v/>
      </c>
      <c r="G1137" s="24">
        <f>VLOOKUP(A1137,HF!$A$3:$L$10960,10,FALSE)</f>
        <v>0</v>
      </c>
      <c r="H1137" s="24">
        <f>VLOOKUP(A1137,HF!$A$3:$L$10960,12,FALSE)</f>
        <v>0</v>
      </c>
      <c r="I1137" s="4" t="e">
        <f t="shared" si="36"/>
        <v>#DIV/0!</v>
      </c>
    </row>
    <row r="1138" spans="1:9">
      <c r="A1138" s="5" t="str">
        <f t="shared" si="35"/>
        <v/>
      </c>
      <c r="G1138" s="24">
        <f>VLOOKUP(A1138,HF!$A$3:$L$10960,10,FALSE)</f>
        <v>0</v>
      </c>
      <c r="H1138" s="24">
        <f>VLOOKUP(A1138,HF!$A$3:$L$10960,12,FALSE)</f>
        <v>0</v>
      </c>
      <c r="I1138" s="4" t="e">
        <f t="shared" si="36"/>
        <v>#DIV/0!</v>
      </c>
    </row>
    <row r="1139" spans="1:9">
      <c r="A1139" s="5" t="str">
        <f t="shared" si="35"/>
        <v/>
      </c>
      <c r="G1139" s="24">
        <f>VLOOKUP(A1139,HF!$A$3:$L$10960,10,FALSE)</f>
        <v>0</v>
      </c>
      <c r="H1139" s="24">
        <f>VLOOKUP(A1139,HF!$A$3:$L$10960,12,FALSE)</f>
        <v>0</v>
      </c>
      <c r="I1139" s="4" t="e">
        <f t="shared" si="36"/>
        <v>#DIV/0!</v>
      </c>
    </row>
    <row r="1140" spans="1:9">
      <c r="A1140" s="5" t="str">
        <f t="shared" si="35"/>
        <v/>
      </c>
      <c r="G1140" s="24">
        <f>VLOOKUP(A1140,HF!$A$3:$L$10960,10,FALSE)</f>
        <v>0</v>
      </c>
      <c r="H1140" s="24">
        <f>VLOOKUP(A1140,HF!$A$3:$L$10960,12,FALSE)</f>
        <v>0</v>
      </c>
      <c r="I1140" s="4" t="e">
        <f t="shared" si="36"/>
        <v>#DIV/0!</v>
      </c>
    </row>
    <row r="1141" spans="1:9">
      <c r="A1141" s="5" t="str">
        <f t="shared" si="35"/>
        <v/>
      </c>
      <c r="G1141" s="24">
        <f>VLOOKUP(A1141,HF!$A$3:$L$10960,10,FALSE)</f>
        <v>0</v>
      </c>
      <c r="H1141" s="24">
        <f>VLOOKUP(A1141,HF!$A$3:$L$10960,12,FALSE)</f>
        <v>0</v>
      </c>
      <c r="I1141" s="4" t="e">
        <f t="shared" si="36"/>
        <v>#DIV/0!</v>
      </c>
    </row>
    <row r="1142" spans="1:9">
      <c r="A1142" s="5" t="str">
        <f t="shared" si="35"/>
        <v/>
      </c>
      <c r="G1142" s="24">
        <f>VLOOKUP(A1142,HF!$A$3:$L$10960,10,FALSE)</f>
        <v>0</v>
      </c>
      <c r="H1142" s="24">
        <f>VLOOKUP(A1142,HF!$A$3:$L$10960,12,FALSE)</f>
        <v>0</v>
      </c>
      <c r="I1142" s="4" t="e">
        <f t="shared" si="36"/>
        <v>#DIV/0!</v>
      </c>
    </row>
    <row r="1143" spans="1:9">
      <c r="A1143" s="5" t="str">
        <f t="shared" si="35"/>
        <v/>
      </c>
      <c r="G1143" s="24">
        <f>VLOOKUP(A1143,HF!$A$3:$L$10960,10,FALSE)</f>
        <v>0</v>
      </c>
      <c r="H1143" s="24">
        <f>VLOOKUP(A1143,HF!$A$3:$L$10960,12,FALSE)</f>
        <v>0</v>
      </c>
      <c r="I1143" s="4" t="e">
        <f t="shared" si="36"/>
        <v>#DIV/0!</v>
      </c>
    </row>
    <row r="1144" spans="1:9">
      <c r="A1144" s="5" t="str">
        <f t="shared" si="35"/>
        <v/>
      </c>
      <c r="G1144" s="24">
        <f>VLOOKUP(A1144,HF!$A$3:$L$10960,10,FALSE)</f>
        <v>0</v>
      </c>
      <c r="H1144" s="24">
        <f>VLOOKUP(A1144,HF!$A$3:$L$10960,12,FALSE)</f>
        <v>0</v>
      </c>
      <c r="I1144" s="4" t="e">
        <f t="shared" si="36"/>
        <v>#DIV/0!</v>
      </c>
    </row>
    <row r="1145" spans="1:9">
      <c r="A1145" s="5" t="str">
        <f t="shared" si="35"/>
        <v/>
      </c>
      <c r="G1145" s="24">
        <f>VLOOKUP(A1145,HF!$A$3:$L$10960,10,FALSE)</f>
        <v>0</v>
      </c>
      <c r="H1145" s="24">
        <f>VLOOKUP(A1145,HF!$A$3:$L$10960,12,FALSE)</f>
        <v>0</v>
      </c>
      <c r="I1145" s="4" t="e">
        <f t="shared" si="36"/>
        <v>#DIV/0!</v>
      </c>
    </row>
    <row r="1146" spans="1:9">
      <c r="A1146" s="5" t="str">
        <f t="shared" si="35"/>
        <v/>
      </c>
      <c r="G1146" s="24">
        <f>VLOOKUP(A1146,HF!$A$3:$L$10960,10,FALSE)</f>
        <v>0</v>
      </c>
      <c r="H1146" s="24">
        <f>VLOOKUP(A1146,HF!$A$3:$L$10960,12,FALSE)</f>
        <v>0</v>
      </c>
      <c r="I1146" s="4" t="e">
        <f t="shared" si="36"/>
        <v>#DIV/0!</v>
      </c>
    </row>
    <row r="1147" spans="1:9">
      <c r="A1147" s="5" t="str">
        <f t="shared" si="35"/>
        <v/>
      </c>
      <c r="G1147" s="24">
        <f>VLOOKUP(A1147,HF!$A$3:$L$10960,10,FALSE)</f>
        <v>0</v>
      </c>
      <c r="H1147" s="24">
        <f>VLOOKUP(A1147,HF!$A$3:$L$10960,12,FALSE)</f>
        <v>0</v>
      </c>
      <c r="I1147" s="4" t="e">
        <f t="shared" si="36"/>
        <v>#DIV/0!</v>
      </c>
    </row>
    <row r="1148" spans="1:9">
      <c r="A1148" s="5" t="str">
        <f t="shared" si="35"/>
        <v/>
      </c>
      <c r="G1148" s="24">
        <f>VLOOKUP(A1148,HF!$A$3:$L$10960,10,FALSE)</f>
        <v>0</v>
      </c>
      <c r="H1148" s="24">
        <f>VLOOKUP(A1148,HF!$A$3:$L$10960,12,FALSE)</f>
        <v>0</v>
      </c>
      <c r="I1148" s="4" t="e">
        <f t="shared" si="36"/>
        <v>#DIV/0!</v>
      </c>
    </row>
    <row r="1149" spans="1:9">
      <c r="A1149" s="5" t="str">
        <f t="shared" si="35"/>
        <v/>
      </c>
      <c r="G1149" s="24">
        <f>VLOOKUP(A1149,HF!$A$3:$L$10960,10,FALSE)</f>
        <v>0</v>
      </c>
      <c r="H1149" s="24">
        <f>VLOOKUP(A1149,HF!$A$3:$L$10960,12,FALSE)</f>
        <v>0</v>
      </c>
      <c r="I1149" s="4" t="e">
        <f t="shared" si="36"/>
        <v>#DIV/0!</v>
      </c>
    </row>
    <row r="1150" spans="1:9">
      <c r="A1150" s="5" t="str">
        <f t="shared" si="35"/>
        <v/>
      </c>
      <c r="G1150" s="24">
        <f>VLOOKUP(A1150,HF!$A$3:$L$10960,10,FALSE)</f>
        <v>0</v>
      </c>
      <c r="H1150" s="24">
        <f>VLOOKUP(A1150,HF!$A$3:$L$10960,12,FALSE)</f>
        <v>0</v>
      </c>
      <c r="I1150" s="4" t="e">
        <f t="shared" si="36"/>
        <v>#DIV/0!</v>
      </c>
    </row>
    <row r="1151" spans="1:9">
      <c r="A1151" s="5" t="str">
        <f t="shared" si="35"/>
        <v/>
      </c>
      <c r="G1151" s="24">
        <f>VLOOKUP(A1151,HF!$A$3:$L$10960,10,FALSE)</f>
        <v>0</v>
      </c>
      <c r="H1151" s="24">
        <f>VLOOKUP(A1151,HF!$A$3:$L$10960,12,FALSE)</f>
        <v>0</v>
      </c>
      <c r="I1151" s="4" t="e">
        <f t="shared" si="36"/>
        <v>#DIV/0!</v>
      </c>
    </row>
    <row r="1152" spans="1:9">
      <c r="A1152" s="5" t="str">
        <f t="shared" si="35"/>
        <v/>
      </c>
      <c r="G1152" s="24">
        <f>VLOOKUP(A1152,HF!$A$3:$L$10960,10,FALSE)</f>
        <v>0</v>
      </c>
      <c r="H1152" s="24">
        <f>VLOOKUP(A1152,HF!$A$3:$L$10960,12,FALSE)</f>
        <v>0</v>
      </c>
      <c r="I1152" s="4" t="e">
        <f t="shared" si="36"/>
        <v>#DIV/0!</v>
      </c>
    </row>
    <row r="1153" spans="1:9">
      <c r="A1153" s="5" t="str">
        <f t="shared" si="35"/>
        <v/>
      </c>
      <c r="G1153" s="24">
        <f>VLOOKUP(A1153,HF!$A$3:$L$10960,10,FALSE)</f>
        <v>0</v>
      </c>
      <c r="H1153" s="24">
        <f>VLOOKUP(A1153,HF!$A$3:$L$10960,12,FALSE)</f>
        <v>0</v>
      </c>
      <c r="I1153" s="4" t="e">
        <f t="shared" si="36"/>
        <v>#DIV/0!</v>
      </c>
    </row>
    <row r="1154" spans="1:9">
      <c r="A1154" s="5" t="str">
        <f t="shared" si="35"/>
        <v/>
      </c>
      <c r="G1154" s="24">
        <f>VLOOKUP(A1154,HF!$A$3:$L$10960,10,FALSE)</f>
        <v>0</v>
      </c>
      <c r="H1154" s="24">
        <f>VLOOKUP(A1154,HF!$A$3:$L$10960,12,FALSE)</f>
        <v>0</v>
      </c>
      <c r="I1154" s="4" t="e">
        <f t="shared" si="36"/>
        <v>#DIV/0!</v>
      </c>
    </row>
    <row r="1155" spans="1:9">
      <c r="A1155" s="5" t="str">
        <f t="shared" ref="A1155:A1218" si="37">CONCATENATE(B1155,C1155)</f>
        <v/>
      </c>
      <c r="G1155" s="24">
        <f>VLOOKUP(A1155,HF!$A$3:$L$10960,10,FALSE)</f>
        <v>0</v>
      </c>
      <c r="H1155" s="24">
        <f>VLOOKUP(A1155,HF!$A$3:$L$10960,12,FALSE)</f>
        <v>0</v>
      </c>
      <c r="I1155" s="4" t="e">
        <f t="shared" si="36"/>
        <v>#DIV/0!</v>
      </c>
    </row>
    <row r="1156" spans="1:9">
      <c r="A1156" s="5" t="str">
        <f t="shared" si="37"/>
        <v/>
      </c>
      <c r="G1156" s="24">
        <f>VLOOKUP(A1156,HF!$A$3:$L$10960,10,FALSE)</f>
        <v>0</v>
      </c>
      <c r="H1156" s="24">
        <f>VLOOKUP(A1156,HF!$A$3:$L$10960,12,FALSE)</f>
        <v>0</v>
      </c>
      <c r="I1156" s="4" t="e">
        <f t="shared" si="36"/>
        <v>#DIV/0!</v>
      </c>
    </row>
    <row r="1157" spans="1:9">
      <c r="A1157" s="5" t="str">
        <f t="shared" si="37"/>
        <v/>
      </c>
      <c r="G1157" s="24">
        <f>VLOOKUP(A1157,HF!$A$3:$L$10960,10,FALSE)</f>
        <v>0</v>
      </c>
      <c r="H1157" s="24">
        <f>VLOOKUP(A1157,HF!$A$3:$L$10960,12,FALSE)</f>
        <v>0</v>
      </c>
      <c r="I1157" s="4" t="e">
        <f t="shared" si="36"/>
        <v>#DIV/0!</v>
      </c>
    </row>
    <row r="1158" spans="1:9">
      <c r="A1158" s="5" t="str">
        <f t="shared" si="37"/>
        <v/>
      </c>
      <c r="G1158" s="24">
        <f>VLOOKUP(A1158,HF!$A$3:$L$10960,10,FALSE)</f>
        <v>0</v>
      </c>
      <c r="H1158" s="24">
        <f>VLOOKUP(A1158,HF!$A$3:$L$10960,12,FALSE)</f>
        <v>0</v>
      </c>
      <c r="I1158" s="4" t="e">
        <f t="shared" si="36"/>
        <v>#DIV/0!</v>
      </c>
    </row>
    <row r="1159" spans="1:9">
      <c r="A1159" s="5" t="str">
        <f t="shared" si="37"/>
        <v/>
      </c>
      <c r="G1159" s="24">
        <f>VLOOKUP(A1159,HF!$A$3:$L$10960,10,FALSE)</f>
        <v>0</v>
      </c>
      <c r="H1159" s="24">
        <f>VLOOKUP(A1159,HF!$A$3:$L$10960,12,FALSE)</f>
        <v>0</v>
      </c>
      <c r="I1159" s="4" t="e">
        <f t="shared" si="36"/>
        <v>#DIV/0!</v>
      </c>
    </row>
    <row r="1160" spans="1:9">
      <c r="A1160" s="5" t="str">
        <f t="shared" si="37"/>
        <v/>
      </c>
      <c r="G1160" s="24">
        <f>VLOOKUP(A1160,HF!$A$3:$L$10960,10,FALSE)</f>
        <v>0</v>
      </c>
      <c r="H1160" s="24">
        <f>VLOOKUP(A1160,HF!$A$3:$L$10960,12,FALSE)</f>
        <v>0</v>
      </c>
      <c r="I1160" s="4" t="e">
        <f t="shared" si="36"/>
        <v>#DIV/0!</v>
      </c>
    </row>
    <row r="1161" spans="1:9">
      <c r="A1161" s="5" t="str">
        <f t="shared" si="37"/>
        <v/>
      </c>
      <c r="G1161" s="24">
        <f>VLOOKUP(A1161,HF!$A$3:$L$10960,10,FALSE)</f>
        <v>0</v>
      </c>
      <c r="H1161" s="24">
        <f>VLOOKUP(A1161,HF!$A$3:$L$10960,12,FALSE)</f>
        <v>0</v>
      </c>
      <c r="I1161" s="4" t="e">
        <f t="shared" si="36"/>
        <v>#DIV/0!</v>
      </c>
    </row>
    <row r="1162" spans="1:9">
      <c r="A1162" s="5" t="str">
        <f t="shared" si="37"/>
        <v/>
      </c>
      <c r="G1162" s="24">
        <f>VLOOKUP(A1162,HF!$A$3:$L$10960,10,FALSE)</f>
        <v>0</v>
      </c>
      <c r="H1162" s="24">
        <f>VLOOKUP(A1162,HF!$A$3:$L$10960,12,FALSE)</f>
        <v>0</v>
      </c>
      <c r="I1162" s="4" t="e">
        <f t="shared" si="36"/>
        <v>#DIV/0!</v>
      </c>
    </row>
    <row r="1163" spans="1:9">
      <c r="A1163" s="5" t="str">
        <f t="shared" si="37"/>
        <v/>
      </c>
      <c r="G1163" s="24">
        <f>VLOOKUP(A1163,HF!$A$3:$L$10960,10,FALSE)</f>
        <v>0</v>
      </c>
      <c r="H1163" s="24">
        <f>VLOOKUP(A1163,HF!$A$3:$L$10960,12,FALSE)</f>
        <v>0</v>
      </c>
      <c r="I1163" s="4" t="e">
        <f t="shared" ref="I1163:I1208" si="38">F1163/E1163</f>
        <v>#DIV/0!</v>
      </c>
    </row>
    <row r="1164" spans="1:9">
      <c r="A1164" s="5" t="str">
        <f t="shared" si="37"/>
        <v/>
      </c>
      <c r="G1164" s="24">
        <f>VLOOKUP(A1164,HF!$A$3:$L$10960,10,FALSE)</f>
        <v>0</v>
      </c>
      <c r="H1164" s="24">
        <f>VLOOKUP(A1164,HF!$A$3:$L$10960,12,FALSE)</f>
        <v>0</v>
      </c>
      <c r="I1164" s="4" t="e">
        <f t="shared" si="38"/>
        <v>#DIV/0!</v>
      </c>
    </row>
    <row r="1165" spans="1:9">
      <c r="A1165" s="5" t="str">
        <f t="shared" si="37"/>
        <v/>
      </c>
      <c r="G1165" s="24">
        <f>VLOOKUP(A1165,HF!$A$3:$L$10960,10,FALSE)</f>
        <v>0</v>
      </c>
      <c r="H1165" s="24">
        <f>VLOOKUP(A1165,HF!$A$3:$L$10960,12,FALSE)</f>
        <v>0</v>
      </c>
      <c r="I1165" s="4" t="e">
        <f t="shared" si="38"/>
        <v>#DIV/0!</v>
      </c>
    </row>
    <row r="1166" spans="1:9">
      <c r="A1166" s="5" t="str">
        <f t="shared" si="37"/>
        <v/>
      </c>
      <c r="G1166" s="24">
        <f>VLOOKUP(A1166,HF!$A$3:$L$10960,10,FALSE)</f>
        <v>0</v>
      </c>
      <c r="H1166" s="24">
        <f>VLOOKUP(A1166,HF!$A$3:$L$10960,12,FALSE)</f>
        <v>0</v>
      </c>
      <c r="I1166" s="4" t="e">
        <f t="shared" si="38"/>
        <v>#DIV/0!</v>
      </c>
    </row>
    <row r="1167" spans="1:9">
      <c r="A1167" s="5" t="str">
        <f t="shared" si="37"/>
        <v/>
      </c>
      <c r="G1167" s="24">
        <f>VLOOKUP(A1167,HF!$A$3:$L$10960,10,FALSE)</f>
        <v>0</v>
      </c>
      <c r="H1167" s="24">
        <f>VLOOKUP(A1167,HF!$A$3:$L$10960,12,FALSE)</f>
        <v>0</v>
      </c>
      <c r="I1167" s="4" t="e">
        <f t="shared" si="38"/>
        <v>#DIV/0!</v>
      </c>
    </row>
    <row r="1168" spans="1:9">
      <c r="A1168" s="5" t="str">
        <f t="shared" si="37"/>
        <v/>
      </c>
      <c r="G1168" s="24">
        <f>VLOOKUP(A1168,HF!$A$3:$L$10960,10,FALSE)</f>
        <v>0</v>
      </c>
      <c r="H1168" s="24">
        <f>VLOOKUP(A1168,HF!$A$3:$L$10960,12,FALSE)</f>
        <v>0</v>
      </c>
      <c r="I1168" s="4" t="e">
        <f t="shared" si="38"/>
        <v>#DIV/0!</v>
      </c>
    </row>
    <row r="1169" spans="1:9">
      <c r="A1169" s="5" t="str">
        <f t="shared" si="37"/>
        <v/>
      </c>
      <c r="G1169" s="24">
        <f>VLOOKUP(A1169,HF!$A$3:$L$10960,10,FALSE)</f>
        <v>0</v>
      </c>
      <c r="H1169" s="24">
        <f>VLOOKUP(A1169,HF!$A$3:$L$10960,12,FALSE)</f>
        <v>0</v>
      </c>
      <c r="I1169" s="4" t="e">
        <f t="shared" si="38"/>
        <v>#DIV/0!</v>
      </c>
    </row>
    <row r="1170" spans="1:9">
      <c r="A1170" s="5" t="str">
        <f t="shared" si="37"/>
        <v/>
      </c>
      <c r="G1170" s="24">
        <f>VLOOKUP(A1170,HF!$A$3:$L$10960,10,FALSE)</f>
        <v>0</v>
      </c>
      <c r="H1170" s="24">
        <f>VLOOKUP(A1170,HF!$A$3:$L$10960,12,FALSE)</f>
        <v>0</v>
      </c>
      <c r="I1170" s="4" t="e">
        <f t="shared" si="38"/>
        <v>#DIV/0!</v>
      </c>
    </row>
    <row r="1171" spans="1:9">
      <c r="A1171" s="5" t="str">
        <f t="shared" si="37"/>
        <v/>
      </c>
      <c r="G1171" s="24">
        <f>VLOOKUP(A1171,HF!$A$3:$L$10960,10,FALSE)</f>
        <v>0</v>
      </c>
      <c r="H1171" s="24">
        <f>VLOOKUP(A1171,HF!$A$3:$L$10960,12,FALSE)</f>
        <v>0</v>
      </c>
      <c r="I1171" s="4" t="e">
        <f t="shared" si="38"/>
        <v>#DIV/0!</v>
      </c>
    </row>
    <row r="1172" spans="1:9">
      <c r="A1172" s="5" t="str">
        <f t="shared" si="37"/>
        <v/>
      </c>
      <c r="G1172" s="24">
        <f>VLOOKUP(A1172,HF!$A$3:$L$10960,10,FALSE)</f>
        <v>0</v>
      </c>
      <c r="H1172" s="24">
        <f>VLOOKUP(A1172,HF!$A$3:$L$10960,12,FALSE)</f>
        <v>0</v>
      </c>
      <c r="I1172" s="4" t="e">
        <f t="shared" si="38"/>
        <v>#DIV/0!</v>
      </c>
    </row>
    <row r="1173" spans="1:9">
      <c r="A1173" s="5" t="str">
        <f t="shared" si="37"/>
        <v/>
      </c>
      <c r="G1173" s="24">
        <f>VLOOKUP(A1173,HF!$A$3:$L$10960,10,FALSE)</f>
        <v>0</v>
      </c>
      <c r="H1173" s="24">
        <f>VLOOKUP(A1173,HF!$A$3:$L$10960,12,FALSE)</f>
        <v>0</v>
      </c>
      <c r="I1173" s="4" t="e">
        <f t="shared" si="38"/>
        <v>#DIV/0!</v>
      </c>
    </row>
    <row r="1174" spans="1:9">
      <c r="A1174" s="5" t="str">
        <f t="shared" si="37"/>
        <v/>
      </c>
      <c r="G1174" s="24">
        <f>VLOOKUP(A1174,HF!$A$3:$L$10960,10,FALSE)</f>
        <v>0</v>
      </c>
      <c r="H1174" s="24">
        <f>VLOOKUP(A1174,HF!$A$3:$L$10960,12,FALSE)</f>
        <v>0</v>
      </c>
      <c r="I1174" s="4" t="e">
        <f t="shared" si="38"/>
        <v>#DIV/0!</v>
      </c>
    </row>
    <row r="1175" spans="1:9">
      <c r="A1175" s="5" t="str">
        <f t="shared" si="37"/>
        <v/>
      </c>
      <c r="G1175" s="24">
        <f>VLOOKUP(A1175,HF!$A$3:$L$10960,10,FALSE)</f>
        <v>0</v>
      </c>
      <c r="H1175" s="24">
        <f>VLOOKUP(A1175,HF!$A$3:$L$10960,12,FALSE)</f>
        <v>0</v>
      </c>
      <c r="I1175" s="4" t="e">
        <f t="shared" si="38"/>
        <v>#DIV/0!</v>
      </c>
    </row>
    <row r="1176" spans="1:9">
      <c r="A1176" s="5" t="str">
        <f t="shared" si="37"/>
        <v/>
      </c>
      <c r="G1176" s="24">
        <f>VLOOKUP(A1176,HF!$A$3:$L$10960,10,FALSE)</f>
        <v>0</v>
      </c>
      <c r="H1176" s="24">
        <f>VLOOKUP(A1176,HF!$A$3:$L$10960,12,FALSE)</f>
        <v>0</v>
      </c>
      <c r="I1176" s="4" t="e">
        <f t="shared" si="38"/>
        <v>#DIV/0!</v>
      </c>
    </row>
    <row r="1177" spans="1:9">
      <c r="A1177" s="5" t="str">
        <f t="shared" si="37"/>
        <v/>
      </c>
      <c r="G1177" s="24">
        <f>VLOOKUP(A1177,HF!$A$3:$L$10960,10,FALSE)</f>
        <v>0</v>
      </c>
      <c r="H1177" s="24">
        <f>VLOOKUP(A1177,HF!$A$3:$L$10960,12,FALSE)</f>
        <v>0</v>
      </c>
      <c r="I1177" s="4" t="e">
        <f t="shared" si="38"/>
        <v>#DIV/0!</v>
      </c>
    </row>
    <row r="1178" spans="1:9">
      <c r="A1178" s="5" t="str">
        <f t="shared" si="37"/>
        <v/>
      </c>
      <c r="G1178" s="24">
        <f>VLOOKUP(A1178,HF!$A$3:$L$10960,10,FALSE)</f>
        <v>0</v>
      </c>
      <c r="H1178" s="24">
        <f>VLOOKUP(A1178,HF!$A$3:$L$10960,12,FALSE)</f>
        <v>0</v>
      </c>
      <c r="I1178" s="4" t="e">
        <f t="shared" si="38"/>
        <v>#DIV/0!</v>
      </c>
    </row>
    <row r="1179" spans="1:9">
      <c r="A1179" s="5" t="str">
        <f t="shared" si="37"/>
        <v/>
      </c>
      <c r="G1179" s="24">
        <f>VLOOKUP(A1179,HF!$A$3:$L$10960,10,FALSE)</f>
        <v>0</v>
      </c>
      <c r="H1179" s="24">
        <f>VLOOKUP(A1179,HF!$A$3:$L$10960,12,FALSE)</f>
        <v>0</v>
      </c>
      <c r="I1179" s="4" t="e">
        <f t="shared" si="38"/>
        <v>#DIV/0!</v>
      </c>
    </row>
    <row r="1180" spans="1:9">
      <c r="A1180" s="5" t="str">
        <f t="shared" si="37"/>
        <v/>
      </c>
      <c r="G1180" s="24">
        <f>VLOOKUP(A1180,HF!$A$3:$L$10960,10,FALSE)</f>
        <v>0</v>
      </c>
      <c r="H1180" s="24">
        <f>VLOOKUP(A1180,HF!$A$3:$L$10960,12,FALSE)</f>
        <v>0</v>
      </c>
      <c r="I1180" s="4" t="e">
        <f t="shared" si="38"/>
        <v>#DIV/0!</v>
      </c>
    </row>
    <row r="1181" spans="1:9">
      <c r="A1181" s="5" t="str">
        <f t="shared" si="37"/>
        <v/>
      </c>
      <c r="G1181" s="24">
        <f>VLOOKUP(A1181,HF!$A$3:$L$10960,10,FALSE)</f>
        <v>0</v>
      </c>
      <c r="H1181" s="24">
        <f>VLOOKUP(A1181,HF!$A$3:$L$10960,12,FALSE)</f>
        <v>0</v>
      </c>
      <c r="I1181" s="4" t="e">
        <f t="shared" si="38"/>
        <v>#DIV/0!</v>
      </c>
    </row>
    <row r="1182" spans="1:9">
      <c r="A1182" s="5" t="str">
        <f t="shared" si="37"/>
        <v/>
      </c>
      <c r="G1182" s="24">
        <f>VLOOKUP(A1182,HF!$A$3:$L$10960,10,FALSE)</f>
        <v>0</v>
      </c>
      <c r="H1182" s="24">
        <f>VLOOKUP(A1182,HF!$A$3:$L$10960,12,FALSE)</f>
        <v>0</v>
      </c>
      <c r="I1182" s="4" t="e">
        <f t="shared" si="38"/>
        <v>#DIV/0!</v>
      </c>
    </row>
    <row r="1183" spans="1:9">
      <c r="A1183" s="5" t="str">
        <f t="shared" si="37"/>
        <v/>
      </c>
      <c r="G1183" s="24">
        <f>VLOOKUP(A1183,HF!$A$3:$L$10960,10,FALSE)</f>
        <v>0</v>
      </c>
      <c r="H1183" s="24">
        <f>VLOOKUP(A1183,HF!$A$3:$L$10960,12,FALSE)</f>
        <v>0</v>
      </c>
      <c r="I1183" s="4" t="e">
        <f t="shared" si="38"/>
        <v>#DIV/0!</v>
      </c>
    </row>
    <row r="1184" spans="1:9">
      <c r="A1184" s="5" t="str">
        <f t="shared" si="37"/>
        <v/>
      </c>
      <c r="G1184" s="24">
        <f>VLOOKUP(A1184,HF!$A$3:$L$10960,10,FALSE)</f>
        <v>0</v>
      </c>
      <c r="H1184" s="24">
        <f>VLOOKUP(A1184,HF!$A$3:$L$10960,12,FALSE)</f>
        <v>0</v>
      </c>
      <c r="I1184" s="4" t="e">
        <f t="shared" si="38"/>
        <v>#DIV/0!</v>
      </c>
    </row>
    <row r="1185" spans="1:9">
      <c r="A1185" s="5" t="str">
        <f t="shared" si="37"/>
        <v/>
      </c>
      <c r="G1185" s="24">
        <f>VLOOKUP(A1185,HF!$A$3:$L$10960,10,FALSE)</f>
        <v>0</v>
      </c>
      <c r="H1185" s="24">
        <f>VLOOKUP(A1185,HF!$A$3:$L$10960,12,FALSE)</f>
        <v>0</v>
      </c>
      <c r="I1185" s="4" t="e">
        <f t="shared" si="38"/>
        <v>#DIV/0!</v>
      </c>
    </row>
    <row r="1186" spans="1:9">
      <c r="A1186" s="5" t="str">
        <f t="shared" si="37"/>
        <v/>
      </c>
      <c r="G1186" s="24">
        <f>VLOOKUP(A1186,HF!$A$3:$L$10960,10,FALSE)</f>
        <v>0</v>
      </c>
      <c r="H1186" s="24">
        <f>VLOOKUP(A1186,HF!$A$3:$L$10960,12,FALSE)</f>
        <v>0</v>
      </c>
      <c r="I1186" s="4" t="e">
        <f t="shared" si="38"/>
        <v>#DIV/0!</v>
      </c>
    </row>
    <row r="1187" spans="1:9">
      <c r="A1187" s="5" t="str">
        <f t="shared" si="37"/>
        <v/>
      </c>
      <c r="G1187" s="24">
        <f>VLOOKUP(A1187,HF!$A$3:$L$10960,10,FALSE)</f>
        <v>0</v>
      </c>
      <c r="H1187" s="24">
        <f>VLOOKUP(A1187,HF!$A$3:$L$10960,12,FALSE)</f>
        <v>0</v>
      </c>
      <c r="I1187" s="4" t="e">
        <f t="shared" si="38"/>
        <v>#DIV/0!</v>
      </c>
    </row>
    <row r="1188" spans="1:9">
      <c r="A1188" s="5" t="str">
        <f t="shared" si="37"/>
        <v/>
      </c>
      <c r="G1188" s="24">
        <f>VLOOKUP(A1188,HF!$A$3:$L$10960,10,FALSE)</f>
        <v>0</v>
      </c>
      <c r="H1188" s="24">
        <f>VLOOKUP(A1188,HF!$A$3:$L$10960,12,FALSE)</f>
        <v>0</v>
      </c>
      <c r="I1188" s="4" t="e">
        <f t="shared" si="38"/>
        <v>#DIV/0!</v>
      </c>
    </row>
    <row r="1189" spans="1:9">
      <c r="A1189" s="5" t="str">
        <f t="shared" si="37"/>
        <v/>
      </c>
      <c r="G1189" s="24">
        <f>VLOOKUP(A1189,HF!$A$3:$L$10960,10,FALSE)</f>
        <v>0</v>
      </c>
      <c r="H1189" s="24">
        <f>VLOOKUP(A1189,HF!$A$3:$L$10960,12,FALSE)</f>
        <v>0</v>
      </c>
      <c r="I1189" s="4" t="e">
        <f t="shared" si="38"/>
        <v>#DIV/0!</v>
      </c>
    </row>
    <row r="1190" spans="1:9">
      <c r="A1190" s="5" t="str">
        <f t="shared" si="37"/>
        <v/>
      </c>
      <c r="G1190" s="24">
        <f>VLOOKUP(A1190,HF!$A$3:$L$10960,10,FALSE)</f>
        <v>0</v>
      </c>
      <c r="H1190" s="24">
        <f>VLOOKUP(A1190,HF!$A$3:$L$10960,12,FALSE)</f>
        <v>0</v>
      </c>
      <c r="I1190" s="4" t="e">
        <f t="shared" si="38"/>
        <v>#DIV/0!</v>
      </c>
    </row>
    <row r="1191" spans="1:9">
      <c r="A1191" s="5" t="str">
        <f t="shared" si="37"/>
        <v/>
      </c>
      <c r="G1191" s="24">
        <f>VLOOKUP(A1191,HF!$A$3:$L$10960,10,FALSE)</f>
        <v>0</v>
      </c>
      <c r="H1191" s="24">
        <f>VLOOKUP(A1191,HF!$A$3:$L$10960,12,FALSE)</f>
        <v>0</v>
      </c>
      <c r="I1191" s="4" t="e">
        <f t="shared" si="38"/>
        <v>#DIV/0!</v>
      </c>
    </row>
    <row r="1192" spans="1:9">
      <c r="A1192" s="5" t="str">
        <f t="shared" si="37"/>
        <v/>
      </c>
      <c r="G1192" s="24">
        <f>VLOOKUP(A1192,HF!$A$3:$L$10960,10,FALSE)</f>
        <v>0</v>
      </c>
      <c r="H1192" s="24">
        <f>VLOOKUP(A1192,HF!$A$3:$L$10960,12,FALSE)</f>
        <v>0</v>
      </c>
      <c r="I1192" s="4" t="e">
        <f t="shared" si="38"/>
        <v>#DIV/0!</v>
      </c>
    </row>
    <row r="1193" spans="1:9">
      <c r="A1193" s="5" t="str">
        <f t="shared" si="37"/>
        <v/>
      </c>
      <c r="G1193" s="24">
        <f>VLOOKUP(A1193,HF!$A$3:$L$10960,10,FALSE)</f>
        <v>0</v>
      </c>
      <c r="H1193" s="24">
        <f>VLOOKUP(A1193,HF!$A$3:$L$10960,12,FALSE)</f>
        <v>0</v>
      </c>
      <c r="I1193" s="4" t="e">
        <f t="shared" si="38"/>
        <v>#DIV/0!</v>
      </c>
    </row>
    <row r="1194" spans="1:9">
      <c r="A1194" s="5" t="str">
        <f t="shared" si="37"/>
        <v/>
      </c>
      <c r="G1194" s="24">
        <f>VLOOKUP(A1194,HF!$A$3:$L$10960,10,FALSE)</f>
        <v>0</v>
      </c>
      <c r="H1194" s="24">
        <f>VLOOKUP(A1194,HF!$A$3:$L$10960,12,FALSE)</f>
        <v>0</v>
      </c>
      <c r="I1194" s="4" t="e">
        <f t="shared" si="38"/>
        <v>#DIV/0!</v>
      </c>
    </row>
    <row r="1195" spans="1:9">
      <c r="A1195" s="5" t="str">
        <f t="shared" si="37"/>
        <v/>
      </c>
      <c r="G1195" s="24">
        <f>VLOOKUP(A1195,HF!$A$3:$L$10960,10,FALSE)</f>
        <v>0</v>
      </c>
      <c r="H1195" s="24">
        <f>VLOOKUP(A1195,HF!$A$3:$L$10960,12,FALSE)</f>
        <v>0</v>
      </c>
      <c r="I1195" s="4" t="e">
        <f t="shared" si="38"/>
        <v>#DIV/0!</v>
      </c>
    </row>
    <row r="1196" spans="1:9">
      <c r="A1196" s="5" t="str">
        <f t="shared" si="37"/>
        <v/>
      </c>
      <c r="G1196" s="24">
        <f>VLOOKUP(A1196,HF!$A$3:$L$10960,10,FALSE)</f>
        <v>0</v>
      </c>
      <c r="H1196" s="24">
        <f>VLOOKUP(A1196,HF!$A$3:$L$10960,12,FALSE)</f>
        <v>0</v>
      </c>
      <c r="I1196" s="4" t="e">
        <f t="shared" si="38"/>
        <v>#DIV/0!</v>
      </c>
    </row>
    <row r="1197" spans="1:9">
      <c r="A1197" s="5" t="str">
        <f t="shared" si="37"/>
        <v/>
      </c>
      <c r="G1197" s="24">
        <f>VLOOKUP(A1197,HF!$A$3:$L$10960,10,FALSE)</f>
        <v>0</v>
      </c>
      <c r="H1197" s="24">
        <f>VLOOKUP(A1197,HF!$A$3:$L$10960,12,FALSE)</f>
        <v>0</v>
      </c>
      <c r="I1197" s="4" t="e">
        <f t="shared" si="38"/>
        <v>#DIV/0!</v>
      </c>
    </row>
    <row r="1198" spans="1:9">
      <c r="A1198" s="5" t="str">
        <f t="shared" si="37"/>
        <v/>
      </c>
      <c r="G1198" s="24">
        <f>VLOOKUP(A1198,HF!$A$3:$L$10960,10,FALSE)</f>
        <v>0</v>
      </c>
      <c r="H1198" s="24">
        <f>VLOOKUP(A1198,HF!$A$3:$L$10960,12,FALSE)</f>
        <v>0</v>
      </c>
      <c r="I1198" s="4" t="e">
        <f t="shared" si="38"/>
        <v>#DIV/0!</v>
      </c>
    </row>
    <row r="1199" spans="1:9">
      <c r="A1199" s="5" t="str">
        <f t="shared" si="37"/>
        <v/>
      </c>
      <c r="G1199" s="24">
        <f>VLOOKUP(A1199,HF!$A$3:$L$10960,10,FALSE)</f>
        <v>0</v>
      </c>
      <c r="H1199" s="24">
        <f>VLOOKUP(A1199,HF!$A$3:$L$10960,12,FALSE)</f>
        <v>0</v>
      </c>
      <c r="I1199" s="4" t="e">
        <f t="shared" si="38"/>
        <v>#DIV/0!</v>
      </c>
    </row>
    <row r="1200" spans="1:9">
      <c r="A1200" s="5" t="str">
        <f t="shared" si="37"/>
        <v/>
      </c>
      <c r="G1200" s="24">
        <f>VLOOKUP(A1200,HF!$A$3:$L$10960,10,FALSE)</f>
        <v>0</v>
      </c>
      <c r="H1200" s="24">
        <f>VLOOKUP(A1200,HF!$A$3:$L$10960,12,FALSE)</f>
        <v>0</v>
      </c>
      <c r="I1200" s="4" t="e">
        <f t="shared" si="38"/>
        <v>#DIV/0!</v>
      </c>
    </row>
    <row r="1201" spans="1:9">
      <c r="A1201" s="5" t="str">
        <f t="shared" si="37"/>
        <v/>
      </c>
      <c r="G1201" s="24">
        <f>VLOOKUP(A1201,HF!$A$3:$L$10960,10,FALSE)</f>
        <v>0</v>
      </c>
      <c r="H1201" s="24">
        <f>VLOOKUP(A1201,HF!$A$3:$L$10960,12,FALSE)</f>
        <v>0</v>
      </c>
      <c r="I1201" s="4" t="e">
        <f t="shared" si="38"/>
        <v>#DIV/0!</v>
      </c>
    </row>
    <row r="1202" spans="1:9">
      <c r="A1202" s="5" t="str">
        <f t="shared" si="37"/>
        <v/>
      </c>
      <c r="G1202" s="24">
        <f>VLOOKUP(A1202,HF!$A$3:$L$10960,10,FALSE)</f>
        <v>0</v>
      </c>
      <c r="H1202" s="24">
        <f>VLOOKUP(A1202,HF!$A$3:$L$10960,12,FALSE)</f>
        <v>0</v>
      </c>
      <c r="I1202" s="4" t="e">
        <f t="shared" si="38"/>
        <v>#DIV/0!</v>
      </c>
    </row>
    <row r="1203" spans="1:9">
      <c r="A1203" s="5" t="str">
        <f t="shared" si="37"/>
        <v/>
      </c>
      <c r="G1203" s="24">
        <f>VLOOKUP(A1203,HF!$A$3:$L$10960,10,FALSE)</f>
        <v>0</v>
      </c>
      <c r="H1203" s="24">
        <f>VLOOKUP(A1203,HF!$A$3:$L$10960,12,FALSE)</f>
        <v>0</v>
      </c>
      <c r="I1203" s="4" t="e">
        <f t="shared" si="38"/>
        <v>#DIV/0!</v>
      </c>
    </row>
    <row r="1204" spans="1:9">
      <c r="A1204" s="5" t="str">
        <f t="shared" si="37"/>
        <v/>
      </c>
      <c r="G1204" s="24">
        <f>VLOOKUP(A1204,HF!$A$3:$L$10960,10,FALSE)</f>
        <v>0</v>
      </c>
      <c r="H1204" s="24">
        <f>VLOOKUP(A1204,HF!$A$3:$L$10960,12,FALSE)</f>
        <v>0</v>
      </c>
      <c r="I1204" s="4" t="e">
        <f t="shared" si="38"/>
        <v>#DIV/0!</v>
      </c>
    </row>
    <row r="1205" spans="1:9">
      <c r="A1205" s="5" t="str">
        <f t="shared" si="37"/>
        <v/>
      </c>
      <c r="G1205" s="24">
        <f>VLOOKUP(A1205,HF!$A$3:$L$10960,10,FALSE)</f>
        <v>0</v>
      </c>
      <c r="H1205" s="24">
        <f>VLOOKUP(A1205,HF!$A$3:$L$10960,12,FALSE)</f>
        <v>0</v>
      </c>
      <c r="I1205" s="4" t="e">
        <f t="shared" si="38"/>
        <v>#DIV/0!</v>
      </c>
    </row>
    <row r="1206" spans="1:9">
      <c r="A1206" s="5" t="str">
        <f t="shared" si="37"/>
        <v/>
      </c>
      <c r="G1206" s="24">
        <f>VLOOKUP(A1206,HF!$A$3:$L$10960,10,FALSE)</f>
        <v>0</v>
      </c>
      <c r="H1206" s="24">
        <f>VLOOKUP(A1206,HF!$A$3:$L$10960,12,FALSE)</f>
        <v>0</v>
      </c>
      <c r="I1206" s="4" t="e">
        <f t="shared" si="38"/>
        <v>#DIV/0!</v>
      </c>
    </row>
    <row r="1207" spans="1:9">
      <c r="A1207" s="5" t="str">
        <f t="shared" si="37"/>
        <v/>
      </c>
      <c r="G1207" s="24">
        <f>VLOOKUP(A1207,HF!$A$3:$L$10960,10,FALSE)</f>
        <v>0</v>
      </c>
      <c r="H1207" s="24">
        <f>VLOOKUP(A1207,HF!$A$3:$L$10960,12,FALSE)</f>
        <v>0</v>
      </c>
      <c r="I1207" s="4" t="e">
        <f t="shared" si="38"/>
        <v>#DIV/0!</v>
      </c>
    </row>
    <row r="1208" spans="1:9">
      <c r="A1208" s="5" t="str">
        <f t="shared" si="37"/>
        <v/>
      </c>
      <c r="G1208" s="24">
        <f>VLOOKUP(A1208,HF!$A$3:$L$10960,10,FALSE)</f>
        <v>0</v>
      </c>
      <c r="H1208" s="24">
        <f>VLOOKUP(A1208,HF!$A$3:$L$10960,12,FALSE)</f>
        <v>0</v>
      </c>
      <c r="I1208" s="4" t="e">
        <f t="shared" si="38"/>
        <v>#DIV/0!</v>
      </c>
    </row>
    <row r="1209" spans="1:9">
      <c r="A1209" s="5" t="str">
        <f t="shared" si="37"/>
        <v/>
      </c>
    </row>
    <row r="1210" spans="1:9">
      <c r="A1210" s="5" t="str">
        <f t="shared" si="37"/>
        <v/>
      </c>
    </row>
    <row r="1211" spans="1:9">
      <c r="A1211" s="5" t="str">
        <f t="shared" si="37"/>
        <v/>
      </c>
    </row>
    <row r="1212" spans="1:9">
      <c r="A1212" s="5" t="str">
        <f t="shared" si="37"/>
        <v/>
      </c>
    </row>
    <row r="1213" spans="1:9">
      <c r="A1213" s="5" t="str">
        <f t="shared" si="37"/>
        <v/>
      </c>
    </row>
    <row r="1214" spans="1:9">
      <c r="A1214" s="5" t="str">
        <f t="shared" si="37"/>
        <v/>
      </c>
    </row>
    <row r="1215" spans="1:9">
      <c r="A1215" s="5" t="str">
        <f t="shared" si="37"/>
        <v/>
      </c>
    </row>
    <row r="1216" spans="1:9">
      <c r="A1216" s="5" t="str">
        <f t="shared" si="37"/>
        <v/>
      </c>
    </row>
    <row r="1217" spans="1:1">
      <c r="A1217" s="5" t="str">
        <f t="shared" si="37"/>
        <v/>
      </c>
    </row>
    <row r="1218" spans="1:1">
      <c r="A1218" s="5" t="str">
        <f t="shared" si="37"/>
        <v/>
      </c>
    </row>
    <row r="1219" spans="1:1">
      <c r="A1219" s="5" t="str">
        <f t="shared" ref="A1219:A1282" si="39">CONCATENATE(B1219,C1219)</f>
        <v/>
      </c>
    </row>
    <row r="1220" spans="1:1">
      <c r="A1220" s="5" t="str">
        <f t="shared" si="39"/>
        <v/>
      </c>
    </row>
    <row r="1221" spans="1:1">
      <c r="A1221" s="5" t="str">
        <f t="shared" si="39"/>
        <v/>
      </c>
    </row>
    <row r="1222" spans="1:1">
      <c r="A1222" s="5" t="str">
        <f t="shared" si="39"/>
        <v/>
      </c>
    </row>
    <row r="1223" spans="1:1">
      <c r="A1223" s="5" t="str">
        <f t="shared" si="39"/>
        <v/>
      </c>
    </row>
    <row r="1224" spans="1:1">
      <c r="A1224" s="5" t="str">
        <f t="shared" si="39"/>
        <v/>
      </c>
    </row>
    <row r="1225" spans="1:1">
      <c r="A1225" s="5" t="str">
        <f t="shared" si="39"/>
        <v/>
      </c>
    </row>
    <row r="1226" spans="1:1">
      <c r="A1226" s="5" t="str">
        <f t="shared" si="39"/>
        <v/>
      </c>
    </row>
    <row r="1227" spans="1:1">
      <c r="A1227" s="5" t="str">
        <f t="shared" si="39"/>
        <v/>
      </c>
    </row>
    <row r="1228" spans="1:1">
      <c r="A1228" s="5" t="str">
        <f t="shared" si="39"/>
        <v/>
      </c>
    </row>
    <row r="1229" spans="1:1">
      <c r="A1229" s="5" t="str">
        <f t="shared" si="39"/>
        <v/>
      </c>
    </row>
    <row r="1230" spans="1:1">
      <c r="A1230" s="5" t="str">
        <f t="shared" si="39"/>
        <v/>
      </c>
    </row>
    <row r="1231" spans="1:1">
      <c r="A1231" s="5" t="str">
        <f t="shared" si="39"/>
        <v/>
      </c>
    </row>
    <row r="1232" spans="1:1">
      <c r="A1232" s="5" t="str">
        <f t="shared" si="39"/>
        <v/>
      </c>
    </row>
    <row r="1233" spans="1:1">
      <c r="A1233" s="5" t="str">
        <f t="shared" si="39"/>
        <v/>
      </c>
    </row>
    <row r="1234" spans="1:1">
      <c r="A1234" s="5" t="str">
        <f t="shared" si="39"/>
        <v/>
      </c>
    </row>
    <row r="1235" spans="1:1">
      <c r="A1235" s="5" t="str">
        <f t="shared" si="39"/>
        <v/>
      </c>
    </row>
    <row r="1236" spans="1:1">
      <c r="A1236" s="5" t="str">
        <f t="shared" si="39"/>
        <v/>
      </c>
    </row>
    <row r="1237" spans="1:1">
      <c r="A1237" s="5" t="str">
        <f t="shared" si="39"/>
        <v/>
      </c>
    </row>
    <row r="1238" spans="1:1">
      <c r="A1238" s="5" t="str">
        <f t="shared" si="39"/>
        <v/>
      </c>
    </row>
    <row r="1239" spans="1:1">
      <c r="A1239" s="5" t="str">
        <f t="shared" si="39"/>
        <v/>
      </c>
    </row>
    <row r="1240" spans="1:1">
      <c r="A1240" s="5" t="str">
        <f t="shared" si="39"/>
        <v/>
      </c>
    </row>
    <row r="1241" spans="1:1">
      <c r="A1241" s="5" t="str">
        <f t="shared" si="39"/>
        <v/>
      </c>
    </row>
    <row r="1242" spans="1:1">
      <c r="A1242" s="5" t="str">
        <f t="shared" si="39"/>
        <v/>
      </c>
    </row>
    <row r="1243" spans="1:1">
      <c r="A1243" s="5" t="str">
        <f t="shared" si="39"/>
        <v/>
      </c>
    </row>
    <row r="1244" spans="1:1">
      <c r="A1244" s="5" t="str">
        <f t="shared" si="39"/>
        <v/>
      </c>
    </row>
    <row r="1245" spans="1:1">
      <c r="A1245" s="5" t="str">
        <f t="shared" si="39"/>
        <v/>
      </c>
    </row>
    <row r="1246" spans="1:1">
      <c r="A1246" s="5" t="str">
        <f t="shared" si="39"/>
        <v/>
      </c>
    </row>
    <row r="1247" spans="1:1">
      <c r="A1247" s="5" t="str">
        <f t="shared" si="39"/>
        <v/>
      </c>
    </row>
    <row r="1248" spans="1:1">
      <c r="A1248" s="5" t="str">
        <f t="shared" si="39"/>
        <v/>
      </c>
    </row>
    <row r="1249" spans="1:1">
      <c r="A1249" s="5" t="str">
        <f t="shared" si="39"/>
        <v/>
      </c>
    </row>
    <row r="1250" spans="1:1">
      <c r="A1250" s="5" t="str">
        <f t="shared" si="39"/>
        <v/>
      </c>
    </row>
    <row r="1251" spans="1:1">
      <c r="A1251" s="5" t="str">
        <f t="shared" si="39"/>
        <v/>
      </c>
    </row>
    <row r="1252" spans="1:1">
      <c r="A1252" s="5" t="str">
        <f t="shared" si="39"/>
        <v/>
      </c>
    </row>
    <row r="1253" spans="1:1">
      <c r="A1253" s="5" t="str">
        <f t="shared" si="39"/>
        <v/>
      </c>
    </row>
    <row r="1254" spans="1:1">
      <c r="A1254" s="5" t="str">
        <f t="shared" si="39"/>
        <v/>
      </c>
    </row>
    <row r="1255" spans="1:1">
      <c r="A1255" s="5" t="str">
        <f t="shared" si="39"/>
        <v/>
      </c>
    </row>
    <row r="1256" spans="1:1">
      <c r="A1256" s="5" t="str">
        <f t="shared" si="39"/>
        <v/>
      </c>
    </row>
    <row r="1257" spans="1:1">
      <c r="A1257" s="5" t="str">
        <f t="shared" si="39"/>
        <v/>
      </c>
    </row>
    <row r="1258" spans="1:1">
      <c r="A1258" s="5" t="str">
        <f t="shared" si="39"/>
        <v/>
      </c>
    </row>
    <row r="1259" spans="1:1">
      <c r="A1259" s="5" t="str">
        <f t="shared" si="39"/>
        <v/>
      </c>
    </row>
    <row r="1260" spans="1:1">
      <c r="A1260" s="5" t="str">
        <f t="shared" si="39"/>
        <v/>
      </c>
    </row>
    <row r="1261" spans="1:1">
      <c r="A1261" s="5" t="str">
        <f t="shared" si="39"/>
        <v/>
      </c>
    </row>
    <row r="1262" spans="1:1">
      <c r="A1262" s="5" t="str">
        <f t="shared" si="39"/>
        <v/>
      </c>
    </row>
    <row r="1263" spans="1:1">
      <c r="A1263" s="5" t="str">
        <f t="shared" si="39"/>
        <v/>
      </c>
    </row>
    <row r="1264" spans="1:1">
      <c r="A1264" s="5" t="str">
        <f t="shared" si="39"/>
        <v/>
      </c>
    </row>
    <row r="1265" spans="1:1">
      <c r="A1265" s="5" t="str">
        <f t="shared" si="39"/>
        <v/>
      </c>
    </row>
    <row r="1266" spans="1:1">
      <c r="A1266" s="5" t="str">
        <f t="shared" si="39"/>
        <v/>
      </c>
    </row>
    <row r="1267" spans="1:1">
      <c r="A1267" s="5" t="str">
        <f t="shared" si="39"/>
        <v/>
      </c>
    </row>
    <row r="1268" spans="1:1">
      <c r="A1268" s="5" t="str">
        <f t="shared" si="39"/>
        <v/>
      </c>
    </row>
    <row r="1269" spans="1:1">
      <c r="A1269" s="5" t="str">
        <f t="shared" si="39"/>
        <v/>
      </c>
    </row>
    <row r="1270" spans="1:1">
      <c r="A1270" s="5" t="str">
        <f t="shared" si="39"/>
        <v/>
      </c>
    </row>
    <row r="1271" spans="1:1">
      <c r="A1271" s="5" t="str">
        <f t="shared" si="39"/>
        <v/>
      </c>
    </row>
    <row r="1272" spans="1:1">
      <c r="A1272" s="5" t="str">
        <f t="shared" si="39"/>
        <v/>
      </c>
    </row>
    <row r="1273" spans="1:1">
      <c r="A1273" s="5" t="str">
        <f t="shared" si="39"/>
        <v/>
      </c>
    </row>
    <row r="1274" spans="1:1">
      <c r="A1274" s="5" t="str">
        <f t="shared" si="39"/>
        <v/>
      </c>
    </row>
    <row r="1275" spans="1:1">
      <c r="A1275" s="5" t="str">
        <f t="shared" si="39"/>
        <v/>
      </c>
    </row>
    <row r="1276" spans="1:1">
      <c r="A1276" s="5" t="str">
        <f t="shared" si="39"/>
        <v/>
      </c>
    </row>
    <row r="1277" spans="1:1">
      <c r="A1277" s="5" t="str">
        <f t="shared" si="39"/>
        <v/>
      </c>
    </row>
    <row r="1278" spans="1:1">
      <c r="A1278" s="5" t="str">
        <f t="shared" si="39"/>
        <v/>
      </c>
    </row>
    <row r="1279" spans="1:1">
      <c r="A1279" s="5" t="str">
        <f t="shared" si="39"/>
        <v/>
      </c>
    </row>
    <row r="1280" spans="1:1">
      <c r="A1280" s="5" t="str">
        <f t="shared" si="39"/>
        <v/>
      </c>
    </row>
    <row r="1281" spans="1:1">
      <c r="A1281" s="5" t="str">
        <f t="shared" si="39"/>
        <v/>
      </c>
    </row>
    <row r="1282" spans="1:1">
      <c r="A1282" s="5" t="str">
        <f t="shared" si="39"/>
        <v/>
      </c>
    </row>
    <row r="1283" spans="1:1">
      <c r="A1283" s="5" t="str">
        <f t="shared" ref="A1283:A1346" si="40">CONCATENATE(B1283,C1283)</f>
        <v/>
      </c>
    </row>
    <row r="1284" spans="1:1">
      <c r="A1284" s="5" t="str">
        <f t="shared" si="40"/>
        <v/>
      </c>
    </row>
    <row r="1285" spans="1:1">
      <c r="A1285" s="5" t="str">
        <f t="shared" si="40"/>
        <v/>
      </c>
    </row>
    <row r="1286" spans="1:1">
      <c r="A1286" s="5" t="str">
        <f t="shared" si="40"/>
        <v/>
      </c>
    </row>
    <row r="1287" spans="1:1">
      <c r="A1287" s="5" t="str">
        <f t="shared" si="40"/>
        <v/>
      </c>
    </row>
    <row r="1288" spans="1:1">
      <c r="A1288" s="5" t="str">
        <f t="shared" si="40"/>
        <v/>
      </c>
    </row>
    <row r="1289" spans="1:1">
      <c r="A1289" s="5" t="str">
        <f t="shared" si="40"/>
        <v/>
      </c>
    </row>
    <row r="1290" spans="1:1">
      <c r="A1290" s="5" t="str">
        <f t="shared" si="40"/>
        <v/>
      </c>
    </row>
    <row r="1291" spans="1:1">
      <c r="A1291" s="5" t="str">
        <f t="shared" si="40"/>
        <v/>
      </c>
    </row>
    <row r="1292" spans="1:1">
      <c r="A1292" s="5" t="str">
        <f t="shared" si="40"/>
        <v/>
      </c>
    </row>
    <row r="1293" spans="1:1">
      <c r="A1293" s="5" t="str">
        <f t="shared" si="40"/>
        <v/>
      </c>
    </row>
    <row r="1294" spans="1:1">
      <c r="A1294" s="5" t="str">
        <f t="shared" si="40"/>
        <v/>
      </c>
    </row>
    <row r="1295" spans="1:1">
      <c r="A1295" s="5" t="str">
        <f t="shared" si="40"/>
        <v/>
      </c>
    </row>
    <row r="1296" spans="1:1">
      <c r="A1296" s="5" t="str">
        <f t="shared" si="40"/>
        <v/>
      </c>
    </row>
    <row r="1297" spans="1:1">
      <c r="A1297" s="5" t="str">
        <f t="shared" si="40"/>
        <v/>
      </c>
    </row>
    <row r="1298" spans="1:1">
      <c r="A1298" s="5" t="str">
        <f t="shared" si="40"/>
        <v/>
      </c>
    </row>
    <row r="1299" spans="1:1">
      <c r="A1299" s="5" t="str">
        <f t="shared" si="40"/>
        <v/>
      </c>
    </row>
    <row r="1300" spans="1:1">
      <c r="A1300" s="5" t="str">
        <f t="shared" si="40"/>
        <v/>
      </c>
    </row>
    <row r="1301" spans="1:1">
      <c r="A1301" s="5" t="str">
        <f t="shared" si="40"/>
        <v/>
      </c>
    </row>
    <row r="1302" spans="1:1">
      <c r="A1302" s="5" t="str">
        <f t="shared" si="40"/>
        <v/>
      </c>
    </row>
    <row r="1303" spans="1:1">
      <c r="A1303" s="5" t="str">
        <f t="shared" si="40"/>
        <v/>
      </c>
    </row>
    <row r="1304" spans="1:1">
      <c r="A1304" s="5" t="str">
        <f t="shared" si="40"/>
        <v/>
      </c>
    </row>
    <row r="1305" spans="1:1">
      <c r="A1305" s="5" t="str">
        <f t="shared" si="40"/>
        <v/>
      </c>
    </row>
    <row r="1306" spans="1:1">
      <c r="A1306" s="5" t="str">
        <f t="shared" si="40"/>
        <v/>
      </c>
    </row>
    <row r="1307" spans="1:1">
      <c r="A1307" s="5" t="str">
        <f t="shared" si="40"/>
        <v/>
      </c>
    </row>
    <row r="1308" spans="1:1">
      <c r="A1308" s="5" t="str">
        <f t="shared" si="40"/>
        <v/>
      </c>
    </row>
    <row r="1309" spans="1:1">
      <c r="A1309" s="5" t="str">
        <f t="shared" si="40"/>
        <v/>
      </c>
    </row>
    <row r="1310" spans="1:1">
      <c r="A1310" s="5" t="str">
        <f t="shared" si="40"/>
        <v/>
      </c>
    </row>
    <row r="1311" spans="1:1">
      <c r="A1311" s="5" t="str">
        <f t="shared" si="40"/>
        <v/>
      </c>
    </row>
    <row r="1312" spans="1:1">
      <c r="A1312" s="5" t="str">
        <f t="shared" si="40"/>
        <v/>
      </c>
    </row>
    <row r="1313" spans="1:1">
      <c r="A1313" s="5" t="str">
        <f t="shared" si="40"/>
        <v/>
      </c>
    </row>
    <row r="1314" spans="1:1">
      <c r="A1314" s="5" t="str">
        <f t="shared" si="40"/>
        <v/>
      </c>
    </row>
    <row r="1315" spans="1:1">
      <c r="A1315" s="5" t="str">
        <f t="shared" si="40"/>
        <v/>
      </c>
    </row>
    <row r="1316" spans="1:1">
      <c r="A1316" s="5" t="str">
        <f t="shared" si="40"/>
        <v/>
      </c>
    </row>
    <row r="1317" spans="1:1">
      <c r="A1317" s="5" t="str">
        <f t="shared" si="40"/>
        <v/>
      </c>
    </row>
    <row r="1318" spans="1:1">
      <c r="A1318" s="5" t="str">
        <f t="shared" si="40"/>
        <v/>
      </c>
    </row>
    <row r="1319" spans="1:1">
      <c r="A1319" s="5" t="str">
        <f t="shared" si="40"/>
        <v/>
      </c>
    </row>
    <row r="1320" spans="1:1">
      <c r="A1320" s="5" t="str">
        <f t="shared" si="40"/>
        <v/>
      </c>
    </row>
    <row r="1321" spans="1:1">
      <c r="A1321" s="5" t="str">
        <f t="shared" si="40"/>
        <v/>
      </c>
    </row>
    <row r="1322" spans="1:1">
      <c r="A1322" s="5" t="str">
        <f t="shared" si="40"/>
        <v/>
      </c>
    </row>
    <row r="1323" spans="1:1">
      <c r="A1323" s="5" t="str">
        <f t="shared" si="40"/>
        <v/>
      </c>
    </row>
    <row r="1324" spans="1:1">
      <c r="A1324" s="5" t="str">
        <f t="shared" si="40"/>
        <v/>
      </c>
    </row>
    <row r="1325" spans="1:1">
      <c r="A1325" s="5" t="str">
        <f t="shared" si="40"/>
        <v/>
      </c>
    </row>
    <row r="1326" spans="1:1">
      <c r="A1326" s="5" t="str">
        <f t="shared" si="40"/>
        <v/>
      </c>
    </row>
    <row r="1327" spans="1:1">
      <c r="A1327" s="5" t="str">
        <f t="shared" si="40"/>
        <v/>
      </c>
    </row>
    <row r="1328" spans="1:1">
      <c r="A1328" s="5" t="str">
        <f t="shared" si="40"/>
        <v/>
      </c>
    </row>
    <row r="1329" spans="1:1">
      <c r="A1329" s="5" t="str">
        <f t="shared" si="40"/>
        <v/>
      </c>
    </row>
    <row r="1330" spans="1:1">
      <c r="A1330" s="5" t="str">
        <f t="shared" si="40"/>
        <v/>
      </c>
    </row>
    <row r="1331" spans="1:1">
      <c r="A1331" s="5" t="str">
        <f t="shared" si="40"/>
        <v/>
      </c>
    </row>
    <row r="1332" spans="1:1">
      <c r="A1332" s="5" t="str">
        <f t="shared" si="40"/>
        <v/>
      </c>
    </row>
    <row r="1333" spans="1:1">
      <c r="A1333" s="5" t="str">
        <f t="shared" si="40"/>
        <v/>
      </c>
    </row>
    <row r="1334" spans="1:1">
      <c r="A1334" s="5" t="str">
        <f t="shared" si="40"/>
        <v/>
      </c>
    </row>
    <row r="1335" spans="1:1">
      <c r="A1335" s="5" t="str">
        <f t="shared" si="40"/>
        <v/>
      </c>
    </row>
    <row r="1336" spans="1:1">
      <c r="A1336" s="5" t="str">
        <f t="shared" si="40"/>
        <v/>
      </c>
    </row>
    <row r="1337" spans="1:1">
      <c r="A1337" s="5" t="str">
        <f t="shared" si="40"/>
        <v/>
      </c>
    </row>
    <row r="1338" spans="1:1">
      <c r="A1338" s="5" t="str">
        <f t="shared" si="40"/>
        <v/>
      </c>
    </row>
    <row r="1339" spans="1:1">
      <c r="A1339" s="5" t="str">
        <f t="shared" si="40"/>
        <v/>
      </c>
    </row>
    <row r="1340" spans="1:1">
      <c r="A1340" s="5" t="str">
        <f t="shared" si="40"/>
        <v/>
      </c>
    </row>
    <row r="1341" spans="1:1">
      <c r="A1341" s="5" t="str">
        <f t="shared" si="40"/>
        <v/>
      </c>
    </row>
    <row r="1342" spans="1:1">
      <c r="A1342" s="5" t="str">
        <f t="shared" si="40"/>
        <v/>
      </c>
    </row>
    <row r="1343" spans="1:1">
      <c r="A1343" s="5" t="str">
        <f t="shared" si="40"/>
        <v/>
      </c>
    </row>
    <row r="1344" spans="1:1">
      <c r="A1344" s="5" t="str">
        <f t="shared" si="40"/>
        <v/>
      </c>
    </row>
    <row r="1345" spans="1:1">
      <c r="A1345" s="5" t="str">
        <f t="shared" si="40"/>
        <v/>
      </c>
    </row>
    <row r="1346" spans="1:1">
      <c r="A1346" s="5" t="str">
        <f t="shared" si="40"/>
        <v/>
      </c>
    </row>
    <row r="1347" spans="1:1">
      <c r="A1347" s="5" t="str">
        <f t="shared" ref="A1347:A1410" si="41">CONCATENATE(B1347,C1347)</f>
        <v/>
      </c>
    </row>
    <row r="1348" spans="1:1">
      <c r="A1348" s="5" t="str">
        <f t="shared" si="41"/>
        <v/>
      </c>
    </row>
    <row r="1349" spans="1:1">
      <c r="A1349" s="5" t="str">
        <f t="shared" si="41"/>
        <v/>
      </c>
    </row>
    <row r="1350" spans="1:1">
      <c r="A1350" s="5" t="str">
        <f t="shared" si="41"/>
        <v/>
      </c>
    </row>
    <row r="1351" spans="1:1">
      <c r="A1351" s="5" t="str">
        <f t="shared" si="41"/>
        <v/>
      </c>
    </row>
    <row r="1352" spans="1:1">
      <c r="A1352" s="5" t="str">
        <f t="shared" si="41"/>
        <v/>
      </c>
    </row>
    <row r="1353" spans="1:1">
      <c r="A1353" s="5" t="str">
        <f t="shared" si="41"/>
        <v/>
      </c>
    </row>
    <row r="1354" spans="1:1">
      <c r="A1354" s="5" t="str">
        <f t="shared" si="41"/>
        <v/>
      </c>
    </row>
    <row r="1355" spans="1:1">
      <c r="A1355" s="5" t="str">
        <f t="shared" si="41"/>
        <v/>
      </c>
    </row>
    <row r="1356" spans="1:1">
      <c r="A1356" s="5" t="str">
        <f t="shared" si="41"/>
        <v/>
      </c>
    </row>
    <row r="1357" spans="1:1">
      <c r="A1357" s="5" t="str">
        <f t="shared" si="41"/>
        <v/>
      </c>
    </row>
    <row r="1358" spans="1:1">
      <c r="A1358" s="5" t="str">
        <f t="shared" si="41"/>
        <v/>
      </c>
    </row>
    <row r="1359" spans="1:1">
      <c r="A1359" s="5" t="str">
        <f t="shared" si="41"/>
        <v/>
      </c>
    </row>
    <row r="1360" spans="1:1">
      <c r="A1360" s="5" t="str">
        <f t="shared" si="41"/>
        <v/>
      </c>
    </row>
    <row r="1361" spans="1:1">
      <c r="A1361" s="5" t="str">
        <f t="shared" si="41"/>
        <v/>
      </c>
    </row>
    <row r="1362" spans="1:1">
      <c r="A1362" s="5" t="str">
        <f t="shared" si="41"/>
        <v/>
      </c>
    </row>
    <row r="1363" spans="1:1">
      <c r="A1363" s="5" t="str">
        <f t="shared" si="41"/>
        <v/>
      </c>
    </row>
    <row r="1364" spans="1:1">
      <c r="A1364" s="5" t="str">
        <f t="shared" si="41"/>
        <v/>
      </c>
    </row>
    <row r="1365" spans="1:1">
      <c r="A1365" s="5" t="str">
        <f t="shared" si="41"/>
        <v/>
      </c>
    </row>
    <row r="1366" spans="1:1">
      <c r="A1366" s="5" t="str">
        <f t="shared" si="41"/>
        <v/>
      </c>
    </row>
    <row r="1367" spans="1:1">
      <c r="A1367" s="5" t="str">
        <f t="shared" si="41"/>
        <v/>
      </c>
    </row>
    <row r="1368" spans="1:1">
      <c r="A1368" s="5" t="str">
        <f t="shared" si="41"/>
        <v/>
      </c>
    </row>
    <row r="1369" spans="1:1">
      <c r="A1369" s="5" t="str">
        <f t="shared" si="41"/>
        <v/>
      </c>
    </row>
    <row r="1370" spans="1:1">
      <c r="A1370" s="5" t="str">
        <f t="shared" si="41"/>
        <v/>
      </c>
    </row>
    <row r="1371" spans="1:1">
      <c r="A1371" s="5" t="str">
        <f t="shared" si="41"/>
        <v/>
      </c>
    </row>
    <row r="1372" spans="1:1">
      <c r="A1372" s="5" t="str">
        <f t="shared" si="41"/>
        <v/>
      </c>
    </row>
    <row r="1373" spans="1:1">
      <c r="A1373" s="5" t="str">
        <f t="shared" si="41"/>
        <v/>
      </c>
    </row>
    <row r="1374" spans="1:1">
      <c r="A1374" s="5" t="str">
        <f t="shared" si="41"/>
        <v/>
      </c>
    </row>
    <row r="1375" spans="1:1">
      <c r="A1375" s="5" t="str">
        <f t="shared" si="41"/>
        <v/>
      </c>
    </row>
    <row r="1376" spans="1:1">
      <c r="A1376" s="5" t="str">
        <f t="shared" si="41"/>
        <v/>
      </c>
    </row>
    <row r="1377" spans="1:1">
      <c r="A1377" s="5" t="str">
        <f t="shared" si="41"/>
        <v/>
      </c>
    </row>
    <row r="1378" spans="1:1">
      <c r="A1378" s="5" t="str">
        <f t="shared" si="41"/>
        <v/>
      </c>
    </row>
    <row r="1379" spans="1:1">
      <c r="A1379" s="5" t="str">
        <f t="shared" si="41"/>
        <v/>
      </c>
    </row>
    <row r="1380" spans="1:1">
      <c r="A1380" s="5" t="str">
        <f t="shared" si="41"/>
        <v/>
      </c>
    </row>
    <row r="1381" spans="1:1">
      <c r="A1381" s="5" t="str">
        <f t="shared" si="41"/>
        <v/>
      </c>
    </row>
    <row r="1382" spans="1:1">
      <c r="A1382" s="5" t="str">
        <f t="shared" si="41"/>
        <v/>
      </c>
    </row>
    <row r="1383" spans="1:1">
      <c r="A1383" s="5" t="str">
        <f t="shared" si="41"/>
        <v/>
      </c>
    </row>
    <row r="1384" spans="1:1">
      <c r="A1384" s="5" t="str">
        <f t="shared" si="41"/>
        <v/>
      </c>
    </row>
    <row r="1385" spans="1:1">
      <c r="A1385" s="5" t="str">
        <f t="shared" si="41"/>
        <v/>
      </c>
    </row>
    <row r="1386" spans="1:1">
      <c r="A1386" s="5" t="str">
        <f t="shared" si="41"/>
        <v/>
      </c>
    </row>
    <row r="1387" spans="1:1">
      <c r="A1387" s="5" t="str">
        <f t="shared" si="41"/>
        <v/>
      </c>
    </row>
    <row r="1388" spans="1:1">
      <c r="A1388" s="5" t="str">
        <f t="shared" si="41"/>
        <v/>
      </c>
    </row>
    <row r="1389" spans="1:1">
      <c r="A1389" s="5" t="str">
        <f t="shared" si="41"/>
        <v/>
      </c>
    </row>
    <row r="1390" spans="1:1">
      <c r="A1390" s="5" t="str">
        <f t="shared" si="41"/>
        <v/>
      </c>
    </row>
    <row r="1391" spans="1:1">
      <c r="A1391" s="5" t="str">
        <f t="shared" si="41"/>
        <v/>
      </c>
    </row>
    <row r="1392" spans="1:1">
      <c r="A1392" s="5" t="str">
        <f t="shared" si="41"/>
        <v/>
      </c>
    </row>
    <row r="1393" spans="1:1">
      <c r="A1393" s="5" t="str">
        <f t="shared" si="41"/>
        <v/>
      </c>
    </row>
    <row r="1394" spans="1:1">
      <c r="A1394" s="5" t="str">
        <f t="shared" si="41"/>
        <v/>
      </c>
    </row>
    <row r="1395" spans="1:1">
      <c r="A1395" s="5" t="str">
        <f t="shared" si="41"/>
        <v/>
      </c>
    </row>
    <row r="1396" spans="1:1">
      <c r="A1396" s="5" t="str">
        <f t="shared" si="41"/>
        <v/>
      </c>
    </row>
    <row r="1397" spans="1:1">
      <c r="A1397" s="5" t="str">
        <f t="shared" si="41"/>
        <v/>
      </c>
    </row>
    <row r="1398" spans="1:1">
      <c r="A1398" s="5" t="str">
        <f t="shared" si="41"/>
        <v/>
      </c>
    </row>
    <row r="1399" spans="1:1">
      <c r="A1399" s="5" t="str">
        <f t="shared" si="41"/>
        <v/>
      </c>
    </row>
    <row r="1400" spans="1:1">
      <c r="A1400" s="5" t="str">
        <f t="shared" si="41"/>
        <v/>
      </c>
    </row>
    <row r="1401" spans="1:1">
      <c r="A1401" s="5" t="str">
        <f t="shared" si="41"/>
        <v/>
      </c>
    </row>
    <row r="1402" spans="1:1">
      <c r="A1402" s="5" t="str">
        <f t="shared" si="41"/>
        <v/>
      </c>
    </row>
    <row r="1403" spans="1:1">
      <c r="A1403" s="5" t="str">
        <f t="shared" si="41"/>
        <v/>
      </c>
    </row>
    <row r="1404" spans="1:1">
      <c r="A1404" s="5" t="str">
        <f t="shared" si="41"/>
        <v/>
      </c>
    </row>
    <row r="1405" spans="1:1">
      <c r="A1405" s="5" t="str">
        <f t="shared" si="41"/>
        <v/>
      </c>
    </row>
    <row r="1406" spans="1:1">
      <c r="A1406" s="5" t="str">
        <f t="shared" si="41"/>
        <v/>
      </c>
    </row>
    <row r="1407" spans="1:1">
      <c r="A1407" s="5" t="str">
        <f t="shared" si="41"/>
        <v/>
      </c>
    </row>
    <row r="1408" spans="1:1">
      <c r="A1408" s="5" t="str">
        <f t="shared" si="41"/>
        <v/>
      </c>
    </row>
    <row r="1409" spans="1:1">
      <c r="A1409" s="5" t="str">
        <f t="shared" si="41"/>
        <v/>
      </c>
    </row>
    <row r="1410" spans="1:1">
      <c r="A1410" s="5" t="str">
        <f t="shared" si="41"/>
        <v/>
      </c>
    </row>
    <row r="1411" spans="1:1">
      <c r="A1411" s="5" t="str">
        <f t="shared" ref="A1411:A1474" si="42">CONCATENATE(B1411,C1411)</f>
        <v/>
      </c>
    </row>
    <row r="1412" spans="1:1">
      <c r="A1412" s="5" t="str">
        <f t="shared" si="42"/>
        <v/>
      </c>
    </row>
    <row r="1413" spans="1:1">
      <c r="A1413" s="5" t="str">
        <f t="shared" si="42"/>
        <v/>
      </c>
    </row>
    <row r="1414" spans="1:1">
      <c r="A1414" s="5" t="str">
        <f t="shared" si="42"/>
        <v/>
      </c>
    </row>
    <row r="1415" spans="1:1">
      <c r="A1415" s="5" t="str">
        <f t="shared" si="42"/>
        <v/>
      </c>
    </row>
    <row r="1416" spans="1:1">
      <c r="A1416" s="5" t="str">
        <f t="shared" si="42"/>
        <v/>
      </c>
    </row>
    <row r="1417" spans="1:1">
      <c r="A1417" s="5" t="str">
        <f t="shared" si="42"/>
        <v/>
      </c>
    </row>
    <row r="1418" spans="1:1">
      <c r="A1418" s="5" t="str">
        <f t="shared" si="42"/>
        <v/>
      </c>
    </row>
    <row r="1419" spans="1:1">
      <c r="A1419" s="5" t="str">
        <f t="shared" si="42"/>
        <v/>
      </c>
    </row>
    <row r="1420" spans="1:1">
      <c r="A1420" s="5" t="str">
        <f t="shared" si="42"/>
        <v/>
      </c>
    </row>
    <row r="1421" spans="1:1">
      <c r="A1421" s="5" t="str">
        <f t="shared" si="42"/>
        <v/>
      </c>
    </row>
    <row r="1422" spans="1:1">
      <c r="A1422" s="5" t="str">
        <f t="shared" si="42"/>
        <v/>
      </c>
    </row>
    <row r="1423" spans="1:1">
      <c r="A1423" s="5" t="str">
        <f t="shared" si="42"/>
        <v/>
      </c>
    </row>
    <row r="1424" spans="1:1">
      <c r="A1424" s="5" t="str">
        <f t="shared" si="42"/>
        <v/>
      </c>
    </row>
    <row r="1425" spans="1:1">
      <c r="A1425" s="5" t="str">
        <f t="shared" si="42"/>
        <v/>
      </c>
    </row>
    <row r="1426" spans="1:1">
      <c r="A1426" s="5" t="str">
        <f t="shared" si="42"/>
        <v/>
      </c>
    </row>
    <row r="1427" spans="1:1">
      <c r="A1427" s="5" t="str">
        <f t="shared" si="42"/>
        <v/>
      </c>
    </row>
    <row r="1428" spans="1:1">
      <c r="A1428" s="5" t="str">
        <f t="shared" si="42"/>
        <v/>
      </c>
    </row>
    <row r="1429" spans="1:1">
      <c r="A1429" s="5" t="str">
        <f t="shared" si="42"/>
        <v/>
      </c>
    </row>
    <row r="1430" spans="1:1">
      <c r="A1430" s="5" t="str">
        <f t="shared" si="42"/>
        <v/>
      </c>
    </row>
    <row r="1431" spans="1:1">
      <c r="A1431" s="5" t="str">
        <f t="shared" si="42"/>
        <v/>
      </c>
    </row>
    <row r="1432" spans="1:1">
      <c r="A1432" s="5" t="str">
        <f t="shared" si="42"/>
        <v/>
      </c>
    </row>
    <row r="1433" spans="1:1">
      <c r="A1433" s="5" t="str">
        <f t="shared" si="42"/>
        <v/>
      </c>
    </row>
    <row r="1434" spans="1:1">
      <c r="A1434" s="5" t="str">
        <f t="shared" si="42"/>
        <v/>
      </c>
    </row>
    <row r="1435" spans="1:1">
      <c r="A1435" s="5" t="str">
        <f t="shared" si="42"/>
        <v/>
      </c>
    </row>
    <row r="1436" spans="1:1">
      <c r="A1436" s="5" t="str">
        <f t="shared" si="42"/>
        <v/>
      </c>
    </row>
    <row r="1437" spans="1:1">
      <c r="A1437" s="5" t="str">
        <f t="shared" si="42"/>
        <v/>
      </c>
    </row>
    <row r="1438" spans="1:1">
      <c r="A1438" s="5" t="str">
        <f t="shared" si="42"/>
        <v/>
      </c>
    </row>
    <row r="1439" spans="1:1">
      <c r="A1439" s="5" t="str">
        <f t="shared" si="42"/>
        <v/>
      </c>
    </row>
    <row r="1440" spans="1:1">
      <c r="A1440" s="5" t="str">
        <f t="shared" si="42"/>
        <v/>
      </c>
    </row>
    <row r="1441" spans="1:1">
      <c r="A1441" s="5" t="str">
        <f t="shared" si="42"/>
        <v/>
      </c>
    </row>
    <row r="1442" spans="1:1">
      <c r="A1442" s="5" t="str">
        <f t="shared" si="42"/>
        <v/>
      </c>
    </row>
    <row r="1443" spans="1:1">
      <c r="A1443" s="5" t="str">
        <f t="shared" si="42"/>
        <v/>
      </c>
    </row>
    <row r="1444" spans="1:1">
      <c r="A1444" s="5" t="str">
        <f t="shared" si="42"/>
        <v/>
      </c>
    </row>
    <row r="1445" spans="1:1">
      <c r="A1445" s="5" t="str">
        <f t="shared" si="42"/>
        <v/>
      </c>
    </row>
    <row r="1446" spans="1:1">
      <c r="A1446" s="5" t="str">
        <f t="shared" si="42"/>
        <v/>
      </c>
    </row>
    <row r="1447" spans="1:1">
      <c r="A1447" s="5" t="str">
        <f t="shared" si="42"/>
        <v/>
      </c>
    </row>
    <row r="1448" spans="1:1">
      <c r="A1448" s="5" t="str">
        <f t="shared" si="42"/>
        <v/>
      </c>
    </row>
    <row r="1449" spans="1:1">
      <c r="A1449" s="5" t="str">
        <f t="shared" si="42"/>
        <v/>
      </c>
    </row>
    <row r="1450" spans="1:1">
      <c r="A1450" s="5" t="str">
        <f t="shared" si="42"/>
        <v/>
      </c>
    </row>
    <row r="1451" spans="1:1">
      <c r="A1451" s="5" t="str">
        <f t="shared" si="42"/>
        <v/>
      </c>
    </row>
    <row r="1452" spans="1:1">
      <c r="A1452" s="5" t="str">
        <f t="shared" si="42"/>
        <v/>
      </c>
    </row>
    <row r="1453" spans="1:1">
      <c r="A1453" s="5" t="str">
        <f t="shared" si="42"/>
        <v/>
      </c>
    </row>
    <row r="1454" spans="1:1">
      <c r="A1454" s="5" t="str">
        <f t="shared" si="42"/>
        <v/>
      </c>
    </row>
    <row r="1455" spans="1:1">
      <c r="A1455" s="5" t="str">
        <f t="shared" si="42"/>
        <v/>
      </c>
    </row>
    <row r="1456" spans="1:1">
      <c r="A1456" s="5" t="str">
        <f t="shared" si="42"/>
        <v/>
      </c>
    </row>
    <row r="1457" spans="1:1">
      <c r="A1457" s="5" t="str">
        <f t="shared" si="42"/>
        <v/>
      </c>
    </row>
    <row r="1458" spans="1:1">
      <c r="A1458" s="5" t="str">
        <f t="shared" si="42"/>
        <v/>
      </c>
    </row>
    <row r="1459" spans="1:1">
      <c r="A1459" s="5" t="str">
        <f t="shared" si="42"/>
        <v/>
      </c>
    </row>
    <row r="1460" spans="1:1">
      <c r="A1460" s="5" t="str">
        <f t="shared" si="42"/>
        <v/>
      </c>
    </row>
    <row r="1461" spans="1:1">
      <c r="A1461" s="5" t="str">
        <f t="shared" si="42"/>
        <v/>
      </c>
    </row>
    <row r="1462" spans="1:1">
      <c r="A1462" s="5" t="str">
        <f t="shared" si="42"/>
        <v/>
      </c>
    </row>
    <row r="1463" spans="1:1">
      <c r="A1463" s="5" t="str">
        <f t="shared" si="42"/>
        <v/>
      </c>
    </row>
    <row r="1464" spans="1:1">
      <c r="A1464" s="5" t="str">
        <f t="shared" si="42"/>
        <v/>
      </c>
    </row>
    <row r="1465" spans="1:1">
      <c r="A1465" s="5" t="str">
        <f t="shared" si="42"/>
        <v/>
      </c>
    </row>
    <row r="1466" spans="1:1">
      <c r="A1466" s="5" t="str">
        <f t="shared" si="42"/>
        <v/>
      </c>
    </row>
    <row r="1467" spans="1:1">
      <c r="A1467" s="5" t="str">
        <f t="shared" si="42"/>
        <v/>
      </c>
    </row>
    <row r="1468" spans="1:1">
      <c r="A1468" s="5" t="str">
        <f t="shared" si="42"/>
        <v/>
      </c>
    </row>
    <row r="1469" spans="1:1">
      <c r="A1469" s="5" t="str">
        <f t="shared" si="42"/>
        <v/>
      </c>
    </row>
    <row r="1470" spans="1:1">
      <c r="A1470" s="5" t="str">
        <f t="shared" si="42"/>
        <v/>
      </c>
    </row>
    <row r="1471" spans="1:1">
      <c r="A1471" s="5" t="str">
        <f t="shared" si="42"/>
        <v/>
      </c>
    </row>
    <row r="1472" spans="1:1">
      <c r="A1472" s="5" t="str">
        <f t="shared" si="42"/>
        <v/>
      </c>
    </row>
    <row r="1473" spans="1:1">
      <c r="A1473" s="5" t="str">
        <f t="shared" si="42"/>
        <v/>
      </c>
    </row>
    <row r="1474" spans="1:1">
      <c r="A1474" s="5" t="str">
        <f t="shared" si="42"/>
        <v/>
      </c>
    </row>
    <row r="1475" spans="1:1">
      <c r="A1475" s="5" t="str">
        <f t="shared" ref="A1475:A1509" si="43">CONCATENATE(B1475,C1475)</f>
        <v/>
      </c>
    </row>
    <row r="1476" spans="1:1">
      <c r="A1476" s="5" t="str">
        <f t="shared" si="43"/>
        <v/>
      </c>
    </row>
    <row r="1477" spans="1:1">
      <c r="A1477" s="5" t="str">
        <f t="shared" si="43"/>
        <v/>
      </c>
    </row>
    <row r="1478" spans="1:1">
      <c r="A1478" s="5" t="str">
        <f t="shared" si="43"/>
        <v/>
      </c>
    </row>
    <row r="1479" spans="1:1">
      <c r="A1479" s="5" t="str">
        <f t="shared" si="43"/>
        <v/>
      </c>
    </row>
    <row r="1480" spans="1:1">
      <c r="A1480" s="5" t="str">
        <f t="shared" si="43"/>
        <v/>
      </c>
    </row>
    <row r="1481" spans="1:1">
      <c r="A1481" s="5" t="str">
        <f t="shared" si="43"/>
        <v/>
      </c>
    </row>
    <row r="1482" spans="1:1">
      <c r="A1482" s="5" t="str">
        <f t="shared" si="43"/>
        <v/>
      </c>
    </row>
    <row r="1483" spans="1:1">
      <c r="A1483" s="5" t="str">
        <f t="shared" si="43"/>
        <v/>
      </c>
    </row>
    <row r="1484" spans="1:1">
      <c r="A1484" s="5" t="str">
        <f t="shared" si="43"/>
        <v/>
      </c>
    </row>
    <row r="1485" spans="1:1">
      <c r="A1485" s="5" t="str">
        <f t="shared" si="43"/>
        <v/>
      </c>
    </row>
    <row r="1486" spans="1:1">
      <c r="A1486" s="5" t="str">
        <f t="shared" si="43"/>
        <v/>
      </c>
    </row>
    <row r="1487" spans="1:1">
      <c r="A1487" s="5" t="str">
        <f t="shared" si="43"/>
        <v/>
      </c>
    </row>
    <row r="1488" spans="1:1">
      <c r="A1488" s="5" t="str">
        <f t="shared" si="43"/>
        <v/>
      </c>
    </row>
    <row r="1489" spans="1:1">
      <c r="A1489" s="5" t="str">
        <f t="shared" si="43"/>
        <v/>
      </c>
    </row>
    <row r="1490" spans="1:1">
      <c r="A1490" s="5" t="str">
        <f t="shared" si="43"/>
        <v/>
      </c>
    </row>
    <row r="1491" spans="1:1">
      <c r="A1491" s="5" t="str">
        <f t="shared" si="43"/>
        <v/>
      </c>
    </row>
    <row r="1492" spans="1:1">
      <c r="A1492" s="5" t="str">
        <f t="shared" si="43"/>
        <v/>
      </c>
    </row>
    <row r="1493" spans="1:1">
      <c r="A1493" s="5" t="str">
        <f t="shared" si="43"/>
        <v/>
      </c>
    </row>
    <row r="1494" spans="1:1">
      <c r="A1494" s="5" t="str">
        <f t="shared" si="43"/>
        <v/>
      </c>
    </row>
    <row r="1495" spans="1:1">
      <c r="A1495" s="5" t="str">
        <f t="shared" si="43"/>
        <v/>
      </c>
    </row>
    <row r="1496" spans="1:1">
      <c r="A1496" s="5" t="str">
        <f t="shared" si="43"/>
        <v/>
      </c>
    </row>
    <row r="1497" spans="1:1">
      <c r="A1497" s="5" t="str">
        <f t="shared" si="43"/>
        <v/>
      </c>
    </row>
    <row r="1498" spans="1:1">
      <c r="A1498" s="5" t="str">
        <f t="shared" si="43"/>
        <v/>
      </c>
    </row>
    <row r="1499" spans="1:1">
      <c r="A1499" s="5" t="str">
        <f t="shared" si="43"/>
        <v/>
      </c>
    </row>
    <row r="1500" spans="1:1">
      <c r="A1500" s="5" t="str">
        <f t="shared" si="43"/>
        <v/>
      </c>
    </row>
    <row r="1501" spans="1:1">
      <c r="A1501" s="5" t="str">
        <f t="shared" si="43"/>
        <v/>
      </c>
    </row>
    <row r="1502" spans="1:1">
      <c r="A1502" s="5" t="str">
        <f t="shared" si="43"/>
        <v/>
      </c>
    </row>
    <row r="1503" spans="1:1">
      <c r="A1503" s="5" t="str">
        <f t="shared" si="43"/>
        <v/>
      </c>
    </row>
    <row r="1504" spans="1:1">
      <c r="A1504" s="5" t="str">
        <f t="shared" si="43"/>
        <v/>
      </c>
    </row>
    <row r="1505" spans="1:1">
      <c r="A1505" s="5" t="str">
        <f t="shared" si="43"/>
        <v/>
      </c>
    </row>
    <row r="1506" spans="1:1">
      <c r="A1506" s="5" t="str">
        <f t="shared" si="43"/>
        <v/>
      </c>
    </row>
    <row r="1507" spans="1:1">
      <c r="A1507" s="5" t="str">
        <f t="shared" si="43"/>
        <v/>
      </c>
    </row>
    <row r="1508" spans="1:1">
      <c r="A1508" s="5" t="str">
        <f t="shared" si="43"/>
        <v/>
      </c>
    </row>
    <row r="1509" spans="1:1">
      <c r="A1509" s="5" t="str">
        <f t="shared" si="43"/>
        <v/>
      </c>
    </row>
  </sheetData>
  <mergeCells count="1">
    <mergeCell ref="B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98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2" sqref="B1:F1048576"/>
    </sheetView>
  </sheetViews>
  <sheetFormatPr baseColWidth="10" defaultRowHeight="15"/>
  <cols>
    <col min="1" max="1" width="11.42578125" style="48"/>
    <col min="2" max="2" width="6.42578125" style="52" bestFit="1" customWidth="1"/>
    <col min="3" max="3" width="13" style="52" bestFit="1" customWidth="1"/>
    <col min="4" max="4" width="14.7109375" style="52" bestFit="1" customWidth="1"/>
    <col min="5" max="5" width="13.28515625" style="52" bestFit="1" customWidth="1"/>
    <col min="6" max="6" width="11.5703125" style="52" bestFit="1" customWidth="1"/>
    <col min="8" max="8" width="20.85546875" bestFit="1" customWidth="1"/>
    <col min="9" max="9" width="20.7109375" style="49" bestFit="1" customWidth="1"/>
    <col min="10" max="11" width="11.42578125" style="47"/>
    <col min="12" max="12" width="11.85546875" style="46" bestFit="1" customWidth="1"/>
  </cols>
  <sheetData>
    <row r="1" spans="1:12" ht="15.75" thickBot="1">
      <c r="B1" s="96" t="s">
        <v>56</v>
      </c>
      <c r="C1" s="97"/>
      <c r="D1" s="97"/>
      <c r="E1" s="97"/>
      <c r="F1" s="98"/>
    </row>
    <row r="2" spans="1:12">
      <c r="A2" s="48" t="s">
        <v>42</v>
      </c>
      <c r="B2" s="52" t="s">
        <v>12</v>
      </c>
      <c r="C2" s="52" t="s">
        <v>13</v>
      </c>
      <c r="D2" s="52" t="s">
        <v>14</v>
      </c>
      <c r="E2" s="52" t="s">
        <v>15</v>
      </c>
      <c r="F2" s="52" t="s">
        <v>16</v>
      </c>
      <c r="G2" t="s">
        <v>17</v>
      </c>
      <c r="H2" t="s">
        <v>18</v>
      </c>
      <c r="I2" s="49" t="s">
        <v>19</v>
      </c>
      <c r="J2" s="44" t="s">
        <v>8</v>
      </c>
      <c r="K2" s="44" t="s">
        <v>10</v>
      </c>
      <c r="L2" s="46" t="s">
        <v>60</v>
      </c>
    </row>
    <row r="3" spans="1:12">
      <c r="A3" s="48" t="str">
        <f t="shared" ref="A3:A34" si="0">CONCATENATE(B3,C3)</f>
        <v>740452</v>
      </c>
      <c r="B3" s="52">
        <v>7</v>
      </c>
      <c r="C3" s="59">
        <v>40452</v>
      </c>
      <c r="D3" s="60">
        <v>0.375</v>
      </c>
      <c r="E3" s="60">
        <v>0.60416666666666663</v>
      </c>
      <c r="F3" s="59">
        <v>40452</v>
      </c>
      <c r="G3">
        <f t="shared" ref="G3:G6" si="1">F3-C3</f>
        <v>0</v>
      </c>
      <c r="H3" s="28">
        <f t="shared" ref="H3:H6" si="2">E3-D3</f>
        <v>0.22916666666666663</v>
      </c>
      <c r="I3" s="61">
        <f t="shared" ref="I3:I6" si="3">IF(G3=0,HOUR(H3)*60+MINUTE(H3),-1)</f>
        <v>330</v>
      </c>
      <c r="J3" s="24">
        <f>VLOOKUP(A3,HF!$A$3:$L$10960,10,FALSE)</f>
        <v>12</v>
      </c>
      <c r="K3" s="24">
        <f>VLOOKUP(A3,HF!$A$3:$L$10960,12,FALSE)</f>
        <v>3</v>
      </c>
      <c r="L3" s="46">
        <f>I3-IFERROR(VLOOKUP(A3,Summary!$A$3:$H$30000,8,FALSE),0)</f>
        <v>25</v>
      </c>
    </row>
    <row r="4" spans="1:12">
      <c r="A4" s="48" t="str">
        <f t="shared" si="0"/>
        <v>840452</v>
      </c>
      <c r="B4" s="52">
        <v>8</v>
      </c>
      <c r="C4" s="59">
        <v>40452</v>
      </c>
      <c r="D4" s="60">
        <v>0.375</v>
      </c>
      <c r="E4" s="60">
        <v>0.65972222222222221</v>
      </c>
      <c r="F4" s="59">
        <v>40452</v>
      </c>
      <c r="G4">
        <f t="shared" si="1"/>
        <v>0</v>
      </c>
      <c r="H4" s="28">
        <f t="shared" si="2"/>
        <v>0.28472222222222221</v>
      </c>
      <c r="I4" s="61">
        <f t="shared" si="3"/>
        <v>410</v>
      </c>
      <c r="J4" s="24">
        <f>VLOOKUP(A4,HF!$A$3:$L$10960,10,FALSE)</f>
        <v>12</v>
      </c>
      <c r="K4" s="24">
        <f>VLOOKUP(A4,HF!$A$3:$L$10960,12,FALSE)</f>
        <v>3</v>
      </c>
      <c r="L4" s="46">
        <f>I4-IFERROR(VLOOKUP(A4,Summary!$A$3:$H$30000,8,FALSE),0)</f>
        <v>139</v>
      </c>
    </row>
    <row r="5" spans="1:12">
      <c r="A5" s="48" t="str">
        <f t="shared" si="0"/>
        <v>940452</v>
      </c>
      <c r="B5" s="52">
        <v>9</v>
      </c>
      <c r="C5" s="59">
        <v>40452</v>
      </c>
      <c r="D5" s="60">
        <v>0.58333333333333337</v>
      </c>
      <c r="E5" s="60">
        <v>0.875</v>
      </c>
      <c r="F5" s="59">
        <v>40452</v>
      </c>
      <c r="G5">
        <f t="shared" si="1"/>
        <v>0</v>
      </c>
      <c r="H5" s="28">
        <f t="shared" si="2"/>
        <v>0.29166666666666663</v>
      </c>
      <c r="I5" s="61">
        <f t="shared" si="3"/>
        <v>420</v>
      </c>
      <c r="J5" s="24">
        <f>VLOOKUP(A5,HF!$A$3:$L$10960,10,FALSE)</f>
        <v>12</v>
      </c>
      <c r="K5" s="24">
        <f>VLOOKUP(A5,HF!$A$3:$L$10960,12,FALSE)</f>
        <v>3</v>
      </c>
      <c r="L5" s="46">
        <f>I5-IFERROR(VLOOKUP(A5,Summary!$A$3:$H$30000,8,FALSE),0)</f>
        <v>60</v>
      </c>
    </row>
    <row r="6" spans="1:12">
      <c r="A6" s="48" t="str">
        <f t="shared" si="0"/>
        <v>1040452</v>
      </c>
      <c r="B6" s="52">
        <v>10</v>
      </c>
      <c r="C6" s="59">
        <v>40452</v>
      </c>
      <c r="D6" s="60">
        <v>0.33333333333333331</v>
      </c>
      <c r="E6" s="60">
        <v>0.66666666666666663</v>
      </c>
      <c r="F6" s="59">
        <v>40452</v>
      </c>
      <c r="G6">
        <f t="shared" si="1"/>
        <v>0</v>
      </c>
      <c r="H6" s="28">
        <f t="shared" si="2"/>
        <v>0.33333333333333331</v>
      </c>
      <c r="I6" s="61">
        <f t="shared" si="3"/>
        <v>480</v>
      </c>
      <c r="J6" s="24">
        <f>VLOOKUP(A6,HF!$A$3:$L$10960,10,FALSE)</f>
        <v>12</v>
      </c>
      <c r="K6" s="24">
        <f>VLOOKUP(A6,HF!$A$3:$L$10960,12,FALSE)</f>
        <v>3</v>
      </c>
      <c r="L6" s="46">
        <f>I6-IFERROR(VLOOKUP(A6,Summary!$A$3:$H$30000,8,FALSE),0)</f>
        <v>123</v>
      </c>
    </row>
    <row r="7" spans="1:12">
      <c r="A7" s="48" t="str">
        <f t="shared" si="0"/>
        <v>140453</v>
      </c>
      <c r="B7" s="52">
        <v>1</v>
      </c>
      <c r="C7" s="59">
        <v>40453</v>
      </c>
      <c r="D7" s="60">
        <v>0.35416666666666669</v>
      </c>
      <c r="E7" s="60">
        <v>0.60763888888888895</v>
      </c>
      <c r="F7" s="59">
        <v>40453</v>
      </c>
      <c r="G7">
        <f t="shared" ref="G7:G17" si="4">F7-C7</f>
        <v>0</v>
      </c>
      <c r="H7" s="28">
        <f t="shared" ref="H7:H17" si="5">E7-D7</f>
        <v>0.25347222222222227</v>
      </c>
      <c r="I7" s="61">
        <f t="shared" ref="I7:I17" si="6">IF(G7=0,HOUR(H7)*60+MINUTE(H7),-1)</f>
        <v>365</v>
      </c>
      <c r="J7" s="24">
        <f>VLOOKUP(A7,HF!$A$3:$L$10960,10,FALSE)</f>
        <v>6</v>
      </c>
      <c r="K7" s="24">
        <f>VLOOKUP(A7,HF!$A$3:$L$10960,12,FALSE)</f>
        <v>3</v>
      </c>
      <c r="L7" s="46">
        <f>I7-IFERROR(VLOOKUP(A7,Summary!$A$3:$H$30000,8,FALSE),0)</f>
        <v>83</v>
      </c>
    </row>
    <row r="8" spans="1:12">
      <c r="A8" s="48" t="str">
        <f t="shared" si="0"/>
        <v>340453</v>
      </c>
      <c r="B8" s="52">
        <v>3</v>
      </c>
      <c r="C8" s="59">
        <v>40453</v>
      </c>
      <c r="D8" s="60">
        <v>0.5854166666666667</v>
      </c>
      <c r="E8" s="60">
        <v>0.86111111111111116</v>
      </c>
      <c r="F8" s="59">
        <v>40453</v>
      </c>
      <c r="G8">
        <f t="shared" si="4"/>
        <v>0</v>
      </c>
      <c r="H8" s="28">
        <f t="shared" si="5"/>
        <v>0.27569444444444446</v>
      </c>
      <c r="I8" s="61">
        <f t="shared" si="6"/>
        <v>397</v>
      </c>
      <c r="J8" s="24">
        <f>VLOOKUP(A8,HF!$A$3:$L$10960,10,FALSE)</f>
        <v>6</v>
      </c>
      <c r="K8" s="24">
        <f>VLOOKUP(A8,HF!$A$3:$L$10960,12,FALSE)</f>
        <v>3</v>
      </c>
      <c r="L8" s="46">
        <f>I8-IFERROR(VLOOKUP(A8,Summary!$A$3:$H$30000,8,FALSE),0)</f>
        <v>102</v>
      </c>
    </row>
    <row r="9" spans="1:12">
      <c r="A9" s="48" t="str">
        <f t="shared" si="0"/>
        <v>1040453</v>
      </c>
      <c r="B9" s="52">
        <v>10</v>
      </c>
      <c r="C9" s="59">
        <v>40453</v>
      </c>
      <c r="D9" s="60">
        <v>0.35416666666666669</v>
      </c>
      <c r="E9" s="60">
        <v>0.60416666666666663</v>
      </c>
      <c r="F9" s="59">
        <v>40453</v>
      </c>
      <c r="G9">
        <f t="shared" si="4"/>
        <v>0</v>
      </c>
      <c r="H9" s="28">
        <f t="shared" si="5"/>
        <v>0.24999999999999994</v>
      </c>
      <c r="I9" s="61">
        <f t="shared" si="6"/>
        <v>360</v>
      </c>
      <c r="J9" s="24">
        <f>VLOOKUP(A9,HF!$A$3:$L$10960,10,FALSE)</f>
        <v>12</v>
      </c>
      <c r="K9" s="24">
        <f>VLOOKUP(A9,HF!$A$3:$L$10960,12,FALSE)</f>
        <v>3</v>
      </c>
      <c r="L9" s="46">
        <f>I9-IFERROR(VLOOKUP(A9,Summary!$A$3:$H$30000,8,FALSE),0)</f>
        <v>63</v>
      </c>
    </row>
    <row r="10" spans="1:12">
      <c r="A10" s="48" t="str">
        <f t="shared" si="0"/>
        <v>140454</v>
      </c>
      <c r="B10" s="52">
        <v>1</v>
      </c>
      <c r="C10" s="59">
        <v>40454</v>
      </c>
      <c r="D10" s="60">
        <v>0.35416666666666669</v>
      </c>
      <c r="E10" s="60">
        <v>0.60763888888888895</v>
      </c>
      <c r="F10" s="59">
        <v>40454</v>
      </c>
      <c r="G10">
        <f t="shared" si="4"/>
        <v>0</v>
      </c>
      <c r="H10" s="28">
        <f t="shared" si="5"/>
        <v>0.25347222222222227</v>
      </c>
      <c r="I10" s="61">
        <f t="shared" si="6"/>
        <v>365</v>
      </c>
      <c r="J10" s="24">
        <f>VLOOKUP(A10,HF!$A$3:$L$10960,10,FALSE)</f>
        <v>6</v>
      </c>
      <c r="K10" s="24">
        <f>VLOOKUP(A10,HF!$A$3:$L$10960,12,FALSE)</f>
        <v>3</v>
      </c>
      <c r="L10" s="46">
        <f>I10-IFERROR(VLOOKUP(A10,Summary!$A$3:$H$30000,8,FALSE),0)</f>
        <v>45</v>
      </c>
    </row>
    <row r="11" spans="1:12">
      <c r="A11" s="48" t="str">
        <f t="shared" si="0"/>
        <v>240454</v>
      </c>
      <c r="B11" s="52">
        <v>2</v>
      </c>
      <c r="C11" s="59">
        <v>40454</v>
      </c>
      <c r="D11" s="60">
        <v>0.40277777777777773</v>
      </c>
      <c r="E11" s="60">
        <v>0.66666666666666663</v>
      </c>
      <c r="F11" s="59">
        <v>40454</v>
      </c>
      <c r="G11">
        <f t="shared" si="4"/>
        <v>0</v>
      </c>
      <c r="H11" s="28">
        <f t="shared" si="5"/>
        <v>0.2638888888888889</v>
      </c>
      <c r="I11" s="61">
        <f t="shared" si="6"/>
        <v>380</v>
      </c>
      <c r="J11" s="24">
        <f>VLOOKUP(A11,HF!$A$3:$L$10960,10,FALSE)</f>
        <v>6</v>
      </c>
      <c r="K11" s="24">
        <f>VLOOKUP(A11,HF!$A$3:$L$10960,12,FALSE)</f>
        <v>3</v>
      </c>
      <c r="L11" s="46">
        <f>I11-IFERROR(VLOOKUP(A11,Summary!$A$3:$H$30000,8,FALSE),0)</f>
        <v>20</v>
      </c>
    </row>
    <row r="12" spans="1:12">
      <c r="A12" s="48" t="str">
        <f t="shared" si="0"/>
        <v>340454</v>
      </c>
      <c r="B12" s="52">
        <v>3</v>
      </c>
      <c r="C12" s="59">
        <v>40454</v>
      </c>
      <c r="D12" s="60">
        <v>0.5854166666666667</v>
      </c>
      <c r="E12" s="60">
        <v>0.86111111111111116</v>
      </c>
      <c r="F12" s="59">
        <v>40454</v>
      </c>
      <c r="G12">
        <f t="shared" si="4"/>
        <v>0</v>
      </c>
      <c r="H12" s="28">
        <f t="shared" si="5"/>
        <v>0.27569444444444446</v>
      </c>
      <c r="I12" s="61">
        <f t="shared" si="6"/>
        <v>397</v>
      </c>
      <c r="J12" s="24">
        <f>VLOOKUP(A12,HF!$A$3:$L$10960,10,FALSE)</f>
        <v>6</v>
      </c>
      <c r="K12" s="24">
        <f>VLOOKUP(A12,HF!$A$3:$L$10960,12,FALSE)</f>
        <v>3</v>
      </c>
      <c r="L12" s="46">
        <f>I12-IFERROR(VLOOKUP(A12,Summary!$A$3:$H$30000,8,FALSE),0)</f>
        <v>44</v>
      </c>
    </row>
    <row r="13" spans="1:12">
      <c r="A13" s="48" t="str">
        <f t="shared" si="0"/>
        <v>440454</v>
      </c>
      <c r="B13" s="52">
        <v>4</v>
      </c>
      <c r="C13" s="59">
        <v>40454</v>
      </c>
      <c r="D13" s="60">
        <v>0.35416666666666669</v>
      </c>
      <c r="E13" s="60">
        <v>0.64930555555555558</v>
      </c>
      <c r="F13" s="59">
        <v>40454</v>
      </c>
      <c r="G13">
        <f t="shared" si="4"/>
        <v>0</v>
      </c>
      <c r="H13" s="28">
        <f t="shared" si="5"/>
        <v>0.2951388888888889</v>
      </c>
      <c r="I13" s="61">
        <f t="shared" si="6"/>
        <v>425</v>
      </c>
      <c r="J13" s="24">
        <f>VLOOKUP(A13,HF!$A$3:$L$10960,10,FALSE)</f>
        <v>6</v>
      </c>
      <c r="K13" s="24">
        <f>VLOOKUP(A13,HF!$A$3:$L$10960,12,FALSE)</f>
        <v>3</v>
      </c>
      <c r="L13" s="46">
        <f>I13-IFERROR(VLOOKUP(A13,Summary!$A$3:$H$30000,8,FALSE),0)</f>
        <v>54</v>
      </c>
    </row>
    <row r="14" spans="1:12">
      <c r="A14" s="48" t="str">
        <f t="shared" si="0"/>
        <v>740454</v>
      </c>
      <c r="B14" s="52">
        <v>7</v>
      </c>
      <c r="C14" s="59">
        <v>40454</v>
      </c>
      <c r="D14" s="60">
        <v>0.375</v>
      </c>
      <c r="E14" s="60">
        <v>0.625</v>
      </c>
      <c r="F14" s="59">
        <v>40454</v>
      </c>
      <c r="G14">
        <f t="shared" si="4"/>
        <v>0</v>
      </c>
      <c r="H14" s="28">
        <f t="shared" si="5"/>
        <v>0.25</v>
      </c>
      <c r="I14" s="61">
        <f t="shared" si="6"/>
        <v>360</v>
      </c>
      <c r="J14" s="24">
        <f>VLOOKUP(A14,HF!$A$3:$L$10960,10,FALSE)</f>
        <v>12</v>
      </c>
      <c r="K14" s="24">
        <f>VLOOKUP(A14,HF!$A$3:$L$10960,12,FALSE)</f>
        <v>3</v>
      </c>
      <c r="L14" s="46">
        <f>I14-IFERROR(VLOOKUP(A14,Summary!$A$3:$H$30000,8,FALSE),0)</f>
        <v>18</v>
      </c>
    </row>
    <row r="15" spans="1:12">
      <c r="A15" s="48" t="str">
        <f t="shared" si="0"/>
        <v>840454</v>
      </c>
      <c r="B15" s="52">
        <v>8</v>
      </c>
      <c r="C15" s="59">
        <v>40454</v>
      </c>
      <c r="D15" s="60">
        <v>0.39583333333333331</v>
      </c>
      <c r="E15" s="60">
        <v>0.65277777777777779</v>
      </c>
      <c r="F15" s="59">
        <v>40454</v>
      </c>
      <c r="G15">
        <f t="shared" si="4"/>
        <v>0</v>
      </c>
      <c r="H15" s="28">
        <f t="shared" si="5"/>
        <v>0.25694444444444448</v>
      </c>
      <c r="I15" s="61">
        <f t="shared" si="6"/>
        <v>370</v>
      </c>
      <c r="J15" s="24">
        <f>VLOOKUP(A15,HF!$A$3:$L$10960,10,FALSE)</f>
        <v>12</v>
      </c>
      <c r="K15" s="24">
        <f>VLOOKUP(A15,HF!$A$3:$L$10960,12,FALSE)</f>
        <v>3</v>
      </c>
      <c r="L15" s="46">
        <f>I15-IFERROR(VLOOKUP(A15,Summary!$A$3:$H$30000,8,FALSE),0)</f>
        <v>42</v>
      </c>
    </row>
    <row r="16" spans="1:12">
      <c r="A16" s="48" t="str">
        <f t="shared" si="0"/>
        <v>940454</v>
      </c>
      <c r="B16" s="52">
        <v>9</v>
      </c>
      <c r="C16" s="59">
        <v>40454</v>
      </c>
      <c r="D16" s="60">
        <v>0.58333333333333337</v>
      </c>
      <c r="E16" s="60">
        <v>0.86111111111111116</v>
      </c>
      <c r="F16" s="59">
        <v>40454</v>
      </c>
      <c r="G16">
        <f t="shared" si="4"/>
        <v>0</v>
      </c>
      <c r="H16" s="28">
        <f t="shared" si="5"/>
        <v>0.27777777777777779</v>
      </c>
      <c r="I16" s="61">
        <f t="shared" si="6"/>
        <v>400</v>
      </c>
      <c r="J16" s="24">
        <f>VLOOKUP(A16,HF!$A$3:$L$10960,10,FALSE)</f>
        <v>12</v>
      </c>
      <c r="K16" s="24">
        <f>VLOOKUP(A16,HF!$A$3:$L$10960,12,FALSE)</f>
        <v>3</v>
      </c>
      <c r="L16" s="46">
        <f>I16-IFERROR(VLOOKUP(A16,Summary!$A$3:$H$30000,8,FALSE),0)</f>
        <v>31</v>
      </c>
    </row>
    <row r="17" spans="1:12">
      <c r="A17" s="48" t="str">
        <f t="shared" si="0"/>
        <v>1040454</v>
      </c>
      <c r="B17" s="52">
        <v>10</v>
      </c>
      <c r="C17" s="59">
        <v>40454</v>
      </c>
      <c r="D17" s="60">
        <v>0.35416666666666669</v>
      </c>
      <c r="E17" s="60">
        <v>0.60416666666666663</v>
      </c>
      <c r="F17" s="59">
        <v>40454</v>
      </c>
      <c r="G17">
        <f t="shared" si="4"/>
        <v>0</v>
      </c>
      <c r="H17" s="28">
        <f t="shared" si="5"/>
        <v>0.24999999999999994</v>
      </c>
      <c r="I17" s="61">
        <f t="shared" si="6"/>
        <v>360</v>
      </c>
      <c r="J17" s="24">
        <f>VLOOKUP(A17,HF!$A$3:$L$10960,10,FALSE)</f>
        <v>12</v>
      </c>
      <c r="K17" s="24">
        <f>VLOOKUP(A17,HF!$A$3:$L$10960,12,FALSE)</f>
        <v>3</v>
      </c>
      <c r="L17" s="46">
        <f>I17-IFERROR(VLOOKUP(A17,Summary!$A$3:$H$30000,8,FALSE),0)</f>
        <v>12</v>
      </c>
    </row>
    <row r="18" spans="1:12">
      <c r="A18" s="48" t="str">
        <f t="shared" si="0"/>
        <v>140455</v>
      </c>
      <c r="B18" s="52">
        <v>1</v>
      </c>
      <c r="C18" s="59">
        <v>40455</v>
      </c>
      <c r="D18" s="60">
        <v>0.35416666666666669</v>
      </c>
      <c r="E18" s="60">
        <v>0.60416666666666663</v>
      </c>
      <c r="F18" s="59">
        <v>40455</v>
      </c>
      <c r="G18">
        <f t="shared" ref="G18:G81" si="7">F18-C18</f>
        <v>0</v>
      </c>
      <c r="H18" s="28">
        <f t="shared" ref="H18:H81" si="8">E18-D18</f>
        <v>0.24999999999999994</v>
      </c>
      <c r="I18" s="61">
        <f t="shared" ref="I18:I81" si="9">IF(G18=0,HOUR(H18)*60+MINUTE(H18),-1)</f>
        <v>360</v>
      </c>
      <c r="J18" s="24">
        <f>VLOOKUP(A18,HF!$A$3:$L$10960,10,FALSE)</f>
        <v>6</v>
      </c>
      <c r="K18" s="24">
        <f>VLOOKUP(A18,HF!$A$3:$L$10960,12,FALSE)</f>
        <v>3</v>
      </c>
      <c r="L18" s="46">
        <f>I18-IFERROR(VLOOKUP(A18,Summary!$A$3:$H$30000,8,FALSE),0)</f>
        <v>50</v>
      </c>
    </row>
    <row r="19" spans="1:12">
      <c r="A19" s="48" t="str">
        <f t="shared" si="0"/>
        <v>240455</v>
      </c>
      <c r="B19" s="52">
        <v>2</v>
      </c>
      <c r="C19" s="59">
        <v>40455</v>
      </c>
      <c r="D19" s="60">
        <v>0.40277777777777773</v>
      </c>
      <c r="E19" s="60">
        <v>0.66666666666666663</v>
      </c>
      <c r="F19" s="59">
        <v>40455</v>
      </c>
      <c r="G19">
        <f t="shared" si="7"/>
        <v>0</v>
      </c>
      <c r="H19" s="28">
        <f t="shared" si="8"/>
        <v>0.2638888888888889</v>
      </c>
      <c r="I19" s="61">
        <f t="shared" si="9"/>
        <v>380</v>
      </c>
      <c r="J19" s="24">
        <f>VLOOKUP(A19,HF!$A$3:$L$10960,10,FALSE)</f>
        <v>6</v>
      </c>
      <c r="K19" s="24">
        <f>VLOOKUP(A19,HF!$A$3:$L$10960,12,FALSE)</f>
        <v>3</v>
      </c>
      <c r="L19" s="46">
        <f>I19-IFERROR(VLOOKUP(A19,Summary!$A$3:$H$30000,8,FALSE),0)</f>
        <v>40</v>
      </c>
    </row>
    <row r="20" spans="1:12">
      <c r="A20" s="48" t="str">
        <f t="shared" si="0"/>
        <v>340455</v>
      </c>
      <c r="B20" s="52">
        <v>3</v>
      </c>
      <c r="C20" s="59">
        <v>40455</v>
      </c>
      <c r="D20" s="60">
        <v>0.58333333333333337</v>
      </c>
      <c r="E20" s="60">
        <v>0.86805555555555547</v>
      </c>
      <c r="F20" s="59">
        <v>40455</v>
      </c>
      <c r="G20">
        <f t="shared" si="7"/>
        <v>0</v>
      </c>
      <c r="H20" s="28">
        <f t="shared" si="8"/>
        <v>0.2847222222222221</v>
      </c>
      <c r="I20" s="61">
        <f t="shared" si="9"/>
        <v>410</v>
      </c>
      <c r="J20" s="24">
        <f>VLOOKUP(A20,HF!$A$3:$L$10960,10,FALSE)</f>
        <v>6</v>
      </c>
      <c r="K20" s="24">
        <f>VLOOKUP(A20,HF!$A$3:$L$10960,12,FALSE)</f>
        <v>3</v>
      </c>
      <c r="L20" s="46">
        <f>I20-IFERROR(VLOOKUP(A20,Summary!$A$3:$H$30000,8,FALSE),0)</f>
        <v>60</v>
      </c>
    </row>
    <row r="21" spans="1:12">
      <c r="A21" s="48" t="str">
        <f t="shared" si="0"/>
        <v>440455</v>
      </c>
      <c r="B21" s="52">
        <v>4</v>
      </c>
      <c r="C21" s="59">
        <v>40455</v>
      </c>
      <c r="D21" s="60">
        <v>0.3576388888888889</v>
      </c>
      <c r="E21" s="60">
        <v>0.65277777777777779</v>
      </c>
      <c r="F21" s="59">
        <v>40455</v>
      </c>
      <c r="G21">
        <f t="shared" si="7"/>
        <v>0</v>
      </c>
      <c r="H21" s="28">
        <f t="shared" si="8"/>
        <v>0.2951388888888889</v>
      </c>
      <c r="I21" s="61">
        <f t="shared" si="9"/>
        <v>425</v>
      </c>
      <c r="J21" s="24">
        <f>VLOOKUP(A21,HF!$A$3:$L$10960,10,FALSE)</f>
        <v>6</v>
      </c>
      <c r="K21" s="24">
        <f>VLOOKUP(A21,HF!$A$3:$L$10960,12,FALSE)</f>
        <v>3</v>
      </c>
      <c r="L21" s="46">
        <f>I21-IFERROR(VLOOKUP(A21,Summary!$A$3:$H$30000,8,FALSE),0)</f>
        <v>140</v>
      </c>
    </row>
    <row r="22" spans="1:12">
      <c r="A22" s="48" t="str">
        <f t="shared" si="0"/>
        <v>740455</v>
      </c>
      <c r="B22" s="52">
        <v>7</v>
      </c>
      <c r="C22" s="59">
        <v>40455</v>
      </c>
      <c r="D22" s="60">
        <v>0.375</v>
      </c>
      <c r="E22" s="60">
        <v>0.63888888888888895</v>
      </c>
      <c r="F22" s="59">
        <v>40455</v>
      </c>
      <c r="G22">
        <f t="shared" si="7"/>
        <v>0</v>
      </c>
      <c r="H22" s="28">
        <f t="shared" si="8"/>
        <v>0.26388888888888895</v>
      </c>
      <c r="I22" s="61">
        <f t="shared" si="9"/>
        <v>380</v>
      </c>
      <c r="J22" s="24">
        <f>VLOOKUP(A22,HF!$A$3:$L$10960,10,FALSE)</f>
        <v>12</v>
      </c>
      <c r="K22" s="24">
        <f>VLOOKUP(A22,HF!$A$3:$L$10960,12,FALSE)</f>
        <v>3</v>
      </c>
      <c r="L22" s="46">
        <f>I22-IFERROR(VLOOKUP(A22,Summary!$A$3:$H$30000,8,FALSE),0)</f>
        <v>30</v>
      </c>
    </row>
    <row r="23" spans="1:12">
      <c r="A23" s="48" t="str">
        <f t="shared" si="0"/>
        <v>840455</v>
      </c>
      <c r="B23" s="52">
        <v>8</v>
      </c>
      <c r="C23" s="59">
        <v>40455</v>
      </c>
      <c r="D23" s="60">
        <v>0.39583333333333331</v>
      </c>
      <c r="E23" s="60">
        <v>0.64583333333333337</v>
      </c>
      <c r="F23" s="59">
        <v>40455</v>
      </c>
      <c r="G23">
        <f t="shared" si="7"/>
        <v>0</v>
      </c>
      <c r="H23" s="28">
        <f t="shared" si="8"/>
        <v>0.25000000000000006</v>
      </c>
      <c r="I23" s="61">
        <f t="shared" si="9"/>
        <v>360</v>
      </c>
      <c r="J23" s="24">
        <f>VLOOKUP(A23,HF!$A$3:$L$10960,10,FALSE)</f>
        <v>12</v>
      </c>
      <c r="K23" s="24">
        <f>VLOOKUP(A23,HF!$A$3:$L$10960,12,FALSE)</f>
        <v>3</v>
      </c>
      <c r="L23" s="46">
        <f>I23-IFERROR(VLOOKUP(A23,Summary!$A$3:$H$30000,8,FALSE),0)</f>
        <v>40</v>
      </c>
    </row>
    <row r="24" spans="1:12">
      <c r="A24" s="48" t="str">
        <f t="shared" si="0"/>
        <v>940455</v>
      </c>
      <c r="B24" s="52">
        <v>9</v>
      </c>
      <c r="C24" s="59">
        <v>40455</v>
      </c>
      <c r="D24" s="60">
        <v>0.58333333333333337</v>
      </c>
      <c r="E24" s="60">
        <v>0.86111111111111116</v>
      </c>
      <c r="F24" s="59">
        <v>40455</v>
      </c>
      <c r="G24">
        <f t="shared" si="7"/>
        <v>0</v>
      </c>
      <c r="H24" s="28">
        <f t="shared" si="8"/>
        <v>0.27777777777777779</v>
      </c>
      <c r="I24" s="61">
        <f t="shared" si="9"/>
        <v>400</v>
      </c>
      <c r="J24" s="24">
        <f>VLOOKUP(A24,HF!$A$3:$L$10960,10,FALSE)</f>
        <v>12</v>
      </c>
      <c r="K24" s="24">
        <f>VLOOKUP(A24,HF!$A$3:$L$10960,12,FALSE)</f>
        <v>3</v>
      </c>
      <c r="L24" s="46">
        <f>I24-IFERROR(VLOOKUP(A24,Summary!$A$3:$H$30000,8,FALSE),0)</f>
        <v>90</v>
      </c>
    </row>
    <row r="25" spans="1:12">
      <c r="A25" s="48" t="str">
        <f t="shared" si="0"/>
        <v>1040455</v>
      </c>
      <c r="B25" s="52">
        <v>10</v>
      </c>
      <c r="C25" s="59">
        <v>40455</v>
      </c>
      <c r="D25" s="60">
        <v>0.35416666666666669</v>
      </c>
      <c r="E25" s="60">
        <v>0.60902777777777783</v>
      </c>
      <c r="F25" s="59">
        <v>40455</v>
      </c>
      <c r="G25">
        <f t="shared" si="7"/>
        <v>0</v>
      </c>
      <c r="H25" s="28">
        <f t="shared" si="8"/>
        <v>0.25486111111111115</v>
      </c>
      <c r="I25" s="61">
        <f t="shared" si="9"/>
        <v>367</v>
      </c>
      <c r="J25" s="24">
        <f>VLOOKUP(A25,HF!$A$3:$L$10960,10,FALSE)</f>
        <v>12</v>
      </c>
      <c r="K25" s="24">
        <f>VLOOKUP(A25,HF!$A$3:$L$10960,12,FALSE)</f>
        <v>3</v>
      </c>
      <c r="L25" s="46">
        <f>I25-IFERROR(VLOOKUP(A25,Summary!$A$3:$H$30000,8,FALSE),0)</f>
        <v>80</v>
      </c>
    </row>
    <row r="26" spans="1:12">
      <c r="A26" s="48" t="str">
        <f t="shared" si="0"/>
        <v>140456</v>
      </c>
      <c r="B26" s="52">
        <v>1</v>
      </c>
      <c r="C26" s="59">
        <v>40456</v>
      </c>
      <c r="D26" s="60">
        <v>0.35416666666666669</v>
      </c>
      <c r="E26" s="60">
        <v>0.61388888888888882</v>
      </c>
      <c r="F26" s="59">
        <v>40456</v>
      </c>
      <c r="G26">
        <f t="shared" si="7"/>
        <v>0</v>
      </c>
      <c r="H26" s="28">
        <f t="shared" si="8"/>
        <v>0.25972222222222213</v>
      </c>
      <c r="I26" s="61">
        <f t="shared" si="9"/>
        <v>374</v>
      </c>
      <c r="J26" s="24">
        <f>VLOOKUP(A26,HF!$A$3:$L$10960,10,FALSE)</f>
        <v>6</v>
      </c>
      <c r="K26" s="24">
        <f>VLOOKUP(A26,HF!$A$3:$L$10960,12,FALSE)</f>
        <v>3</v>
      </c>
      <c r="L26" s="46">
        <f>I26-IFERROR(VLOOKUP(A26,Summary!$A$3:$H$30000,8,FALSE),0)</f>
        <v>71</v>
      </c>
    </row>
    <row r="27" spans="1:12">
      <c r="A27" s="48" t="str">
        <f t="shared" si="0"/>
        <v>240456</v>
      </c>
      <c r="B27" s="52">
        <v>2</v>
      </c>
      <c r="C27" s="59">
        <v>40456</v>
      </c>
      <c r="D27" s="60">
        <v>0.375</v>
      </c>
      <c r="E27" s="60">
        <v>0.64583333333333337</v>
      </c>
      <c r="F27" s="59">
        <v>40456</v>
      </c>
      <c r="G27">
        <f t="shared" si="7"/>
        <v>0</v>
      </c>
      <c r="H27" s="28">
        <f t="shared" si="8"/>
        <v>0.27083333333333337</v>
      </c>
      <c r="I27" s="61">
        <f t="shared" si="9"/>
        <v>390</v>
      </c>
      <c r="J27" s="24">
        <f>VLOOKUP(A27,HF!$A$3:$L$10960,10,FALSE)</f>
        <v>6</v>
      </c>
      <c r="K27" s="24">
        <f>VLOOKUP(A27,HF!$A$3:$L$10960,12,FALSE)</f>
        <v>3</v>
      </c>
      <c r="L27" s="46">
        <f>I27-IFERROR(VLOOKUP(A27,Summary!$A$3:$H$30000,8,FALSE),0)</f>
        <v>69</v>
      </c>
    </row>
    <row r="28" spans="1:12">
      <c r="A28" s="48" t="str">
        <f t="shared" si="0"/>
        <v>340456</v>
      </c>
      <c r="B28" s="52">
        <v>3</v>
      </c>
      <c r="C28" s="59">
        <v>40456</v>
      </c>
      <c r="D28" s="60">
        <v>0.59027777777777779</v>
      </c>
      <c r="E28" s="60">
        <v>0.85416666666666663</v>
      </c>
      <c r="F28" s="59">
        <v>40456</v>
      </c>
      <c r="G28">
        <f t="shared" si="7"/>
        <v>0</v>
      </c>
      <c r="H28" s="28">
        <f t="shared" si="8"/>
        <v>0.26388888888888884</v>
      </c>
      <c r="I28" s="61">
        <f t="shared" si="9"/>
        <v>380</v>
      </c>
      <c r="J28" s="24">
        <f>VLOOKUP(A28,HF!$A$3:$L$10960,10,FALSE)</f>
        <v>6</v>
      </c>
      <c r="K28" s="24">
        <f>VLOOKUP(A28,HF!$A$3:$L$10960,12,FALSE)</f>
        <v>3</v>
      </c>
      <c r="L28" s="46">
        <f>I28-IFERROR(VLOOKUP(A28,Summary!$A$3:$H$30000,8,FALSE),0)</f>
        <v>42</v>
      </c>
    </row>
    <row r="29" spans="1:12">
      <c r="A29" s="48" t="str">
        <f t="shared" si="0"/>
        <v>440456</v>
      </c>
      <c r="B29" s="52">
        <v>4</v>
      </c>
      <c r="C29" s="59">
        <v>40456</v>
      </c>
      <c r="D29" s="60">
        <v>0.35416666666666669</v>
      </c>
      <c r="E29" s="60">
        <v>0.61805555555555558</v>
      </c>
      <c r="F29" s="59">
        <v>40456</v>
      </c>
      <c r="G29">
        <f t="shared" si="7"/>
        <v>0</v>
      </c>
      <c r="H29" s="28">
        <f t="shared" si="8"/>
        <v>0.2638888888888889</v>
      </c>
      <c r="I29" s="61">
        <f t="shared" si="9"/>
        <v>380</v>
      </c>
      <c r="J29" s="24">
        <f>VLOOKUP(A29,HF!$A$3:$L$10960,10,FALSE)</f>
        <v>6</v>
      </c>
      <c r="K29" s="24">
        <f>VLOOKUP(A29,HF!$A$3:$L$10960,12,FALSE)</f>
        <v>3</v>
      </c>
      <c r="L29" s="46">
        <f>I29-IFERROR(VLOOKUP(A29,Summary!$A$3:$H$30000,8,FALSE),0)</f>
        <v>30</v>
      </c>
    </row>
    <row r="30" spans="1:12">
      <c r="A30" s="48" t="str">
        <f t="shared" si="0"/>
        <v>740456</v>
      </c>
      <c r="B30" s="52">
        <v>7</v>
      </c>
      <c r="C30" s="59">
        <v>40456</v>
      </c>
      <c r="D30" s="60">
        <v>0.37847222222222227</v>
      </c>
      <c r="E30" s="60">
        <v>0.64236111111111105</v>
      </c>
      <c r="F30" s="59">
        <v>40456</v>
      </c>
      <c r="G30">
        <f t="shared" si="7"/>
        <v>0</v>
      </c>
      <c r="H30" s="28">
        <f t="shared" si="8"/>
        <v>0.26388888888888878</v>
      </c>
      <c r="I30" s="61">
        <f t="shared" si="9"/>
        <v>380</v>
      </c>
      <c r="J30" s="24">
        <f>VLOOKUP(A30,HF!$A$3:$L$10960,10,FALSE)</f>
        <v>12</v>
      </c>
      <c r="K30" s="24">
        <f>VLOOKUP(A30,HF!$A$3:$L$10960,12,FALSE)</f>
        <v>3</v>
      </c>
      <c r="L30" s="46">
        <f>I30-IFERROR(VLOOKUP(A30,Summary!$A$3:$H$30000,8,FALSE),0)</f>
        <v>78</v>
      </c>
    </row>
    <row r="31" spans="1:12">
      <c r="A31" s="48" t="str">
        <f t="shared" si="0"/>
        <v>840456</v>
      </c>
      <c r="B31" s="52">
        <v>8</v>
      </c>
      <c r="C31" s="59">
        <v>40456</v>
      </c>
      <c r="D31" s="60">
        <v>0.3888888888888889</v>
      </c>
      <c r="E31" s="60">
        <v>0.64930555555555558</v>
      </c>
      <c r="F31" s="59">
        <v>40456</v>
      </c>
      <c r="G31">
        <f t="shared" si="7"/>
        <v>0</v>
      </c>
      <c r="H31" s="28">
        <f t="shared" si="8"/>
        <v>0.26041666666666669</v>
      </c>
      <c r="I31" s="61">
        <f t="shared" si="9"/>
        <v>375</v>
      </c>
      <c r="J31" s="24">
        <f>VLOOKUP(A31,HF!$A$3:$L$10960,10,FALSE)</f>
        <v>12</v>
      </c>
      <c r="K31" s="24">
        <f>VLOOKUP(A31,HF!$A$3:$L$10960,12,FALSE)</f>
        <v>3</v>
      </c>
      <c r="L31" s="46">
        <f>I31-IFERROR(VLOOKUP(A31,Summary!$A$3:$H$30000,8,FALSE),0)</f>
        <v>63</v>
      </c>
    </row>
    <row r="32" spans="1:12">
      <c r="A32" s="48" t="str">
        <f t="shared" si="0"/>
        <v>940456</v>
      </c>
      <c r="B32" s="52">
        <v>9</v>
      </c>
      <c r="C32" s="59">
        <v>40456</v>
      </c>
      <c r="D32" s="60">
        <v>0.58333333333333337</v>
      </c>
      <c r="E32" s="60">
        <v>0.85416666666666663</v>
      </c>
      <c r="F32" s="59">
        <v>40456</v>
      </c>
      <c r="G32">
        <f t="shared" si="7"/>
        <v>0</v>
      </c>
      <c r="H32" s="28">
        <f t="shared" si="8"/>
        <v>0.27083333333333326</v>
      </c>
      <c r="I32" s="61">
        <f t="shared" si="9"/>
        <v>390</v>
      </c>
      <c r="J32" s="24">
        <f>VLOOKUP(A32,HF!$A$3:$L$10960,10,FALSE)</f>
        <v>12</v>
      </c>
      <c r="K32" s="24">
        <f>VLOOKUP(A32,HF!$A$3:$L$10960,12,FALSE)</f>
        <v>3</v>
      </c>
      <c r="L32" s="46">
        <f>I32-IFERROR(VLOOKUP(A32,Summary!$A$3:$H$30000,8,FALSE),0)</f>
        <v>36</v>
      </c>
    </row>
    <row r="33" spans="1:12">
      <c r="A33" s="48" t="str">
        <f t="shared" si="0"/>
        <v>1040456</v>
      </c>
      <c r="B33" s="52">
        <v>10</v>
      </c>
      <c r="C33" s="59">
        <v>40456</v>
      </c>
      <c r="D33" s="60">
        <v>0.35416666666666669</v>
      </c>
      <c r="E33" s="60">
        <v>0.61805555555555558</v>
      </c>
      <c r="F33" s="59">
        <v>40456</v>
      </c>
      <c r="G33">
        <f t="shared" si="7"/>
        <v>0</v>
      </c>
      <c r="H33" s="28">
        <f t="shared" si="8"/>
        <v>0.2638888888888889</v>
      </c>
      <c r="I33" s="61">
        <f t="shared" si="9"/>
        <v>380</v>
      </c>
      <c r="J33" s="24">
        <f>VLOOKUP(A33,HF!$A$3:$L$10960,10,FALSE)</f>
        <v>12</v>
      </c>
      <c r="K33" s="24">
        <f>VLOOKUP(A33,HF!$A$3:$L$10960,12,FALSE)</f>
        <v>3</v>
      </c>
      <c r="L33" s="46">
        <f>I33-IFERROR(VLOOKUP(A33,Summary!$A$3:$H$30000,8,FALSE),0)</f>
        <v>29</v>
      </c>
    </row>
    <row r="34" spans="1:12">
      <c r="A34" s="48" t="str">
        <f t="shared" si="0"/>
        <v>140457</v>
      </c>
      <c r="B34" s="52">
        <v>1</v>
      </c>
      <c r="C34" s="59">
        <v>40457</v>
      </c>
      <c r="D34" s="60">
        <v>0.35416666666666669</v>
      </c>
      <c r="E34" s="60">
        <v>0.60763888888888895</v>
      </c>
      <c r="F34" s="59">
        <v>40457</v>
      </c>
      <c r="G34">
        <f t="shared" si="7"/>
        <v>0</v>
      </c>
      <c r="H34" s="28">
        <f t="shared" si="8"/>
        <v>0.25347222222222227</v>
      </c>
      <c r="I34" s="61">
        <f t="shared" si="9"/>
        <v>365</v>
      </c>
      <c r="J34" s="24">
        <f>VLOOKUP(A34,HF!$A$3:$L$10960,10,FALSE)</f>
        <v>6</v>
      </c>
      <c r="K34" s="24">
        <f>VLOOKUP(A34,HF!$A$3:$L$10960,12,FALSE)</f>
        <v>3</v>
      </c>
      <c r="L34" s="46">
        <f>I34-IFERROR(VLOOKUP(A34,Summary!$A$3:$H$30000,8,FALSE),0)</f>
        <v>45</v>
      </c>
    </row>
    <row r="35" spans="1:12">
      <c r="A35" s="48" t="str">
        <f t="shared" ref="A35:A98" si="10">CONCATENATE(B35,C35)</f>
        <v>240457</v>
      </c>
      <c r="B35" s="52">
        <v>2</v>
      </c>
      <c r="C35" s="59">
        <v>40457</v>
      </c>
      <c r="D35" s="60">
        <v>0.40486111111111112</v>
      </c>
      <c r="E35" s="60">
        <v>0.65972222222222221</v>
      </c>
      <c r="F35" s="59">
        <v>40457</v>
      </c>
      <c r="G35">
        <f t="shared" si="7"/>
        <v>0</v>
      </c>
      <c r="H35" s="28">
        <f t="shared" si="8"/>
        <v>0.25486111111111109</v>
      </c>
      <c r="I35" s="61">
        <f t="shared" si="9"/>
        <v>367</v>
      </c>
      <c r="J35" s="24">
        <f>VLOOKUP(A35,HF!$A$3:$L$10960,10,FALSE)</f>
        <v>6</v>
      </c>
      <c r="K35" s="24">
        <f>VLOOKUP(A35,HF!$A$3:$L$10960,12,FALSE)</f>
        <v>3</v>
      </c>
      <c r="L35" s="46">
        <f>I35-IFERROR(VLOOKUP(A35,Summary!$A$3:$H$30000,8,FALSE),0)</f>
        <v>7</v>
      </c>
    </row>
    <row r="36" spans="1:12">
      <c r="A36" s="48" t="str">
        <f t="shared" si="10"/>
        <v>340457</v>
      </c>
      <c r="B36" s="52">
        <v>3</v>
      </c>
      <c r="C36" s="59">
        <v>40457</v>
      </c>
      <c r="D36" s="60">
        <v>0.5854166666666667</v>
      </c>
      <c r="E36" s="60">
        <v>0.86111111111111116</v>
      </c>
      <c r="F36" s="59">
        <v>40457</v>
      </c>
      <c r="G36">
        <f t="shared" si="7"/>
        <v>0</v>
      </c>
      <c r="H36" s="28">
        <f t="shared" si="8"/>
        <v>0.27569444444444446</v>
      </c>
      <c r="I36" s="61">
        <f t="shared" si="9"/>
        <v>397</v>
      </c>
      <c r="J36" s="24">
        <f>VLOOKUP(A36,HF!$A$3:$L$10960,10,FALSE)</f>
        <v>6</v>
      </c>
      <c r="K36" s="24">
        <f>VLOOKUP(A36,HF!$A$3:$L$10960,12,FALSE)</f>
        <v>3</v>
      </c>
      <c r="L36" s="46">
        <f>I36-IFERROR(VLOOKUP(A36,Summary!$A$3:$H$30000,8,FALSE),0)</f>
        <v>44</v>
      </c>
    </row>
    <row r="37" spans="1:12">
      <c r="A37" s="48" t="str">
        <f t="shared" si="10"/>
        <v>440457</v>
      </c>
      <c r="B37" s="52">
        <v>4</v>
      </c>
      <c r="C37" s="59">
        <v>40457</v>
      </c>
      <c r="D37" s="60">
        <v>0.35416666666666669</v>
      </c>
      <c r="E37" s="60">
        <v>0.61805555555555558</v>
      </c>
      <c r="F37" s="59">
        <v>40457</v>
      </c>
      <c r="G37">
        <f t="shared" si="7"/>
        <v>0</v>
      </c>
      <c r="H37" s="28">
        <f t="shared" si="8"/>
        <v>0.2638888888888889</v>
      </c>
      <c r="I37" s="61">
        <f t="shared" si="9"/>
        <v>380</v>
      </c>
      <c r="J37" s="24">
        <f>VLOOKUP(A37,HF!$A$3:$L$10960,10,FALSE)</f>
        <v>6</v>
      </c>
      <c r="K37" s="24">
        <f>VLOOKUP(A37,HF!$A$3:$L$10960,12,FALSE)</f>
        <v>3</v>
      </c>
      <c r="L37" s="46">
        <f>I37-IFERROR(VLOOKUP(A37,Summary!$A$3:$H$30000,8,FALSE),0)</f>
        <v>9</v>
      </c>
    </row>
    <row r="38" spans="1:12">
      <c r="A38" s="48" t="str">
        <f t="shared" si="10"/>
        <v>740457</v>
      </c>
      <c r="B38" s="52">
        <v>7</v>
      </c>
      <c r="C38" s="59">
        <v>40457</v>
      </c>
      <c r="D38" s="60">
        <v>0.375</v>
      </c>
      <c r="E38" s="60">
        <v>0.625</v>
      </c>
      <c r="F38" s="59">
        <v>40457</v>
      </c>
      <c r="G38">
        <f t="shared" si="7"/>
        <v>0</v>
      </c>
      <c r="H38" s="28">
        <f t="shared" si="8"/>
        <v>0.25</v>
      </c>
      <c r="I38" s="61">
        <f t="shared" si="9"/>
        <v>360</v>
      </c>
      <c r="J38" s="24">
        <f>VLOOKUP(A38,HF!$A$3:$L$10960,10,FALSE)</f>
        <v>12</v>
      </c>
      <c r="K38" s="24">
        <f>VLOOKUP(A38,HF!$A$3:$L$10960,12,FALSE)</f>
        <v>3</v>
      </c>
      <c r="L38" s="46">
        <f>I38-IFERROR(VLOOKUP(A38,Summary!$A$3:$H$30000,8,FALSE),0)</f>
        <v>18</v>
      </c>
    </row>
    <row r="39" spans="1:12">
      <c r="A39" s="48" t="str">
        <f t="shared" si="10"/>
        <v>840457</v>
      </c>
      <c r="B39" s="52">
        <v>8</v>
      </c>
      <c r="C39" s="59">
        <v>40457</v>
      </c>
      <c r="D39" s="60">
        <v>0.39583333333333331</v>
      </c>
      <c r="E39" s="60">
        <v>0.65277777777777779</v>
      </c>
      <c r="F39" s="59">
        <v>40457</v>
      </c>
      <c r="G39">
        <f t="shared" si="7"/>
        <v>0</v>
      </c>
      <c r="H39" s="28">
        <f t="shared" si="8"/>
        <v>0.25694444444444448</v>
      </c>
      <c r="I39" s="61">
        <f t="shared" si="9"/>
        <v>370</v>
      </c>
      <c r="J39" s="24">
        <f>VLOOKUP(A39,HF!$A$3:$L$10960,10,FALSE)</f>
        <v>12</v>
      </c>
      <c r="K39" s="24">
        <f>VLOOKUP(A39,HF!$A$3:$L$10960,12,FALSE)</f>
        <v>3</v>
      </c>
      <c r="L39" s="46">
        <f>I39-IFERROR(VLOOKUP(A39,Summary!$A$3:$H$30000,8,FALSE),0)</f>
        <v>42</v>
      </c>
    </row>
    <row r="40" spans="1:12">
      <c r="A40" s="48" t="str">
        <f t="shared" si="10"/>
        <v>940457</v>
      </c>
      <c r="B40" s="52">
        <v>9</v>
      </c>
      <c r="C40" s="59">
        <v>40457</v>
      </c>
      <c r="D40" s="60">
        <v>0.58333333333333337</v>
      </c>
      <c r="E40" s="60">
        <v>0.86111111111111116</v>
      </c>
      <c r="F40" s="59">
        <v>40457</v>
      </c>
      <c r="G40">
        <f t="shared" si="7"/>
        <v>0</v>
      </c>
      <c r="H40" s="28">
        <f t="shared" si="8"/>
        <v>0.27777777777777779</v>
      </c>
      <c r="I40" s="61">
        <f t="shared" si="9"/>
        <v>400</v>
      </c>
      <c r="J40" s="24">
        <f>VLOOKUP(A40,HF!$A$3:$L$10960,10,FALSE)</f>
        <v>12</v>
      </c>
      <c r="K40" s="24">
        <f>VLOOKUP(A40,HF!$A$3:$L$10960,12,FALSE)</f>
        <v>3</v>
      </c>
      <c r="L40" s="46">
        <f>I40-IFERROR(VLOOKUP(A40,Summary!$A$3:$H$30000,8,FALSE),0)</f>
        <v>31</v>
      </c>
    </row>
    <row r="41" spans="1:12">
      <c r="A41" s="48" t="str">
        <f t="shared" si="10"/>
        <v>1040457</v>
      </c>
      <c r="B41" s="52">
        <v>10</v>
      </c>
      <c r="C41" s="59">
        <v>40457</v>
      </c>
      <c r="D41" s="60">
        <v>0.35416666666666669</v>
      </c>
      <c r="E41" s="60">
        <v>0.60416666666666663</v>
      </c>
      <c r="F41" s="59">
        <v>40457</v>
      </c>
      <c r="G41">
        <f t="shared" si="7"/>
        <v>0</v>
      </c>
      <c r="H41" s="28">
        <f t="shared" si="8"/>
        <v>0.24999999999999994</v>
      </c>
      <c r="I41" s="61">
        <f t="shared" si="9"/>
        <v>360</v>
      </c>
      <c r="J41" s="24">
        <f>VLOOKUP(A41,HF!$A$3:$L$10960,10,FALSE)</f>
        <v>12</v>
      </c>
      <c r="K41" s="24">
        <f>VLOOKUP(A41,HF!$A$3:$L$10960,12,FALSE)</f>
        <v>3</v>
      </c>
      <c r="L41" s="46">
        <f>I41-IFERROR(VLOOKUP(A41,Summary!$A$3:$H$30000,8,FALSE),0)</f>
        <v>12</v>
      </c>
    </row>
    <row r="42" spans="1:12">
      <c r="A42" s="48" t="str">
        <f t="shared" si="10"/>
        <v>140458</v>
      </c>
      <c r="B42" s="52">
        <v>1</v>
      </c>
      <c r="C42" s="59">
        <v>40458</v>
      </c>
      <c r="D42" s="60">
        <v>0.39583333333333331</v>
      </c>
      <c r="E42" s="60">
        <v>0.64583333333333337</v>
      </c>
      <c r="F42" s="59">
        <v>40458</v>
      </c>
      <c r="G42">
        <f t="shared" si="7"/>
        <v>0</v>
      </c>
      <c r="H42" s="28">
        <f t="shared" si="8"/>
        <v>0.25000000000000006</v>
      </c>
      <c r="I42" s="61">
        <f t="shared" si="9"/>
        <v>360</v>
      </c>
      <c r="J42" s="24">
        <f>VLOOKUP(A42,HF!$A$3:$L$10960,10,FALSE)</f>
        <v>6</v>
      </c>
      <c r="K42" s="24">
        <f>VLOOKUP(A42,HF!$A$3:$L$10960,12,FALSE)</f>
        <v>3</v>
      </c>
      <c r="L42" s="46">
        <f>I42-IFERROR(VLOOKUP(A42,Summary!$A$3:$H$30000,8,FALSE),0)</f>
        <v>18</v>
      </c>
    </row>
    <row r="43" spans="1:12">
      <c r="A43" s="48" t="str">
        <f t="shared" si="10"/>
        <v>240458</v>
      </c>
      <c r="B43" s="52">
        <v>2</v>
      </c>
      <c r="C43" s="59">
        <v>40458</v>
      </c>
      <c r="D43" s="60">
        <v>0.39583333333333331</v>
      </c>
      <c r="E43" s="60">
        <v>0.64930555555555558</v>
      </c>
      <c r="F43" s="59">
        <v>40458</v>
      </c>
      <c r="G43">
        <f t="shared" si="7"/>
        <v>0</v>
      </c>
      <c r="H43" s="28">
        <f t="shared" si="8"/>
        <v>0.25347222222222227</v>
      </c>
      <c r="I43" s="61">
        <f t="shared" si="9"/>
        <v>365</v>
      </c>
      <c r="J43" s="24">
        <f>VLOOKUP(A43,HF!$A$3:$L$10960,10,FALSE)</f>
        <v>6</v>
      </c>
      <c r="K43" s="24">
        <f>VLOOKUP(A43,HF!$A$3:$L$10960,12,FALSE)</f>
        <v>3</v>
      </c>
      <c r="L43" s="46">
        <f>I43-IFERROR(VLOOKUP(A43,Summary!$A$3:$H$30000,8,FALSE),0)</f>
        <v>37</v>
      </c>
    </row>
    <row r="44" spans="1:12">
      <c r="A44" s="48" t="str">
        <f t="shared" si="10"/>
        <v>340458</v>
      </c>
      <c r="B44" s="52">
        <v>3</v>
      </c>
      <c r="C44" s="59">
        <v>40458</v>
      </c>
      <c r="D44" s="60">
        <v>0.58333333333333337</v>
      </c>
      <c r="E44" s="60">
        <v>0.85416666666666663</v>
      </c>
      <c r="F44" s="59">
        <v>40458</v>
      </c>
      <c r="G44">
        <f t="shared" si="7"/>
        <v>0</v>
      </c>
      <c r="H44" s="28">
        <f t="shared" si="8"/>
        <v>0.27083333333333326</v>
      </c>
      <c r="I44" s="61">
        <f t="shared" si="9"/>
        <v>390</v>
      </c>
      <c r="J44" s="24">
        <f>VLOOKUP(A44,HF!$A$3:$L$10960,10,FALSE)</f>
        <v>6</v>
      </c>
      <c r="K44" s="24">
        <f>VLOOKUP(A44,HF!$A$3:$L$10960,12,FALSE)</f>
        <v>3</v>
      </c>
      <c r="L44" s="46">
        <f>I44-IFERROR(VLOOKUP(A44,Summary!$A$3:$H$30000,8,FALSE),0)</f>
        <v>66</v>
      </c>
    </row>
    <row r="45" spans="1:12">
      <c r="A45" s="48" t="str">
        <f t="shared" si="10"/>
        <v>440458</v>
      </c>
      <c r="B45" s="52">
        <v>4</v>
      </c>
      <c r="C45" s="59">
        <v>40458</v>
      </c>
      <c r="D45" s="60">
        <v>0.33333333333333331</v>
      </c>
      <c r="E45" s="60">
        <v>0.60416666666666663</v>
      </c>
      <c r="F45" s="59">
        <v>40458</v>
      </c>
      <c r="G45">
        <f t="shared" si="7"/>
        <v>0</v>
      </c>
      <c r="H45" s="28">
        <f t="shared" si="8"/>
        <v>0.27083333333333331</v>
      </c>
      <c r="I45" s="61">
        <f t="shared" si="9"/>
        <v>390</v>
      </c>
      <c r="J45" s="24">
        <f>VLOOKUP(A45,HF!$A$3:$L$10960,10,FALSE)</f>
        <v>6</v>
      </c>
      <c r="K45" s="24">
        <f>VLOOKUP(A45,HF!$A$3:$L$10960,12,FALSE)</f>
        <v>3</v>
      </c>
      <c r="L45" s="46">
        <f>I45-IFERROR(VLOOKUP(A45,Summary!$A$3:$H$30000,8,FALSE),0)</f>
        <v>62</v>
      </c>
    </row>
    <row r="46" spans="1:12">
      <c r="A46" s="48" t="str">
        <f t="shared" si="10"/>
        <v>740459</v>
      </c>
      <c r="B46" s="52">
        <v>7</v>
      </c>
      <c r="C46" s="59">
        <v>40459</v>
      </c>
      <c r="D46" s="60">
        <v>0.375</v>
      </c>
      <c r="E46" s="60">
        <v>0.60416666666666663</v>
      </c>
      <c r="F46" s="59">
        <v>40459</v>
      </c>
      <c r="G46">
        <f t="shared" si="7"/>
        <v>0</v>
      </c>
      <c r="H46" s="28">
        <f t="shared" si="8"/>
        <v>0.22916666666666663</v>
      </c>
      <c r="I46" s="61">
        <f t="shared" si="9"/>
        <v>330</v>
      </c>
      <c r="J46" s="24">
        <f>VLOOKUP(A46,HF!$A$3:$L$10960,10,FALSE)</f>
        <v>12</v>
      </c>
      <c r="K46" s="24">
        <f>VLOOKUP(A46,HF!$A$3:$L$10960,12,FALSE)</f>
        <v>3</v>
      </c>
      <c r="L46" s="46">
        <f>I46-IFERROR(VLOOKUP(A46,Summary!$A$3:$H$30000,8,FALSE),0)</f>
        <v>25</v>
      </c>
    </row>
    <row r="47" spans="1:12">
      <c r="A47" s="48" t="str">
        <f t="shared" si="10"/>
        <v>840459</v>
      </c>
      <c r="B47" s="52">
        <v>8</v>
      </c>
      <c r="C47" s="59">
        <v>40459</v>
      </c>
      <c r="D47" s="60">
        <v>0.375</v>
      </c>
      <c r="E47" s="60">
        <v>0.65972222222222221</v>
      </c>
      <c r="F47" s="59">
        <v>40459</v>
      </c>
      <c r="G47">
        <f t="shared" si="7"/>
        <v>0</v>
      </c>
      <c r="H47" s="28">
        <f t="shared" si="8"/>
        <v>0.28472222222222221</v>
      </c>
      <c r="I47" s="61">
        <f t="shared" si="9"/>
        <v>410</v>
      </c>
      <c r="J47" s="24">
        <f>VLOOKUP(A47,HF!$A$3:$L$10960,10,FALSE)</f>
        <v>12</v>
      </c>
      <c r="K47" s="24">
        <f>VLOOKUP(A47,HF!$A$3:$L$10960,12,FALSE)</f>
        <v>3</v>
      </c>
      <c r="L47" s="46">
        <f>I47-IFERROR(VLOOKUP(A47,Summary!$A$3:$H$30000,8,FALSE),0)</f>
        <v>139</v>
      </c>
    </row>
    <row r="48" spans="1:12">
      <c r="A48" s="48" t="str">
        <f t="shared" si="10"/>
        <v>940459</v>
      </c>
      <c r="B48" s="52">
        <v>9</v>
      </c>
      <c r="C48" s="59">
        <v>40459</v>
      </c>
      <c r="D48" s="60">
        <v>0.58333333333333337</v>
      </c>
      <c r="E48" s="60">
        <v>0.875</v>
      </c>
      <c r="F48" s="59">
        <v>40459</v>
      </c>
      <c r="G48">
        <f t="shared" si="7"/>
        <v>0</v>
      </c>
      <c r="H48" s="28">
        <f t="shared" si="8"/>
        <v>0.29166666666666663</v>
      </c>
      <c r="I48" s="61">
        <f t="shared" si="9"/>
        <v>420</v>
      </c>
      <c r="J48" s="24">
        <f>VLOOKUP(A48,HF!$A$3:$L$10960,10,FALSE)</f>
        <v>12</v>
      </c>
      <c r="K48" s="24">
        <f>VLOOKUP(A48,HF!$A$3:$L$10960,12,FALSE)</f>
        <v>3</v>
      </c>
      <c r="L48" s="46">
        <f>I48-IFERROR(VLOOKUP(A48,Summary!$A$3:$H$30000,8,FALSE),0)</f>
        <v>60</v>
      </c>
    </row>
    <row r="49" spans="1:12">
      <c r="A49" s="48" t="str">
        <f t="shared" si="10"/>
        <v>1040459</v>
      </c>
      <c r="B49" s="52">
        <v>10</v>
      </c>
      <c r="C49" s="59">
        <v>40459</v>
      </c>
      <c r="D49" s="60">
        <v>0.33333333333333331</v>
      </c>
      <c r="E49" s="60">
        <v>0.66666666666666663</v>
      </c>
      <c r="F49" s="59">
        <v>40459</v>
      </c>
      <c r="G49">
        <f t="shared" si="7"/>
        <v>0</v>
      </c>
      <c r="H49" s="28">
        <f t="shared" si="8"/>
        <v>0.33333333333333331</v>
      </c>
      <c r="I49" s="61">
        <f t="shared" si="9"/>
        <v>480</v>
      </c>
      <c r="J49" s="24">
        <f>VLOOKUP(A49,HF!$A$3:$L$10960,10,FALSE)</f>
        <v>12</v>
      </c>
      <c r="K49" s="24">
        <f>VLOOKUP(A49,HF!$A$3:$L$10960,12,FALSE)</f>
        <v>3</v>
      </c>
      <c r="L49" s="46">
        <f>I49-IFERROR(VLOOKUP(A49,Summary!$A$3:$H$30000,8,FALSE),0)</f>
        <v>123</v>
      </c>
    </row>
    <row r="50" spans="1:12">
      <c r="A50" s="48" t="str">
        <f t="shared" si="10"/>
        <v>140460</v>
      </c>
      <c r="B50" s="52">
        <v>1</v>
      </c>
      <c r="C50" s="59">
        <v>40460</v>
      </c>
      <c r="D50" s="60">
        <v>0.35416666666666669</v>
      </c>
      <c r="E50" s="60">
        <v>0.60763888888888895</v>
      </c>
      <c r="F50" s="59">
        <v>40460</v>
      </c>
      <c r="G50">
        <f t="shared" si="7"/>
        <v>0</v>
      </c>
      <c r="H50" s="28">
        <f t="shared" si="8"/>
        <v>0.25347222222222227</v>
      </c>
      <c r="I50" s="61">
        <f t="shared" si="9"/>
        <v>365</v>
      </c>
      <c r="J50" s="24">
        <f>VLOOKUP(A50,HF!$A$3:$L$10960,10,FALSE)</f>
        <v>6</v>
      </c>
      <c r="K50" s="24">
        <f>VLOOKUP(A50,HF!$A$3:$L$10960,12,FALSE)</f>
        <v>3</v>
      </c>
      <c r="L50" s="46">
        <f>I50-IFERROR(VLOOKUP(A50,Summary!$A$3:$H$30000,8,FALSE),0)</f>
        <v>83</v>
      </c>
    </row>
    <row r="51" spans="1:12">
      <c r="A51" s="48" t="str">
        <f t="shared" si="10"/>
        <v>340460</v>
      </c>
      <c r="B51" s="52">
        <v>3</v>
      </c>
      <c r="C51" s="59">
        <v>40460</v>
      </c>
      <c r="D51" s="60">
        <v>0.5854166666666667</v>
      </c>
      <c r="E51" s="60">
        <v>0.86111111111111116</v>
      </c>
      <c r="F51" s="59">
        <v>40460</v>
      </c>
      <c r="G51">
        <f t="shared" si="7"/>
        <v>0</v>
      </c>
      <c r="H51" s="28">
        <f t="shared" si="8"/>
        <v>0.27569444444444446</v>
      </c>
      <c r="I51" s="61">
        <f t="shared" si="9"/>
        <v>397</v>
      </c>
      <c r="J51" s="24">
        <f>VLOOKUP(A51,HF!$A$3:$L$10960,10,FALSE)</f>
        <v>6</v>
      </c>
      <c r="K51" s="24">
        <f>VLOOKUP(A51,HF!$A$3:$L$10960,12,FALSE)</f>
        <v>3</v>
      </c>
      <c r="L51" s="46">
        <f>I51-IFERROR(VLOOKUP(A51,Summary!$A$3:$H$30000,8,FALSE),0)</f>
        <v>102</v>
      </c>
    </row>
    <row r="52" spans="1:12">
      <c r="A52" s="48" t="str">
        <f t="shared" si="10"/>
        <v>1040460</v>
      </c>
      <c r="B52" s="52">
        <v>10</v>
      </c>
      <c r="C52" s="59">
        <v>40460</v>
      </c>
      <c r="D52" s="60">
        <v>0.35416666666666669</v>
      </c>
      <c r="E52" s="60">
        <v>0.60416666666666663</v>
      </c>
      <c r="F52" s="59">
        <v>40460</v>
      </c>
      <c r="G52">
        <f t="shared" si="7"/>
        <v>0</v>
      </c>
      <c r="H52" s="28">
        <f t="shared" si="8"/>
        <v>0.24999999999999994</v>
      </c>
      <c r="I52" s="61">
        <f t="shared" si="9"/>
        <v>360</v>
      </c>
      <c r="J52" s="24">
        <f>VLOOKUP(A52,HF!$A$3:$L$10960,10,FALSE)</f>
        <v>12</v>
      </c>
      <c r="K52" s="24">
        <f>VLOOKUP(A52,HF!$A$3:$L$10960,12,FALSE)</f>
        <v>3</v>
      </c>
      <c r="L52" s="46">
        <f>I52-IFERROR(VLOOKUP(A52,Summary!$A$3:$H$30000,8,FALSE),0)</f>
        <v>63</v>
      </c>
    </row>
    <row r="53" spans="1:12">
      <c r="A53" s="48" t="str">
        <f t="shared" si="10"/>
        <v>140461</v>
      </c>
      <c r="B53" s="52">
        <v>1</v>
      </c>
      <c r="C53" s="59">
        <v>40461</v>
      </c>
      <c r="D53" s="60">
        <v>0.35416666666666669</v>
      </c>
      <c r="E53" s="60">
        <v>0.60763888888888895</v>
      </c>
      <c r="F53" s="59">
        <v>40461</v>
      </c>
      <c r="G53">
        <f t="shared" si="7"/>
        <v>0</v>
      </c>
      <c r="H53" s="28">
        <f t="shared" si="8"/>
        <v>0.25347222222222227</v>
      </c>
      <c r="I53" s="61">
        <f t="shared" si="9"/>
        <v>365</v>
      </c>
      <c r="J53" s="24">
        <f>VLOOKUP(A53,HF!$A$3:$L$10960,10,FALSE)</f>
        <v>6</v>
      </c>
      <c r="K53" s="24">
        <f>VLOOKUP(A53,HF!$A$3:$L$10960,12,FALSE)</f>
        <v>3</v>
      </c>
      <c r="L53" s="46">
        <f>I53-IFERROR(VLOOKUP(A53,Summary!$A$3:$H$30000,8,FALSE),0)</f>
        <v>45</v>
      </c>
    </row>
    <row r="54" spans="1:12">
      <c r="A54" s="48" t="str">
        <f t="shared" si="10"/>
        <v>240461</v>
      </c>
      <c r="B54" s="52">
        <v>2</v>
      </c>
      <c r="C54" s="59">
        <v>40461</v>
      </c>
      <c r="D54" s="60">
        <v>0.40277777777777773</v>
      </c>
      <c r="E54" s="60">
        <v>0.66666666666666663</v>
      </c>
      <c r="F54" s="59">
        <v>40461</v>
      </c>
      <c r="G54">
        <f t="shared" si="7"/>
        <v>0</v>
      </c>
      <c r="H54" s="28">
        <f t="shared" si="8"/>
        <v>0.2638888888888889</v>
      </c>
      <c r="I54" s="61">
        <f t="shared" si="9"/>
        <v>380</v>
      </c>
      <c r="J54" s="24">
        <f>VLOOKUP(A54,HF!$A$3:$L$10960,10,FALSE)</f>
        <v>6</v>
      </c>
      <c r="K54" s="24">
        <f>VLOOKUP(A54,HF!$A$3:$L$10960,12,FALSE)</f>
        <v>3</v>
      </c>
      <c r="L54" s="46">
        <f>I54-IFERROR(VLOOKUP(A54,Summary!$A$3:$H$30000,8,FALSE),0)</f>
        <v>20</v>
      </c>
    </row>
    <row r="55" spans="1:12">
      <c r="A55" s="48" t="str">
        <f t="shared" si="10"/>
        <v>340461</v>
      </c>
      <c r="B55" s="52">
        <v>3</v>
      </c>
      <c r="C55" s="59">
        <v>40461</v>
      </c>
      <c r="D55" s="60">
        <v>0.5854166666666667</v>
      </c>
      <c r="E55" s="60">
        <v>0.86111111111111116</v>
      </c>
      <c r="F55" s="59">
        <v>40461</v>
      </c>
      <c r="G55">
        <f t="shared" si="7"/>
        <v>0</v>
      </c>
      <c r="H55" s="28">
        <f t="shared" si="8"/>
        <v>0.27569444444444446</v>
      </c>
      <c r="I55" s="61">
        <f t="shared" si="9"/>
        <v>397</v>
      </c>
      <c r="J55" s="24">
        <f>VLOOKUP(A55,HF!$A$3:$L$10960,10,FALSE)</f>
        <v>6</v>
      </c>
      <c r="K55" s="24">
        <f>VLOOKUP(A55,HF!$A$3:$L$10960,12,FALSE)</f>
        <v>3</v>
      </c>
      <c r="L55" s="46">
        <f>I55-IFERROR(VLOOKUP(A55,Summary!$A$3:$H$30000,8,FALSE),0)</f>
        <v>44</v>
      </c>
    </row>
    <row r="56" spans="1:12">
      <c r="A56" s="48" t="str">
        <f t="shared" si="10"/>
        <v>440461</v>
      </c>
      <c r="B56" s="52">
        <v>4</v>
      </c>
      <c r="C56" s="59">
        <v>40461</v>
      </c>
      <c r="D56" s="60">
        <v>0.35416666666666669</v>
      </c>
      <c r="E56" s="60">
        <v>0.64930555555555558</v>
      </c>
      <c r="F56" s="59">
        <v>40461</v>
      </c>
      <c r="G56">
        <f t="shared" si="7"/>
        <v>0</v>
      </c>
      <c r="H56" s="28">
        <f t="shared" si="8"/>
        <v>0.2951388888888889</v>
      </c>
      <c r="I56" s="61">
        <f t="shared" si="9"/>
        <v>425</v>
      </c>
      <c r="J56" s="24">
        <f>VLOOKUP(A56,HF!$A$3:$L$10960,10,FALSE)</f>
        <v>6</v>
      </c>
      <c r="K56" s="24">
        <f>VLOOKUP(A56,HF!$A$3:$L$10960,12,FALSE)</f>
        <v>3</v>
      </c>
      <c r="L56" s="46">
        <f>I56-IFERROR(VLOOKUP(A56,Summary!$A$3:$H$30000,8,FALSE),0)</f>
        <v>54</v>
      </c>
    </row>
    <row r="57" spans="1:12">
      <c r="A57" s="48" t="str">
        <f t="shared" si="10"/>
        <v>740461</v>
      </c>
      <c r="B57" s="52">
        <v>7</v>
      </c>
      <c r="C57" s="59">
        <v>40461</v>
      </c>
      <c r="D57" s="60">
        <v>0.375</v>
      </c>
      <c r="E57" s="60">
        <v>0.625</v>
      </c>
      <c r="F57" s="59">
        <v>40461</v>
      </c>
      <c r="G57">
        <f t="shared" si="7"/>
        <v>0</v>
      </c>
      <c r="H57" s="28">
        <f t="shared" si="8"/>
        <v>0.25</v>
      </c>
      <c r="I57" s="61">
        <f t="shared" si="9"/>
        <v>360</v>
      </c>
      <c r="J57" s="24">
        <f>VLOOKUP(A57,HF!$A$3:$L$10960,10,FALSE)</f>
        <v>12</v>
      </c>
      <c r="K57" s="24">
        <f>VLOOKUP(A57,HF!$A$3:$L$10960,12,FALSE)</f>
        <v>3</v>
      </c>
      <c r="L57" s="46">
        <f>I57-IFERROR(VLOOKUP(A57,Summary!$A$3:$H$30000,8,FALSE),0)</f>
        <v>18</v>
      </c>
    </row>
    <row r="58" spans="1:12">
      <c r="A58" s="48" t="str">
        <f t="shared" si="10"/>
        <v>840461</v>
      </c>
      <c r="B58" s="52">
        <v>8</v>
      </c>
      <c r="C58" s="59">
        <v>40461</v>
      </c>
      <c r="D58" s="60">
        <v>0.39583333333333331</v>
      </c>
      <c r="E58" s="60">
        <v>0.65277777777777779</v>
      </c>
      <c r="F58" s="59">
        <v>40461</v>
      </c>
      <c r="G58">
        <f t="shared" si="7"/>
        <v>0</v>
      </c>
      <c r="H58" s="28">
        <f t="shared" si="8"/>
        <v>0.25694444444444448</v>
      </c>
      <c r="I58" s="61">
        <f t="shared" si="9"/>
        <v>370</v>
      </c>
      <c r="J58" s="24">
        <f>VLOOKUP(A58,HF!$A$3:$L$10960,10,FALSE)</f>
        <v>12</v>
      </c>
      <c r="K58" s="24">
        <f>VLOOKUP(A58,HF!$A$3:$L$10960,12,FALSE)</f>
        <v>3</v>
      </c>
      <c r="L58" s="46">
        <f>I58-IFERROR(VLOOKUP(A58,Summary!$A$3:$H$30000,8,FALSE),0)</f>
        <v>42</v>
      </c>
    </row>
    <row r="59" spans="1:12">
      <c r="A59" s="48" t="str">
        <f t="shared" si="10"/>
        <v>940461</v>
      </c>
      <c r="B59" s="52">
        <v>9</v>
      </c>
      <c r="C59" s="59">
        <v>40461</v>
      </c>
      <c r="D59" s="60">
        <v>0.58333333333333337</v>
      </c>
      <c r="E59" s="60">
        <v>0.86111111111111116</v>
      </c>
      <c r="F59" s="59">
        <v>40461</v>
      </c>
      <c r="G59">
        <f t="shared" si="7"/>
        <v>0</v>
      </c>
      <c r="H59" s="28">
        <f t="shared" si="8"/>
        <v>0.27777777777777779</v>
      </c>
      <c r="I59" s="61">
        <f t="shared" si="9"/>
        <v>400</v>
      </c>
      <c r="J59" s="24">
        <f>VLOOKUP(A59,HF!$A$3:$L$10960,10,FALSE)</f>
        <v>12</v>
      </c>
      <c r="K59" s="24">
        <f>VLOOKUP(A59,HF!$A$3:$L$10960,12,FALSE)</f>
        <v>3</v>
      </c>
      <c r="L59" s="46">
        <f>I59-IFERROR(VLOOKUP(A59,Summary!$A$3:$H$30000,8,FALSE),0)</f>
        <v>31</v>
      </c>
    </row>
    <row r="60" spans="1:12">
      <c r="A60" s="48" t="str">
        <f t="shared" si="10"/>
        <v>1040461</v>
      </c>
      <c r="B60" s="52">
        <v>10</v>
      </c>
      <c r="C60" s="59">
        <v>40461</v>
      </c>
      <c r="D60" s="60">
        <v>0.35416666666666669</v>
      </c>
      <c r="E60" s="60">
        <v>0.60416666666666663</v>
      </c>
      <c r="F60" s="59">
        <v>40461</v>
      </c>
      <c r="G60">
        <f t="shared" si="7"/>
        <v>0</v>
      </c>
      <c r="H60" s="28">
        <f t="shared" si="8"/>
        <v>0.24999999999999994</v>
      </c>
      <c r="I60" s="61">
        <f t="shared" si="9"/>
        <v>360</v>
      </c>
      <c r="J60" s="24">
        <f>VLOOKUP(A60,HF!$A$3:$L$10960,10,FALSE)</f>
        <v>12</v>
      </c>
      <c r="K60" s="24">
        <f>VLOOKUP(A60,HF!$A$3:$L$10960,12,FALSE)</f>
        <v>3</v>
      </c>
      <c r="L60" s="46">
        <f>I60-IFERROR(VLOOKUP(A60,Summary!$A$3:$H$30000,8,FALSE),0)</f>
        <v>12</v>
      </c>
    </row>
    <row r="61" spans="1:12">
      <c r="A61" s="48" t="str">
        <f t="shared" si="10"/>
        <v>140462</v>
      </c>
      <c r="B61" s="52">
        <v>1</v>
      </c>
      <c r="C61" s="59">
        <v>40462</v>
      </c>
      <c r="D61" s="60">
        <v>0.35416666666666669</v>
      </c>
      <c r="E61" s="60">
        <v>0.60416666666666663</v>
      </c>
      <c r="F61" s="59">
        <v>40462</v>
      </c>
      <c r="G61">
        <f t="shared" si="7"/>
        <v>0</v>
      </c>
      <c r="H61" s="28">
        <f t="shared" si="8"/>
        <v>0.24999999999999994</v>
      </c>
      <c r="I61" s="61">
        <f t="shared" si="9"/>
        <v>360</v>
      </c>
      <c r="J61" s="24">
        <f>VLOOKUP(A61,HF!$A$3:$L$10960,10,FALSE)</f>
        <v>6</v>
      </c>
      <c r="K61" s="24">
        <f>VLOOKUP(A61,HF!$A$3:$L$10960,12,FALSE)</f>
        <v>3</v>
      </c>
      <c r="L61" s="46">
        <f>I61-IFERROR(VLOOKUP(A61,Summary!$A$3:$H$30000,8,FALSE),0)</f>
        <v>50</v>
      </c>
    </row>
    <row r="62" spans="1:12">
      <c r="A62" s="48" t="str">
        <f t="shared" si="10"/>
        <v>240462</v>
      </c>
      <c r="B62" s="52">
        <v>2</v>
      </c>
      <c r="C62" s="59">
        <v>40462</v>
      </c>
      <c r="D62" s="60">
        <v>0.40277777777777773</v>
      </c>
      <c r="E62" s="60">
        <v>0.66666666666666663</v>
      </c>
      <c r="F62" s="59">
        <v>40462</v>
      </c>
      <c r="G62">
        <f t="shared" si="7"/>
        <v>0</v>
      </c>
      <c r="H62" s="28">
        <f t="shared" si="8"/>
        <v>0.2638888888888889</v>
      </c>
      <c r="I62" s="61">
        <f t="shared" si="9"/>
        <v>380</v>
      </c>
      <c r="J62" s="24">
        <f>VLOOKUP(A62,HF!$A$3:$L$10960,10,FALSE)</f>
        <v>6</v>
      </c>
      <c r="K62" s="24">
        <f>VLOOKUP(A62,HF!$A$3:$L$10960,12,FALSE)</f>
        <v>3</v>
      </c>
      <c r="L62" s="46">
        <f>I62-IFERROR(VLOOKUP(A62,Summary!$A$3:$H$30000,8,FALSE),0)</f>
        <v>40</v>
      </c>
    </row>
    <row r="63" spans="1:12">
      <c r="A63" s="48" t="str">
        <f t="shared" si="10"/>
        <v>340462</v>
      </c>
      <c r="B63" s="52">
        <v>3</v>
      </c>
      <c r="C63" s="59">
        <v>40462</v>
      </c>
      <c r="D63" s="60">
        <v>0.58333333333333337</v>
      </c>
      <c r="E63" s="60">
        <v>0.86805555555555547</v>
      </c>
      <c r="F63" s="59">
        <v>40462</v>
      </c>
      <c r="G63">
        <f t="shared" si="7"/>
        <v>0</v>
      </c>
      <c r="H63" s="28">
        <f t="shared" si="8"/>
        <v>0.2847222222222221</v>
      </c>
      <c r="I63" s="61">
        <f t="shared" si="9"/>
        <v>410</v>
      </c>
      <c r="J63" s="24">
        <f>VLOOKUP(A63,HF!$A$3:$L$10960,10,FALSE)</f>
        <v>6</v>
      </c>
      <c r="K63" s="24">
        <f>VLOOKUP(A63,HF!$A$3:$L$10960,12,FALSE)</f>
        <v>3</v>
      </c>
      <c r="L63" s="46">
        <f>I63-IFERROR(VLOOKUP(A63,Summary!$A$3:$H$30000,8,FALSE),0)</f>
        <v>60</v>
      </c>
    </row>
    <row r="64" spans="1:12">
      <c r="A64" s="48" t="str">
        <f t="shared" si="10"/>
        <v>440462</v>
      </c>
      <c r="B64" s="52">
        <v>4</v>
      </c>
      <c r="C64" s="59">
        <v>40462</v>
      </c>
      <c r="D64" s="60">
        <v>0.3576388888888889</v>
      </c>
      <c r="E64" s="60">
        <v>0.65277777777777779</v>
      </c>
      <c r="F64" s="59">
        <v>40462</v>
      </c>
      <c r="G64">
        <f t="shared" si="7"/>
        <v>0</v>
      </c>
      <c r="H64" s="28">
        <f t="shared" si="8"/>
        <v>0.2951388888888889</v>
      </c>
      <c r="I64" s="61">
        <f t="shared" si="9"/>
        <v>425</v>
      </c>
      <c r="J64" s="24">
        <f>VLOOKUP(A64,HF!$A$3:$L$10960,10,FALSE)</f>
        <v>6</v>
      </c>
      <c r="K64" s="24">
        <f>VLOOKUP(A64,HF!$A$3:$L$10960,12,FALSE)</f>
        <v>3</v>
      </c>
      <c r="L64" s="46">
        <f>I64-IFERROR(VLOOKUP(A64,Summary!$A$3:$H$30000,8,FALSE),0)</f>
        <v>140</v>
      </c>
    </row>
    <row r="65" spans="1:12">
      <c r="A65" s="48" t="str">
        <f t="shared" si="10"/>
        <v>740462</v>
      </c>
      <c r="B65" s="52">
        <v>7</v>
      </c>
      <c r="C65" s="59">
        <v>40462</v>
      </c>
      <c r="D65" s="60">
        <v>0.375</v>
      </c>
      <c r="E65" s="60">
        <v>0.63888888888888895</v>
      </c>
      <c r="F65" s="59">
        <v>40462</v>
      </c>
      <c r="G65">
        <f t="shared" si="7"/>
        <v>0</v>
      </c>
      <c r="H65" s="28">
        <f t="shared" si="8"/>
        <v>0.26388888888888895</v>
      </c>
      <c r="I65" s="61">
        <f t="shared" si="9"/>
        <v>380</v>
      </c>
      <c r="J65" s="24">
        <f>VLOOKUP(A65,HF!$A$3:$L$10960,10,FALSE)</f>
        <v>12</v>
      </c>
      <c r="K65" s="24">
        <f>VLOOKUP(A65,HF!$A$3:$L$10960,12,FALSE)</f>
        <v>3</v>
      </c>
      <c r="L65" s="46">
        <f>I65-IFERROR(VLOOKUP(A65,Summary!$A$3:$H$30000,8,FALSE),0)</f>
        <v>30</v>
      </c>
    </row>
    <row r="66" spans="1:12">
      <c r="A66" s="48" t="str">
        <f t="shared" si="10"/>
        <v>840462</v>
      </c>
      <c r="B66" s="52">
        <v>8</v>
      </c>
      <c r="C66" s="59">
        <v>40462</v>
      </c>
      <c r="D66" s="60">
        <v>0.39583333333333331</v>
      </c>
      <c r="E66" s="60">
        <v>0.64583333333333337</v>
      </c>
      <c r="F66" s="59">
        <v>40462</v>
      </c>
      <c r="G66">
        <f t="shared" si="7"/>
        <v>0</v>
      </c>
      <c r="H66" s="28">
        <f t="shared" si="8"/>
        <v>0.25000000000000006</v>
      </c>
      <c r="I66" s="61">
        <f t="shared" si="9"/>
        <v>360</v>
      </c>
      <c r="J66" s="24">
        <f>VLOOKUP(A66,HF!$A$3:$L$10960,10,FALSE)</f>
        <v>12</v>
      </c>
      <c r="K66" s="24">
        <f>VLOOKUP(A66,HF!$A$3:$L$10960,12,FALSE)</f>
        <v>3</v>
      </c>
      <c r="L66" s="46">
        <f>I66-IFERROR(VLOOKUP(A66,Summary!$A$3:$H$30000,8,FALSE),0)</f>
        <v>40</v>
      </c>
    </row>
    <row r="67" spans="1:12">
      <c r="A67" s="48" t="str">
        <f t="shared" si="10"/>
        <v>940462</v>
      </c>
      <c r="B67" s="52">
        <v>9</v>
      </c>
      <c r="C67" s="59">
        <v>40462</v>
      </c>
      <c r="D67" s="60">
        <v>0.58333333333333337</v>
      </c>
      <c r="E67" s="60">
        <v>0.86111111111111116</v>
      </c>
      <c r="F67" s="59">
        <v>40462</v>
      </c>
      <c r="G67">
        <f t="shared" si="7"/>
        <v>0</v>
      </c>
      <c r="H67" s="28">
        <f t="shared" si="8"/>
        <v>0.27777777777777779</v>
      </c>
      <c r="I67" s="61">
        <f t="shared" si="9"/>
        <v>400</v>
      </c>
      <c r="J67" s="24">
        <f>VLOOKUP(A67,HF!$A$3:$L$10960,10,FALSE)</f>
        <v>12</v>
      </c>
      <c r="K67" s="24">
        <f>VLOOKUP(A67,HF!$A$3:$L$10960,12,FALSE)</f>
        <v>3</v>
      </c>
      <c r="L67" s="46">
        <f>I67-IFERROR(VLOOKUP(A67,Summary!$A$3:$H$30000,8,FALSE),0)</f>
        <v>90</v>
      </c>
    </row>
    <row r="68" spans="1:12">
      <c r="A68" s="48" t="str">
        <f t="shared" si="10"/>
        <v>1040462</v>
      </c>
      <c r="B68" s="52">
        <v>10</v>
      </c>
      <c r="C68" s="59">
        <v>40462</v>
      </c>
      <c r="D68" s="60">
        <v>0.35416666666666669</v>
      </c>
      <c r="E68" s="60">
        <v>0.60902777777777783</v>
      </c>
      <c r="F68" s="59">
        <v>40462</v>
      </c>
      <c r="G68">
        <f t="shared" si="7"/>
        <v>0</v>
      </c>
      <c r="H68" s="28">
        <f t="shared" si="8"/>
        <v>0.25486111111111115</v>
      </c>
      <c r="I68" s="61">
        <f t="shared" si="9"/>
        <v>367</v>
      </c>
      <c r="J68" s="24">
        <f>VLOOKUP(A68,HF!$A$3:$L$10960,10,FALSE)</f>
        <v>12</v>
      </c>
      <c r="K68" s="24">
        <f>VLOOKUP(A68,HF!$A$3:$L$10960,12,FALSE)</f>
        <v>3</v>
      </c>
      <c r="L68" s="46">
        <f>I68-IFERROR(VLOOKUP(A68,Summary!$A$3:$H$30000,8,FALSE),0)</f>
        <v>80</v>
      </c>
    </row>
    <row r="69" spans="1:12">
      <c r="A69" s="48" t="str">
        <f t="shared" si="10"/>
        <v>140463</v>
      </c>
      <c r="B69" s="52">
        <v>1</v>
      </c>
      <c r="C69" s="59">
        <v>40463</v>
      </c>
      <c r="D69" s="60">
        <v>0.35416666666666669</v>
      </c>
      <c r="E69" s="60">
        <v>0.61388888888888882</v>
      </c>
      <c r="F69" s="59">
        <v>40463</v>
      </c>
      <c r="G69">
        <f t="shared" si="7"/>
        <v>0</v>
      </c>
      <c r="H69" s="28">
        <f t="shared" si="8"/>
        <v>0.25972222222222213</v>
      </c>
      <c r="I69" s="61">
        <f t="shared" si="9"/>
        <v>374</v>
      </c>
      <c r="J69" s="24">
        <f>VLOOKUP(A69,HF!$A$3:$L$10960,10,FALSE)</f>
        <v>6</v>
      </c>
      <c r="K69" s="24">
        <f>VLOOKUP(A69,HF!$A$3:$L$10960,12,FALSE)</f>
        <v>3</v>
      </c>
      <c r="L69" s="46">
        <f>I69-IFERROR(VLOOKUP(A69,Summary!$A$3:$H$30000,8,FALSE),0)</f>
        <v>71</v>
      </c>
    </row>
    <row r="70" spans="1:12">
      <c r="A70" s="48" t="str">
        <f t="shared" si="10"/>
        <v>240463</v>
      </c>
      <c r="B70" s="52">
        <v>2</v>
      </c>
      <c r="C70" s="59">
        <v>40463</v>
      </c>
      <c r="D70" s="60">
        <v>0.375</v>
      </c>
      <c r="E70" s="60">
        <v>0.64583333333333337</v>
      </c>
      <c r="F70" s="59">
        <v>40463</v>
      </c>
      <c r="G70">
        <f t="shared" si="7"/>
        <v>0</v>
      </c>
      <c r="H70" s="28">
        <f t="shared" si="8"/>
        <v>0.27083333333333337</v>
      </c>
      <c r="I70" s="61">
        <f t="shared" si="9"/>
        <v>390</v>
      </c>
      <c r="J70" s="24">
        <f>VLOOKUP(A70,HF!$A$3:$L$10960,10,FALSE)</f>
        <v>6</v>
      </c>
      <c r="K70" s="24">
        <f>VLOOKUP(A70,HF!$A$3:$L$10960,12,FALSE)</f>
        <v>3</v>
      </c>
      <c r="L70" s="46">
        <f>I70-IFERROR(VLOOKUP(A70,Summary!$A$3:$H$30000,8,FALSE),0)</f>
        <v>69</v>
      </c>
    </row>
    <row r="71" spans="1:12">
      <c r="A71" s="48" t="str">
        <f t="shared" si="10"/>
        <v>340463</v>
      </c>
      <c r="B71" s="52">
        <v>3</v>
      </c>
      <c r="C71" s="59">
        <v>40463</v>
      </c>
      <c r="D71" s="60">
        <v>0.59027777777777779</v>
      </c>
      <c r="E71" s="60">
        <v>0.85416666666666663</v>
      </c>
      <c r="F71" s="59">
        <v>40463</v>
      </c>
      <c r="G71">
        <f t="shared" si="7"/>
        <v>0</v>
      </c>
      <c r="H71" s="28">
        <f t="shared" si="8"/>
        <v>0.26388888888888884</v>
      </c>
      <c r="I71" s="61">
        <f t="shared" si="9"/>
        <v>380</v>
      </c>
      <c r="J71" s="24">
        <f>VLOOKUP(A71,HF!$A$3:$L$10960,10,FALSE)</f>
        <v>6</v>
      </c>
      <c r="K71" s="24">
        <f>VLOOKUP(A71,HF!$A$3:$L$10960,12,FALSE)</f>
        <v>3</v>
      </c>
      <c r="L71" s="46">
        <f>I71-IFERROR(VLOOKUP(A71,Summary!$A$3:$H$30000,8,FALSE),0)</f>
        <v>42</v>
      </c>
    </row>
    <row r="72" spans="1:12">
      <c r="A72" s="48" t="str">
        <f t="shared" si="10"/>
        <v>440463</v>
      </c>
      <c r="B72" s="52">
        <v>4</v>
      </c>
      <c r="C72" s="59">
        <v>40463</v>
      </c>
      <c r="D72" s="60">
        <v>0.35416666666666669</v>
      </c>
      <c r="E72" s="60">
        <v>0.61805555555555558</v>
      </c>
      <c r="F72" s="59">
        <v>40463</v>
      </c>
      <c r="G72">
        <f t="shared" si="7"/>
        <v>0</v>
      </c>
      <c r="H72" s="28">
        <f t="shared" si="8"/>
        <v>0.2638888888888889</v>
      </c>
      <c r="I72" s="61">
        <f t="shared" si="9"/>
        <v>380</v>
      </c>
      <c r="J72" s="24">
        <f>VLOOKUP(A72,HF!$A$3:$L$10960,10,FALSE)</f>
        <v>6</v>
      </c>
      <c r="K72" s="24">
        <f>VLOOKUP(A72,HF!$A$3:$L$10960,12,FALSE)</f>
        <v>3</v>
      </c>
      <c r="L72" s="46">
        <f>I72-IFERROR(VLOOKUP(A72,Summary!$A$3:$H$30000,8,FALSE),0)</f>
        <v>30</v>
      </c>
    </row>
    <row r="73" spans="1:12">
      <c r="A73" s="48" t="str">
        <f t="shared" si="10"/>
        <v>740463</v>
      </c>
      <c r="B73" s="52">
        <v>7</v>
      </c>
      <c r="C73" s="59">
        <v>40463</v>
      </c>
      <c r="D73" s="60">
        <v>0.37847222222222227</v>
      </c>
      <c r="E73" s="60">
        <v>0.64236111111111105</v>
      </c>
      <c r="F73" s="59">
        <v>40463</v>
      </c>
      <c r="G73">
        <f t="shared" si="7"/>
        <v>0</v>
      </c>
      <c r="H73" s="28">
        <f t="shared" si="8"/>
        <v>0.26388888888888878</v>
      </c>
      <c r="I73" s="61">
        <f t="shared" si="9"/>
        <v>380</v>
      </c>
      <c r="J73" s="24">
        <f>VLOOKUP(A73,HF!$A$3:$L$10960,10,FALSE)</f>
        <v>12</v>
      </c>
      <c r="K73" s="24">
        <f>VLOOKUP(A73,HF!$A$3:$L$10960,12,FALSE)</f>
        <v>3</v>
      </c>
      <c r="L73" s="46">
        <f>I73-IFERROR(VLOOKUP(A73,Summary!$A$3:$H$30000,8,FALSE),0)</f>
        <v>78</v>
      </c>
    </row>
    <row r="74" spans="1:12">
      <c r="A74" s="48" t="str">
        <f t="shared" si="10"/>
        <v>840463</v>
      </c>
      <c r="B74" s="52">
        <v>8</v>
      </c>
      <c r="C74" s="59">
        <v>40463</v>
      </c>
      <c r="D74" s="60">
        <v>0.3888888888888889</v>
      </c>
      <c r="E74" s="60">
        <v>0.64930555555555558</v>
      </c>
      <c r="F74" s="59">
        <v>40463</v>
      </c>
      <c r="G74">
        <f t="shared" si="7"/>
        <v>0</v>
      </c>
      <c r="H74" s="28">
        <f t="shared" si="8"/>
        <v>0.26041666666666669</v>
      </c>
      <c r="I74" s="61">
        <f t="shared" si="9"/>
        <v>375</v>
      </c>
      <c r="J74" s="24">
        <f>VLOOKUP(A74,HF!$A$3:$L$10960,10,FALSE)</f>
        <v>12</v>
      </c>
      <c r="K74" s="24">
        <f>VLOOKUP(A74,HF!$A$3:$L$10960,12,FALSE)</f>
        <v>3</v>
      </c>
      <c r="L74" s="46">
        <f>I74-IFERROR(VLOOKUP(A74,Summary!$A$3:$H$30000,8,FALSE),0)</f>
        <v>63</v>
      </c>
    </row>
    <row r="75" spans="1:12">
      <c r="A75" s="48" t="str">
        <f t="shared" si="10"/>
        <v>940463</v>
      </c>
      <c r="B75" s="52">
        <v>9</v>
      </c>
      <c r="C75" s="59">
        <v>40463</v>
      </c>
      <c r="D75" s="60">
        <v>0.58333333333333337</v>
      </c>
      <c r="E75" s="60">
        <v>0.85416666666666663</v>
      </c>
      <c r="F75" s="59">
        <v>40463</v>
      </c>
      <c r="G75">
        <f t="shared" si="7"/>
        <v>0</v>
      </c>
      <c r="H75" s="28">
        <f t="shared" si="8"/>
        <v>0.27083333333333326</v>
      </c>
      <c r="I75" s="61">
        <f t="shared" si="9"/>
        <v>390</v>
      </c>
      <c r="J75" s="24">
        <f>VLOOKUP(A75,HF!$A$3:$L$10960,10,FALSE)</f>
        <v>12</v>
      </c>
      <c r="K75" s="24">
        <f>VLOOKUP(A75,HF!$A$3:$L$10960,12,FALSE)</f>
        <v>3</v>
      </c>
      <c r="L75" s="46">
        <f>I75-IFERROR(VLOOKUP(A75,Summary!$A$3:$H$30000,8,FALSE),0)</f>
        <v>36</v>
      </c>
    </row>
    <row r="76" spans="1:12">
      <c r="A76" s="48" t="str">
        <f t="shared" si="10"/>
        <v>1040463</v>
      </c>
      <c r="B76" s="52">
        <v>10</v>
      </c>
      <c r="C76" s="59">
        <v>40463</v>
      </c>
      <c r="D76" s="60">
        <v>0.35416666666666669</v>
      </c>
      <c r="E76" s="60">
        <v>0.61805555555555558</v>
      </c>
      <c r="F76" s="59">
        <v>40463</v>
      </c>
      <c r="G76">
        <f t="shared" si="7"/>
        <v>0</v>
      </c>
      <c r="H76" s="28">
        <f t="shared" si="8"/>
        <v>0.2638888888888889</v>
      </c>
      <c r="I76" s="61">
        <f t="shared" si="9"/>
        <v>380</v>
      </c>
      <c r="J76" s="24">
        <f>VLOOKUP(A76,HF!$A$3:$L$10960,10,FALSE)</f>
        <v>12</v>
      </c>
      <c r="K76" s="24">
        <f>VLOOKUP(A76,HF!$A$3:$L$10960,12,FALSE)</f>
        <v>3</v>
      </c>
      <c r="L76" s="46">
        <f>I76-IFERROR(VLOOKUP(A76,Summary!$A$3:$H$30000,8,FALSE),0)</f>
        <v>29</v>
      </c>
    </row>
    <row r="77" spans="1:12">
      <c r="A77" s="48" t="str">
        <f t="shared" si="10"/>
        <v>140464</v>
      </c>
      <c r="B77" s="52">
        <v>1</v>
      </c>
      <c r="C77" s="59">
        <v>40464</v>
      </c>
      <c r="D77" s="60">
        <v>0.35416666666666669</v>
      </c>
      <c r="E77" s="60">
        <v>0.60763888888888895</v>
      </c>
      <c r="F77" s="59">
        <v>40464</v>
      </c>
      <c r="G77">
        <f t="shared" si="7"/>
        <v>0</v>
      </c>
      <c r="H77" s="28">
        <f t="shared" si="8"/>
        <v>0.25347222222222227</v>
      </c>
      <c r="I77" s="61">
        <f t="shared" si="9"/>
        <v>365</v>
      </c>
      <c r="J77" s="24">
        <f>VLOOKUP(A77,HF!$A$3:$L$10960,10,FALSE)</f>
        <v>6</v>
      </c>
      <c r="K77" s="24">
        <f>VLOOKUP(A77,HF!$A$3:$L$10960,12,FALSE)</f>
        <v>1</v>
      </c>
      <c r="L77" s="46">
        <f>I77-IFERROR(VLOOKUP(A77,Summary!$A$3:$H$30000,8,FALSE),0)</f>
        <v>45</v>
      </c>
    </row>
    <row r="78" spans="1:12">
      <c r="A78" s="48" t="str">
        <f t="shared" si="10"/>
        <v>240464</v>
      </c>
      <c r="B78" s="52">
        <v>2</v>
      </c>
      <c r="C78" s="59">
        <v>40464</v>
      </c>
      <c r="D78" s="60">
        <v>0.40486111111111112</v>
      </c>
      <c r="E78" s="60">
        <v>0.65972222222222221</v>
      </c>
      <c r="F78" s="59">
        <v>40464</v>
      </c>
      <c r="G78">
        <f t="shared" si="7"/>
        <v>0</v>
      </c>
      <c r="H78" s="28">
        <f t="shared" si="8"/>
        <v>0.25486111111111109</v>
      </c>
      <c r="I78" s="61">
        <f t="shared" si="9"/>
        <v>367</v>
      </c>
      <c r="J78" s="24">
        <f>VLOOKUP(A78,HF!$A$3:$L$10960,10,FALSE)</f>
        <v>6</v>
      </c>
      <c r="K78" s="24">
        <f>VLOOKUP(A78,HF!$A$3:$L$10960,12,FALSE)</f>
        <v>1</v>
      </c>
      <c r="L78" s="46">
        <f>I78-IFERROR(VLOOKUP(A78,Summary!$A$3:$H$30000,8,FALSE),0)</f>
        <v>7</v>
      </c>
    </row>
    <row r="79" spans="1:12">
      <c r="A79" s="48" t="str">
        <f t="shared" si="10"/>
        <v>340464</v>
      </c>
      <c r="B79" s="52">
        <v>3</v>
      </c>
      <c r="C79" s="59">
        <v>40464</v>
      </c>
      <c r="D79" s="60">
        <v>0.5854166666666667</v>
      </c>
      <c r="E79" s="60">
        <v>0.86111111111111116</v>
      </c>
      <c r="F79" s="59">
        <v>40464</v>
      </c>
      <c r="G79">
        <f t="shared" si="7"/>
        <v>0</v>
      </c>
      <c r="H79" s="28">
        <f t="shared" si="8"/>
        <v>0.27569444444444446</v>
      </c>
      <c r="I79" s="61">
        <f t="shared" si="9"/>
        <v>397</v>
      </c>
      <c r="J79" s="24">
        <f>VLOOKUP(A79,HF!$A$3:$L$10960,10,FALSE)</f>
        <v>6</v>
      </c>
      <c r="K79" s="24">
        <f>VLOOKUP(A79,HF!$A$3:$L$10960,12,FALSE)</f>
        <v>1</v>
      </c>
      <c r="L79" s="46">
        <f>I79-IFERROR(VLOOKUP(A79,Summary!$A$3:$H$30000,8,FALSE),0)</f>
        <v>44</v>
      </c>
    </row>
    <row r="80" spans="1:12">
      <c r="A80" s="48" t="str">
        <f t="shared" si="10"/>
        <v>440464</v>
      </c>
      <c r="B80" s="52">
        <v>4</v>
      </c>
      <c r="C80" s="59">
        <v>40464</v>
      </c>
      <c r="D80" s="60">
        <v>0.35416666666666669</v>
      </c>
      <c r="E80" s="60">
        <v>0.61805555555555558</v>
      </c>
      <c r="F80" s="59">
        <v>40464</v>
      </c>
      <c r="G80">
        <f t="shared" si="7"/>
        <v>0</v>
      </c>
      <c r="H80" s="28">
        <f t="shared" si="8"/>
        <v>0.2638888888888889</v>
      </c>
      <c r="I80" s="61">
        <f t="shared" si="9"/>
        <v>380</v>
      </c>
      <c r="J80" s="24">
        <f>VLOOKUP(A80,HF!$A$3:$L$10960,10,FALSE)</f>
        <v>6</v>
      </c>
      <c r="K80" s="24">
        <f>VLOOKUP(A80,HF!$A$3:$L$10960,12,FALSE)</f>
        <v>1</v>
      </c>
      <c r="L80" s="46">
        <f>I80-IFERROR(VLOOKUP(A80,Summary!$A$3:$H$30000,8,FALSE),0)</f>
        <v>9</v>
      </c>
    </row>
    <row r="81" spans="1:12">
      <c r="A81" s="48" t="str">
        <f t="shared" si="10"/>
        <v>740464</v>
      </c>
      <c r="B81" s="52">
        <v>7</v>
      </c>
      <c r="C81" s="59">
        <v>40464</v>
      </c>
      <c r="D81" s="60">
        <v>0.375</v>
      </c>
      <c r="E81" s="60">
        <v>0.625</v>
      </c>
      <c r="F81" s="59">
        <v>40464</v>
      </c>
      <c r="G81">
        <f t="shared" si="7"/>
        <v>0</v>
      </c>
      <c r="H81" s="28">
        <f t="shared" si="8"/>
        <v>0.25</v>
      </c>
      <c r="I81" s="61">
        <f t="shared" si="9"/>
        <v>360</v>
      </c>
      <c r="J81" s="24">
        <f>VLOOKUP(A81,HF!$A$3:$L$10960,10,FALSE)</f>
        <v>12</v>
      </c>
      <c r="K81" s="24">
        <f>VLOOKUP(A81,HF!$A$3:$L$10960,12,FALSE)</f>
        <v>1</v>
      </c>
      <c r="L81" s="46">
        <f>I81-IFERROR(VLOOKUP(A81,Summary!$A$3:$H$30000,8,FALSE),0)</f>
        <v>18</v>
      </c>
    </row>
    <row r="82" spans="1:12">
      <c r="A82" s="48" t="str">
        <f t="shared" si="10"/>
        <v>840464</v>
      </c>
      <c r="B82" s="52">
        <v>8</v>
      </c>
      <c r="C82" s="59">
        <v>40464</v>
      </c>
      <c r="D82" s="60">
        <v>0.39583333333333331</v>
      </c>
      <c r="E82" s="60">
        <v>0.65277777777777779</v>
      </c>
      <c r="F82" s="59">
        <v>40464</v>
      </c>
      <c r="G82">
        <f t="shared" ref="G82:G145" si="11">F82-C82</f>
        <v>0</v>
      </c>
      <c r="H82" s="28">
        <f t="shared" ref="H82:H145" si="12">E82-D82</f>
        <v>0.25694444444444448</v>
      </c>
      <c r="I82" s="61">
        <f t="shared" ref="I82:I145" si="13">IF(G82=0,HOUR(H82)*60+MINUTE(H82),-1)</f>
        <v>370</v>
      </c>
      <c r="J82" s="24">
        <f>VLOOKUP(A82,HF!$A$3:$L$10960,10,FALSE)</f>
        <v>12</v>
      </c>
      <c r="K82" s="24">
        <f>VLOOKUP(A82,HF!$A$3:$L$10960,12,FALSE)</f>
        <v>1</v>
      </c>
      <c r="L82" s="46">
        <f>I82-IFERROR(VLOOKUP(A82,Summary!$A$3:$H$30000,8,FALSE),0)</f>
        <v>42</v>
      </c>
    </row>
    <row r="83" spans="1:12">
      <c r="A83" s="48" t="str">
        <f t="shared" si="10"/>
        <v>940464</v>
      </c>
      <c r="B83" s="52">
        <v>9</v>
      </c>
      <c r="C83" s="59">
        <v>40464</v>
      </c>
      <c r="D83" s="60">
        <v>0.58333333333333337</v>
      </c>
      <c r="E83" s="60">
        <v>0.86111111111111116</v>
      </c>
      <c r="F83" s="59">
        <v>40464</v>
      </c>
      <c r="G83">
        <f t="shared" si="11"/>
        <v>0</v>
      </c>
      <c r="H83" s="28">
        <f t="shared" si="12"/>
        <v>0.27777777777777779</v>
      </c>
      <c r="I83" s="61">
        <f t="shared" si="13"/>
        <v>400</v>
      </c>
      <c r="J83" s="24">
        <f>VLOOKUP(A83,HF!$A$3:$L$10960,10,FALSE)</f>
        <v>12</v>
      </c>
      <c r="K83" s="24">
        <f>VLOOKUP(A83,HF!$A$3:$L$10960,12,FALSE)</f>
        <v>1</v>
      </c>
      <c r="L83" s="46">
        <f>I83-IFERROR(VLOOKUP(A83,Summary!$A$3:$H$30000,8,FALSE),0)</f>
        <v>31</v>
      </c>
    </row>
    <row r="84" spans="1:12">
      <c r="A84" s="48" t="str">
        <f t="shared" si="10"/>
        <v>1040464</v>
      </c>
      <c r="B84" s="52">
        <v>10</v>
      </c>
      <c r="C84" s="59">
        <v>40464</v>
      </c>
      <c r="D84" s="60">
        <v>0.35416666666666669</v>
      </c>
      <c r="E84" s="60">
        <v>0.60416666666666663</v>
      </c>
      <c r="F84" s="59">
        <v>40464</v>
      </c>
      <c r="G84">
        <f t="shared" si="11"/>
        <v>0</v>
      </c>
      <c r="H84" s="28">
        <f t="shared" si="12"/>
        <v>0.24999999999999994</v>
      </c>
      <c r="I84" s="61">
        <f t="shared" si="13"/>
        <v>360</v>
      </c>
      <c r="J84" s="24">
        <f>VLOOKUP(A84,HF!$A$3:$L$10960,10,FALSE)</f>
        <v>12</v>
      </c>
      <c r="K84" s="24">
        <f>VLOOKUP(A84,HF!$A$3:$L$10960,12,FALSE)</f>
        <v>1</v>
      </c>
      <c r="L84" s="46">
        <f>I84-IFERROR(VLOOKUP(A84,Summary!$A$3:$H$30000,8,FALSE),0)</f>
        <v>12</v>
      </c>
    </row>
    <row r="85" spans="1:12">
      <c r="A85" s="48" t="str">
        <f t="shared" si="10"/>
        <v>140465</v>
      </c>
      <c r="B85" s="52">
        <v>1</v>
      </c>
      <c r="C85" s="59">
        <v>40465</v>
      </c>
      <c r="D85" s="60">
        <v>0.39583333333333331</v>
      </c>
      <c r="E85" s="60">
        <v>0.64583333333333337</v>
      </c>
      <c r="F85" s="59">
        <v>40465</v>
      </c>
      <c r="G85">
        <f t="shared" si="11"/>
        <v>0</v>
      </c>
      <c r="H85" s="28">
        <f t="shared" si="12"/>
        <v>0.25000000000000006</v>
      </c>
      <c r="I85" s="61">
        <f t="shared" si="13"/>
        <v>360</v>
      </c>
      <c r="J85" s="24">
        <f>VLOOKUP(A85,HF!$A$3:$L$10960,10,FALSE)</f>
        <v>6</v>
      </c>
      <c r="K85" s="24">
        <f>VLOOKUP(A85,HF!$A$3:$L$10960,12,FALSE)</f>
        <v>1</v>
      </c>
      <c r="L85" s="46">
        <f>I85-IFERROR(VLOOKUP(A85,Summary!$A$3:$H$30000,8,FALSE),0)</f>
        <v>18</v>
      </c>
    </row>
    <row r="86" spans="1:12">
      <c r="A86" s="48" t="str">
        <f t="shared" si="10"/>
        <v>240465</v>
      </c>
      <c r="B86" s="52">
        <v>2</v>
      </c>
      <c r="C86" s="59">
        <v>40465</v>
      </c>
      <c r="D86" s="60">
        <v>0.39583333333333331</v>
      </c>
      <c r="E86" s="60">
        <v>0.64930555555555558</v>
      </c>
      <c r="F86" s="59">
        <v>40465</v>
      </c>
      <c r="G86">
        <f t="shared" si="11"/>
        <v>0</v>
      </c>
      <c r="H86" s="28">
        <f t="shared" si="12"/>
        <v>0.25347222222222227</v>
      </c>
      <c r="I86" s="61">
        <f t="shared" si="13"/>
        <v>365</v>
      </c>
      <c r="J86" s="24">
        <f>VLOOKUP(A86,HF!$A$3:$L$10960,10,FALSE)</f>
        <v>6</v>
      </c>
      <c r="K86" s="24">
        <f>VLOOKUP(A86,HF!$A$3:$L$10960,12,FALSE)</f>
        <v>1</v>
      </c>
      <c r="L86" s="46">
        <f>I86-IFERROR(VLOOKUP(A86,Summary!$A$3:$H$30000,8,FALSE),0)</f>
        <v>37</v>
      </c>
    </row>
    <row r="87" spans="1:12">
      <c r="A87" s="48" t="str">
        <f t="shared" si="10"/>
        <v>340465</v>
      </c>
      <c r="B87" s="52">
        <v>3</v>
      </c>
      <c r="C87" s="59">
        <v>40465</v>
      </c>
      <c r="D87" s="60">
        <v>0.58333333333333337</v>
      </c>
      <c r="E87" s="60">
        <v>0.85416666666666663</v>
      </c>
      <c r="F87" s="59">
        <v>40465</v>
      </c>
      <c r="G87">
        <f t="shared" si="11"/>
        <v>0</v>
      </c>
      <c r="H87" s="28">
        <f t="shared" si="12"/>
        <v>0.27083333333333326</v>
      </c>
      <c r="I87" s="61">
        <f t="shared" si="13"/>
        <v>390</v>
      </c>
      <c r="J87" s="24">
        <f>VLOOKUP(A87,HF!$A$3:$L$10960,10,FALSE)</f>
        <v>6</v>
      </c>
      <c r="K87" s="24">
        <f>VLOOKUP(A87,HF!$A$3:$L$10960,12,FALSE)</f>
        <v>1</v>
      </c>
      <c r="L87" s="46">
        <f>I87-IFERROR(VLOOKUP(A87,Summary!$A$3:$H$30000,8,FALSE),0)</f>
        <v>66</v>
      </c>
    </row>
    <row r="88" spans="1:12">
      <c r="A88" s="48" t="str">
        <f t="shared" si="10"/>
        <v>440465</v>
      </c>
      <c r="B88" s="52">
        <v>4</v>
      </c>
      <c r="C88" s="59">
        <v>40465</v>
      </c>
      <c r="D88" s="60">
        <v>0.33333333333333331</v>
      </c>
      <c r="E88" s="60">
        <v>0.60416666666666663</v>
      </c>
      <c r="F88" s="59">
        <v>40465</v>
      </c>
      <c r="G88">
        <f t="shared" si="11"/>
        <v>0</v>
      </c>
      <c r="H88" s="28">
        <f t="shared" si="12"/>
        <v>0.27083333333333331</v>
      </c>
      <c r="I88" s="61">
        <f t="shared" si="13"/>
        <v>390</v>
      </c>
      <c r="J88" s="24">
        <f>VLOOKUP(A88,HF!$A$3:$L$10960,10,FALSE)</f>
        <v>6</v>
      </c>
      <c r="K88" s="24">
        <f>VLOOKUP(A88,HF!$A$3:$L$10960,12,FALSE)</f>
        <v>1</v>
      </c>
      <c r="L88" s="46">
        <f>I88-IFERROR(VLOOKUP(A88,Summary!$A$3:$H$30000,8,FALSE),0)</f>
        <v>62</v>
      </c>
    </row>
    <row r="89" spans="1:12">
      <c r="A89" s="48" t="str">
        <f t="shared" si="10"/>
        <v>740466</v>
      </c>
      <c r="B89" s="52">
        <v>7</v>
      </c>
      <c r="C89" s="59">
        <v>40466</v>
      </c>
      <c r="D89" s="60">
        <v>0.375</v>
      </c>
      <c r="E89" s="60">
        <v>0.60416666666666663</v>
      </c>
      <c r="F89" s="59">
        <v>40466</v>
      </c>
      <c r="G89">
        <f t="shared" si="11"/>
        <v>0</v>
      </c>
      <c r="H89" s="28">
        <f t="shared" si="12"/>
        <v>0.22916666666666663</v>
      </c>
      <c r="I89" s="61">
        <f t="shared" si="13"/>
        <v>330</v>
      </c>
      <c r="J89" s="24">
        <f>VLOOKUP(A89,HF!$A$3:$L$10960,10,FALSE)</f>
        <v>12</v>
      </c>
      <c r="K89" s="24">
        <f>VLOOKUP(A89,HF!$A$3:$L$10960,12,FALSE)</f>
        <v>1</v>
      </c>
      <c r="L89" s="46">
        <f>I89-IFERROR(VLOOKUP(A89,Summary!$A$3:$H$30000,8,FALSE),0)</f>
        <v>25</v>
      </c>
    </row>
    <row r="90" spans="1:12">
      <c r="A90" s="48" t="str">
        <f t="shared" si="10"/>
        <v>840466</v>
      </c>
      <c r="B90" s="52">
        <v>8</v>
      </c>
      <c r="C90" s="59">
        <v>40466</v>
      </c>
      <c r="D90" s="60">
        <v>0.375</v>
      </c>
      <c r="E90" s="60">
        <v>0.65972222222222221</v>
      </c>
      <c r="F90" s="59">
        <v>40466</v>
      </c>
      <c r="G90">
        <f t="shared" si="11"/>
        <v>0</v>
      </c>
      <c r="H90" s="28">
        <f t="shared" si="12"/>
        <v>0.28472222222222221</v>
      </c>
      <c r="I90" s="61">
        <f t="shared" si="13"/>
        <v>410</v>
      </c>
      <c r="J90" s="24">
        <f>VLOOKUP(A90,HF!$A$3:$L$10960,10,FALSE)</f>
        <v>12</v>
      </c>
      <c r="K90" s="24">
        <f>VLOOKUP(A90,HF!$A$3:$L$10960,12,FALSE)</f>
        <v>1</v>
      </c>
      <c r="L90" s="46">
        <f>I90-IFERROR(VLOOKUP(A90,Summary!$A$3:$H$30000,8,FALSE),0)</f>
        <v>139</v>
      </c>
    </row>
    <row r="91" spans="1:12">
      <c r="A91" s="48" t="str">
        <f t="shared" si="10"/>
        <v>940466</v>
      </c>
      <c r="B91" s="52">
        <v>9</v>
      </c>
      <c r="C91" s="59">
        <v>40466</v>
      </c>
      <c r="D91" s="60">
        <v>0.58333333333333337</v>
      </c>
      <c r="E91" s="60">
        <v>0.875</v>
      </c>
      <c r="F91" s="59">
        <v>40466</v>
      </c>
      <c r="G91">
        <f t="shared" si="11"/>
        <v>0</v>
      </c>
      <c r="H91" s="28">
        <f t="shared" si="12"/>
        <v>0.29166666666666663</v>
      </c>
      <c r="I91" s="61">
        <f t="shared" si="13"/>
        <v>420</v>
      </c>
      <c r="J91" s="24">
        <f>VLOOKUP(A91,HF!$A$3:$L$10960,10,FALSE)</f>
        <v>12</v>
      </c>
      <c r="K91" s="24">
        <f>VLOOKUP(A91,HF!$A$3:$L$10960,12,FALSE)</f>
        <v>1</v>
      </c>
      <c r="L91" s="46">
        <f>I91-IFERROR(VLOOKUP(A91,Summary!$A$3:$H$30000,8,FALSE),0)</f>
        <v>60</v>
      </c>
    </row>
    <row r="92" spans="1:12">
      <c r="A92" s="48" t="str">
        <f t="shared" si="10"/>
        <v>1040466</v>
      </c>
      <c r="B92" s="52">
        <v>10</v>
      </c>
      <c r="C92" s="59">
        <v>40466</v>
      </c>
      <c r="D92" s="60">
        <v>0.33333333333333331</v>
      </c>
      <c r="E92" s="60">
        <v>0.66666666666666663</v>
      </c>
      <c r="F92" s="59">
        <v>40466</v>
      </c>
      <c r="G92">
        <f t="shared" si="11"/>
        <v>0</v>
      </c>
      <c r="H92" s="28">
        <f t="shared" si="12"/>
        <v>0.33333333333333331</v>
      </c>
      <c r="I92" s="61">
        <f t="shared" si="13"/>
        <v>480</v>
      </c>
      <c r="J92" s="24">
        <f>VLOOKUP(A92,HF!$A$3:$L$10960,10,FALSE)</f>
        <v>12</v>
      </c>
      <c r="K92" s="24">
        <f>VLOOKUP(A92,HF!$A$3:$L$10960,12,FALSE)</f>
        <v>1</v>
      </c>
      <c r="L92" s="46">
        <f>I92-IFERROR(VLOOKUP(A92,Summary!$A$3:$H$30000,8,FALSE),0)</f>
        <v>123</v>
      </c>
    </row>
    <row r="93" spans="1:12">
      <c r="A93" s="48" t="str">
        <f t="shared" si="10"/>
        <v>140467</v>
      </c>
      <c r="B93" s="52">
        <v>1</v>
      </c>
      <c r="C93" s="59">
        <v>40467</v>
      </c>
      <c r="D93" s="60">
        <v>0.35416666666666669</v>
      </c>
      <c r="E93" s="60">
        <v>0.60763888888888895</v>
      </c>
      <c r="F93" s="59">
        <v>40467</v>
      </c>
      <c r="G93">
        <f t="shared" si="11"/>
        <v>0</v>
      </c>
      <c r="H93" s="28">
        <f t="shared" si="12"/>
        <v>0.25347222222222227</v>
      </c>
      <c r="I93" s="61">
        <f t="shared" si="13"/>
        <v>365</v>
      </c>
      <c r="J93" s="24">
        <f>VLOOKUP(A93,HF!$A$3:$L$10960,10,FALSE)</f>
        <v>6</v>
      </c>
      <c r="K93" s="24">
        <f>VLOOKUP(A93,HF!$A$3:$L$10960,12,FALSE)</f>
        <v>1</v>
      </c>
      <c r="L93" s="46">
        <f>I93-IFERROR(VLOOKUP(A93,Summary!$A$3:$H$30000,8,FALSE),0)</f>
        <v>83</v>
      </c>
    </row>
    <row r="94" spans="1:12">
      <c r="A94" s="48" t="str">
        <f t="shared" si="10"/>
        <v>340467</v>
      </c>
      <c r="B94" s="52">
        <v>3</v>
      </c>
      <c r="C94" s="59">
        <v>40467</v>
      </c>
      <c r="D94" s="60">
        <v>0.5854166666666667</v>
      </c>
      <c r="E94" s="60">
        <v>0.86111111111111116</v>
      </c>
      <c r="F94" s="59">
        <v>40467</v>
      </c>
      <c r="G94">
        <f t="shared" si="11"/>
        <v>0</v>
      </c>
      <c r="H94" s="28">
        <f t="shared" si="12"/>
        <v>0.27569444444444446</v>
      </c>
      <c r="I94" s="61">
        <f t="shared" si="13"/>
        <v>397</v>
      </c>
      <c r="J94" s="24">
        <f>VLOOKUP(A94,HF!$A$3:$L$10960,10,FALSE)</f>
        <v>6</v>
      </c>
      <c r="K94" s="24">
        <f>VLOOKUP(A94,HF!$A$3:$L$10960,12,FALSE)</f>
        <v>1</v>
      </c>
      <c r="L94" s="46">
        <f>I94-IFERROR(VLOOKUP(A94,Summary!$A$3:$H$30000,8,FALSE),0)</f>
        <v>102</v>
      </c>
    </row>
    <row r="95" spans="1:12">
      <c r="A95" s="48" t="str">
        <f t="shared" si="10"/>
        <v>1040467</v>
      </c>
      <c r="B95" s="52">
        <v>10</v>
      </c>
      <c r="C95" s="59">
        <v>40467</v>
      </c>
      <c r="D95" s="60">
        <v>0.35416666666666669</v>
      </c>
      <c r="E95" s="60">
        <v>0.60416666666666663</v>
      </c>
      <c r="F95" s="59">
        <v>40467</v>
      </c>
      <c r="G95">
        <f t="shared" si="11"/>
        <v>0</v>
      </c>
      <c r="H95" s="28">
        <f t="shared" si="12"/>
        <v>0.24999999999999994</v>
      </c>
      <c r="I95" s="61">
        <f t="shared" si="13"/>
        <v>360</v>
      </c>
      <c r="J95" s="24">
        <f>VLOOKUP(A95,HF!$A$3:$L$10960,10,FALSE)</f>
        <v>12</v>
      </c>
      <c r="K95" s="24">
        <f>VLOOKUP(A95,HF!$A$3:$L$10960,12,FALSE)</f>
        <v>1</v>
      </c>
      <c r="L95" s="46">
        <f>I95-IFERROR(VLOOKUP(A95,Summary!$A$3:$H$30000,8,FALSE),0)</f>
        <v>63</v>
      </c>
    </row>
    <row r="96" spans="1:12">
      <c r="A96" s="48" t="str">
        <f t="shared" si="10"/>
        <v>140468</v>
      </c>
      <c r="B96" s="52">
        <v>1</v>
      </c>
      <c r="C96" s="59">
        <v>40468</v>
      </c>
      <c r="D96" s="60">
        <v>0.35416666666666669</v>
      </c>
      <c r="E96" s="60">
        <v>0.60763888888888895</v>
      </c>
      <c r="F96" s="59">
        <v>40468</v>
      </c>
      <c r="G96">
        <f t="shared" si="11"/>
        <v>0</v>
      </c>
      <c r="H96" s="28">
        <f t="shared" si="12"/>
        <v>0.25347222222222227</v>
      </c>
      <c r="I96" s="61">
        <f t="shared" si="13"/>
        <v>365</v>
      </c>
      <c r="J96" s="24">
        <f>VLOOKUP(A96,HF!$A$3:$L$10960,10,FALSE)</f>
        <v>6</v>
      </c>
      <c r="K96" s="24">
        <f>VLOOKUP(A96,HF!$A$3:$L$10960,12,FALSE)</f>
        <v>1</v>
      </c>
      <c r="L96" s="46">
        <f>I96-IFERROR(VLOOKUP(A96,Summary!$A$3:$H$30000,8,FALSE),0)</f>
        <v>45</v>
      </c>
    </row>
    <row r="97" spans="1:12">
      <c r="A97" s="48" t="str">
        <f t="shared" si="10"/>
        <v>240468</v>
      </c>
      <c r="B97" s="52">
        <v>2</v>
      </c>
      <c r="C97" s="59">
        <v>40468</v>
      </c>
      <c r="D97" s="60">
        <v>0.40277777777777773</v>
      </c>
      <c r="E97" s="60">
        <v>0.66666666666666663</v>
      </c>
      <c r="F97" s="59">
        <v>40468</v>
      </c>
      <c r="G97">
        <f t="shared" si="11"/>
        <v>0</v>
      </c>
      <c r="H97" s="28">
        <f t="shared" si="12"/>
        <v>0.2638888888888889</v>
      </c>
      <c r="I97" s="61">
        <f t="shared" si="13"/>
        <v>380</v>
      </c>
      <c r="J97" s="24">
        <f>VLOOKUP(A97,HF!$A$3:$L$10960,10,FALSE)</f>
        <v>6</v>
      </c>
      <c r="K97" s="24">
        <f>VLOOKUP(A97,HF!$A$3:$L$10960,12,FALSE)</f>
        <v>1</v>
      </c>
      <c r="L97" s="46">
        <f>I97-IFERROR(VLOOKUP(A97,Summary!$A$3:$H$30000,8,FALSE),0)</f>
        <v>20</v>
      </c>
    </row>
    <row r="98" spans="1:12">
      <c r="A98" s="48" t="str">
        <f t="shared" si="10"/>
        <v>340468</v>
      </c>
      <c r="B98" s="52">
        <v>3</v>
      </c>
      <c r="C98" s="59">
        <v>40468</v>
      </c>
      <c r="D98" s="60">
        <v>0.5854166666666667</v>
      </c>
      <c r="E98" s="60">
        <v>0.86111111111111116</v>
      </c>
      <c r="F98" s="59">
        <v>40468</v>
      </c>
      <c r="G98">
        <f t="shared" si="11"/>
        <v>0</v>
      </c>
      <c r="H98" s="28">
        <f t="shared" si="12"/>
        <v>0.27569444444444446</v>
      </c>
      <c r="I98" s="61">
        <f t="shared" si="13"/>
        <v>397</v>
      </c>
      <c r="J98" s="24">
        <f>VLOOKUP(A98,HF!$A$3:$L$10960,10,FALSE)</f>
        <v>6</v>
      </c>
      <c r="K98" s="24">
        <f>VLOOKUP(A98,HF!$A$3:$L$10960,12,FALSE)</f>
        <v>1</v>
      </c>
      <c r="L98" s="46">
        <f>I98-IFERROR(VLOOKUP(A98,Summary!$A$3:$H$30000,8,FALSE),0)</f>
        <v>44</v>
      </c>
    </row>
    <row r="99" spans="1:12">
      <c r="A99" s="48" t="str">
        <f t="shared" ref="A99:A162" si="14">CONCATENATE(B99,C99)</f>
        <v>440468</v>
      </c>
      <c r="B99" s="52">
        <v>4</v>
      </c>
      <c r="C99" s="59">
        <v>40468</v>
      </c>
      <c r="D99" s="60">
        <v>0.35416666666666669</v>
      </c>
      <c r="E99" s="60">
        <v>0.64930555555555558</v>
      </c>
      <c r="F99" s="59">
        <v>40468</v>
      </c>
      <c r="G99">
        <f t="shared" si="11"/>
        <v>0</v>
      </c>
      <c r="H99" s="28">
        <f t="shared" si="12"/>
        <v>0.2951388888888889</v>
      </c>
      <c r="I99" s="61">
        <f t="shared" si="13"/>
        <v>425</v>
      </c>
      <c r="J99" s="24">
        <f>VLOOKUP(A99,HF!$A$3:$L$10960,10,FALSE)</f>
        <v>6</v>
      </c>
      <c r="K99" s="24">
        <f>VLOOKUP(A99,HF!$A$3:$L$10960,12,FALSE)</f>
        <v>1</v>
      </c>
      <c r="L99" s="46">
        <f>I99-IFERROR(VLOOKUP(A99,Summary!$A$3:$H$30000,8,FALSE),0)</f>
        <v>54</v>
      </c>
    </row>
    <row r="100" spans="1:12">
      <c r="A100" s="48" t="str">
        <f t="shared" si="14"/>
        <v>740468</v>
      </c>
      <c r="B100" s="52">
        <v>7</v>
      </c>
      <c r="C100" s="59">
        <v>40468</v>
      </c>
      <c r="D100" s="60">
        <v>0.375</v>
      </c>
      <c r="E100" s="60">
        <v>0.625</v>
      </c>
      <c r="F100" s="59">
        <v>40468</v>
      </c>
      <c r="G100">
        <f t="shared" si="11"/>
        <v>0</v>
      </c>
      <c r="H100" s="28">
        <f t="shared" si="12"/>
        <v>0.25</v>
      </c>
      <c r="I100" s="61">
        <f t="shared" si="13"/>
        <v>360</v>
      </c>
      <c r="J100" s="24">
        <f>VLOOKUP(A100,HF!$A$3:$L$10960,10,FALSE)</f>
        <v>12</v>
      </c>
      <c r="K100" s="24">
        <f>VLOOKUP(A100,HF!$A$3:$L$10960,12,FALSE)</f>
        <v>1</v>
      </c>
      <c r="L100" s="46">
        <f>I100-IFERROR(VLOOKUP(A100,Summary!$A$3:$H$30000,8,FALSE),0)</f>
        <v>18</v>
      </c>
    </row>
    <row r="101" spans="1:12">
      <c r="A101" s="48" t="str">
        <f t="shared" si="14"/>
        <v>840468</v>
      </c>
      <c r="B101" s="52">
        <v>8</v>
      </c>
      <c r="C101" s="59">
        <v>40468</v>
      </c>
      <c r="D101" s="60">
        <v>0.39583333333333331</v>
      </c>
      <c r="E101" s="60">
        <v>0.65277777777777779</v>
      </c>
      <c r="F101" s="59">
        <v>40468</v>
      </c>
      <c r="G101">
        <f t="shared" si="11"/>
        <v>0</v>
      </c>
      <c r="H101" s="28">
        <f t="shared" si="12"/>
        <v>0.25694444444444448</v>
      </c>
      <c r="I101" s="61">
        <f t="shared" si="13"/>
        <v>370</v>
      </c>
      <c r="J101" s="24">
        <f>VLOOKUP(A101,HF!$A$3:$L$10960,10,FALSE)</f>
        <v>12</v>
      </c>
      <c r="K101" s="24">
        <f>VLOOKUP(A101,HF!$A$3:$L$10960,12,FALSE)</f>
        <v>1</v>
      </c>
      <c r="L101" s="46">
        <f>I101-IFERROR(VLOOKUP(A101,Summary!$A$3:$H$30000,8,FALSE),0)</f>
        <v>42</v>
      </c>
    </row>
    <row r="102" spans="1:12">
      <c r="A102" s="48" t="str">
        <f t="shared" si="14"/>
        <v>940468</v>
      </c>
      <c r="B102" s="52">
        <v>9</v>
      </c>
      <c r="C102" s="59">
        <v>40468</v>
      </c>
      <c r="D102" s="60">
        <v>0.58333333333333337</v>
      </c>
      <c r="E102" s="60">
        <v>0.86111111111111116</v>
      </c>
      <c r="F102" s="59">
        <v>40468</v>
      </c>
      <c r="G102">
        <f t="shared" si="11"/>
        <v>0</v>
      </c>
      <c r="H102" s="28">
        <f t="shared" si="12"/>
        <v>0.27777777777777779</v>
      </c>
      <c r="I102" s="61">
        <f t="shared" si="13"/>
        <v>400</v>
      </c>
      <c r="J102" s="24">
        <f>VLOOKUP(A102,HF!$A$3:$L$10960,10,FALSE)</f>
        <v>12</v>
      </c>
      <c r="K102" s="24">
        <f>VLOOKUP(A102,HF!$A$3:$L$10960,12,FALSE)</f>
        <v>1</v>
      </c>
      <c r="L102" s="46">
        <f>I102-IFERROR(VLOOKUP(A102,Summary!$A$3:$H$30000,8,FALSE),0)</f>
        <v>31</v>
      </c>
    </row>
    <row r="103" spans="1:12">
      <c r="A103" s="48" t="str">
        <f t="shared" si="14"/>
        <v>1040468</v>
      </c>
      <c r="B103" s="52">
        <v>10</v>
      </c>
      <c r="C103" s="59">
        <v>40468</v>
      </c>
      <c r="D103" s="60">
        <v>0.35416666666666669</v>
      </c>
      <c r="E103" s="60">
        <v>0.60416666666666663</v>
      </c>
      <c r="F103" s="59">
        <v>40468</v>
      </c>
      <c r="G103">
        <f t="shared" si="11"/>
        <v>0</v>
      </c>
      <c r="H103" s="28">
        <f t="shared" si="12"/>
        <v>0.24999999999999994</v>
      </c>
      <c r="I103" s="61">
        <f t="shared" si="13"/>
        <v>360</v>
      </c>
      <c r="J103" s="24">
        <f>VLOOKUP(A103,HF!$A$3:$L$10960,10,FALSE)</f>
        <v>12</v>
      </c>
      <c r="K103" s="24">
        <f>VLOOKUP(A103,HF!$A$3:$L$10960,12,FALSE)</f>
        <v>1</v>
      </c>
      <c r="L103" s="46">
        <f>I103-IFERROR(VLOOKUP(A103,Summary!$A$3:$H$30000,8,FALSE),0)</f>
        <v>12</v>
      </c>
    </row>
    <row r="104" spans="1:12">
      <c r="A104" s="48" t="str">
        <f t="shared" si="14"/>
        <v>140469</v>
      </c>
      <c r="B104" s="52">
        <v>1</v>
      </c>
      <c r="C104" s="59">
        <v>40469</v>
      </c>
      <c r="D104" s="60">
        <v>0.35416666666666669</v>
      </c>
      <c r="E104" s="60">
        <v>0.60416666666666663</v>
      </c>
      <c r="F104" s="59">
        <v>40469</v>
      </c>
      <c r="G104">
        <f t="shared" si="11"/>
        <v>0</v>
      </c>
      <c r="H104" s="28">
        <f t="shared" si="12"/>
        <v>0.24999999999999994</v>
      </c>
      <c r="I104" s="61">
        <f t="shared" si="13"/>
        <v>360</v>
      </c>
      <c r="J104" s="24">
        <f>VLOOKUP(A104,HF!$A$3:$L$10960,10,FALSE)</f>
        <v>6</v>
      </c>
      <c r="K104" s="24">
        <f>VLOOKUP(A104,HF!$A$3:$L$10960,12,FALSE)</f>
        <v>1</v>
      </c>
      <c r="L104" s="46">
        <f>I104-IFERROR(VLOOKUP(A104,Summary!$A$3:$H$30000,8,FALSE),0)</f>
        <v>50</v>
      </c>
    </row>
    <row r="105" spans="1:12">
      <c r="A105" s="48" t="str">
        <f t="shared" si="14"/>
        <v>240469</v>
      </c>
      <c r="B105" s="52">
        <v>2</v>
      </c>
      <c r="C105" s="59">
        <v>40469</v>
      </c>
      <c r="D105" s="60">
        <v>0.40277777777777773</v>
      </c>
      <c r="E105" s="60">
        <v>0.66666666666666663</v>
      </c>
      <c r="F105" s="59">
        <v>40469</v>
      </c>
      <c r="G105">
        <f t="shared" si="11"/>
        <v>0</v>
      </c>
      <c r="H105" s="28">
        <f t="shared" si="12"/>
        <v>0.2638888888888889</v>
      </c>
      <c r="I105" s="61">
        <f t="shared" si="13"/>
        <v>380</v>
      </c>
      <c r="J105" s="24">
        <f>VLOOKUP(A105,HF!$A$3:$L$10960,10,FALSE)</f>
        <v>6</v>
      </c>
      <c r="K105" s="24">
        <f>VLOOKUP(A105,HF!$A$3:$L$10960,12,FALSE)</f>
        <v>1</v>
      </c>
      <c r="L105" s="46">
        <f>I105-IFERROR(VLOOKUP(A105,Summary!$A$3:$H$30000,8,FALSE),0)</f>
        <v>40</v>
      </c>
    </row>
    <row r="106" spans="1:12">
      <c r="A106" s="48" t="str">
        <f t="shared" si="14"/>
        <v>340469</v>
      </c>
      <c r="B106" s="52">
        <v>3</v>
      </c>
      <c r="C106" s="59">
        <v>40469</v>
      </c>
      <c r="D106" s="60">
        <v>0.58333333333333337</v>
      </c>
      <c r="E106" s="60">
        <v>0.86805555555555547</v>
      </c>
      <c r="F106" s="59">
        <v>40469</v>
      </c>
      <c r="G106">
        <f t="shared" si="11"/>
        <v>0</v>
      </c>
      <c r="H106" s="28">
        <f t="shared" si="12"/>
        <v>0.2847222222222221</v>
      </c>
      <c r="I106" s="61">
        <f t="shared" si="13"/>
        <v>410</v>
      </c>
      <c r="J106" s="24">
        <f>VLOOKUP(A106,HF!$A$3:$L$10960,10,FALSE)</f>
        <v>6</v>
      </c>
      <c r="K106" s="24">
        <f>VLOOKUP(A106,HF!$A$3:$L$10960,12,FALSE)</f>
        <v>1</v>
      </c>
      <c r="L106" s="46">
        <f>I106-IFERROR(VLOOKUP(A106,Summary!$A$3:$H$30000,8,FALSE),0)</f>
        <v>60</v>
      </c>
    </row>
    <row r="107" spans="1:12">
      <c r="A107" s="48" t="str">
        <f t="shared" si="14"/>
        <v>440469</v>
      </c>
      <c r="B107" s="52">
        <v>4</v>
      </c>
      <c r="C107" s="59">
        <v>40469</v>
      </c>
      <c r="D107" s="60">
        <v>0.3576388888888889</v>
      </c>
      <c r="E107" s="60">
        <v>0.65277777777777779</v>
      </c>
      <c r="F107" s="59">
        <v>40469</v>
      </c>
      <c r="G107">
        <f t="shared" si="11"/>
        <v>0</v>
      </c>
      <c r="H107" s="28">
        <f t="shared" si="12"/>
        <v>0.2951388888888889</v>
      </c>
      <c r="I107" s="61">
        <f t="shared" si="13"/>
        <v>425</v>
      </c>
      <c r="J107" s="24">
        <f>VLOOKUP(A107,HF!$A$3:$L$10960,10,FALSE)</f>
        <v>6</v>
      </c>
      <c r="K107" s="24">
        <f>VLOOKUP(A107,HF!$A$3:$L$10960,12,FALSE)</f>
        <v>1</v>
      </c>
      <c r="L107" s="46">
        <f>I107-IFERROR(VLOOKUP(A107,Summary!$A$3:$H$30000,8,FALSE),0)</f>
        <v>140</v>
      </c>
    </row>
    <row r="108" spans="1:12">
      <c r="A108" s="48" t="str">
        <f t="shared" si="14"/>
        <v>740469</v>
      </c>
      <c r="B108" s="52">
        <v>7</v>
      </c>
      <c r="C108" s="59">
        <v>40469</v>
      </c>
      <c r="D108" s="60">
        <v>0.375</v>
      </c>
      <c r="E108" s="60">
        <v>0.63888888888888895</v>
      </c>
      <c r="F108" s="59">
        <v>40469</v>
      </c>
      <c r="G108">
        <f t="shared" si="11"/>
        <v>0</v>
      </c>
      <c r="H108" s="28">
        <f t="shared" si="12"/>
        <v>0.26388888888888895</v>
      </c>
      <c r="I108" s="61">
        <f t="shared" si="13"/>
        <v>380</v>
      </c>
      <c r="J108" s="24">
        <f>VLOOKUP(A108,HF!$A$3:$L$10960,10,FALSE)</f>
        <v>12</v>
      </c>
      <c r="K108" s="24">
        <f>VLOOKUP(A108,HF!$A$3:$L$10960,12,FALSE)</f>
        <v>1</v>
      </c>
      <c r="L108" s="46">
        <f>I108-IFERROR(VLOOKUP(A108,Summary!$A$3:$H$30000,8,FALSE),0)</f>
        <v>30</v>
      </c>
    </row>
    <row r="109" spans="1:12">
      <c r="A109" s="48" t="str">
        <f t="shared" si="14"/>
        <v>840469</v>
      </c>
      <c r="B109" s="52">
        <v>8</v>
      </c>
      <c r="C109" s="59">
        <v>40469</v>
      </c>
      <c r="D109" s="60">
        <v>0.39583333333333331</v>
      </c>
      <c r="E109" s="60">
        <v>0.64583333333333337</v>
      </c>
      <c r="F109" s="59">
        <v>40469</v>
      </c>
      <c r="G109">
        <f t="shared" si="11"/>
        <v>0</v>
      </c>
      <c r="H109" s="28">
        <f t="shared" si="12"/>
        <v>0.25000000000000006</v>
      </c>
      <c r="I109" s="61">
        <f t="shared" si="13"/>
        <v>360</v>
      </c>
      <c r="J109" s="24">
        <f>VLOOKUP(A109,HF!$A$3:$L$10960,10,FALSE)</f>
        <v>12</v>
      </c>
      <c r="K109" s="24">
        <f>VLOOKUP(A109,HF!$A$3:$L$10960,12,FALSE)</f>
        <v>1</v>
      </c>
      <c r="L109" s="46">
        <f>I109-IFERROR(VLOOKUP(A109,Summary!$A$3:$H$30000,8,FALSE),0)</f>
        <v>40</v>
      </c>
    </row>
    <row r="110" spans="1:12">
      <c r="A110" s="48" t="str">
        <f t="shared" si="14"/>
        <v>940469</v>
      </c>
      <c r="B110" s="52">
        <v>9</v>
      </c>
      <c r="C110" s="59">
        <v>40469</v>
      </c>
      <c r="D110" s="60">
        <v>0.58333333333333337</v>
      </c>
      <c r="E110" s="60">
        <v>0.86111111111111116</v>
      </c>
      <c r="F110" s="59">
        <v>40469</v>
      </c>
      <c r="G110">
        <f t="shared" si="11"/>
        <v>0</v>
      </c>
      <c r="H110" s="28">
        <f t="shared" si="12"/>
        <v>0.27777777777777779</v>
      </c>
      <c r="I110" s="61">
        <f t="shared" si="13"/>
        <v>400</v>
      </c>
      <c r="J110" s="24">
        <f>VLOOKUP(A110,HF!$A$3:$L$10960,10,FALSE)</f>
        <v>12</v>
      </c>
      <c r="K110" s="24">
        <f>VLOOKUP(A110,HF!$A$3:$L$10960,12,FALSE)</f>
        <v>1</v>
      </c>
      <c r="L110" s="46">
        <f>I110-IFERROR(VLOOKUP(A110,Summary!$A$3:$H$30000,8,FALSE),0)</f>
        <v>90</v>
      </c>
    </row>
    <row r="111" spans="1:12">
      <c r="A111" s="48" t="str">
        <f t="shared" si="14"/>
        <v>1040469</v>
      </c>
      <c r="B111" s="52">
        <v>10</v>
      </c>
      <c r="C111" s="59">
        <v>40469</v>
      </c>
      <c r="D111" s="60">
        <v>0.35416666666666669</v>
      </c>
      <c r="E111" s="60">
        <v>0.60902777777777783</v>
      </c>
      <c r="F111" s="59">
        <v>40469</v>
      </c>
      <c r="G111">
        <f t="shared" si="11"/>
        <v>0</v>
      </c>
      <c r="H111" s="28">
        <f t="shared" si="12"/>
        <v>0.25486111111111115</v>
      </c>
      <c r="I111" s="61">
        <f t="shared" si="13"/>
        <v>367</v>
      </c>
      <c r="J111" s="24">
        <f>VLOOKUP(A111,HF!$A$3:$L$10960,10,FALSE)</f>
        <v>12</v>
      </c>
      <c r="K111" s="24">
        <f>VLOOKUP(A111,HF!$A$3:$L$10960,12,FALSE)</f>
        <v>1</v>
      </c>
      <c r="L111" s="46">
        <f>I111-IFERROR(VLOOKUP(A111,Summary!$A$3:$H$30000,8,FALSE),0)</f>
        <v>80</v>
      </c>
    </row>
    <row r="112" spans="1:12">
      <c r="A112" s="48" t="str">
        <f t="shared" si="14"/>
        <v>140470</v>
      </c>
      <c r="B112" s="52">
        <v>1</v>
      </c>
      <c r="C112" s="59">
        <v>40470</v>
      </c>
      <c r="D112" s="60">
        <v>0.35416666666666669</v>
      </c>
      <c r="E112" s="60">
        <v>0.61388888888888882</v>
      </c>
      <c r="F112" s="59">
        <v>40470</v>
      </c>
      <c r="G112">
        <f t="shared" si="11"/>
        <v>0</v>
      </c>
      <c r="H112" s="28">
        <f t="shared" si="12"/>
        <v>0.25972222222222213</v>
      </c>
      <c r="I112" s="61">
        <f t="shared" si="13"/>
        <v>374</v>
      </c>
      <c r="J112" s="24">
        <f>VLOOKUP(A112,HF!$A$3:$L$10960,10,FALSE)</f>
        <v>6</v>
      </c>
      <c r="K112" s="24">
        <f>VLOOKUP(A112,HF!$A$3:$L$10960,12,FALSE)</f>
        <v>1</v>
      </c>
      <c r="L112" s="46">
        <f>I112-IFERROR(VLOOKUP(A112,Summary!$A$3:$H$30000,8,FALSE),0)</f>
        <v>71</v>
      </c>
    </row>
    <row r="113" spans="1:12">
      <c r="A113" s="48" t="str">
        <f t="shared" si="14"/>
        <v>240470</v>
      </c>
      <c r="B113" s="52">
        <v>2</v>
      </c>
      <c r="C113" s="59">
        <v>40470</v>
      </c>
      <c r="D113" s="60">
        <v>0.375</v>
      </c>
      <c r="E113" s="60">
        <v>0.64583333333333337</v>
      </c>
      <c r="F113" s="59">
        <v>40470</v>
      </c>
      <c r="G113">
        <f t="shared" si="11"/>
        <v>0</v>
      </c>
      <c r="H113" s="28">
        <f t="shared" si="12"/>
        <v>0.27083333333333337</v>
      </c>
      <c r="I113" s="61">
        <f t="shared" si="13"/>
        <v>390</v>
      </c>
      <c r="J113" s="24">
        <f>VLOOKUP(A113,HF!$A$3:$L$10960,10,FALSE)</f>
        <v>6</v>
      </c>
      <c r="K113" s="24">
        <f>VLOOKUP(A113,HF!$A$3:$L$10960,12,FALSE)</f>
        <v>1</v>
      </c>
      <c r="L113" s="46">
        <f>I113-IFERROR(VLOOKUP(A113,Summary!$A$3:$H$30000,8,FALSE),0)</f>
        <v>69</v>
      </c>
    </row>
    <row r="114" spans="1:12">
      <c r="A114" s="48" t="str">
        <f t="shared" si="14"/>
        <v>340470</v>
      </c>
      <c r="B114" s="52">
        <v>3</v>
      </c>
      <c r="C114" s="59">
        <v>40470</v>
      </c>
      <c r="D114" s="60">
        <v>0.59027777777777779</v>
      </c>
      <c r="E114" s="60">
        <v>0.85416666666666663</v>
      </c>
      <c r="F114" s="59">
        <v>40470</v>
      </c>
      <c r="G114">
        <f t="shared" si="11"/>
        <v>0</v>
      </c>
      <c r="H114" s="28">
        <f t="shared" si="12"/>
        <v>0.26388888888888884</v>
      </c>
      <c r="I114" s="61">
        <f t="shared" si="13"/>
        <v>380</v>
      </c>
      <c r="J114" s="24">
        <f>VLOOKUP(A114,HF!$A$3:$L$10960,10,FALSE)</f>
        <v>6</v>
      </c>
      <c r="K114" s="24">
        <f>VLOOKUP(A114,HF!$A$3:$L$10960,12,FALSE)</f>
        <v>1</v>
      </c>
      <c r="L114" s="46">
        <f>I114-IFERROR(VLOOKUP(A114,Summary!$A$3:$H$30000,8,FALSE),0)</f>
        <v>42</v>
      </c>
    </row>
    <row r="115" spans="1:12">
      <c r="A115" s="48" t="str">
        <f t="shared" si="14"/>
        <v>440470</v>
      </c>
      <c r="B115" s="52">
        <v>4</v>
      </c>
      <c r="C115" s="59">
        <v>40470</v>
      </c>
      <c r="D115" s="60">
        <v>0.35416666666666669</v>
      </c>
      <c r="E115" s="60">
        <v>0.61805555555555558</v>
      </c>
      <c r="F115" s="59">
        <v>40470</v>
      </c>
      <c r="G115">
        <f t="shared" si="11"/>
        <v>0</v>
      </c>
      <c r="H115" s="28">
        <f t="shared" si="12"/>
        <v>0.2638888888888889</v>
      </c>
      <c r="I115" s="61">
        <f t="shared" si="13"/>
        <v>380</v>
      </c>
      <c r="J115" s="24">
        <f>VLOOKUP(A115,HF!$A$3:$L$10960,10,FALSE)</f>
        <v>6</v>
      </c>
      <c r="K115" s="24">
        <f>VLOOKUP(A115,HF!$A$3:$L$10960,12,FALSE)</f>
        <v>1</v>
      </c>
      <c r="L115" s="46">
        <f>I115-IFERROR(VLOOKUP(A115,Summary!$A$3:$H$30000,8,FALSE),0)</f>
        <v>30</v>
      </c>
    </row>
    <row r="116" spans="1:12">
      <c r="A116" s="48" t="str">
        <f t="shared" si="14"/>
        <v>740470</v>
      </c>
      <c r="B116" s="52">
        <v>7</v>
      </c>
      <c r="C116" s="59">
        <v>40470</v>
      </c>
      <c r="D116" s="60">
        <v>0.37847222222222227</v>
      </c>
      <c r="E116" s="60">
        <v>0.64236111111111105</v>
      </c>
      <c r="F116" s="59">
        <v>40470</v>
      </c>
      <c r="G116">
        <f t="shared" si="11"/>
        <v>0</v>
      </c>
      <c r="H116" s="28">
        <f t="shared" si="12"/>
        <v>0.26388888888888878</v>
      </c>
      <c r="I116" s="61">
        <f t="shared" si="13"/>
        <v>380</v>
      </c>
      <c r="J116" s="24">
        <f>VLOOKUP(A116,HF!$A$3:$L$10960,10,FALSE)</f>
        <v>12</v>
      </c>
      <c r="K116" s="24">
        <f>VLOOKUP(A116,HF!$A$3:$L$10960,12,FALSE)</f>
        <v>1</v>
      </c>
      <c r="L116" s="46">
        <f>I116-IFERROR(VLOOKUP(A116,Summary!$A$3:$H$30000,8,FALSE),0)</f>
        <v>78</v>
      </c>
    </row>
    <row r="117" spans="1:12">
      <c r="A117" s="48" t="str">
        <f t="shared" si="14"/>
        <v>840470</v>
      </c>
      <c r="B117" s="52">
        <v>8</v>
      </c>
      <c r="C117" s="59">
        <v>40470</v>
      </c>
      <c r="D117" s="60">
        <v>0.3888888888888889</v>
      </c>
      <c r="E117" s="60">
        <v>0.64930555555555558</v>
      </c>
      <c r="F117" s="59">
        <v>40470</v>
      </c>
      <c r="G117">
        <f t="shared" si="11"/>
        <v>0</v>
      </c>
      <c r="H117" s="28">
        <f t="shared" si="12"/>
        <v>0.26041666666666669</v>
      </c>
      <c r="I117" s="61">
        <f t="shared" si="13"/>
        <v>375</v>
      </c>
      <c r="J117" s="24">
        <f>VLOOKUP(A117,HF!$A$3:$L$10960,10,FALSE)</f>
        <v>12</v>
      </c>
      <c r="K117" s="24">
        <f>VLOOKUP(A117,HF!$A$3:$L$10960,12,FALSE)</f>
        <v>1</v>
      </c>
      <c r="L117" s="46">
        <f>I117-IFERROR(VLOOKUP(A117,Summary!$A$3:$H$30000,8,FALSE),0)</f>
        <v>63</v>
      </c>
    </row>
    <row r="118" spans="1:12">
      <c r="A118" s="48" t="str">
        <f t="shared" si="14"/>
        <v>940470</v>
      </c>
      <c r="B118" s="52">
        <v>9</v>
      </c>
      <c r="C118" s="59">
        <v>40470</v>
      </c>
      <c r="D118" s="60">
        <v>0.58333333333333337</v>
      </c>
      <c r="E118" s="60">
        <v>0.85416666666666663</v>
      </c>
      <c r="F118" s="59">
        <v>40470</v>
      </c>
      <c r="G118">
        <f t="shared" si="11"/>
        <v>0</v>
      </c>
      <c r="H118" s="28">
        <f t="shared" si="12"/>
        <v>0.27083333333333326</v>
      </c>
      <c r="I118" s="61">
        <f t="shared" si="13"/>
        <v>390</v>
      </c>
      <c r="J118" s="24">
        <f>VLOOKUP(A118,HF!$A$3:$L$10960,10,FALSE)</f>
        <v>12</v>
      </c>
      <c r="K118" s="24">
        <f>VLOOKUP(A118,HF!$A$3:$L$10960,12,FALSE)</f>
        <v>1</v>
      </c>
      <c r="L118" s="46">
        <f>I118-IFERROR(VLOOKUP(A118,Summary!$A$3:$H$30000,8,FALSE),0)</f>
        <v>36</v>
      </c>
    </row>
    <row r="119" spans="1:12">
      <c r="A119" s="48" t="str">
        <f t="shared" si="14"/>
        <v>1040470</v>
      </c>
      <c r="B119" s="52">
        <v>10</v>
      </c>
      <c r="C119" s="59">
        <v>40470</v>
      </c>
      <c r="D119" s="60">
        <v>0.35416666666666669</v>
      </c>
      <c r="E119" s="60">
        <v>0.61805555555555558</v>
      </c>
      <c r="F119" s="59">
        <v>40470</v>
      </c>
      <c r="G119">
        <f t="shared" si="11"/>
        <v>0</v>
      </c>
      <c r="H119" s="28">
        <f t="shared" si="12"/>
        <v>0.2638888888888889</v>
      </c>
      <c r="I119" s="61">
        <f t="shared" si="13"/>
        <v>380</v>
      </c>
      <c r="J119" s="24">
        <f>VLOOKUP(A119,HF!$A$3:$L$10960,10,FALSE)</f>
        <v>12</v>
      </c>
      <c r="K119" s="24">
        <f>VLOOKUP(A119,HF!$A$3:$L$10960,12,FALSE)</f>
        <v>1</v>
      </c>
      <c r="L119" s="46">
        <f>I119-IFERROR(VLOOKUP(A119,Summary!$A$3:$H$30000,8,FALSE),0)</f>
        <v>29</v>
      </c>
    </row>
    <row r="120" spans="1:12">
      <c r="A120" s="48" t="str">
        <f t="shared" si="14"/>
        <v>140471</v>
      </c>
      <c r="B120" s="52">
        <v>1</v>
      </c>
      <c r="C120" s="59">
        <v>40471</v>
      </c>
      <c r="D120" s="60">
        <v>0.35416666666666669</v>
      </c>
      <c r="E120" s="60">
        <v>0.625</v>
      </c>
      <c r="F120" s="59">
        <v>40471</v>
      </c>
      <c r="G120">
        <f t="shared" si="11"/>
        <v>0</v>
      </c>
      <c r="H120" s="28">
        <f t="shared" si="12"/>
        <v>0.27083333333333331</v>
      </c>
      <c r="I120" s="61">
        <f t="shared" si="13"/>
        <v>390</v>
      </c>
      <c r="J120" s="24">
        <f>VLOOKUP(A120,HF!$A$3:$L$10960,10,FALSE)</f>
        <v>6</v>
      </c>
      <c r="K120" s="24">
        <f>VLOOKUP(A120,HF!$A$3:$L$10960,12,FALSE)</f>
        <v>1</v>
      </c>
      <c r="L120" s="46">
        <f>I120-IFERROR(VLOOKUP(A120,Summary!$A$3:$H$30000,8,FALSE),0)</f>
        <v>70</v>
      </c>
    </row>
    <row r="121" spans="1:12">
      <c r="A121" s="48" t="str">
        <f t="shared" si="14"/>
        <v>240471</v>
      </c>
      <c r="B121" s="52">
        <v>2</v>
      </c>
      <c r="C121" s="59">
        <v>40471</v>
      </c>
      <c r="D121" s="60">
        <v>0.375</v>
      </c>
      <c r="E121" s="60">
        <v>0.6875</v>
      </c>
      <c r="F121" s="59">
        <v>40471</v>
      </c>
      <c r="G121">
        <f t="shared" si="11"/>
        <v>0</v>
      </c>
      <c r="H121" s="28">
        <f t="shared" si="12"/>
        <v>0.3125</v>
      </c>
      <c r="I121" s="61">
        <f t="shared" si="13"/>
        <v>450</v>
      </c>
      <c r="J121" s="24">
        <f>VLOOKUP(A121,HF!$A$3:$L$10960,10,FALSE)</f>
        <v>6</v>
      </c>
      <c r="K121" s="24">
        <f>VLOOKUP(A121,HF!$A$3:$L$10960,12,FALSE)</f>
        <v>1</v>
      </c>
      <c r="L121" s="46">
        <f>I121-IFERROR(VLOOKUP(A121,Summary!$A$3:$H$30000,8,FALSE),0)</f>
        <v>90</v>
      </c>
    </row>
    <row r="122" spans="1:12">
      <c r="A122" s="48" t="str">
        <f t="shared" si="14"/>
        <v>340471</v>
      </c>
      <c r="B122" s="52">
        <v>3</v>
      </c>
      <c r="C122" s="59">
        <v>40471</v>
      </c>
      <c r="D122" s="60">
        <v>0.58333333333333337</v>
      </c>
      <c r="E122" s="60">
        <v>0.86458333333333337</v>
      </c>
      <c r="F122" s="59">
        <v>40471</v>
      </c>
      <c r="G122">
        <f t="shared" si="11"/>
        <v>0</v>
      </c>
      <c r="H122" s="28">
        <f t="shared" si="12"/>
        <v>0.28125</v>
      </c>
      <c r="I122" s="61">
        <f t="shared" si="13"/>
        <v>405</v>
      </c>
      <c r="J122" s="24">
        <f>VLOOKUP(A122,HF!$A$3:$L$10960,10,FALSE)</f>
        <v>6</v>
      </c>
      <c r="K122" s="24">
        <f>VLOOKUP(A122,HF!$A$3:$L$10960,12,FALSE)</f>
        <v>1</v>
      </c>
      <c r="L122" s="46">
        <f>I122-IFERROR(VLOOKUP(A122,Summary!$A$3:$H$30000,8,FALSE),0)</f>
        <v>52</v>
      </c>
    </row>
    <row r="123" spans="1:12">
      <c r="A123" s="48" t="str">
        <f t="shared" si="14"/>
        <v>440471</v>
      </c>
      <c r="B123" s="52">
        <v>4</v>
      </c>
      <c r="C123" s="59">
        <v>40471</v>
      </c>
      <c r="D123" s="60">
        <v>0.34722222222222227</v>
      </c>
      <c r="E123" s="60">
        <v>0.63888888888888895</v>
      </c>
      <c r="F123" s="59">
        <v>40471</v>
      </c>
      <c r="G123">
        <f t="shared" si="11"/>
        <v>0</v>
      </c>
      <c r="H123" s="28">
        <f t="shared" si="12"/>
        <v>0.29166666666666669</v>
      </c>
      <c r="I123" s="61">
        <f t="shared" si="13"/>
        <v>420</v>
      </c>
      <c r="J123" s="24">
        <f>VLOOKUP(A123,HF!$A$3:$L$10960,10,FALSE)</f>
        <v>6</v>
      </c>
      <c r="K123" s="24">
        <f>VLOOKUP(A123,HF!$A$3:$L$10960,12,FALSE)</f>
        <v>1</v>
      </c>
      <c r="L123" s="46">
        <f>I123-IFERROR(VLOOKUP(A123,Summary!$A$3:$H$30000,8,FALSE),0)</f>
        <v>49</v>
      </c>
    </row>
    <row r="124" spans="1:12">
      <c r="A124" s="48" t="str">
        <f t="shared" si="14"/>
        <v>740471</v>
      </c>
      <c r="B124" s="52">
        <v>7</v>
      </c>
      <c r="C124" s="59">
        <v>40471</v>
      </c>
      <c r="D124" s="60">
        <v>0.375</v>
      </c>
      <c r="E124" s="60">
        <v>0.63888888888888895</v>
      </c>
      <c r="F124" s="59">
        <v>40471</v>
      </c>
      <c r="G124">
        <f t="shared" si="11"/>
        <v>0</v>
      </c>
      <c r="H124" s="28">
        <f t="shared" si="12"/>
        <v>0.26388888888888895</v>
      </c>
      <c r="I124" s="61">
        <f t="shared" si="13"/>
        <v>380</v>
      </c>
      <c r="J124" s="24">
        <f>VLOOKUP(A124,HF!$A$3:$L$10960,10,FALSE)</f>
        <v>12</v>
      </c>
      <c r="K124" s="24">
        <f>VLOOKUP(A124,HF!$A$3:$L$10960,12,FALSE)</f>
        <v>1</v>
      </c>
      <c r="L124" s="46">
        <f>I124-IFERROR(VLOOKUP(A124,Summary!$A$3:$H$30000,8,FALSE),0)</f>
        <v>38</v>
      </c>
    </row>
    <row r="125" spans="1:12">
      <c r="A125" s="48" t="str">
        <f t="shared" si="14"/>
        <v>840471</v>
      </c>
      <c r="B125" s="52">
        <v>8</v>
      </c>
      <c r="C125" s="59">
        <v>40471</v>
      </c>
      <c r="D125" s="60">
        <v>0.38194444444444442</v>
      </c>
      <c r="E125" s="60">
        <v>0.65277777777777779</v>
      </c>
      <c r="F125" s="59">
        <v>40471</v>
      </c>
      <c r="G125">
        <f t="shared" si="11"/>
        <v>0</v>
      </c>
      <c r="H125" s="28">
        <f t="shared" si="12"/>
        <v>0.27083333333333337</v>
      </c>
      <c r="I125" s="61">
        <f t="shared" si="13"/>
        <v>390</v>
      </c>
      <c r="J125" s="24">
        <f>VLOOKUP(A125,HF!$A$3:$L$10960,10,FALSE)</f>
        <v>12</v>
      </c>
      <c r="K125" s="24">
        <f>VLOOKUP(A125,HF!$A$3:$L$10960,12,FALSE)</f>
        <v>1</v>
      </c>
      <c r="L125" s="46">
        <f>I125-IFERROR(VLOOKUP(A125,Summary!$A$3:$H$30000,8,FALSE),0)</f>
        <v>62</v>
      </c>
    </row>
    <row r="126" spans="1:12">
      <c r="A126" s="48" t="str">
        <f t="shared" si="14"/>
        <v>940471</v>
      </c>
      <c r="B126" s="52">
        <v>9</v>
      </c>
      <c r="C126" s="59">
        <v>40471</v>
      </c>
      <c r="D126" s="60">
        <v>0.58333333333333337</v>
      </c>
      <c r="E126" s="60">
        <v>0.875</v>
      </c>
      <c r="F126" s="59">
        <v>40471</v>
      </c>
      <c r="G126">
        <f t="shared" si="11"/>
        <v>0</v>
      </c>
      <c r="H126" s="28">
        <f t="shared" si="12"/>
        <v>0.29166666666666663</v>
      </c>
      <c r="I126" s="61">
        <f t="shared" si="13"/>
        <v>420</v>
      </c>
      <c r="J126" s="24">
        <f>VLOOKUP(A126,HF!$A$3:$L$10960,10,FALSE)</f>
        <v>12</v>
      </c>
      <c r="K126" s="24">
        <f>VLOOKUP(A126,HF!$A$3:$L$10960,12,FALSE)</f>
        <v>1</v>
      </c>
      <c r="L126" s="46">
        <f>I126-IFERROR(VLOOKUP(A126,Summary!$A$3:$H$30000,8,FALSE),0)</f>
        <v>51</v>
      </c>
    </row>
    <row r="127" spans="1:12">
      <c r="A127" s="48" t="str">
        <f t="shared" si="14"/>
        <v>1040471</v>
      </c>
      <c r="B127" s="52">
        <v>10</v>
      </c>
      <c r="C127" s="59">
        <v>40471</v>
      </c>
      <c r="D127" s="60">
        <v>0.33333333333333331</v>
      </c>
      <c r="E127" s="60">
        <v>0.61805555555555558</v>
      </c>
      <c r="F127" s="59">
        <v>40471</v>
      </c>
      <c r="G127">
        <f t="shared" si="11"/>
        <v>0</v>
      </c>
      <c r="H127" s="28">
        <f t="shared" si="12"/>
        <v>0.28472222222222227</v>
      </c>
      <c r="I127" s="61">
        <f t="shared" si="13"/>
        <v>410</v>
      </c>
      <c r="J127" s="24">
        <f>VLOOKUP(A127,HF!$A$3:$L$10960,10,FALSE)</f>
        <v>12</v>
      </c>
      <c r="K127" s="24">
        <f>VLOOKUP(A127,HF!$A$3:$L$10960,12,FALSE)</f>
        <v>1</v>
      </c>
      <c r="L127" s="46">
        <f>I127-IFERROR(VLOOKUP(A127,Summary!$A$3:$H$30000,8,FALSE),0)</f>
        <v>62</v>
      </c>
    </row>
    <row r="128" spans="1:12">
      <c r="A128" s="48" t="str">
        <f t="shared" si="14"/>
        <v>140472</v>
      </c>
      <c r="B128" s="52">
        <v>1</v>
      </c>
      <c r="C128" s="59">
        <v>40472</v>
      </c>
      <c r="D128" s="60">
        <v>0.35416666666666669</v>
      </c>
      <c r="E128" s="60">
        <v>0.60763888888888895</v>
      </c>
      <c r="F128" s="59">
        <v>40472</v>
      </c>
      <c r="G128">
        <f t="shared" si="11"/>
        <v>0</v>
      </c>
      <c r="H128" s="28">
        <f t="shared" si="12"/>
        <v>0.25347222222222227</v>
      </c>
      <c r="I128" s="61">
        <f t="shared" si="13"/>
        <v>365</v>
      </c>
      <c r="J128" s="24">
        <f>VLOOKUP(A128,HF!$A$3:$L$10960,10,FALSE)</f>
        <v>6</v>
      </c>
      <c r="K128" s="24">
        <f>VLOOKUP(A128,HF!$A$3:$L$10960,12,FALSE)</f>
        <v>1</v>
      </c>
      <c r="L128" s="46">
        <f>I128-IFERROR(VLOOKUP(A128,Summary!$A$3:$H$30000,8,FALSE),0)</f>
        <v>55</v>
      </c>
    </row>
    <row r="129" spans="1:12">
      <c r="A129" s="48" t="str">
        <f t="shared" si="14"/>
        <v>240472</v>
      </c>
      <c r="B129" s="52">
        <v>2</v>
      </c>
      <c r="C129" s="59">
        <v>40472</v>
      </c>
      <c r="D129" s="60">
        <v>0.40277777777777773</v>
      </c>
      <c r="E129" s="60">
        <v>0.66666666666666663</v>
      </c>
      <c r="F129" s="59">
        <v>40472</v>
      </c>
      <c r="G129">
        <f t="shared" si="11"/>
        <v>0</v>
      </c>
      <c r="H129" s="28">
        <f t="shared" si="12"/>
        <v>0.2638888888888889</v>
      </c>
      <c r="I129" s="61">
        <f t="shared" si="13"/>
        <v>380</v>
      </c>
      <c r="J129" s="24">
        <f>VLOOKUP(A129,HF!$A$3:$L$10960,10,FALSE)</f>
        <v>6</v>
      </c>
      <c r="K129" s="24">
        <f>VLOOKUP(A129,HF!$A$3:$L$10960,12,FALSE)</f>
        <v>1</v>
      </c>
      <c r="L129" s="46">
        <f>I129-IFERROR(VLOOKUP(A129,Summary!$A$3:$H$30000,8,FALSE),0)</f>
        <v>40</v>
      </c>
    </row>
    <row r="130" spans="1:12">
      <c r="A130" s="48" t="str">
        <f t="shared" si="14"/>
        <v>340472</v>
      </c>
      <c r="B130" s="52">
        <v>3</v>
      </c>
      <c r="C130" s="59">
        <v>40472</v>
      </c>
      <c r="D130" s="60">
        <v>0.5854166666666667</v>
      </c>
      <c r="E130" s="60">
        <v>0.86111111111111116</v>
      </c>
      <c r="F130" s="59">
        <v>40472</v>
      </c>
      <c r="G130">
        <f t="shared" si="11"/>
        <v>0</v>
      </c>
      <c r="H130" s="28">
        <f t="shared" si="12"/>
        <v>0.27569444444444446</v>
      </c>
      <c r="I130" s="61">
        <f t="shared" si="13"/>
        <v>397</v>
      </c>
      <c r="J130" s="24">
        <f>VLOOKUP(A130,HF!$A$3:$L$10960,10,FALSE)</f>
        <v>6</v>
      </c>
      <c r="K130" s="24">
        <f>VLOOKUP(A130,HF!$A$3:$L$10960,12,FALSE)</f>
        <v>1</v>
      </c>
      <c r="L130" s="46">
        <f>I130-IFERROR(VLOOKUP(A130,Summary!$A$3:$H$30000,8,FALSE),0)</f>
        <v>47</v>
      </c>
    </row>
    <row r="131" spans="1:12">
      <c r="A131" s="48" t="str">
        <f t="shared" si="14"/>
        <v>440472</v>
      </c>
      <c r="B131" s="52">
        <v>4</v>
      </c>
      <c r="C131" s="59">
        <v>40472</v>
      </c>
      <c r="D131" s="60">
        <v>0.35416666666666669</v>
      </c>
      <c r="E131" s="60">
        <v>0.64930555555555558</v>
      </c>
      <c r="F131" s="59">
        <v>40472</v>
      </c>
      <c r="G131">
        <f t="shared" si="11"/>
        <v>0</v>
      </c>
      <c r="H131" s="28">
        <f t="shared" si="12"/>
        <v>0.2951388888888889</v>
      </c>
      <c r="I131" s="61">
        <f t="shared" si="13"/>
        <v>425</v>
      </c>
      <c r="J131" s="24">
        <f>VLOOKUP(A131,HF!$A$3:$L$10960,10,FALSE)</f>
        <v>6</v>
      </c>
      <c r="K131" s="24">
        <f>VLOOKUP(A131,HF!$A$3:$L$10960,12,FALSE)</f>
        <v>1</v>
      </c>
      <c r="L131" s="46">
        <f>I131-IFERROR(VLOOKUP(A131,Summary!$A$3:$H$30000,8,FALSE),0)</f>
        <v>140</v>
      </c>
    </row>
    <row r="132" spans="1:12">
      <c r="A132" s="48" t="str">
        <f t="shared" si="14"/>
        <v>740472</v>
      </c>
      <c r="B132" s="52">
        <v>7</v>
      </c>
      <c r="C132" s="59">
        <v>40472</v>
      </c>
      <c r="D132" s="60">
        <v>0.375</v>
      </c>
      <c r="E132" s="60">
        <v>0.63888888888888895</v>
      </c>
      <c r="F132" s="59">
        <v>40472</v>
      </c>
      <c r="G132">
        <f t="shared" si="11"/>
        <v>0</v>
      </c>
      <c r="H132" s="28">
        <f t="shared" si="12"/>
        <v>0.26388888888888895</v>
      </c>
      <c r="I132" s="61">
        <f t="shared" si="13"/>
        <v>380</v>
      </c>
      <c r="J132" s="24">
        <f>VLOOKUP(A132,HF!$A$3:$L$10960,10,FALSE)</f>
        <v>12</v>
      </c>
      <c r="K132" s="24">
        <f>VLOOKUP(A132,HF!$A$3:$L$10960,12,FALSE)</f>
        <v>1</v>
      </c>
      <c r="L132" s="46">
        <f>I132-IFERROR(VLOOKUP(A132,Summary!$A$3:$H$30000,8,FALSE),0)</f>
        <v>30</v>
      </c>
    </row>
    <row r="133" spans="1:12">
      <c r="A133" s="48" t="str">
        <f t="shared" si="14"/>
        <v>840472</v>
      </c>
      <c r="B133" s="52">
        <v>8</v>
      </c>
      <c r="C133" s="59">
        <v>40472</v>
      </c>
      <c r="D133" s="60">
        <v>0.39583333333333331</v>
      </c>
      <c r="E133" s="60">
        <v>0.65277777777777779</v>
      </c>
      <c r="F133" s="59">
        <v>40472</v>
      </c>
      <c r="G133">
        <f t="shared" si="11"/>
        <v>0</v>
      </c>
      <c r="H133" s="28">
        <f t="shared" si="12"/>
        <v>0.25694444444444448</v>
      </c>
      <c r="I133" s="61">
        <f t="shared" si="13"/>
        <v>370</v>
      </c>
      <c r="J133" s="24">
        <f>VLOOKUP(A133,HF!$A$3:$L$10960,10,FALSE)</f>
        <v>12</v>
      </c>
      <c r="K133" s="24">
        <f>VLOOKUP(A133,HF!$A$3:$L$10960,12,FALSE)</f>
        <v>1</v>
      </c>
      <c r="L133" s="46">
        <f>I133-IFERROR(VLOOKUP(A133,Summary!$A$3:$H$30000,8,FALSE),0)</f>
        <v>50</v>
      </c>
    </row>
    <row r="134" spans="1:12">
      <c r="A134" s="48" t="str">
        <f t="shared" si="14"/>
        <v>940472</v>
      </c>
      <c r="B134" s="52">
        <v>9</v>
      </c>
      <c r="C134" s="59">
        <v>40472</v>
      </c>
      <c r="D134" s="60">
        <v>0.58333333333333337</v>
      </c>
      <c r="E134" s="60">
        <v>0.86111111111111116</v>
      </c>
      <c r="F134" s="59">
        <v>40472</v>
      </c>
      <c r="G134">
        <f t="shared" si="11"/>
        <v>0</v>
      </c>
      <c r="H134" s="28">
        <f t="shared" si="12"/>
        <v>0.27777777777777779</v>
      </c>
      <c r="I134" s="61">
        <f t="shared" si="13"/>
        <v>400</v>
      </c>
      <c r="J134" s="24">
        <f>VLOOKUP(A134,HF!$A$3:$L$10960,10,FALSE)</f>
        <v>12</v>
      </c>
      <c r="K134" s="24">
        <f>VLOOKUP(A134,HF!$A$3:$L$10960,12,FALSE)</f>
        <v>1</v>
      </c>
      <c r="L134" s="46">
        <f>I134-IFERROR(VLOOKUP(A134,Summary!$A$3:$H$30000,8,FALSE),0)</f>
        <v>90</v>
      </c>
    </row>
    <row r="135" spans="1:12">
      <c r="A135" s="48" t="str">
        <f t="shared" si="14"/>
        <v>1040472</v>
      </c>
      <c r="B135" s="52">
        <v>10</v>
      </c>
      <c r="C135" s="59">
        <v>40472</v>
      </c>
      <c r="D135" s="60">
        <v>0.35416666666666669</v>
      </c>
      <c r="E135" s="60">
        <v>0.60416666666666663</v>
      </c>
      <c r="F135" s="59">
        <v>40472</v>
      </c>
      <c r="G135">
        <f t="shared" si="11"/>
        <v>0</v>
      </c>
      <c r="H135" s="28">
        <f t="shared" si="12"/>
        <v>0.24999999999999994</v>
      </c>
      <c r="I135" s="61">
        <f t="shared" si="13"/>
        <v>360</v>
      </c>
      <c r="J135" s="24">
        <f>VLOOKUP(A135,HF!$A$3:$L$10960,10,FALSE)</f>
        <v>12</v>
      </c>
      <c r="K135" s="24">
        <f>VLOOKUP(A135,HF!$A$3:$L$10960,12,FALSE)</f>
        <v>1</v>
      </c>
      <c r="L135" s="46">
        <f>I135-IFERROR(VLOOKUP(A135,Summary!$A$3:$H$30000,8,FALSE),0)</f>
        <v>73</v>
      </c>
    </row>
    <row r="136" spans="1:12">
      <c r="A136" s="48" t="str">
        <f t="shared" si="14"/>
        <v>240473</v>
      </c>
      <c r="B136" s="52">
        <v>2</v>
      </c>
      <c r="C136" s="59">
        <v>40473</v>
      </c>
      <c r="D136" s="60">
        <v>0.375</v>
      </c>
      <c r="E136" s="60">
        <v>0.64583333333333337</v>
      </c>
      <c r="F136" s="59">
        <v>40473</v>
      </c>
      <c r="G136">
        <f t="shared" si="11"/>
        <v>0</v>
      </c>
      <c r="H136" s="28">
        <f t="shared" si="12"/>
        <v>0.27083333333333337</v>
      </c>
      <c r="I136" s="61">
        <f t="shared" si="13"/>
        <v>390</v>
      </c>
      <c r="J136" s="24">
        <f>VLOOKUP(A136,HF!$A$3:$L$10960,10,FALSE)</f>
        <v>6</v>
      </c>
      <c r="K136" s="24">
        <f>VLOOKUP(A136,HF!$A$3:$L$10960,12,FALSE)</f>
        <v>1</v>
      </c>
      <c r="L136" s="46">
        <f>I136-IFERROR(VLOOKUP(A136,Summary!$A$3:$H$30000,8,FALSE),0)</f>
        <v>69</v>
      </c>
    </row>
    <row r="137" spans="1:12">
      <c r="A137" s="48" t="str">
        <f t="shared" si="14"/>
        <v>440473</v>
      </c>
      <c r="B137" s="52">
        <v>4</v>
      </c>
      <c r="C137" s="59">
        <v>40473</v>
      </c>
      <c r="D137" s="60">
        <v>0.35416666666666669</v>
      </c>
      <c r="E137" s="60">
        <v>0.61805555555555558</v>
      </c>
      <c r="F137" s="59">
        <v>40473</v>
      </c>
      <c r="G137">
        <f t="shared" si="11"/>
        <v>0</v>
      </c>
      <c r="H137" s="28">
        <f t="shared" si="12"/>
        <v>0.2638888888888889</v>
      </c>
      <c r="I137" s="61">
        <f t="shared" si="13"/>
        <v>380</v>
      </c>
      <c r="J137" s="24">
        <f>VLOOKUP(A137,HF!$A$3:$L$10960,10,FALSE)</f>
        <v>6</v>
      </c>
      <c r="K137" s="24">
        <f>VLOOKUP(A137,HF!$A$3:$L$10960,12,FALSE)</f>
        <v>1</v>
      </c>
      <c r="L137" s="46">
        <f>I137-IFERROR(VLOOKUP(A137,Summary!$A$3:$H$30000,8,FALSE),0)</f>
        <v>30</v>
      </c>
    </row>
    <row r="138" spans="1:12">
      <c r="A138" s="48" t="str">
        <f t="shared" si="14"/>
        <v>840473</v>
      </c>
      <c r="B138" s="52">
        <v>8</v>
      </c>
      <c r="C138" s="59">
        <v>40473</v>
      </c>
      <c r="D138" s="60">
        <v>0.3888888888888889</v>
      </c>
      <c r="E138" s="60">
        <v>0.64930555555555558</v>
      </c>
      <c r="F138" s="59">
        <v>40473</v>
      </c>
      <c r="G138">
        <f t="shared" si="11"/>
        <v>0</v>
      </c>
      <c r="H138" s="28">
        <f t="shared" si="12"/>
        <v>0.26041666666666669</v>
      </c>
      <c r="I138" s="61">
        <f t="shared" si="13"/>
        <v>375</v>
      </c>
      <c r="J138" s="24">
        <f>VLOOKUP(A138,HF!$A$3:$L$10960,10,FALSE)</f>
        <v>12</v>
      </c>
      <c r="K138" s="24">
        <f>VLOOKUP(A138,HF!$A$3:$L$10960,12,FALSE)</f>
        <v>1</v>
      </c>
      <c r="L138" s="46">
        <f>I138-IFERROR(VLOOKUP(A138,Summary!$A$3:$H$30000,8,FALSE),0)</f>
        <v>63</v>
      </c>
    </row>
    <row r="139" spans="1:12">
      <c r="A139" s="48" t="str">
        <f t="shared" si="14"/>
        <v>1040473</v>
      </c>
      <c r="B139" s="52">
        <v>10</v>
      </c>
      <c r="C139" s="59">
        <v>40473</v>
      </c>
      <c r="D139" s="60">
        <v>0.35416666666666669</v>
      </c>
      <c r="E139" s="60">
        <v>0.61805555555555558</v>
      </c>
      <c r="F139" s="59">
        <v>40473</v>
      </c>
      <c r="G139">
        <f t="shared" si="11"/>
        <v>0</v>
      </c>
      <c r="H139" s="28">
        <f t="shared" si="12"/>
        <v>0.2638888888888889</v>
      </c>
      <c r="I139" s="61">
        <f t="shared" si="13"/>
        <v>380</v>
      </c>
      <c r="J139" s="24">
        <f>VLOOKUP(A139,HF!$A$3:$L$10960,10,FALSE)</f>
        <v>12</v>
      </c>
      <c r="K139" s="24">
        <f>VLOOKUP(A139,HF!$A$3:$L$10960,12,FALSE)</f>
        <v>1</v>
      </c>
      <c r="L139" s="46">
        <f>I139-IFERROR(VLOOKUP(A139,Summary!$A$3:$H$30000,8,FALSE),0)</f>
        <v>29</v>
      </c>
    </row>
    <row r="140" spans="1:12">
      <c r="A140" s="48" t="str">
        <f t="shared" si="14"/>
        <v>140474</v>
      </c>
      <c r="B140" s="52">
        <v>1</v>
      </c>
      <c r="C140" s="59">
        <v>40474</v>
      </c>
      <c r="D140" s="60">
        <v>0.39583333333333331</v>
      </c>
      <c r="E140" s="60">
        <v>0.6875</v>
      </c>
      <c r="F140" s="59">
        <v>40474</v>
      </c>
      <c r="G140">
        <f t="shared" si="11"/>
        <v>0</v>
      </c>
      <c r="H140" s="28">
        <f t="shared" si="12"/>
        <v>0.29166666666666669</v>
      </c>
      <c r="I140" s="61">
        <f t="shared" si="13"/>
        <v>420</v>
      </c>
      <c r="J140" s="24">
        <f>VLOOKUP(A140,HF!$A$3:$L$10960,10,FALSE)</f>
        <v>6</v>
      </c>
      <c r="K140" s="24">
        <f>VLOOKUP(A140,HF!$A$3:$L$10960,12,FALSE)</f>
        <v>1</v>
      </c>
      <c r="L140" s="46">
        <f>I140-IFERROR(VLOOKUP(A140,Summary!$A$3:$H$30000,8,FALSE),0)</f>
        <v>60</v>
      </c>
    </row>
    <row r="141" spans="1:12">
      <c r="A141" s="48" t="str">
        <f t="shared" si="14"/>
        <v>240474</v>
      </c>
      <c r="B141" s="52">
        <v>2</v>
      </c>
      <c r="C141" s="59">
        <v>40474</v>
      </c>
      <c r="D141" s="60">
        <v>0.39583333333333331</v>
      </c>
      <c r="E141" s="60">
        <v>0.64930555555555558</v>
      </c>
      <c r="F141" s="59">
        <v>40474</v>
      </c>
      <c r="G141">
        <f t="shared" si="11"/>
        <v>0</v>
      </c>
      <c r="H141" s="28">
        <f t="shared" si="12"/>
        <v>0.25347222222222227</v>
      </c>
      <c r="I141" s="61">
        <f t="shared" si="13"/>
        <v>365</v>
      </c>
      <c r="J141" s="24">
        <f>VLOOKUP(A141,HF!$A$3:$L$10960,10,FALSE)</f>
        <v>6</v>
      </c>
      <c r="K141" s="24">
        <f>VLOOKUP(A141,HF!$A$3:$L$10960,12,FALSE)</f>
        <v>1</v>
      </c>
      <c r="L141" s="46">
        <f>I141-IFERROR(VLOOKUP(A141,Summary!$A$3:$H$30000,8,FALSE),0)</f>
        <v>35</v>
      </c>
    </row>
    <row r="142" spans="1:12">
      <c r="A142" s="48" t="str">
        <f t="shared" si="14"/>
        <v>340474</v>
      </c>
      <c r="B142" s="52">
        <v>3</v>
      </c>
      <c r="C142" s="59">
        <v>40474</v>
      </c>
      <c r="D142" s="60">
        <v>0.58333333333333337</v>
      </c>
      <c r="E142" s="60">
        <v>0.83680555555555547</v>
      </c>
      <c r="F142" s="59">
        <v>40474</v>
      </c>
      <c r="G142">
        <f t="shared" si="11"/>
        <v>0</v>
      </c>
      <c r="H142" s="28">
        <f t="shared" si="12"/>
        <v>0.2534722222222221</v>
      </c>
      <c r="I142" s="61">
        <f t="shared" si="13"/>
        <v>365</v>
      </c>
      <c r="J142" s="24">
        <f>VLOOKUP(A142,HF!$A$3:$L$10960,10,FALSE)</f>
        <v>6</v>
      </c>
      <c r="K142" s="24">
        <f>VLOOKUP(A142,HF!$A$3:$L$10960,12,FALSE)</f>
        <v>1</v>
      </c>
      <c r="L142" s="46">
        <f>I142-IFERROR(VLOOKUP(A142,Summary!$A$3:$H$30000,8,FALSE),0)</f>
        <v>45</v>
      </c>
    </row>
    <row r="143" spans="1:12">
      <c r="A143" s="48" t="str">
        <f t="shared" si="14"/>
        <v>740475</v>
      </c>
      <c r="B143" s="52">
        <v>7</v>
      </c>
      <c r="C143" s="59">
        <v>40475</v>
      </c>
      <c r="D143" s="60">
        <v>0.375</v>
      </c>
      <c r="E143" s="60">
        <v>0.60416666666666663</v>
      </c>
      <c r="F143" s="59">
        <v>40475</v>
      </c>
      <c r="G143">
        <f t="shared" si="11"/>
        <v>0</v>
      </c>
      <c r="H143" s="28">
        <f t="shared" si="12"/>
        <v>0.22916666666666663</v>
      </c>
      <c r="I143" s="61">
        <f t="shared" si="13"/>
        <v>330</v>
      </c>
      <c r="J143" s="24">
        <f>VLOOKUP(A143,HF!$A$3:$L$10960,10,FALSE)</f>
        <v>12</v>
      </c>
      <c r="K143" s="24">
        <f>VLOOKUP(A143,HF!$A$3:$L$10960,12,FALSE)</f>
        <v>1</v>
      </c>
      <c r="L143" s="46">
        <f>I143-IFERROR(VLOOKUP(A143,Summary!$A$3:$H$30000,8,FALSE),0)</f>
        <v>60</v>
      </c>
    </row>
    <row r="144" spans="1:12">
      <c r="A144" s="48" t="str">
        <f t="shared" si="14"/>
        <v>940475</v>
      </c>
      <c r="B144" s="52">
        <v>9</v>
      </c>
      <c r="C144" s="59">
        <v>40475</v>
      </c>
      <c r="D144" s="60">
        <v>0.58333333333333337</v>
      </c>
      <c r="E144" s="60">
        <v>0.875</v>
      </c>
      <c r="F144" s="59">
        <v>40475</v>
      </c>
      <c r="G144">
        <f t="shared" si="11"/>
        <v>0</v>
      </c>
      <c r="H144" s="28">
        <f t="shared" si="12"/>
        <v>0.29166666666666663</v>
      </c>
      <c r="I144" s="61">
        <f t="shared" si="13"/>
        <v>420</v>
      </c>
      <c r="J144" s="24">
        <f>VLOOKUP(A144,HF!$A$3:$L$10960,10,FALSE)</f>
        <v>12</v>
      </c>
      <c r="K144" s="24">
        <f>VLOOKUP(A144,HF!$A$3:$L$10960,12,FALSE)</f>
        <v>1</v>
      </c>
      <c r="L144" s="46">
        <f>I144-IFERROR(VLOOKUP(A144,Summary!$A$3:$H$30000,8,FALSE),0)</f>
        <v>140</v>
      </c>
    </row>
    <row r="145" spans="1:12">
      <c r="A145" s="48" t="str">
        <f t="shared" si="14"/>
        <v>140476</v>
      </c>
      <c r="B145" s="52">
        <v>1</v>
      </c>
      <c r="C145" s="59">
        <v>40476</v>
      </c>
      <c r="D145" s="60">
        <v>0.35416666666666669</v>
      </c>
      <c r="E145" s="60">
        <v>0.60763888888888895</v>
      </c>
      <c r="F145" s="59">
        <v>40476</v>
      </c>
      <c r="G145">
        <f t="shared" si="11"/>
        <v>0</v>
      </c>
      <c r="H145" s="28">
        <f t="shared" si="12"/>
        <v>0.25347222222222227</v>
      </c>
      <c r="I145" s="61">
        <f t="shared" si="13"/>
        <v>365</v>
      </c>
      <c r="J145" s="24">
        <f>VLOOKUP(A145,HF!$A$3:$L$10960,10,FALSE)</f>
        <v>6</v>
      </c>
      <c r="K145" s="24">
        <f>VLOOKUP(A145,HF!$A$3:$L$10960,12,FALSE)</f>
        <v>1</v>
      </c>
      <c r="L145" s="46">
        <f>I145-IFERROR(VLOOKUP(A145,Summary!$A$3:$H$30000,8,FALSE),0)</f>
        <v>85</v>
      </c>
    </row>
    <row r="146" spans="1:12">
      <c r="A146" s="48" t="str">
        <f t="shared" si="14"/>
        <v>340476</v>
      </c>
      <c r="B146" s="52">
        <v>3</v>
      </c>
      <c r="C146" s="59">
        <v>40476</v>
      </c>
      <c r="D146" s="60">
        <v>0.5854166666666667</v>
      </c>
      <c r="E146" s="60">
        <v>0.86111111111111116</v>
      </c>
      <c r="F146" s="59">
        <v>40476</v>
      </c>
      <c r="G146">
        <f t="shared" ref="G146:G209" si="15">F146-C146</f>
        <v>0</v>
      </c>
      <c r="H146" s="28">
        <f t="shared" ref="H146:H209" si="16">E146-D146</f>
        <v>0.27569444444444446</v>
      </c>
      <c r="I146" s="61">
        <f t="shared" ref="I146:I209" si="17">IF(G146=0,HOUR(H146)*60+MINUTE(H146),-1)</f>
        <v>397</v>
      </c>
      <c r="J146" s="24">
        <f>VLOOKUP(A146,HF!$A$3:$L$10960,10,FALSE)</f>
        <v>6</v>
      </c>
      <c r="K146" s="24">
        <f>VLOOKUP(A146,HF!$A$3:$L$10960,12,FALSE)</f>
        <v>1</v>
      </c>
      <c r="L146" s="46">
        <f>I146-IFERROR(VLOOKUP(A146,Summary!$A$3:$H$30000,8,FALSE),0)</f>
        <v>122</v>
      </c>
    </row>
    <row r="147" spans="1:12">
      <c r="A147" s="48" t="str">
        <f t="shared" si="14"/>
        <v>740476</v>
      </c>
      <c r="B147" s="52">
        <v>7</v>
      </c>
      <c r="C147" s="59">
        <v>40476</v>
      </c>
      <c r="D147" s="60">
        <v>0.375</v>
      </c>
      <c r="E147" s="60">
        <v>0.625</v>
      </c>
      <c r="F147" s="59">
        <v>40476</v>
      </c>
      <c r="G147">
        <f t="shared" si="15"/>
        <v>0</v>
      </c>
      <c r="H147" s="28">
        <f t="shared" si="16"/>
        <v>0.25</v>
      </c>
      <c r="I147" s="61">
        <f t="shared" si="17"/>
        <v>360</v>
      </c>
      <c r="J147" s="24">
        <f>VLOOKUP(A147,HF!$A$3:$L$10960,10,FALSE)</f>
        <v>12</v>
      </c>
      <c r="K147" s="24">
        <f>VLOOKUP(A147,HF!$A$3:$L$10960,12,FALSE)</f>
        <v>1</v>
      </c>
      <c r="L147" s="46">
        <f>I147-IFERROR(VLOOKUP(A147,Summary!$A$3:$H$30000,8,FALSE),0)</f>
        <v>95</v>
      </c>
    </row>
    <row r="148" spans="1:12">
      <c r="A148" s="48" t="str">
        <f t="shared" si="14"/>
        <v>940476</v>
      </c>
      <c r="B148" s="52">
        <v>9</v>
      </c>
      <c r="C148" s="59">
        <v>40476</v>
      </c>
      <c r="D148" s="60">
        <v>0.58333333333333337</v>
      </c>
      <c r="E148" s="60">
        <v>0.86111111111111116</v>
      </c>
      <c r="F148" s="59">
        <v>40476</v>
      </c>
      <c r="G148">
        <f t="shared" si="15"/>
        <v>0</v>
      </c>
      <c r="H148" s="28">
        <f t="shared" si="16"/>
        <v>0.27777777777777779</v>
      </c>
      <c r="I148" s="61">
        <f t="shared" si="17"/>
        <v>400</v>
      </c>
      <c r="J148" s="24">
        <f>VLOOKUP(A148,HF!$A$3:$L$10960,10,FALSE)</f>
        <v>12</v>
      </c>
      <c r="K148" s="24">
        <f>VLOOKUP(A148,HF!$A$3:$L$10960,12,FALSE)</f>
        <v>1</v>
      </c>
      <c r="L148" s="46">
        <f>I148-IFERROR(VLOOKUP(A148,Summary!$A$3:$H$30000,8,FALSE),0)</f>
        <v>50</v>
      </c>
    </row>
    <row r="149" spans="1:12">
      <c r="A149" s="48" t="str">
        <f t="shared" si="14"/>
        <v>140477</v>
      </c>
      <c r="B149" s="52">
        <v>1</v>
      </c>
      <c r="C149" s="59">
        <v>40477</v>
      </c>
      <c r="D149" s="60">
        <v>0.35416666666666669</v>
      </c>
      <c r="E149" s="60">
        <v>0.60416666666666663</v>
      </c>
      <c r="F149" s="59">
        <v>40477</v>
      </c>
      <c r="G149">
        <f t="shared" si="15"/>
        <v>0</v>
      </c>
      <c r="H149" s="28">
        <f t="shared" si="16"/>
        <v>0.24999999999999994</v>
      </c>
      <c r="I149" s="61">
        <f t="shared" si="17"/>
        <v>360</v>
      </c>
      <c r="J149" s="24">
        <f>VLOOKUP(A149,HF!$A$3:$L$10960,10,FALSE)</f>
        <v>6</v>
      </c>
      <c r="K149" s="24">
        <f>VLOOKUP(A149,HF!$A$3:$L$10960,12,FALSE)</f>
        <v>1</v>
      </c>
      <c r="L149" s="46">
        <f>I149-IFERROR(VLOOKUP(A149,Summary!$A$3:$H$30000,8,FALSE),0)</f>
        <v>18</v>
      </c>
    </row>
    <row r="150" spans="1:12">
      <c r="A150" s="48" t="str">
        <f t="shared" si="14"/>
        <v>240477</v>
      </c>
      <c r="B150" s="52">
        <v>2</v>
      </c>
      <c r="C150" s="59">
        <v>40477</v>
      </c>
      <c r="D150" s="60">
        <v>0.40277777777777773</v>
      </c>
      <c r="E150" s="60">
        <v>0.68402777777777779</v>
      </c>
      <c r="F150" s="59">
        <v>40477</v>
      </c>
      <c r="G150">
        <f t="shared" si="15"/>
        <v>0</v>
      </c>
      <c r="H150" s="28">
        <f t="shared" si="16"/>
        <v>0.28125000000000006</v>
      </c>
      <c r="I150" s="61">
        <f t="shared" si="17"/>
        <v>405</v>
      </c>
      <c r="J150" s="24">
        <f>VLOOKUP(A150,HF!$A$3:$L$10960,10,FALSE)</f>
        <v>6</v>
      </c>
      <c r="K150" s="24">
        <f>VLOOKUP(A150,HF!$A$3:$L$10960,12,FALSE)</f>
        <v>1</v>
      </c>
      <c r="L150" s="46">
        <f>I150-IFERROR(VLOOKUP(A150,Summary!$A$3:$H$30000,8,FALSE),0)</f>
        <v>45</v>
      </c>
    </row>
    <row r="151" spans="1:12">
      <c r="A151" s="48" t="str">
        <f t="shared" si="14"/>
        <v>340477</v>
      </c>
      <c r="B151" s="52">
        <v>3</v>
      </c>
      <c r="C151" s="59">
        <v>40477</v>
      </c>
      <c r="D151" s="60">
        <v>0.59027777777777779</v>
      </c>
      <c r="E151" s="60">
        <v>0.87152777777777779</v>
      </c>
      <c r="F151" s="59">
        <v>40477</v>
      </c>
      <c r="G151">
        <f t="shared" si="15"/>
        <v>0</v>
      </c>
      <c r="H151" s="28">
        <f t="shared" si="16"/>
        <v>0.28125</v>
      </c>
      <c r="I151" s="61">
        <f t="shared" si="17"/>
        <v>405</v>
      </c>
      <c r="J151" s="24">
        <f>VLOOKUP(A151,HF!$A$3:$L$10960,10,FALSE)</f>
        <v>6</v>
      </c>
      <c r="K151" s="24">
        <f>VLOOKUP(A151,HF!$A$3:$L$10960,12,FALSE)</f>
        <v>1</v>
      </c>
      <c r="L151" s="46">
        <f>I151-IFERROR(VLOOKUP(A151,Summary!$A$3:$H$30000,8,FALSE),0)</f>
        <v>52</v>
      </c>
    </row>
    <row r="152" spans="1:12">
      <c r="A152" s="48" t="str">
        <f t="shared" si="14"/>
        <v>440477</v>
      </c>
      <c r="B152" s="52">
        <v>4</v>
      </c>
      <c r="C152" s="59">
        <v>40477</v>
      </c>
      <c r="D152" s="60">
        <v>0.35069444444444442</v>
      </c>
      <c r="E152" s="60">
        <v>0.65277777777777779</v>
      </c>
      <c r="F152" s="59">
        <v>40477</v>
      </c>
      <c r="G152">
        <f t="shared" si="15"/>
        <v>0</v>
      </c>
      <c r="H152" s="28">
        <f t="shared" si="16"/>
        <v>0.30208333333333337</v>
      </c>
      <c r="I152" s="61">
        <f t="shared" si="17"/>
        <v>435</v>
      </c>
      <c r="J152" s="24">
        <f>VLOOKUP(A152,HF!$A$3:$L$10960,10,FALSE)</f>
        <v>6</v>
      </c>
      <c r="K152" s="24">
        <f>VLOOKUP(A152,HF!$A$3:$L$10960,12,FALSE)</f>
        <v>1</v>
      </c>
      <c r="L152" s="46">
        <f>I152-IFERROR(VLOOKUP(A152,Summary!$A$3:$H$30000,8,FALSE),0)</f>
        <v>64</v>
      </c>
    </row>
    <row r="153" spans="1:12">
      <c r="A153" s="48" t="str">
        <f t="shared" si="14"/>
        <v>740477</v>
      </c>
      <c r="B153" s="52">
        <v>7</v>
      </c>
      <c r="C153" s="59">
        <v>40477</v>
      </c>
      <c r="D153" s="60">
        <v>0.375</v>
      </c>
      <c r="E153" s="60">
        <v>0.63888888888888895</v>
      </c>
      <c r="F153" s="59">
        <v>40477</v>
      </c>
      <c r="G153">
        <f t="shared" si="15"/>
        <v>0</v>
      </c>
      <c r="H153" s="28">
        <f t="shared" si="16"/>
        <v>0.26388888888888895</v>
      </c>
      <c r="I153" s="61">
        <f t="shared" si="17"/>
        <v>380</v>
      </c>
      <c r="J153" s="24">
        <f>VLOOKUP(A153,HF!$A$3:$L$10960,10,FALSE)</f>
        <v>12</v>
      </c>
      <c r="K153" s="24">
        <f>VLOOKUP(A153,HF!$A$3:$L$10960,12,FALSE)</f>
        <v>1</v>
      </c>
      <c r="L153" s="46">
        <f>I153-IFERROR(VLOOKUP(A153,Summary!$A$3:$H$30000,8,FALSE),0)</f>
        <v>38</v>
      </c>
    </row>
    <row r="154" spans="1:12">
      <c r="A154" s="48" t="str">
        <f t="shared" si="14"/>
        <v>840477</v>
      </c>
      <c r="B154" s="52">
        <v>8</v>
      </c>
      <c r="C154" s="59">
        <v>40477</v>
      </c>
      <c r="D154" s="60">
        <v>0.39583333333333331</v>
      </c>
      <c r="E154" s="60">
        <v>0.64583333333333337</v>
      </c>
      <c r="F154" s="59">
        <v>40477</v>
      </c>
      <c r="G154">
        <f t="shared" si="15"/>
        <v>0</v>
      </c>
      <c r="H154" s="28">
        <f t="shared" si="16"/>
        <v>0.25000000000000006</v>
      </c>
      <c r="I154" s="61">
        <f t="shared" si="17"/>
        <v>360</v>
      </c>
      <c r="J154" s="24">
        <f>VLOOKUP(A154,HF!$A$3:$L$10960,10,FALSE)</f>
        <v>12</v>
      </c>
      <c r="K154" s="24">
        <f>VLOOKUP(A154,HF!$A$3:$L$10960,12,FALSE)</f>
        <v>1</v>
      </c>
      <c r="L154" s="46">
        <f>I154-IFERROR(VLOOKUP(A154,Summary!$A$3:$H$30000,8,FALSE),0)</f>
        <v>32</v>
      </c>
    </row>
    <row r="155" spans="1:12">
      <c r="A155" s="48" t="str">
        <f t="shared" si="14"/>
        <v>940477</v>
      </c>
      <c r="B155" s="52">
        <v>9</v>
      </c>
      <c r="C155" s="59">
        <v>40477</v>
      </c>
      <c r="D155" s="60">
        <v>0.58333333333333337</v>
      </c>
      <c r="E155" s="60">
        <v>0.86111111111111116</v>
      </c>
      <c r="F155" s="59">
        <v>40477</v>
      </c>
      <c r="G155">
        <f t="shared" si="15"/>
        <v>0</v>
      </c>
      <c r="H155" s="28">
        <f t="shared" si="16"/>
        <v>0.27777777777777779</v>
      </c>
      <c r="I155" s="61">
        <f t="shared" si="17"/>
        <v>400</v>
      </c>
      <c r="J155" s="24">
        <f>VLOOKUP(A155,HF!$A$3:$L$10960,10,FALSE)</f>
        <v>12</v>
      </c>
      <c r="K155" s="24">
        <f>VLOOKUP(A155,HF!$A$3:$L$10960,12,FALSE)</f>
        <v>1</v>
      </c>
      <c r="L155" s="46">
        <f>I155-IFERROR(VLOOKUP(A155,Summary!$A$3:$H$30000,8,FALSE),0)</f>
        <v>31</v>
      </c>
    </row>
    <row r="156" spans="1:12">
      <c r="A156" s="48" t="str">
        <f t="shared" si="14"/>
        <v>1040477</v>
      </c>
      <c r="B156" s="52">
        <v>10</v>
      </c>
      <c r="C156" s="59">
        <v>40477</v>
      </c>
      <c r="D156" s="60">
        <v>0.33333333333333331</v>
      </c>
      <c r="E156" s="60">
        <v>0.60902777777777783</v>
      </c>
      <c r="F156" s="59">
        <v>40477</v>
      </c>
      <c r="G156">
        <f t="shared" si="15"/>
        <v>0</v>
      </c>
      <c r="H156" s="28">
        <f t="shared" si="16"/>
        <v>0.27569444444444452</v>
      </c>
      <c r="I156" s="61">
        <f t="shared" si="17"/>
        <v>397</v>
      </c>
      <c r="J156" s="24">
        <f>VLOOKUP(A156,HF!$A$3:$L$10960,10,FALSE)</f>
        <v>12</v>
      </c>
      <c r="K156" s="24">
        <f>VLOOKUP(A156,HF!$A$3:$L$10960,12,FALSE)</f>
        <v>1</v>
      </c>
      <c r="L156" s="46">
        <f>I156-IFERROR(VLOOKUP(A156,Summary!$A$3:$H$30000,8,FALSE),0)</f>
        <v>49</v>
      </c>
    </row>
    <row r="157" spans="1:12">
      <c r="A157" s="48" t="str">
        <f t="shared" si="14"/>
        <v>140478</v>
      </c>
      <c r="B157" s="52">
        <v>1</v>
      </c>
      <c r="C157" s="59">
        <v>40478</v>
      </c>
      <c r="D157" s="60">
        <v>0.35416666666666669</v>
      </c>
      <c r="E157" s="60">
        <v>0.60416666666666663</v>
      </c>
      <c r="F157" s="59">
        <v>40478</v>
      </c>
      <c r="G157">
        <f t="shared" si="15"/>
        <v>0</v>
      </c>
      <c r="H157" s="28">
        <f t="shared" si="16"/>
        <v>0.24999999999999994</v>
      </c>
      <c r="I157" s="61">
        <f t="shared" si="17"/>
        <v>360</v>
      </c>
      <c r="J157" s="24">
        <f>VLOOKUP(A157,HF!$A$3:$L$10960,10,FALSE)</f>
        <v>6</v>
      </c>
      <c r="K157" s="24">
        <f>VLOOKUP(A157,HF!$A$3:$L$10960,12,FALSE)</f>
        <v>1</v>
      </c>
      <c r="L157" s="46">
        <f>I157-IFERROR(VLOOKUP(A157,Summary!$A$3:$H$30000,8,FALSE),0)</f>
        <v>18</v>
      </c>
    </row>
    <row r="158" spans="1:12">
      <c r="A158" s="48" t="str">
        <f t="shared" si="14"/>
        <v>240478</v>
      </c>
      <c r="B158" s="52">
        <v>2</v>
      </c>
      <c r="C158" s="59">
        <v>40478</v>
      </c>
      <c r="D158" s="60">
        <v>0.40277777777777773</v>
      </c>
      <c r="E158" s="60">
        <v>0.68402777777777779</v>
      </c>
      <c r="F158" s="59">
        <v>40478</v>
      </c>
      <c r="G158">
        <f t="shared" si="15"/>
        <v>0</v>
      </c>
      <c r="H158" s="28">
        <f t="shared" si="16"/>
        <v>0.28125000000000006</v>
      </c>
      <c r="I158" s="61">
        <f t="shared" si="17"/>
        <v>405</v>
      </c>
      <c r="J158" s="24">
        <f>VLOOKUP(A158,HF!$A$3:$L$10960,10,FALSE)</f>
        <v>6</v>
      </c>
      <c r="K158" s="24">
        <f>VLOOKUP(A158,HF!$A$3:$L$10960,12,FALSE)</f>
        <v>1</v>
      </c>
      <c r="L158" s="46">
        <f>I158-IFERROR(VLOOKUP(A158,Summary!$A$3:$H$30000,8,FALSE),0)</f>
        <v>45</v>
      </c>
    </row>
    <row r="159" spans="1:12">
      <c r="A159" s="48" t="str">
        <f t="shared" si="14"/>
        <v>340478</v>
      </c>
      <c r="B159" s="52">
        <v>3</v>
      </c>
      <c r="C159" s="59">
        <v>40478</v>
      </c>
      <c r="D159" s="60">
        <v>0.58333333333333337</v>
      </c>
      <c r="E159" s="60">
        <v>0.90625</v>
      </c>
      <c r="F159" s="59">
        <v>40478</v>
      </c>
      <c r="G159">
        <f t="shared" si="15"/>
        <v>0</v>
      </c>
      <c r="H159" s="28">
        <f t="shared" si="16"/>
        <v>0.32291666666666663</v>
      </c>
      <c r="I159" s="61">
        <f t="shared" si="17"/>
        <v>465</v>
      </c>
      <c r="J159" s="24">
        <f>VLOOKUP(A159,HF!$A$3:$L$10960,10,FALSE)</f>
        <v>6</v>
      </c>
      <c r="K159" s="24">
        <f>VLOOKUP(A159,HF!$A$3:$L$10960,12,FALSE)</f>
        <v>1</v>
      </c>
      <c r="L159" s="46">
        <f>I159-IFERROR(VLOOKUP(A159,Summary!$A$3:$H$30000,8,FALSE),0)</f>
        <v>112</v>
      </c>
    </row>
    <row r="160" spans="1:12">
      <c r="A160" s="48" t="str">
        <f t="shared" si="14"/>
        <v>440478</v>
      </c>
      <c r="B160" s="52">
        <v>4</v>
      </c>
      <c r="C160" s="59">
        <v>40478</v>
      </c>
      <c r="D160" s="60">
        <v>0.35069444444444442</v>
      </c>
      <c r="E160" s="60">
        <v>0.65625</v>
      </c>
      <c r="F160" s="59">
        <v>40478</v>
      </c>
      <c r="G160">
        <f t="shared" si="15"/>
        <v>0</v>
      </c>
      <c r="H160" s="28">
        <f t="shared" si="16"/>
        <v>0.30555555555555558</v>
      </c>
      <c r="I160" s="61">
        <f t="shared" si="17"/>
        <v>440</v>
      </c>
      <c r="J160" s="24">
        <f>VLOOKUP(A160,HF!$A$3:$L$10960,10,FALSE)</f>
        <v>6</v>
      </c>
      <c r="K160" s="24">
        <f>VLOOKUP(A160,HF!$A$3:$L$10960,12,FALSE)</f>
        <v>1</v>
      </c>
      <c r="L160" s="46">
        <f>I160-IFERROR(VLOOKUP(A160,Summary!$A$3:$H$30000,8,FALSE),0)</f>
        <v>69</v>
      </c>
    </row>
    <row r="161" spans="1:12">
      <c r="A161" s="48" t="str">
        <f t="shared" si="14"/>
        <v>740478</v>
      </c>
      <c r="B161" s="52">
        <v>7</v>
      </c>
      <c r="C161" s="59">
        <v>40478</v>
      </c>
      <c r="D161" s="60">
        <v>0.38194444444444442</v>
      </c>
      <c r="E161" s="60">
        <v>0.63888888888888895</v>
      </c>
      <c r="F161" s="59">
        <v>40478</v>
      </c>
      <c r="G161">
        <f t="shared" si="15"/>
        <v>0</v>
      </c>
      <c r="H161" s="28">
        <f t="shared" si="16"/>
        <v>0.25694444444444453</v>
      </c>
      <c r="I161" s="61">
        <f t="shared" si="17"/>
        <v>370</v>
      </c>
      <c r="J161" s="24">
        <f>VLOOKUP(A161,HF!$A$3:$L$10960,10,FALSE)</f>
        <v>12</v>
      </c>
      <c r="K161" s="24">
        <f>VLOOKUP(A161,HF!$A$3:$L$10960,12,FALSE)</f>
        <v>1</v>
      </c>
      <c r="L161" s="46">
        <f>I161-IFERROR(VLOOKUP(A161,Summary!$A$3:$H$30000,8,FALSE),0)</f>
        <v>-2</v>
      </c>
    </row>
    <row r="162" spans="1:12">
      <c r="A162" s="48" t="str">
        <f t="shared" si="14"/>
        <v>840478</v>
      </c>
      <c r="B162" s="52">
        <v>8</v>
      </c>
      <c r="C162" s="59">
        <v>40478</v>
      </c>
      <c r="D162" s="60">
        <v>0.39305555555555555</v>
      </c>
      <c r="E162" s="60">
        <v>0.65208333333333335</v>
      </c>
      <c r="F162" s="59">
        <v>40478</v>
      </c>
      <c r="G162">
        <f t="shared" si="15"/>
        <v>0</v>
      </c>
      <c r="H162" s="28">
        <f t="shared" si="16"/>
        <v>0.2590277777777778</v>
      </c>
      <c r="I162" s="61">
        <f t="shared" si="17"/>
        <v>373</v>
      </c>
      <c r="J162" s="24">
        <f>VLOOKUP(A162,HF!$A$3:$L$10960,10,FALSE)</f>
        <v>12</v>
      </c>
      <c r="K162" s="24">
        <f>VLOOKUP(A162,HF!$A$3:$L$10960,12,FALSE)</f>
        <v>1</v>
      </c>
      <c r="L162" s="46">
        <f>I162-IFERROR(VLOOKUP(A162,Summary!$A$3:$H$30000,8,FALSE),0)</f>
        <v>45</v>
      </c>
    </row>
    <row r="163" spans="1:12">
      <c r="A163" s="48" t="str">
        <f t="shared" ref="A163:A226" si="18">CONCATENATE(B163,C163)</f>
        <v>940478</v>
      </c>
      <c r="B163" s="52">
        <v>9</v>
      </c>
      <c r="C163" s="59">
        <v>40478</v>
      </c>
      <c r="D163" s="60">
        <v>0.58333333333333337</v>
      </c>
      <c r="E163" s="60">
        <v>0.86111111111111116</v>
      </c>
      <c r="F163" s="59">
        <v>40478</v>
      </c>
      <c r="G163">
        <f t="shared" si="15"/>
        <v>0</v>
      </c>
      <c r="H163" s="28">
        <f t="shared" si="16"/>
        <v>0.27777777777777779</v>
      </c>
      <c r="I163" s="61">
        <f t="shared" si="17"/>
        <v>400</v>
      </c>
      <c r="J163" s="24">
        <f>VLOOKUP(A163,HF!$A$3:$L$10960,10,FALSE)</f>
        <v>12</v>
      </c>
      <c r="K163" s="24">
        <f>VLOOKUP(A163,HF!$A$3:$L$10960,12,FALSE)</f>
        <v>1</v>
      </c>
      <c r="L163" s="46">
        <f>I163-IFERROR(VLOOKUP(A163,Summary!$A$3:$H$30000,8,FALSE),0)</f>
        <v>31</v>
      </c>
    </row>
    <row r="164" spans="1:12">
      <c r="A164" s="48" t="str">
        <f t="shared" si="18"/>
        <v>1040478</v>
      </c>
      <c r="B164" s="52">
        <v>10</v>
      </c>
      <c r="C164" s="59">
        <v>40478</v>
      </c>
      <c r="D164" s="60">
        <v>0.33333333333333331</v>
      </c>
      <c r="E164" s="60">
        <v>0.60902777777777783</v>
      </c>
      <c r="F164" s="59">
        <v>40478</v>
      </c>
      <c r="G164">
        <f t="shared" si="15"/>
        <v>0</v>
      </c>
      <c r="H164" s="28">
        <f t="shared" si="16"/>
        <v>0.27569444444444452</v>
      </c>
      <c r="I164" s="61">
        <f t="shared" si="17"/>
        <v>397</v>
      </c>
      <c r="J164" s="24">
        <f>VLOOKUP(A164,HF!$A$3:$L$10960,10,FALSE)</f>
        <v>12</v>
      </c>
      <c r="K164" s="24">
        <f>VLOOKUP(A164,HF!$A$3:$L$10960,12,FALSE)</f>
        <v>1</v>
      </c>
      <c r="L164" s="46">
        <f>I164-IFERROR(VLOOKUP(A164,Summary!$A$3:$H$30000,8,FALSE),0)</f>
        <v>49</v>
      </c>
    </row>
    <row r="165" spans="1:12">
      <c r="A165" s="48" t="str">
        <f t="shared" si="18"/>
        <v>140479</v>
      </c>
      <c r="B165" s="52">
        <v>1</v>
      </c>
      <c r="C165" s="59">
        <v>40479</v>
      </c>
      <c r="D165" s="60">
        <v>0.35416666666666669</v>
      </c>
      <c r="E165" s="60">
        <v>0.60416666666666663</v>
      </c>
      <c r="F165" s="59">
        <v>40479</v>
      </c>
      <c r="G165">
        <f t="shared" si="15"/>
        <v>0</v>
      </c>
      <c r="H165" s="28">
        <f t="shared" si="16"/>
        <v>0.24999999999999994</v>
      </c>
      <c r="I165" s="61">
        <f t="shared" si="17"/>
        <v>360</v>
      </c>
      <c r="J165" s="24">
        <f>VLOOKUP(A165,HF!$A$3:$L$10960,10,FALSE)</f>
        <v>6</v>
      </c>
      <c r="K165" s="24">
        <f>VLOOKUP(A165,HF!$A$3:$L$10960,12,FALSE)</f>
        <v>1</v>
      </c>
      <c r="L165" s="46">
        <f>I165-IFERROR(VLOOKUP(A165,Summary!$A$3:$H$30000,8,FALSE),0)</f>
        <v>18</v>
      </c>
    </row>
    <row r="166" spans="1:12">
      <c r="A166" s="48" t="str">
        <f t="shared" si="18"/>
        <v>240479</v>
      </c>
      <c r="B166" s="52">
        <v>2</v>
      </c>
      <c r="C166" s="59">
        <v>40479</v>
      </c>
      <c r="D166" s="60">
        <v>0.40277777777777773</v>
      </c>
      <c r="E166" s="60">
        <v>0.68402777777777779</v>
      </c>
      <c r="F166" s="59">
        <v>40479</v>
      </c>
      <c r="G166">
        <f t="shared" si="15"/>
        <v>0</v>
      </c>
      <c r="H166" s="28">
        <f t="shared" si="16"/>
        <v>0.28125000000000006</v>
      </c>
      <c r="I166" s="61">
        <f t="shared" si="17"/>
        <v>405</v>
      </c>
      <c r="J166" s="24">
        <f>VLOOKUP(A166,HF!$A$3:$L$10960,10,FALSE)</f>
        <v>6</v>
      </c>
      <c r="K166" s="24">
        <f>VLOOKUP(A166,HF!$A$3:$L$10960,12,FALSE)</f>
        <v>1</v>
      </c>
      <c r="L166" s="46">
        <f>I166-IFERROR(VLOOKUP(A166,Summary!$A$3:$H$30000,8,FALSE),0)</f>
        <v>45</v>
      </c>
    </row>
    <row r="167" spans="1:12">
      <c r="A167" s="48" t="str">
        <f t="shared" si="18"/>
        <v>340479</v>
      </c>
      <c r="B167" s="52">
        <v>3</v>
      </c>
      <c r="C167" s="59">
        <v>40479</v>
      </c>
      <c r="D167" s="60">
        <v>0.59027777777777779</v>
      </c>
      <c r="E167" s="60">
        <v>0.90625</v>
      </c>
      <c r="F167" s="59">
        <v>40479</v>
      </c>
      <c r="G167">
        <f t="shared" si="15"/>
        <v>0</v>
      </c>
      <c r="H167" s="28">
        <f t="shared" si="16"/>
        <v>0.31597222222222221</v>
      </c>
      <c r="I167" s="61">
        <f t="shared" si="17"/>
        <v>455</v>
      </c>
      <c r="J167" s="24">
        <f>VLOOKUP(A167,HF!$A$3:$L$10960,10,FALSE)</f>
        <v>6</v>
      </c>
      <c r="K167" s="24">
        <f>VLOOKUP(A167,HF!$A$3:$L$10960,12,FALSE)</f>
        <v>1</v>
      </c>
      <c r="L167" s="46">
        <f>I167-IFERROR(VLOOKUP(A167,Summary!$A$3:$H$30000,8,FALSE),0)</f>
        <v>102</v>
      </c>
    </row>
    <row r="168" spans="1:12">
      <c r="A168" s="48" t="str">
        <f t="shared" si="18"/>
        <v>440479</v>
      </c>
      <c r="B168" s="52">
        <v>4</v>
      </c>
      <c r="C168" s="59">
        <v>40479</v>
      </c>
      <c r="D168" s="60">
        <v>0.35069444444444442</v>
      </c>
      <c r="E168" s="60">
        <v>0.65625</v>
      </c>
      <c r="F168" s="59">
        <v>40479</v>
      </c>
      <c r="G168">
        <f t="shared" si="15"/>
        <v>0</v>
      </c>
      <c r="H168" s="28">
        <f t="shared" si="16"/>
        <v>0.30555555555555558</v>
      </c>
      <c r="I168" s="61">
        <f t="shared" si="17"/>
        <v>440</v>
      </c>
      <c r="J168" s="24">
        <f>VLOOKUP(A168,HF!$A$3:$L$10960,10,FALSE)</f>
        <v>6</v>
      </c>
      <c r="K168" s="24">
        <f>VLOOKUP(A168,HF!$A$3:$L$10960,12,FALSE)</f>
        <v>1</v>
      </c>
      <c r="L168" s="46">
        <f>I168-IFERROR(VLOOKUP(A168,Summary!$A$3:$H$30000,8,FALSE),0)</f>
        <v>69</v>
      </c>
    </row>
    <row r="169" spans="1:12">
      <c r="A169" s="48" t="str">
        <f t="shared" si="18"/>
        <v>740479</v>
      </c>
      <c r="B169" s="52">
        <v>7</v>
      </c>
      <c r="C169" s="59">
        <v>40479</v>
      </c>
      <c r="D169" s="60">
        <v>0.38194444444444442</v>
      </c>
      <c r="E169" s="60">
        <v>0.63888888888888895</v>
      </c>
      <c r="F169" s="59">
        <v>40479</v>
      </c>
      <c r="G169">
        <f t="shared" si="15"/>
        <v>0</v>
      </c>
      <c r="H169" s="28">
        <f t="shared" si="16"/>
        <v>0.25694444444444453</v>
      </c>
      <c r="I169" s="61">
        <f t="shared" si="17"/>
        <v>370</v>
      </c>
      <c r="J169" s="24">
        <f>VLOOKUP(A169,HF!$A$3:$L$10960,10,FALSE)</f>
        <v>12</v>
      </c>
      <c r="K169" s="24">
        <f>VLOOKUP(A169,HF!$A$3:$L$10960,12,FALSE)</f>
        <v>1</v>
      </c>
      <c r="L169" s="46">
        <f>I169-IFERROR(VLOOKUP(A169,Summary!$A$3:$H$30000,8,FALSE),0)</f>
        <v>-2</v>
      </c>
    </row>
    <row r="170" spans="1:12">
      <c r="A170" s="48" t="str">
        <f t="shared" si="18"/>
        <v>840479</v>
      </c>
      <c r="B170" s="52">
        <v>8</v>
      </c>
      <c r="C170" s="59">
        <v>40479</v>
      </c>
      <c r="D170" s="60">
        <v>0.39305555555555555</v>
      </c>
      <c r="E170" s="60">
        <v>0.65208333333333335</v>
      </c>
      <c r="F170" s="59">
        <v>40479</v>
      </c>
      <c r="G170">
        <f t="shared" si="15"/>
        <v>0</v>
      </c>
      <c r="H170" s="28">
        <f t="shared" si="16"/>
        <v>0.2590277777777778</v>
      </c>
      <c r="I170" s="61">
        <f t="shared" si="17"/>
        <v>373</v>
      </c>
      <c r="J170" s="24">
        <f>VLOOKUP(A170,HF!$A$3:$L$10960,10,FALSE)</f>
        <v>12</v>
      </c>
      <c r="K170" s="24">
        <f>VLOOKUP(A170,HF!$A$3:$L$10960,12,FALSE)</f>
        <v>1</v>
      </c>
      <c r="L170" s="46">
        <f>I170-IFERROR(VLOOKUP(A170,Summary!$A$3:$H$30000,8,FALSE),0)</f>
        <v>45</v>
      </c>
    </row>
    <row r="171" spans="1:12">
      <c r="A171" s="48" t="str">
        <f t="shared" si="18"/>
        <v>940479</v>
      </c>
      <c r="B171" s="52">
        <v>9</v>
      </c>
      <c r="C171" s="59">
        <v>40479</v>
      </c>
      <c r="D171" s="60">
        <v>0.58333333333333337</v>
      </c>
      <c r="E171" s="60">
        <v>0.86111111111111116</v>
      </c>
      <c r="F171" s="59">
        <v>40479</v>
      </c>
      <c r="G171">
        <f t="shared" si="15"/>
        <v>0</v>
      </c>
      <c r="H171" s="28">
        <f t="shared" si="16"/>
        <v>0.27777777777777779</v>
      </c>
      <c r="I171" s="61">
        <f t="shared" si="17"/>
        <v>400</v>
      </c>
      <c r="J171" s="24">
        <f>VLOOKUP(A171,HF!$A$3:$L$10960,10,FALSE)</f>
        <v>12</v>
      </c>
      <c r="K171" s="24">
        <f>VLOOKUP(A171,HF!$A$3:$L$10960,12,FALSE)</f>
        <v>1</v>
      </c>
      <c r="L171" s="46">
        <f>I171-IFERROR(VLOOKUP(A171,Summary!$A$3:$H$30000,8,FALSE),0)</f>
        <v>31</v>
      </c>
    </row>
    <row r="172" spans="1:12">
      <c r="A172" s="48" t="str">
        <f t="shared" si="18"/>
        <v>1040479</v>
      </c>
      <c r="B172" s="52">
        <v>10</v>
      </c>
      <c r="C172" s="59">
        <v>40479</v>
      </c>
      <c r="D172" s="60">
        <v>0.33333333333333331</v>
      </c>
      <c r="E172" s="60">
        <v>0.60902777777777783</v>
      </c>
      <c r="F172" s="59">
        <v>40479</v>
      </c>
      <c r="G172">
        <f t="shared" si="15"/>
        <v>0</v>
      </c>
      <c r="H172" s="28">
        <f t="shared" si="16"/>
        <v>0.27569444444444452</v>
      </c>
      <c r="I172" s="61">
        <f t="shared" si="17"/>
        <v>397</v>
      </c>
      <c r="J172" s="24">
        <f>VLOOKUP(A172,HF!$A$3:$L$10960,10,FALSE)</f>
        <v>12</v>
      </c>
      <c r="K172" s="24">
        <f>VLOOKUP(A172,HF!$A$3:$L$10960,12,FALSE)</f>
        <v>1</v>
      </c>
      <c r="L172" s="46">
        <f>I172-IFERROR(VLOOKUP(A172,Summary!$A$3:$H$30000,8,FALSE),0)</f>
        <v>40</v>
      </c>
    </row>
    <row r="173" spans="1:12">
      <c r="A173" s="48" t="str">
        <f t="shared" si="18"/>
        <v>140480</v>
      </c>
      <c r="B173" s="52">
        <v>1</v>
      </c>
      <c r="C173" s="59">
        <v>40480</v>
      </c>
      <c r="D173" s="60">
        <v>0.35416666666666669</v>
      </c>
      <c r="E173" s="60">
        <v>0.60416666666666663</v>
      </c>
      <c r="F173" s="59">
        <v>40480</v>
      </c>
      <c r="G173">
        <f t="shared" si="15"/>
        <v>0</v>
      </c>
      <c r="H173" s="28">
        <f t="shared" si="16"/>
        <v>0.24999999999999994</v>
      </c>
      <c r="I173" s="61">
        <f t="shared" si="17"/>
        <v>360</v>
      </c>
      <c r="J173" s="24">
        <f>VLOOKUP(A173,HF!$A$3:$L$10960,10,FALSE)</f>
        <v>6</v>
      </c>
      <c r="K173" s="24">
        <f>VLOOKUP(A173,HF!$A$3:$L$10960,12,FALSE)</f>
        <v>1</v>
      </c>
      <c r="L173" s="46">
        <f>I173-IFERROR(VLOOKUP(A173,Summary!$A$3:$H$30000,8,FALSE),0)</f>
        <v>18</v>
      </c>
    </row>
    <row r="174" spans="1:12">
      <c r="A174" s="48" t="str">
        <f t="shared" si="18"/>
        <v>240480</v>
      </c>
      <c r="B174" s="52">
        <v>2</v>
      </c>
      <c r="C174" s="59">
        <v>40480</v>
      </c>
      <c r="D174" s="60">
        <v>0.40277777777777773</v>
      </c>
      <c r="E174" s="60">
        <v>0.68402777777777779</v>
      </c>
      <c r="F174" s="59">
        <v>40480</v>
      </c>
      <c r="G174">
        <f t="shared" si="15"/>
        <v>0</v>
      </c>
      <c r="H174" s="28">
        <f t="shared" si="16"/>
        <v>0.28125000000000006</v>
      </c>
      <c r="I174" s="61">
        <f t="shared" si="17"/>
        <v>405</v>
      </c>
      <c r="J174" s="24">
        <f>VLOOKUP(A174,HF!$A$3:$L$10960,10,FALSE)</f>
        <v>6</v>
      </c>
      <c r="K174" s="24">
        <f>VLOOKUP(A174,HF!$A$3:$L$10960,12,FALSE)</f>
        <v>1</v>
      </c>
      <c r="L174" s="46">
        <f>I174-IFERROR(VLOOKUP(A174,Summary!$A$3:$H$30000,8,FALSE),0)</f>
        <v>45</v>
      </c>
    </row>
    <row r="175" spans="1:12">
      <c r="A175" s="48" t="str">
        <f t="shared" si="18"/>
        <v>340480</v>
      </c>
      <c r="B175" s="52">
        <v>3</v>
      </c>
      <c r="C175" s="59">
        <v>40480</v>
      </c>
      <c r="D175" s="60">
        <v>0.56597222222222221</v>
      </c>
      <c r="E175" s="60">
        <v>0.91319444444444453</v>
      </c>
      <c r="F175" s="59">
        <v>40480</v>
      </c>
      <c r="G175">
        <f t="shared" si="15"/>
        <v>0</v>
      </c>
      <c r="H175" s="28">
        <f t="shared" si="16"/>
        <v>0.34722222222222232</v>
      </c>
      <c r="I175" s="61">
        <f t="shared" si="17"/>
        <v>500</v>
      </c>
      <c r="J175" s="24">
        <f>VLOOKUP(A175,HF!$A$3:$L$10960,10,FALSE)</f>
        <v>6</v>
      </c>
      <c r="K175" s="24">
        <f>VLOOKUP(A175,HF!$A$3:$L$10960,12,FALSE)</f>
        <v>1</v>
      </c>
      <c r="L175" s="46">
        <f>I175-IFERROR(VLOOKUP(A175,Summary!$A$3:$H$30000,8,FALSE),0)</f>
        <v>147</v>
      </c>
    </row>
    <row r="176" spans="1:12">
      <c r="A176" s="48" t="str">
        <f t="shared" si="18"/>
        <v>440480</v>
      </c>
      <c r="B176" s="52">
        <v>4</v>
      </c>
      <c r="C176" s="59">
        <v>40480</v>
      </c>
      <c r="D176" s="60">
        <v>0.35069444444444442</v>
      </c>
      <c r="E176" s="60">
        <v>0.65625</v>
      </c>
      <c r="F176" s="59">
        <v>40480</v>
      </c>
      <c r="G176">
        <f t="shared" si="15"/>
        <v>0</v>
      </c>
      <c r="H176" s="28">
        <f t="shared" si="16"/>
        <v>0.30555555555555558</v>
      </c>
      <c r="I176" s="61">
        <f t="shared" si="17"/>
        <v>440</v>
      </c>
      <c r="J176" s="24">
        <f>VLOOKUP(A176,HF!$A$3:$L$10960,10,FALSE)</f>
        <v>6</v>
      </c>
      <c r="K176" s="24">
        <f>VLOOKUP(A176,HF!$A$3:$L$10960,12,FALSE)</f>
        <v>1</v>
      </c>
      <c r="L176" s="46">
        <f>I176-IFERROR(VLOOKUP(A176,Summary!$A$3:$H$30000,8,FALSE),0)</f>
        <v>69</v>
      </c>
    </row>
    <row r="177" spans="1:12">
      <c r="A177" s="48" t="str">
        <f t="shared" si="18"/>
        <v>740480</v>
      </c>
      <c r="B177" s="52">
        <v>7</v>
      </c>
      <c r="C177" s="59">
        <v>40480</v>
      </c>
      <c r="D177" s="60">
        <v>0.3833333333333333</v>
      </c>
      <c r="E177" s="60">
        <v>0.63194444444444442</v>
      </c>
      <c r="F177" s="59">
        <v>40480</v>
      </c>
      <c r="G177">
        <f t="shared" si="15"/>
        <v>0</v>
      </c>
      <c r="H177" s="28">
        <f t="shared" si="16"/>
        <v>0.24861111111111112</v>
      </c>
      <c r="I177" s="61">
        <f t="shared" si="17"/>
        <v>358</v>
      </c>
      <c r="J177" s="24">
        <f>VLOOKUP(A177,HF!$A$3:$L$10960,10,FALSE)</f>
        <v>12</v>
      </c>
      <c r="K177" s="24">
        <f>VLOOKUP(A177,HF!$A$3:$L$10960,12,FALSE)</f>
        <v>1</v>
      </c>
      <c r="L177" s="46">
        <f>I177-IFERROR(VLOOKUP(A177,Summary!$A$3:$H$30000,8,FALSE),0)</f>
        <v>-14</v>
      </c>
    </row>
    <row r="178" spans="1:12">
      <c r="A178" s="48" t="str">
        <f t="shared" si="18"/>
        <v>840480</v>
      </c>
      <c r="B178" s="52">
        <v>8</v>
      </c>
      <c r="C178" s="59">
        <v>40480</v>
      </c>
      <c r="D178" s="60">
        <v>0.39305555555555555</v>
      </c>
      <c r="E178" s="60">
        <v>0.65208333333333335</v>
      </c>
      <c r="F178" s="59">
        <v>40480</v>
      </c>
      <c r="G178">
        <f t="shared" si="15"/>
        <v>0</v>
      </c>
      <c r="H178" s="28">
        <f t="shared" si="16"/>
        <v>0.2590277777777778</v>
      </c>
      <c r="I178" s="61">
        <f t="shared" si="17"/>
        <v>373</v>
      </c>
      <c r="J178" s="24">
        <f>VLOOKUP(A178,HF!$A$3:$L$10960,10,FALSE)</f>
        <v>12</v>
      </c>
      <c r="K178" s="24">
        <f>VLOOKUP(A178,HF!$A$3:$L$10960,12,FALSE)</f>
        <v>1</v>
      </c>
      <c r="L178" s="46">
        <f>I178-IFERROR(VLOOKUP(A178,Summary!$A$3:$H$30000,8,FALSE),0)</f>
        <v>45</v>
      </c>
    </row>
    <row r="179" spans="1:12">
      <c r="A179" s="48" t="str">
        <f t="shared" si="18"/>
        <v>940480</v>
      </c>
      <c r="B179" s="52">
        <v>9</v>
      </c>
      <c r="C179" s="59">
        <v>40480</v>
      </c>
      <c r="D179" s="60">
        <v>0.59027777777777779</v>
      </c>
      <c r="E179" s="60">
        <v>0.86111111111111116</v>
      </c>
      <c r="F179" s="59">
        <v>40480</v>
      </c>
      <c r="G179">
        <f t="shared" si="15"/>
        <v>0</v>
      </c>
      <c r="H179" s="28">
        <f t="shared" si="16"/>
        <v>0.27083333333333337</v>
      </c>
      <c r="I179" s="61">
        <f t="shared" si="17"/>
        <v>390</v>
      </c>
      <c r="J179" s="24">
        <f>VLOOKUP(A179,HF!$A$3:$L$10960,10,FALSE)</f>
        <v>12</v>
      </c>
      <c r="K179" s="24">
        <f>VLOOKUP(A179,HF!$A$3:$L$10960,12,FALSE)</f>
        <v>1</v>
      </c>
      <c r="L179" s="46">
        <f>I179-IFERROR(VLOOKUP(A179,Summary!$A$3:$H$30000,8,FALSE),0)</f>
        <v>21</v>
      </c>
    </row>
    <row r="180" spans="1:12">
      <c r="A180" s="48" t="str">
        <f t="shared" si="18"/>
        <v>1040480</v>
      </c>
      <c r="B180" s="52">
        <v>10</v>
      </c>
      <c r="C180" s="59">
        <v>40480</v>
      </c>
      <c r="D180" s="60">
        <v>0.33333333333333331</v>
      </c>
      <c r="E180" s="60">
        <v>0.60902777777777783</v>
      </c>
      <c r="F180" s="59">
        <v>40480</v>
      </c>
      <c r="G180">
        <f t="shared" si="15"/>
        <v>0</v>
      </c>
      <c r="H180" s="28">
        <f t="shared" si="16"/>
        <v>0.27569444444444452</v>
      </c>
      <c r="I180" s="61">
        <f t="shared" si="17"/>
        <v>397</v>
      </c>
      <c r="J180" s="24">
        <f>VLOOKUP(A180,HF!$A$3:$L$10960,10,FALSE)</f>
        <v>12</v>
      </c>
      <c r="K180" s="24">
        <f>VLOOKUP(A180,HF!$A$3:$L$10960,12,FALSE)</f>
        <v>1</v>
      </c>
      <c r="L180" s="46">
        <f>I180-IFERROR(VLOOKUP(A180,Summary!$A$3:$H$30000,8,FALSE),0)</f>
        <v>40</v>
      </c>
    </row>
    <row r="181" spans="1:12">
      <c r="A181" s="48" t="str">
        <f t="shared" si="18"/>
        <v>140481</v>
      </c>
      <c r="B181" s="52">
        <v>1</v>
      </c>
      <c r="C181" s="59">
        <v>40481</v>
      </c>
      <c r="D181" s="60">
        <v>0.35416666666666669</v>
      </c>
      <c r="E181" s="60">
        <v>0.60416666666666663</v>
      </c>
      <c r="F181" s="59">
        <v>40481</v>
      </c>
      <c r="G181">
        <f t="shared" si="15"/>
        <v>0</v>
      </c>
      <c r="H181" s="28">
        <f t="shared" si="16"/>
        <v>0.24999999999999994</v>
      </c>
      <c r="I181" s="61">
        <f t="shared" si="17"/>
        <v>360</v>
      </c>
      <c r="J181" s="24">
        <f>VLOOKUP(A181,HF!$A$3:$L$10960,10,FALSE)</f>
        <v>6</v>
      </c>
      <c r="K181" s="24">
        <f>VLOOKUP(A181,HF!$A$3:$L$10960,12,FALSE)</f>
        <v>1</v>
      </c>
      <c r="L181" s="46">
        <f>I181-IFERROR(VLOOKUP(A181,Summary!$A$3:$H$30000,8,FALSE),0)</f>
        <v>8</v>
      </c>
    </row>
    <row r="182" spans="1:12">
      <c r="A182" s="48" t="str">
        <f t="shared" si="18"/>
        <v>340481</v>
      </c>
      <c r="B182" s="52">
        <v>3</v>
      </c>
      <c r="C182" s="59">
        <v>40481</v>
      </c>
      <c r="D182" s="60">
        <v>0.54513888888888895</v>
      </c>
      <c r="E182" s="60">
        <v>0.91666666666666663</v>
      </c>
      <c r="F182" s="59">
        <v>40481</v>
      </c>
      <c r="G182">
        <f t="shared" si="15"/>
        <v>0</v>
      </c>
      <c r="H182" s="28">
        <f t="shared" si="16"/>
        <v>0.37152777777777768</v>
      </c>
      <c r="I182" s="61">
        <f t="shared" si="17"/>
        <v>535</v>
      </c>
      <c r="J182" s="24">
        <f>VLOOKUP(A182,HF!$A$3:$L$10960,10,FALSE)</f>
        <v>6</v>
      </c>
      <c r="K182" s="24">
        <f>VLOOKUP(A182,HF!$A$3:$L$10960,12,FALSE)</f>
        <v>1</v>
      </c>
      <c r="L182" s="46">
        <f>I182-IFERROR(VLOOKUP(A182,Summary!$A$3:$H$30000,8,FALSE),0)</f>
        <v>182</v>
      </c>
    </row>
    <row r="183" spans="1:12">
      <c r="A183" s="48" t="str">
        <f t="shared" si="18"/>
        <v>740481</v>
      </c>
      <c r="B183" s="52">
        <v>7</v>
      </c>
      <c r="C183" s="59">
        <v>40481</v>
      </c>
      <c r="D183" s="60">
        <v>0.38194444444444442</v>
      </c>
      <c r="E183" s="60">
        <v>0.625</v>
      </c>
      <c r="F183" s="59">
        <v>40481</v>
      </c>
      <c r="G183">
        <f t="shared" si="15"/>
        <v>0</v>
      </c>
      <c r="H183" s="28">
        <f t="shared" si="16"/>
        <v>0.24305555555555558</v>
      </c>
      <c r="I183" s="61">
        <f t="shared" si="17"/>
        <v>350</v>
      </c>
      <c r="J183" s="24">
        <f>VLOOKUP(A183,HF!$A$3:$L$10960,10,FALSE)</f>
        <v>12</v>
      </c>
      <c r="K183" s="24">
        <f>VLOOKUP(A183,HF!$A$3:$L$10960,12,FALSE)</f>
        <v>1</v>
      </c>
      <c r="L183" s="46">
        <f>I183-IFERROR(VLOOKUP(A183,Summary!$A$3:$H$30000,8,FALSE),0)</f>
        <v>-22</v>
      </c>
    </row>
    <row r="184" spans="1:12">
      <c r="A184" s="48" t="str">
        <f t="shared" si="18"/>
        <v>940481</v>
      </c>
      <c r="B184" s="52">
        <v>9</v>
      </c>
      <c r="C184" s="59">
        <v>40481</v>
      </c>
      <c r="D184" s="60">
        <v>0.59027777777777779</v>
      </c>
      <c r="E184" s="60">
        <v>0.86111111111111116</v>
      </c>
      <c r="F184" s="59">
        <v>40481</v>
      </c>
      <c r="G184">
        <f t="shared" si="15"/>
        <v>0</v>
      </c>
      <c r="H184" s="28">
        <f t="shared" si="16"/>
        <v>0.27083333333333337</v>
      </c>
      <c r="I184" s="61">
        <f t="shared" si="17"/>
        <v>390</v>
      </c>
      <c r="J184" s="24">
        <f>VLOOKUP(A184,HF!$A$3:$L$10960,10,FALSE)</f>
        <v>12</v>
      </c>
      <c r="K184" s="24">
        <f>VLOOKUP(A184,HF!$A$3:$L$10960,12,FALSE)</f>
        <v>1</v>
      </c>
      <c r="L184" s="46">
        <f>I184-IFERROR(VLOOKUP(A184,Summary!$A$3:$H$30000,8,FALSE),0)</f>
        <v>21</v>
      </c>
    </row>
    <row r="185" spans="1:12">
      <c r="A185" s="48" t="str">
        <f t="shared" si="18"/>
        <v>1040481</v>
      </c>
      <c r="B185" s="52">
        <v>10</v>
      </c>
      <c r="C185" s="59">
        <v>40481</v>
      </c>
      <c r="D185" s="60">
        <v>0.38194444444444442</v>
      </c>
      <c r="E185" s="60">
        <v>0.625</v>
      </c>
      <c r="F185" s="59">
        <v>40481</v>
      </c>
      <c r="G185">
        <f t="shared" si="15"/>
        <v>0</v>
      </c>
      <c r="H185" s="28">
        <f t="shared" si="16"/>
        <v>0.24305555555555558</v>
      </c>
      <c r="I185" s="61">
        <f t="shared" si="17"/>
        <v>350</v>
      </c>
      <c r="J185" s="24">
        <f>VLOOKUP(A185,HF!$A$3:$L$10960,10,FALSE)</f>
        <v>12</v>
      </c>
      <c r="K185" s="24">
        <f>VLOOKUP(A185,HF!$A$3:$L$10960,12,FALSE)</f>
        <v>1</v>
      </c>
      <c r="L185" s="46">
        <f>I185-IFERROR(VLOOKUP(A185,Summary!$A$3:$H$30000,8,FALSE),0)</f>
        <v>-7</v>
      </c>
    </row>
    <row r="186" spans="1:12">
      <c r="A186" s="48" t="str">
        <f t="shared" si="18"/>
        <v>240482</v>
      </c>
      <c r="B186" s="52">
        <v>2</v>
      </c>
      <c r="C186" s="59">
        <v>40482</v>
      </c>
      <c r="D186" s="60">
        <v>0.38194444444444442</v>
      </c>
      <c r="E186" s="60">
        <v>0.7006944444444444</v>
      </c>
      <c r="F186" s="59">
        <v>40482</v>
      </c>
      <c r="G186">
        <f t="shared" si="15"/>
        <v>0</v>
      </c>
      <c r="H186" s="28">
        <f t="shared" si="16"/>
        <v>0.31874999999999998</v>
      </c>
      <c r="I186" s="61">
        <f t="shared" si="17"/>
        <v>459</v>
      </c>
      <c r="J186" s="24">
        <f>VLOOKUP(A186,HF!$A$3:$L$10960,10,FALSE)</f>
        <v>6</v>
      </c>
      <c r="K186" s="24">
        <f>VLOOKUP(A186,HF!$A$3:$L$10960,12,FALSE)</f>
        <v>1</v>
      </c>
      <c r="L186" s="46">
        <f>I186-IFERROR(VLOOKUP(A186,Summary!$A$3:$H$30000,8,FALSE),0)</f>
        <v>94</v>
      </c>
    </row>
    <row r="187" spans="1:12">
      <c r="A187" s="48" t="str">
        <f t="shared" si="18"/>
        <v>440482</v>
      </c>
      <c r="B187" s="52">
        <v>4</v>
      </c>
      <c r="C187" s="59">
        <v>40482</v>
      </c>
      <c r="D187" s="60">
        <v>0.34722222222222227</v>
      </c>
      <c r="E187" s="60">
        <v>0.65625</v>
      </c>
      <c r="F187" s="59">
        <v>40482</v>
      </c>
      <c r="G187">
        <f t="shared" si="15"/>
        <v>0</v>
      </c>
      <c r="H187" s="28">
        <f t="shared" si="16"/>
        <v>0.30902777777777773</v>
      </c>
      <c r="I187" s="61">
        <f t="shared" si="17"/>
        <v>445</v>
      </c>
      <c r="J187" s="24">
        <f>VLOOKUP(A187,HF!$A$3:$L$10960,10,FALSE)</f>
        <v>6</v>
      </c>
      <c r="K187" s="24">
        <f>VLOOKUP(A187,HF!$A$3:$L$10960,12,FALSE)</f>
        <v>1</v>
      </c>
      <c r="L187" s="46">
        <f>I187-IFERROR(VLOOKUP(A187,Summary!$A$3:$H$30000,8,FALSE),0)</f>
        <v>74</v>
      </c>
    </row>
    <row r="188" spans="1:12">
      <c r="A188" s="48" t="str">
        <f t="shared" si="18"/>
        <v>840482</v>
      </c>
      <c r="B188" s="52">
        <v>8</v>
      </c>
      <c r="C188" s="59">
        <v>40482</v>
      </c>
      <c r="D188" s="60">
        <v>0.3888888888888889</v>
      </c>
      <c r="E188" s="60">
        <v>0.65208333333333335</v>
      </c>
      <c r="F188" s="59">
        <v>40482</v>
      </c>
      <c r="G188">
        <f t="shared" si="15"/>
        <v>0</v>
      </c>
      <c r="H188" s="28">
        <f t="shared" si="16"/>
        <v>0.26319444444444445</v>
      </c>
      <c r="I188" s="61">
        <f t="shared" si="17"/>
        <v>379</v>
      </c>
      <c r="J188" s="24">
        <f>VLOOKUP(A188,HF!$A$3:$L$10960,10,FALSE)</f>
        <v>12</v>
      </c>
      <c r="K188" s="24">
        <f>VLOOKUP(A188,HF!$A$3:$L$10960,12,FALSE)</f>
        <v>1</v>
      </c>
      <c r="L188" s="46">
        <f>I188-IFERROR(VLOOKUP(A188,Summary!$A$3:$H$30000,8,FALSE),0)</f>
        <v>49</v>
      </c>
    </row>
    <row r="189" spans="1:12">
      <c r="A189" s="48" t="str">
        <f t="shared" si="18"/>
        <v>1040482</v>
      </c>
      <c r="B189" s="52">
        <v>10</v>
      </c>
      <c r="C189" s="59">
        <v>40482</v>
      </c>
      <c r="D189" s="60">
        <v>0.34027777777777773</v>
      </c>
      <c r="E189" s="60">
        <v>0.60902777777777783</v>
      </c>
      <c r="F189" s="59">
        <v>40482</v>
      </c>
      <c r="G189">
        <f t="shared" si="15"/>
        <v>0</v>
      </c>
      <c r="H189" s="28">
        <f t="shared" si="16"/>
        <v>0.2687500000000001</v>
      </c>
      <c r="I189" s="61">
        <f t="shared" si="17"/>
        <v>387</v>
      </c>
      <c r="J189" s="24">
        <f>VLOOKUP(A189,HF!$A$3:$L$10960,10,FALSE)</f>
        <v>12</v>
      </c>
      <c r="K189" s="24">
        <f>VLOOKUP(A189,HF!$A$3:$L$10960,12,FALSE)</f>
        <v>1</v>
      </c>
      <c r="L189" s="46">
        <f>I189-IFERROR(VLOOKUP(A189,Summary!$A$3:$H$30000,8,FALSE),0)</f>
        <v>387</v>
      </c>
    </row>
    <row r="190" spans="1:12">
      <c r="A190" s="48" t="str">
        <f t="shared" si="18"/>
        <v>140483</v>
      </c>
      <c r="B190" s="52">
        <v>1</v>
      </c>
      <c r="C190" s="59">
        <v>40483</v>
      </c>
      <c r="D190" s="60">
        <v>0.35416666666666669</v>
      </c>
      <c r="E190" s="60">
        <v>0.60763888888888895</v>
      </c>
      <c r="F190" s="59">
        <v>40483</v>
      </c>
      <c r="G190">
        <f t="shared" si="15"/>
        <v>0</v>
      </c>
      <c r="H190" s="28">
        <f t="shared" si="16"/>
        <v>0.25347222222222227</v>
      </c>
      <c r="I190" s="61">
        <f t="shared" si="17"/>
        <v>365</v>
      </c>
      <c r="J190" s="24">
        <f>VLOOKUP(A190,HF!$A$3:$L$10960,10,FALSE)</f>
        <v>6</v>
      </c>
      <c r="K190" s="24">
        <f>VLOOKUP(A190,HF!$A$3:$L$10960,12,FALSE)</f>
        <v>2</v>
      </c>
      <c r="L190" s="46">
        <f>I190-IFERROR(VLOOKUP(A190,Summary!$A$3:$H$30000,8,FALSE),0)</f>
        <v>23</v>
      </c>
    </row>
    <row r="191" spans="1:12">
      <c r="A191" s="48" t="str">
        <f t="shared" si="18"/>
        <v>240483</v>
      </c>
      <c r="B191" s="52">
        <v>2</v>
      </c>
      <c r="C191" s="59">
        <v>40483</v>
      </c>
      <c r="D191" s="60">
        <v>0.40486111111111112</v>
      </c>
      <c r="E191" s="60">
        <v>0.65972222222222221</v>
      </c>
      <c r="F191" s="59">
        <v>40483</v>
      </c>
      <c r="G191">
        <f t="shared" si="15"/>
        <v>0</v>
      </c>
      <c r="H191" s="28">
        <f t="shared" si="16"/>
        <v>0.25486111111111109</v>
      </c>
      <c r="I191" s="61">
        <f t="shared" si="17"/>
        <v>367</v>
      </c>
      <c r="J191" s="24">
        <f>VLOOKUP(A191,HF!$A$3:$L$10960,10,FALSE)</f>
        <v>6</v>
      </c>
      <c r="K191" s="24">
        <f>VLOOKUP(A191,HF!$A$3:$L$10960,12,FALSE)</f>
        <v>2</v>
      </c>
      <c r="L191" s="46">
        <f>I191-IFERROR(VLOOKUP(A191,Summary!$A$3:$H$30000,8,FALSE),0)</f>
        <v>7</v>
      </c>
    </row>
    <row r="192" spans="1:12">
      <c r="A192" s="48" t="str">
        <f t="shared" si="18"/>
        <v>340483</v>
      </c>
      <c r="B192" s="52">
        <v>3</v>
      </c>
      <c r="C192" s="59">
        <v>40483</v>
      </c>
      <c r="D192" s="60">
        <v>0.5854166666666667</v>
      </c>
      <c r="E192" s="60">
        <v>0.86111111111111116</v>
      </c>
      <c r="F192" s="59">
        <v>40483</v>
      </c>
      <c r="G192">
        <f t="shared" si="15"/>
        <v>0</v>
      </c>
      <c r="H192" s="28">
        <f t="shared" si="16"/>
        <v>0.27569444444444446</v>
      </c>
      <c r="I192" s="61">
        <f t="shared" si="17"/>
        <v>397</v>
      </c>
      <c r="J192" s="24">
        <f>VLOOKUP(A192,HF!$A$3:$L$10960,10,FALSE)</f>
        <v>6</v>
      </c>
      <c r="K192" s="24">
        <f>VLOOKUP(A192,HF!$A$3:$L$10960,12,FALSE)</f>
        <v>2</v>
      </c>
      <c r="L192" s="46">
        <f>I192-IFERROR(VLOOKUP(A192,Summary!$A$3:$H$30000,8,FALSE),0)</f>
        <v>44</v>
      </c>
    </row>
    <row r="193" spans="1:12">
      <c r="A193" s="48" t="str">
        <f t="shared" si="18"/>
        <v>440483</v>
      </c>
      <c r="B193" s="52">
        <v>4</v>
      </c>
      <c r="C193" s="59">
        <v>40483</v>
      </c>
      <c r="D193" s="60">
        <v>0.35416666666666669</v>
      </c>
      <c r="E193" s="60">
        <v>0.61805555555555558</v>
      </c>
      <c r="F193" s="59">
        <v>40483</v>
      </c>
      <c r="G193">
        <f t="shared" si="15"/>
        <v>0</v>
      </c>
      <c r="H193" s="28">
        <f t="shared" si="16"/>
        <v>0.2638888888888889</v>
      </c>
      <c r="I193" s="61">
        <f t="shared" si="17"/>
        <v>380</v>
      </c>
      <c r="J193" s="24">
        <f>VLOOKUP(A193,HF!$A$3:$L$10960,10,FALSE)</f>
        <v>6</v>
      </c>
      <c r="K193" s="24">
        <f>VLOOKUP(A193,HF!$A$3:$L$10960,12,FALSE)</f>
        <v>2</v>
      </c>
      <c r="L193" s="46">
        <f>I193-IFERROR(VLOOKUP(A193,Summary!$A$3:$H$30000,8,FALSE),0)</f>
        <v>9</v>
      </c>
    </row>
    <row r="194" spans="1:12">
      <c r="A194" s="48" t="str">
        <f t="shared" si="18"/>
        <v>540483</v>
      </c>
      <c r="B194" s="52">
        <v>5</v>
      </c>
      <c r="C194" s="59">
        <v>40483</v>
      </c>
      <c r="D194" s="60">
        <v>0.5805555555555556</v>
      </c>
      <c r="E194" s="60">
        <v>0.83611111111111114</v>
      </c>
      <c r="F194" s="59">
        <v>40483</v>
      </c>
      <c r="G194">
        <f t="shared" si="15"/>
        <v>0</v>
      </c>
      <c r="H194" s="28">
        <f t="shared" si="16"/>
        <v>0.25555555555555554</v>
      </c>
      <c r="I194" s="61">
        <f t="shared" si="17"/>
        <v>368</v>
      </c>
      <c r="J194" s="24">
        <f>VLOOKUP(A194,HF!$A$3:$L$10960,10,FALSE)</f>
        <v>6</v>
      </c>
      <c r="K194" s="24">
        <f>VLOOKUP(A194,HF!$A$3:$L$10960,12,FALSE)</f>
        <v>2</v>
      </c>
      <c r="L194" s="46">
        <f>I194-IFERROR(VLOOKUP(A194,Summary!$A$3:$H$30000,8,FALSE),0)</f>
        <v>43</v>
      </c>
    </row>
    <row r="195" spans="1:12">
      <c r="A195" s="48" t="str">
        <f t="shared" si="18"/>
        <v>740483</v>
      </c>
      <c r="B195" s="52">
        <v>7</v>
      </c>
      <c r="C195" s="59">
        <v>40483</v>
      </c>
      <c r="D195" s="60">
        <v>0.375</v>
      </c>
      <c r="E195" s="60">
        <v>0.625</v>
      </c>
      <c r="F195" s="59">
        <v>40483</v>
      </c>
      <c r="G195">
        <f t="shared" si="15"/>
        <v>0</v>
      </c>
      <c r="H195" s="28">
        <f t="shared" si="16"/>
        <v>0.25</v>
      </c>
      <c r="I195" s="61">
        <f t="shared" si="17"/>
        <v>360</v>
      </c>
      <c r="J195" s="24">
        <f>VLOOKUP(A195,HF!$A$3:$L$10960,10,FALSE)</f>
        <v>12</v>
      </c>
      <c r="K195" s="24">
        <f>VLOOKUP(A195,HF!$A$3:$L$10960,12,FALSE)</f>
        <v>4</v>
      </c>
      <c r="L195" s="46">
        <f>I195-IFERROR(VLOOKUP(A195,Summary!$A$3:$H$30000,8,FALSE),0)</f>
        <v>-12</v>
      </c>
    </row>
    <row r="196" spans="1:12">
      <c r="A196" s="48" t="str">
        <f t="shared" si="18"/>
        <v>840483</v>
      </c>
      <c r="B196" s="52">
        <v>8</v>
      </c>
      <c r="C196" s="59">
        <v>40483</v>
      </c>
      <c r="D196" s="60">
        <v>0.39583333333333331</v>
      </c>
      <c r="E196" s="60">
        <v>0.65277777777777779</v>
      </c>
      <c r="F196" s="59">
        <v>40483</v>
      </c>
      <c r="G196">
        <f t="shared" si="15"/>
        <v>0</v>
      </c>
      <c r="H196" s="28">
        <f t="shared" si="16"/>
        <v>0.25694444444444448</v>
      </c>
      <c r="I196" s="61">
        <f t="shared" si="17"/>
        <v>370</v>
      </c>
      <c r="J196" s="24">
        <f>VLOOKUP(A196,HF!$A$3:$L$10960,10,FALSE)</f>
        <v>12</v>
      </c>
      <c r="K196" s="24">
        <f>VLOOKUP(A196,HF!$A$3:$L$10960,12,FALSE)</f>
        <v>4</v>
      </c>
      <c r="L196" s="46">
        <f>I196-IFERROR(VLOOKUP(A196,Summary!$A$3:$H$30000,8,FALSE),0)</f>
        <v>42</v>
      </c>
    </row>
    <row r="197" spans="1:12">
      <c r="A197" s="48" t="str">
        <f t="shared" si="18"/>
        <v>940483</v>
      </c>
      <c r="B197" s="52">
        <v>9</v>
      </c>
      <c r="C197" s="59">
        <v>40483</v>
      </c>
      <c r="D197" s="60">
        <v>0.58333333333333337</v>
      </c>
      <c r="E197" s="60">
        <v>0.86111111111111116</v>
      </c>
      <c r="F197" s="59">
        <v>40483</v>
      </c>
      <c r="G197">
        <f t="shared" si="15"/>
        <v>0</v>
      </c>
      <c r="H197" s="28">
        <f t="shared" si="16"/>
        <v>0.27777777777777779</v>
      </c>
      <c r="I197" s="61">
        <f t="shared" si="17"/>
        <v>400</v>
      </c>
      <c r="J197" s="24">
        <f>VLOOKUP(A197,HF!$A$3:$L$10960,10,FALSE)</f>
        <v>12</v>
      </c>
      <c r="K197" s="24">
        <f>VLOOKUP(A197,HF!$A$3:$L$10960,12,FALSE)</f>
        <v>4</v>
      </c>
      <c r="L197" s="46">
        <f>I197-IFERROR(VLOOKUP(A197,Summary!$A$3:$H$30000,8,FALSE),0)</f>
        <v>31</v>
      </c>
    </row>
    <row r="198" spans="1:12">
      <c r="A198" s="48" t="str">
        <f t="shared" si="18"/>
        <v>1040483</v>
      </c>
      <c r="B198" s="52">
        <v>10</v>
      </c>
      <c r="C198" s="59">
        <v>40483</v>
      </c>
      <c r="D198" s="60">
        <v>0.35416666666666669</v>
      </c>
      <c r="E198" s="60">
        <v>0.60416666666666663</v>
      </c>
      <c r="F198" s="59">
        <v>40483</v>
      </c>
      <c r="G198">
        <f t="shared" si="15"/>
        <v>0</v>
      </c>
      <c r="H198" s="28">
        <f t="shared" si="16"/>
        <v>0.24999999999999994</v>
      </c>
      <c r="I198" s="61">
        <f t="shared" si="17"/>
        <v>360</v>
      </c>
      <c r="J198" s="24">
        <f>VLOOKUP(A198,HF!$A$3:$L$10960,10,FALSE)</f>
        <v>12</v>
      </c>
      <c r="K198" s="24">
        <f>VLOOKUP(A198,HF!$A$3:$L$10960,12,FALSE)</f>
        <v>4</v>
      </c>
      <c r="L198" s="46">
        <f>I198-IFERROR(VLOOKUP(A198,Summary!$A$3:$H$30000,8,FALSE),0)</f>
        <v>3</v>
      </c>
    </row>
    <row r="199" spans="1:12">
      <c r="A199" s="48" t="str">
        <f t="shared" si="18"/>
        <v>1140483</v>
      </c>
      <c r="B199" s="52">
        <v>11</v>
      </c>
      <c r="C199" s="59">
        <v>40483</v>
      </c>
      <c r="D199" s="60">
        <v>0.58333333333333337</v>
      </c>
      <c r="E199" s="60">
        <v>0.83333333333333337</v>
      </c>
      <c r="F199" s="59">
        <v>40483</v>
      </c>
      <c r="G199">
        <f t="shared" si="15"/>
        <v>0</v>
      </c>
      <c r="H199" s="28">
        <f t="shared" si="16"/>
        <v>0.25</v>
      </c>
      <c r="I199" s="61">
        <f t="shared" si="17"/>
        <v>360</v>
      </c>
      <c r="J199" s="24">
        <f>VLOOKUP(A199,HF!$A$3:$L$10960,10,FALSE)</f>
        <v>12</v>
      </c>
      <c r="K199" s="24">
        <f>VLOOKUP(A199,HF!$A$3:$L$10960,12,FALSE)</f>
        <v>4</v>
      </c>
      <c r="L199" s="46">
        <f>I199-IFERROR(VLOOKUP(A199,Summary!$A$3:$H$30000,8,FALSE),0)</f>
        <v>33</v>
      </c>
    </row>
    <row r="200" spans="1:12">
      <c r="A200" s="48" t="str">
        <f t="shared" si="18"/>
        <v>140484</v>
      </c>
      <c r="B200" s="52">
        <v>1</v>
      </c>
      <c r="C200" s="59">
        <v>40484</v>
      </c>
      <c r="D200" s="60">
        <v>0.35416666666666669</v>
      </c>
      <c r="E200" s="60">
        <v>0.60763888888888895</v>
      </c>
      <c r="F200" s="59">
        <v>40484</v>
      </c>
      <c r="G200">
        <f t="shared" si="15"/>
        <v>0</v>
      </c>
      <c r="H200" s="28">
        <f t="shared" si="16"/>
        <v>0.25347222222222227</v>
      </c>
      <c r="I200" s="61">
        <f t="shared" si="17"/>
        <v>365</v>
      </c>
      <c r="J200" s="24">
        <f>VLOOKUP(A200,HF!$A$3:$L$10960,10,FALSE)</f>
        <v>6</v>
      </c>
      <c r="K200" s="24">
        <f>VLOOKUP(A200,HF!$A$3:$L$10960,12,FALSE)</f>
        <v>2</v>
      </c>
      <c r="L200" s="46">
        <f>I200-IFERROR(VLOOKUP(A200,Summary!$A$3:$H$30000,8,FALSE),0)</f>
        <v>45</v>
      </c>
    </row>
    <row r="201" spans="1:12">
      <c r="A201" s="48" t="str">
        <f t="shared" si="18"/>
        <v>240484</v>
      </c>
      <c r="B201" s="52">
        <v>2</v>
      </c>
      <c r="C201" s="59">
        <v>40484</v>
      </c>
      <c r="D201" s="60">
        <v>0.40486111111111112</v>
      </c>
      <c r="E201" s="60">
        <v>0.65972222222222221</v>
      </c>
      <c r="F201" s="59">
        <v>40484</v>
      </c>
      <c r="G201">
        <f t="shared" si="15"/>
        <v>0</v>
      </c>
      <c r="H201" s="28">
        <f t="shared" si="16"/>
        <v>0.25486111111111109</v>
      </c>
      <c r="I201" s="61">
        <f t="shared" si="17"/>
        <v>367</v>
      </c>
      <c r="J201" s="24">
        <f>VLOOKUP(A201,HF!$A$3:$L$10960,10,FALSE)</f>
        <v>6</v>
      </c>
      <c r="K201" s="24">
        <f>VLOOKUP(A201,HF!$A$3:$L$10960,12,FALSE)</f>
        <v>2</v>
      </c>
      <c r="L201" s="46">
        <f>I201-IFERROR(VLOOKUP(A201,Summary!$A$3:$H$30000,8,FALSE),0)</f>
        <v>7</v>
      </c>
    </row>
    <row r="202" spans="1:12">
      <c r="A202" s="48" t="str">
        <f t="shared" si="18"/>
        <v>340484</v>
      </c>
      <c r="B202" s="52">
        <v>3</v>
      </c>
      <c r="C202" s="59">
        <v>40484</v>
      </c>
      <c r="D202" s="60">
        <v>0.58333333333333337</v>
      </c>
      <c r="E202" s="60">
        <v>0.86111111111111116</v>
      </c>
      <c r="F202" s="59">
        <v>40484</v>
      </c>
      <c r="G202">
        <f t="shared" si="15"/>
        <v>0</v>
      </c>
      <c r="H202" s="28">
        <f t="shared" si="16"/>
        <v>0.27777777777777779</v>
      </c>
      <c r="I202" s="61">
        <f t="shared" si="17"/>
        <v>400</v>
      </c>
      <c r="J202" s="24">
        <f>VLOOKUP(A202,HF!$A$3:$L$10960,10,FALSE)</f>
        <v>6</v>
      </c>
      <c r="K202" s="24">
        <f>VLOOKUP(A202,HF!$A$3:$L$10960,12,FALSE)</f>
        <v>2</v>
      </c>
      <c r="L202" s="46">
        <f>I202-IFERROR(VLOOKUP(A202,Summary!$A$3:$H$30000,8,FALSE),0)</f>
        <v>47</v>
      </c>
    </row>
    <row r="203" spans="1:12">
      <c r="A203" s="48" t="str">
        <f t="shared" si="18"/>
        <v>440484</v>
      </c>
      <c r="B203" s="52">
        <v>4</v>
      </c>
      <c r="C203" s="59">
        <v>40484</v>
      </c>
      <c r="D203" s="60">
        <v>0.35416666666666669</v>
      </c>
      <c r="E203" s="60">
        <v>0.61805555555555558</v>
      </c>
      <c r="F203" s="59">
        <v>40484</v>
      </c>
      <c r="G203">
        <f t="shared" si="15"/>
        <v>0</v>
      </c>
      <c r="H203" s="28">
        <f t="shared" si="16"/>
        <v>0.2638888888888889</v>
      </c>
      <c r="I203" s="61">
        <f t="shared" si="17"/>
        <v>380</v>
      </c>
      <c r="J203" s="24">
        <f>VLOOKUP(A203,HF!$A$3:$L$10960,10,FALSE)</f>
        <v>6</v>
      </c>
      <c r="K203" s="24">
        <f>VLOOKUP(A203,HF!$A$3:$L$10960,12,FALSE)</f>
        <v>2</v>
      </c>
      <c r="L203" s="46">
        <f>I203-IFERROR(VLOOKUP(A203,Summary!$A$3:$H$30000,8,FALSE),0)</f>
        <v>9</v>
      </c>
    </row>
    <row r="204" spans="1:12">
      <c r="A204" s="48" t="str">
        <f t="shared" si="18"/>
        <v>540484</v>
      </c>
      <c r="B204" s="52">
        <v>5</v>
      </c>
      <c r="C204" s="59">
        <v>40484</v>
      </c>
      <c r="D204" s="60">
        <v>0.5805555555555556</v>
      </c>
      <c r="E204" s="60">
        <v>0.89166666666666661</v>
      </c>
      <c r="F204" s="59">
        <v>40484</v>
      </c>
      <c r="G204">
        <f t="shared" si="15"/>
        <v>0</v>
      </c>
      <c r="H204" s="28">
        <f t="shared" si="16"/>
        <v>0.31111111111111101</v>
      </c>
      <c r="I204" s="61">
        <f t="shared" si="17"/>
        <v>448</v>
      </c>
      <c r="J204" s="24">
        <f>VLOOKUP(A204,HF!$A$3:$L$10960,10,FALSE)</f>
        <v>6</v>
      </c>
      <c r="K204" s="24">
        <f>VLOOKUP(A204,HF!$A$3:$L$10960,12,FALSE)</f>
        <v>2</v>
      </c>
      <c r="L204" s="46">
        <f>I204-IFERROR(VLOOKUP(A204,Summary!$A$3:$H$30000,8,FALSE),0)</f>
        <v>138</v>
      </c>
    </row>
    <row r="205" spans="1:12">
      <c r="A205" s="48" t="str">
        <f t="shared" si="18"/>
        <v>740484</v>
      </c>
      <c r="B205" s="52">
        <v>7</v>
      </c>
      <c r="C205" s="59">
        <v>40484</v>
      </c>
      <c r="D205" s="60">
        <v>0.375</v>
      </c>
      <c r="E205" s="60">
        <v>0.625</v>
      </c>
      <c r="F205" s="59">
        <v>40484</v>
      </c>
      <c r="G205">
        <f t="shared" si="15"/>
        <v>0</v>
      </c>
      <c r="H205" s="28">
        <f t="shared" si="16"/>
        <v>0.25</v>
      </c>
      <c r="I205" s="61">
        <f t="shared" si="17"/>
        <v>360</v>
      </c>
      <c r="J205" s="24">
        <f>VLOOKUP(A205,HF!$A$3:$L$10960,10,FALSE)</f>
        <v>12</v>
      </c>
      <c r="K205" s="24">
        <f>VLOOKUP(A205,HF!$A$3:$L$10960,12,FALSE)</f>
        <v>4</v>
      </c>
      <c r="L205" s="46">
        <f>I205-IFERROR(VLOOKUP(A205,Summary!$A$3:$H$30000,8,FALSE),0)</f>
        <v>18</v>
      </c>
    </row>
    <row r="206" spans="1:12">
      <c r="A206" s="48" t="str">
        <f t="shared" si="18"/>
        <v>840484</v>
      </c>
      <c r="B206" s="52">
        <v>8</v>
      </c>
      <c r="C206" s="59">
        <v>40484</v>
      </c>
      <c r="D206" s="60">
        <v>0.39583333333333331</v>
      </c>
      <c r="E206" s="60">
        <v>0.65277777777777779</v>
      </c>
      <c r="F206" s="59">
        <v>40484</v>
      </c>
      <c r="G206">
        <f t="shared" si="15"/>
        <v>0</v>
      </c>
      <c r="H206" s="28">
        <f t="shared" si="16"/>
        <v>0.25694444444444448</v>
      </c>
      <c r="I206" s="61">
        <f t="shared" si="17"/>
        <v>370</v>
      </c>
      <c r="J206" s="24">
        <f>VLOOKUP(A206,HF!$A$3:$L$10960,10,FALSE)</f>
        <v>12</v>
      </c>
      <c r="K206" s="24">
        <f>VLOOKUP(A206,HF!$A$3:$L$10960,12,FALSE)</f>
        <v>4</v>
      </c>
      <c r="L206" s="46">
        <f>I206-IFERROR(VLOOKUP(A206,Summary!$A$3:$H$30000,8,FALSE),0)</f>
        <v>42</v>
      </c>
    </row>
    <row r="207" spans="1:12">
      <c r="A207" s="48" t="str">
        <f t="shared" si="18"/>
        <v>940484</v>
      </c>
      <c r="B207" s="52">
        <v>9</v>
      </c>
      <c r="C207" s="59">
        <v>40484</v>
      </c>
      <c r="D207" s="60">
        <v>0.58333333333333337</v>
      </c>
      <c r="E207" s="60">
        <v>0.86111111111111116</v>
      </c>
      <c r="F207" s="59">
        <v>40484</v>
      </c>
      <c r="G207">
        <f t="shared" si="15"/>
        <v>0</v>
      </c>
      <c r="H207" s="28">
        <f t="shared" si="16"/>
        <v>0.27777777777777779</v>
      </c>
      <c r="I207" s="61">
        <f t="shared" si="17"/>
        <v>400</v>
      </c>
      <c r="J207" s="24">
        <f>VLOOKUP(A207,HF!$A$3:$L$10960,10,FALSE)</f>
        <v>12</v>
      </c>
      <c r="K207" s="24">
        <f>VLOOKUP(A207,HF!$A$3:$L$10960,12,FALSE)</f>
        <v>4</v>
      </c>
      <c r="L207" s="46">
        <f>I207-IFERROR(VLOOKUP(A207,Summary!$A$3:$H$30000,8,FALSE),0)</f>
        <v>31</v>
      </c>
    </row>
    <row r="208" spans="1:12">
      <c r="A208" s="48" t="str">
        <f t="shared" si="18"/>
        <v>1040484</v>
      </c>
      <c r="B208" s="52">
        <v>10</v>
      </c>
      <c r="C208" s="59">
        <v>40484</v>
      </c>
      <c r="D208" s="60">
        <v>0.35416666666666669</v>
      </c>
      <c r="E208" s="60">
        <v>0.60416666666666663</v>
      </c>
      <c r="F208" s="59">
        <v>40484</v>
      </c>
      <c r="G208">
        <f t="shared" si="15"/>
        <v>0</v>
      </c>
      <c r="H208" s="28">
        <f t="shared" si="16"/>
        <v>0.24999999999999994</v>
      </c>
      <c r="I208" s="61">
        <f t="shared" si="17"/>
        <v>360</v>
      </c>
      <c r="J208" s="24">
        <f>VLOOKUP(A208,HF!$A$3:$L$10960,10,FALSE)</f>
        <v>12</v>
      </c>
      <c r="K208" s="24">
        <f>VLOOKUP(A208,HF!$A$3:$L$10960,12,FALSE)</f>
        <v>4</v>
      </c>
      <c r="L208" s="46">
        <f>I208-IFERROR(VLOOKUP(A208,Summary!$A$3:$H$30000,8,FALSE),0)</f>
        <v>12</v>
      </c>
    </row>
    <row r="209" spans="1:12">
      <c r="A209" s="48" t="str">
        <f t="shared" si="18"/>
        <v>1140484</v>
      </c>
      <c r="B209" s="52">
        <v>11</v>
      </c>
      <c r="C209" s="59">
        <v>40484</v>
      </c>
      <c r="D209" s="60">
        <v>0.58333333333333337</v>
      </c>
      <c r="E209" s="60">
        <v>0.83333333333333337</v>
      </c>
      <c r="F209" s="59">
        <v>40484</v>
      </c>
      <c r="G209">
        <f t="shared" si="15"/>
        <v>0</v>
      </c>
      <c r="H209" s="28">
        <f t="shared" si="16"/>
        <v>0.25</v>
      </c>
      <c r="I209" s="61">
        <f t="shared" si="17"/>
        <v>360</v>
      </c>
      <c r="J209" s="24">
        <f>VLOOKUP(A209,HF!$A$3:$L$10960,10,FALSE)</f>
        <v>12</v>
      </c>
      <c r="K209" s="24">
        <f>VLOOKUP(A209,HF!$A$3:$L$10960,12,FALSE)</f>
        <v>4</v>
      </c>
      <c r="L209" s="46">
        <f>I209-IFERROR(VLOOKUP(A209,Summary!$A$3:$H$30000,8,FALSE),0)</f>
        <v>32</v>
      </c>
    </row>
    <row r="210" spans="1:12">
      <c r="A210" s="48" t="str">
        <f t="shared" si="18"/>
        <v>140485</v>
      </c>
      <c r="B210" s="52">
        <v>1</v>
      </c>
      <c r="C210" s="59">
        <v>40485</v>
      </c>
      <c r="D210" s="60">
        <v>0.35416666666666669</v>
      </c>
      <c r="E210" s="60">
        <v>0.60763888888888895</v>
      </c>
      <c r="F210" s="59">
        <v>40485</v>
      </c>
      <c r="G210">
        <f t="shared" ref="G210:G273" si="19">F210-C210</f>
        <v>0</v>
      </c>
      <c r="H210" s="28">
        <f t="shared" ref="H210:H273" si="20">E210-D210</f>
        <v>0.25347222222222227</v>
      </c>
      <c r="I210" s="61">
        <f t="shared" ref="I210:I273" si="21">IF(G210=0,HOUR(H210)*60+MINUTE(H210),-1)</f>
        <v>365</v>
      </c>
      <c r="J210" s="24">
        <f>VLOOKUP(A210,HF!$A$3:$L$10960,10,FALSE)</f>
        <v>6</v>
      </c>
      <c r="K210" s="24">
        <f>VLOOKUP(A210,HF!$A$3:$L$10960,12,FALSE)</f>
        <v>2</v>
      </c>
      <c r="L210" s="46">
        <f>I210-IFERROR(VLOOKUP(A210,Summary!$A$3:$H$30000,8,FALSE),0)</f>
        <v>45</v>
      </c>
    </row>
    <row r="211" spans="1:12">
      <c r="A211" s="48" t="str">
        <f t="shared" si="18"/>
        <v>240485</v>
      </c>
      <c r="B211" s="52">
        <v>2</v>
      </c>
      <c r="C211" s="59">
        <v>40485</v>
      </c>
      <c r="D211" s="60">
        <v>0.40486111111111112</v>
      </c>
      <c r="E211" s="60">
        <v>0.65972222222222221</v>
      </c>
      <c r="F211" s="59">
        <v>40485</v>
      </c>
      <c r="G211">
        <f t="shared" si="19"/>
        <v>0</v>
      </c>
      <c r="H211" s="28">
        <f t="shared" si="20"/>
        <v>0.25486111111111109</v>
      </c>
      <c r="I211" s="61">
        <f t="shared" si="21"/>
        <v>367</v>
      </c>
      <c r="J211" s="24">
        <f>VLOOKUP(A211,HF!$A$3:$L$10960,10,FALSE)</f>
        <v>6</v>
      </c>
      <c r="K211" s="24">
        <f>VLOOKUP(A211,HF!$A$3:$L$10960,12,FALSE)</f>
        <v>2</v>
      </c>
      <c r="L211" s="46">
        <f>I211-IFERROR(VLOOKUP(A211,Summary!$A$3:$H$30000,8,FALSE),0)</f>
        <v>7</v>
      </c>
    </row>
    <row r="212" spans="1:12">
      <c r="A212" s="48" t="str">
        <f t="shared" si="18"/>
        <v>340485</v>
      </c>
      <c r="B212" s="52">
        <v>3</v>
      </c>
      <c r="C212" s="59">
        <v>40485</v>
      </c>
      <c r="D212" s="60">
        <v>0.58333333333333337</v>
      </c>
      <c r="E212" s="60">
        <v>0.86111111111111116</v>
      </c>
      <c r="F212" s="59">
        <v>40485</v>
      </c>
      <c r="G212">
        <f t="shared" si="19"/>
        <v>0</v>
      </c>
      <c r="H212" s="28">
        <f t="shared" si="20"/>
        <v>0.27777777777777779</v>
      </c>
      <c r="I212" s="61">
        <f t="shared" si="21"/>
        <v>400</v>
      </c>
      <c r="J212" s="24">
        <f>VLOOKUP(A212,HF!$A$3:$L$10960,10,FALSE)</f>
        <v>6</v>
      </c>
      <c r="K212" s="24">
        <f>VLOOKUP(A212,HF!$A$3:$L$10960,12,FALSE)</f>
        <v>2</v>
      </c>
      <c r="L212" s="46">
        <f>I212-IFERROR(VLOOKUP(A212,Summary!$A$3:$H$30000,8,FALSE),0)</f>
        <v>47</v>
      </c>
    </row>
    <row r="213" spans="1:12">
      <c r="A213" s="48" t="str">
        <f t="shared" si="18"/>
        <v>440485</v>
      </c>
      <c r="B213" s="52">
        <v>4</v>
      </c>
      <c r="C213" s="59">
        <v>40485</v>
      </c>
      <c r="D213" s="60">
        <v>0.35416666666666669</v>
      </c>
      <c r="E213" s="60">
        <v>0.61805555555555558</v>
      </c>
      <c r="F213" s="59">
        <v>40485</v>
      </c>
      <c r="G213">
        <f t="shared" si="19"/>
        <v>0</v>
      </c>
      <c r="H213" s="28">
        <f t="shared" si="20"/>
        <v>0.2638888888888889</v>
      </c>
      <c r="I213" s="61">
        <f t="shared" si="21"/>
        <v>380</v>
      </c>
      <c r="J213" s="24">
        <f>VLOOKUP(A213,HF!$A$3:$L$10960,10,FALSE)</f>
        <v>6</v>
      </c>
      <c r="K213" s="24">
        <f>VLOOKUP(A213,HF!$A$3:$L$10960,12,FALSE)</f>
        <v>2</v>
      </c>
      <c r="L213" s="46">
        <f>I213-IFERROR(VLOOKUP(A213,Summary!$A$3:$H$30000,8,FALSE),0)</f>
        <v>9</v>
      </c>
    </row>
    <row r="214" spans="1:12">
      <c r="A214" s="48" t="str">
        <f t="shared" si="18"/>
        <v>540485</v>
      </c>
      <c r="B214" s="52">
        <v>5</v>
      </c>
      <c r="C214" s="59">
        <v>40485</v>
      </c>
      <c r="D214" s="60">
        <v>0.5805555555555556</v>
      </c>
      <c r="E214" s="60">
        <v>0.89166666666666661</v>
      </c>
      <c r="F214" s="59">
        <v>40485</v>
      </c>
      <c r="G214">
        <f t="shared" si="19"/>
        <v>0</v>
      </c>
      <c r="H214" s="28">
        <f t="shared" si="20"/>
        <v>0.31111111111111101</v>
      </c>
      <c r="I214" s="61">
        <f t="shared" si="21"/>
        <v>448</v>
      </c>
      <c r="J214" s="24">
        <f>VLOOKUP(A214,HF!$A$3:$L$10960,10,FALSE)</f>
        <v>6</v>
      </c>
      <c r="K214" s="24">
        <f>VLOOKUP(A214,HF!$A$3:$L$10960,12,FALSE)</f>
        <v>2</v>
      </c>
      <c r="L214" s="46">
        <f>I214-IFERROR(VLOOKUP(A214,Summary!$A$3:$H$30000,8,FALSE),0)</f>
        <v>138</v>
      </c>
    </row>
    <row r="215" spans="1:12">
      <c r="A215" s="48" t="str">
        <f t="shared" si="18"/>
        <v>740485</v>
      </c>
      <c r="B215" s="52">
        <v>7</v>
      </c>
      <c r="C215" s="59">
        <v>40485</v>
      </c>
      <c r="D215" s="60">
        <v>0.375</v>
      </c>
      <c r="E215" s="60">
        <v>0.625</v>
      </c>
      <c r="F215" s="59">
        <v>40485</v>
      </c>
      <c r="G215">
        <f t="shared" si="19"/>
        <v>0</v>
      </c>
      <c r="H215" s="28">
        <f t="shared" si="20"/>
        <v>0.25</v>
      </c>
      <c r="I215" s="61">
        <f t="shared" si="21"/>
        <v>360</v>
      </c>
      <c r="J215" s="24">
        <f>VLOOKUP(A215,HF!$A$3:$L$10960,10,FALSE)</f>
        <v>12</v>
      </c>
      <c r="K215" s="24">
        <f>VLOOKUP(A215,HF!$A$3:$L$10960,12,FALSE)</f>
        <v>4</v>
      </c>
      <c r="L215" s="46">
        <f>I215-IFERROR(VLOOKUP(A215,Summary!$A$3:$H$30000,8,FALSE),0)</f>
        <v>5</v>
      </c>
    </row>
    <row r="216" spans="1:12">
      <c r="A216" s="48" t="str">
        <f t="shared" si="18"/>
        <v>840485</v>
      </c>
      <c r="B216" s="52">
        <v>8</v>
      </c>
      <c r="C216" s="59">
        <v>40485</v>
      </c>
      <c r="D216" s="60">
        <v>0.39583333333333331</v>
      </c>
      <c r="E216" s="60">
        <v>0.65277777777777779</v>
      </c>
      <c r="F216" s="59">
        <v>40485</v>
      </c>
      <c r="G216">
        <f t="shared" si="19"/>
        <v>0</v>
      </c>
      <c r="H216" s="28">
        <f t="shared" si="20"/>
        <v>0.25694444444444448</v>
      </c>
      <c r="I216" s="61">
        <f t="shared" si="21"/>
        <v>370</v>
      </c>
      <c r="J216" s="24">
        <f>VLOOKUP(A216,HF!$A$3:$L$10960,10,FALSE)</f>
        <v>12</v>
      </c>
      <c r="K216" s="24">
        <f>VLOOKUP(A216,HF!$A$3:$L$10960,12,FALSE)</f>
        <v>4</v>
      </c>
      <c r="L216" s="46">
        <f>I216-IFERROR(VLOOKUP(A216,Summary!$A$3:$H$30000,8,FALSE),0)</f>
        <v>42</v>
      </c>
    </row>
    <row r="217" spans="1:12">
      <c r="A217" s="48" t="str">
        <f t="shared" si="18"/>
        <v>940485</v>
      </c>
      <c r="B217" s="52">
        <v>9</v>
      </c>
      <c r="C217" s="59">
        <v>40485</v>
      </c>
      <c r="D217" s="60">
        <v>0.58333333333333337</v>
      </c>
      <c r="E217" s="60">
        <v>0.86111111111111116</v>
      </c>
      <c r="F217" s="59">
        <v>40485</v>
      </c>
      <c r="G217">
        <f t="shared" si="19"/>
        <v>0</v>
      </c>
      <c r="H217" s="28">
        <f t="shared" si="20"/>
        <v>0.27777777777777779</v>
      </c>
      <c r="I217" s="61">
        <f t="shared" si="21"/>
        <v>400</v>
      </c>
      <c r="J217" s="24">
        <f>VLOOKUP(A217,HF!$A$3:$L$10960,10,FALSE)</f>
        <v>12</v>
      </c>
      <c r="K217" s="24">
        <f>VLOOKUP(A217,HF!$A$3:$L$10960,12,FALSE)</f>
        <v>4</v>
      </c>
      <c r="L217" s="46">
        <f>I217-IFERROR(VLOOKUP(A217,Summary!$A$3:$H$30000,8,FALSE),0)</f>
        <v>31</v>
      </c>
    </row>
    <row r="218" spans="1:12">
      <c r="A218" s="48" t="str">
        <f t="shared" si="18"/>
        <v>1040485</v>
      </c>
      <c r="B218" s="52">
        <v>10</v>
      </c>
      <c r="C218" s="59">
        <v>40485</v>
      </c>
      <c r="D218" s="60">
        <v>0.35416666666666669</v>
      </c>
      <c r="E218" s="60">
        <v>0.60416666666666663</v>
      </c>
      <c r="F218" s="59">
        <v>40485</v>
      </c>
      <c r="G218">
        <f t="shared" si="19"/>
        <v>0</v>
      </c>
      <c r="H218" s="28">
        <f t="shared" si="20"/>
        <v>0.24999999999999994</v>
      </c>
      <c r="I218" s="61">
        <f t="shared" si="21"/>
        <v>360</v>
      </c>
      <c r="J218" s="24">
        <f>VLOOKUP(A218,HF!$A$3:$L$10960,10,FALSE)</f>
        <v>12</v>
      </c>
      <c r="K218" s="24">
        <f>VLOOKUP(A218,HF!$A$3:$L$10960,12,FALSE)</f>
        <v>4</v>
      </c>
      <c r="L218" s="46">
        <f>I218-IFERROR(VLOOKUP(A218,Summary!$A$3:$H$30000,8,FALSE),0)</f>
        <v>12</v>
      </c>
    </row>
    <row r="219" spans="1:12">
      <c r="A219" s="48" t="str">
        <f t="shared" si="18"/>
        <v>1140485</v>
      </c>
      <c r="B219" s="52">
        <v>11</v>
      </c>
      <c r="C219" s="59">
        <v>40485</v>
      </c>
      <c r="D219" s="60">
        <v>0.58333333333333337</v>
      </c>
      <c r="E219" s="60">
        <v>0.83333333333333337</v>
      </c>
      <c r="F219" s="59">
        <v>40485</v>
      </c>
      <c r="G219">
        <f t="shared" si="19"/>
        <v>0</v>
      </c>
      <c r="H219" s="28">
        <f t="shared" si="20"/>
        <v>0.25</v>
      </c>
      <c r="I219" s="61">
        <f t="shared" si="21"/>
        <v>360</v>
      </c>
      <c r="J219" s="24">
        <f>VLOOKUP(A219,HF!$A$3:$L$10960,10,FALSE)</f>
        <v>12</v>
      </c>
      <c r="K219" s="24">
        <f>VLOOKUP(A219,HF!$A$3:$L$10960,12,FALSE)</f>
        <v>4</v>
      </c>
      <c r="L219" s="46">
        <f>I219-IFERROR(VLOOKUP(A219,Summary!$A$3:$H$30000,8,FALSE),0)</f>
        <v>32</v>
      </c>
    </row>
    <row r="220" spans="1:12">
      <c r="A220" s="48" t="str">
        <f t="shared" si="18"/>
        <v>140486</v>
      </c>
      <c r="B220" s="52">
        <v>1</v>
      </c>
      <c r="C220" s="59">
        <v>40486</v>
      </c>
      <c r="D220" s="60">
        <v>0.35416666666666669</v>
      </c>
      <c r="E220" s="60">
        <v>0.60763888888888895</v>
      </c>
      <c r="F220" s="59">
        <v>40486</v>
      </c>
      <c r="G220">
        <f t="shared" si="19"/>
        <v>0</v>
      </c>
      <c r="H220" s="28">
        <f t="shared" si="20"/>
        <v>0.25347222222222227</v>
      </c>
      <c r="I220" s="61">
        <f t="shared" si="21"/>
        <v>365</v>
      </c>
      <c r="J220" s="24">
        <f>VLOOKUP(A220,HF!$A$3:$L$10960,10,FALSE)</f>
        <v>6</v>
      </c>
      <c r="K220" s="24">
        <f>VLOOKUP(A220,HF!$A$3:$L$10960,12,FALSE)</f>
        <v>2</v>
      </c>
      <c r="L220" s="46">
        <f>I220-IFERROR(VLOOKUP(A220,Summary!$A$3:$H$30000,8,FALSE),0)</f>
        <v>45</v>
      </c>
    </row>
    <row r="221" spans="1:12">
      <c r="A221" s="48" t="str">
        <f t="shared" si="18"/>
        <v>240486</v>
      </c>
      <c r="B221" s="52">
        <v>2</v>
      </c>
      <c r="C221" s="59">
        <v>40486</v>
      </c>
      <c r="D221" s="60">
        <v>0.40486111111111112</v>
      </c>
      <c r="E221" s="60">
        <v>0.65972222222222221</v>
      </c>
      <c r="F221" s="59">
        <v>40486</v>
      </c>
      <c r="G221">
        <f t="shared" si="19"/>
        <v>0</v>
      </c>
      <c r="H221" s="28">
        <f t="shared" si="20"/>
        <v>0.25486111111111109</v>
      </c>
      <c r="I221" s="61">
        <f t="shared" si="21"/>
        <v>367</v>
      </c>
      <c r="J221" s="24">
        <f>VLOOKUP(A221,HF!$A$3:$L$10960,10,FALSE)</f>
        <v>6</v>
      </c>
      <c r="K221" s="24">
        <f>VLOOKUP(A221,HF!$A$3:$L$10960,12,FALSE)</f>
        <v>2</v>
      </c>
      <c r="L221" s="46">
        <f>I221-IFERROR(VLOOKUP(A221,Summary!$A$3:$H$30000,8,FALSE),0)</f>
        <v>7</v>
      </c>
    </row>
    <row r="222" spans="1:12">
      <c r="A222" s="48" t="str">
        <f t="shared" si="18"/>
        <v>340486</v>
      </c>
      <c r="B222" s="52">
        <v>3</v>
      </c>
      <c r="C222" s="59">
        <v>40486</v>
      </c>
      <c r="D222" s="60">
        <v>0.58333333333333337</v>
      </c>
      <c r="E222" s="60">
        <v>0.86111111111111116</v>
      </c>
      <c r="F222" s="59">
        <v>40486</v>
      </c>
      <c r="G222">
        <f t="shared" si="19"/>
        <v>0</v>
      </c>
      <c r="H222" s="28">
        <f t="shared" si="20"/>
        <v>0.27777777777777779</v>
      </c>
      <c r="I222" s="61">
        <f t="shared" si="21"/>
        <v>400</v>
      </c>
      <c r="J222" s="24">
        <f>VLOOKUP(A222,HF!$A$3:$L$10960,10,FALSE)</f>
        <v>6</v>
      </c>
      <c r="K222" s="24">
        <f>VLOOKUP(A222,HF!$A$3:$L$10960,12,FALSE)</f>
        <v>2</v>
      </c>
      <c r="L222" s="46">
        <f>I222-IFERROR(VLOOKUP(A222,Summary!$A$3:$H$30000,8,FALSE),0)</f>
        <v>47</v>
      </c>
    </row>
    <row r="223" spans="1:12">
      <c r="A223" s="48" t="str">
        <f t="shared" si="18"/>
        <v>440486</v>
      </c>
      <c r="B223" s="52">
        <v>4</v>
      </c>
      <c r="C223" s="59">
        <v>40486</v>
      </c>
      <c r="D223" s="60">
        <v>0.35416666666666669</v>
      </c>
      <c r="E223" s="60">
        <v>0.61805555555555558</v>
      </c>
      <c r="F223" s="59">
        <v>40486</v>
      </c>
      <c r="G223">
        <f t="shared" si="19"/>
        <v>0</v>
      </c>
      <c r="H223" s="28">
        <f t="shared" si="20"/>
        <v>0.2638888888888889</v>
      </c>
      <c r="I223" s="61">
        <f t="shared" si="21"/>
        <v>380</v>
      </c>
      <c r="J223" s="24">
        <f>VLOOKUP(A223,HF!$A$3:$L$10960,10,FALSE)</f>
        <v>6</v>
      </c>
      <c r="K223" s="24">
        <f>VLOOKUP(A223,HF!$A$3:$L$10960,12,FALSE)</f>
        <v>2</v>
      </c>
      <c r="L223" s="46">
        <f>I223-IFERROR(VLOOKUP(A223,Summary!$A$3:$H$30000,8,FALSE),0)</f>
        <v>5</v>
      </c>
    </row>
    <row r="224" spans="1:12">
      <c r="A224" s="48" t="str">
        <f t="shared" si="18"/>
        <v>540486</v>
      </c>
      <c r="B224" s="52">
        <v>5</v>
      </c>
      <c r="C224" s="59">
        <v>40486</v>
      </c>
      <c r="D224" s="60">
        <v>0.54097222222222219</v>
      </c>
      <c r="E224" s="60">
        <v>0.89166666666666661</v>
      </c>
      <c r="F224" s="59">
        <v>40486</v>
      </c>
      <c r="G224">
        <f t="shared" si="19"/>
        <v>0</v>
      </c>
      <c r="H224" s="28">
        <f t="shared" si="20"/>
        <v>0.35069444444444442</v>
      </c>
      <c r="I224" s="61">
        <f t="shared" si="21"/>
        <v>505</v>
      </c>
      <c r="J224" s="24">
        <f>VLOOKUP(A224,HF!$A$3:$L$10960,10,FALSE)</f>
        <v>6</v>
      </c>
      <c r="K224" s="24">
        <f>VLOOKUP(A224,HF!$A$3:$L$10960,12,FALSE)</f>
        <v>2</v>
      </c>
      <c r="L224" s="46">
        <f>I224-IFERROR(VLOOKUP(A224,Summary!$A$3:$H$30000,8,FALSE),0)</f>
        <v>195</v>
      </c>
    </row>
    <row r="225" spans="1:12">
      <c r="A225" s="48" t="str">
        <f t="shared" si="18"/>
        <v>740486</v>
      </c>
      <c r="B225" s="52">
        <v>7</v>
      </c>
      <c r="C225" s="59">
        <v>40486</v>
      </c>
      <c r="D225" s="60">
        <v>0.375</v>
      </c>
      <c r="E225" s="60">
        <v>0.63888888888888895</v>
      </c>
      <c r="F225" s="59">
        <v>40486</v>
      </c>
      <c r="G225">
        <f t="shared" si="19"/>
        <v>0</v>
      </c>
      <c r="H225" s="28">
        <f t="shared" si="20"/>
        <v>0.26388888888888895</v>
      </c>
      <c r="I225" s="61">
        <f t="shared" si="21"/>
        <v>380</v>
      </c>
      <c r="J225" s="24">
        <f>VLOOKUP(A225,HF!$A$3:$L$10960,10,FALSE)</f>
        <v>12</v>
      </c>
      <c r="K225" s="24">
        <f>VLOOKUP(A225,HF!$A$3:$L$10960,12,FALSE)</f>
        <v>4</v>
      </c>
      <c r="L225" s="46">
        <f>I225-IFERROR(VLOOKUP(A225,Summary!$A$3:$H$30000,8,FALSE),0)</f>
        <v>25</v>
      </c>
    </row>
    <row r="226" spans="1:12">
      <c r="A226" s="48" t="str">
        <f t="shared" si="18"/>
        <v>840486</v>
      </c>
      <c r="B226" s="52">
        <v>8</v>
      </c>
      <c r="C226" s="59">
        <v>40486</v>
      </c>
      <c r="D226" s="60">
        <v>0.39583333333333331</v>
      </c>
      <c r="E226" s="60">
        <v>0.66319444444444442</v>
      </c>
      <c r="F226" s="59">
        <v>40486</v>
      </c>
      <c r="G226">
        <f t="shared" si="19"/>
        <v>0</v>
      </c>
      <c r="H226" s="28">
        <f t="shared" si="20"/>
        <v>0.2673611111111111</v>
      </c>
      <c r="I226" s="61">
        <f t="shared" si="21"/>
        <v>385</v>
      </c>
      <c r="J226" s="24">
        <f>VLOOKUP(A226,HF!$A$3:$L$10960,10,FALSE)</f>
        <v>12</v>
      </c>
      <c r="K226" s="24">
        <f>VLOOKUP(A226,HF!$A$3:$L$10960,12,FALSE)</f>
        <v>4</v>
      </c>
      <c r="L226" s="46">
        <f>I226-IFERROR(VLOOKUP(A226,Summary!$A$3:$H$30000,8,FALSE),0)</f>
        <v>57</v>
      </c>
    </row>
    <row r="227" spans="1:12">
      <c r="A227" s="48" t="str">
        <f t="shared" ref="A227:A290" si="22">CONCATENATE(B227,C227)</f>
        <v>940486</v>
      </c>
      <c r="B227" s="52">
        <v>9</v>
      </c>
      <c r="C227" s="59">
        <v>40486</v>
      </c>
      <c r="D227" s="60">
        <v>0.58333333333333337</v>
      </c>
      <c r="E227" s="60">
        <v>0.86111111111111116</v>
      </c>
      <c r="F227" s="59">
        <v>40486</v>
      </c>
      <c r="G227">
        <f t="shared" si="19"/>
        <v>0</v>
      </c>
      <c r="H227" s="28">
        <f t="shared" si="20"/>
        <v>0.27777777777777779</v>
      </c>
      <c r="I227" s="61">
        <f t="shared" si="21"/>
        <v>400</v>
      </c>
      <c r="J227" s="24">
        <f>VLOOKUP(A227,HF!$A$3:$L$10960,10,FALSE)</f>
        <v>12</v>
      </c>
      <c r="K227" s="24">
        <f>VLOOKUP(A227,HF!$A$3:$L$10960,12,FALSE)</f>
        <v>4</v>
      </c>
      <c r="L227" s="46">
        <f>I227-IFERROR(VLOOKUP(A227,Summary!$A$3:$H$30000,8,FALSE),0)</f>
        <v>31</v>
      </c>
    </row>
    <row r="228" spans="1:12">
      <c r="A228" s="48" t="str">
        <f t="shared" si="22"/>
        <v>1040486</v>
      </c>
      <c r="B228" s="52">
        <v>10</v>
      </c>
      <c r="C228" s="59">
        <v>40486</v>
      </c>
      <c r="D228" s="60">
        <v>0.35416666666666669</v>
      </c>
      <c r="E228" s="60">
        <v>0.60416666666666663</v>
      </c>
      <c r="F228" s="59">
        <v>40486</v>
      </c>
      <c r="G228">
        <f t="shared" si="19"/>
        <v>0</v>
      </c>
      <c r="H228" s="28">
        <f t="shared" si="20"/>
        <v>0.24999999999999994</v>
      </c>
      <c r="I228" s="61">
        <f t="shared" si="21"/>
        <v>360</v>
      </c>
      <c r="J228" s="24">
        <f>VLOOKUP(A228,HF!$A$3:$L$10960,10,FALSE)</f>
        <v>12</v>
      </c>
      <c r="K228" s="24">
        <f>VLOOKUP(A228,HF!$A$3:$L$10960,12,FALSE)</f>
        <v>4</v>
      </c>
      <c r="L228" s="46">
        <f>I228-IFERROR(VLOOKUP(A228,Summary!$A$3:$H$30000,8,FALSE),0)</f>
        <v>12</v>
      </c>
    </row>
    <row r="229" spans="1:12">
      <c r="A229" s="48" t="str">
        <f t="shared" si="22"/>
        <v>1140486</v>
      </c>
      <c r="B229" s="52">
        <v>11</v>
      </c>
      <c r="C229" s="59">
        <v>40486</v>
      </c>
      <c r="D229" s="60">
        <v>0.58333333333333337</v>
      </c>
      <c r="E229" s="60">
        <v>0.83333333333333337</v>
      </c>
      <c r="F229" s="59">
        <v>40486</v>
      </c>
      <c r="G229">
        <f t="shared" si="19"/>
        <v>0</v>
      </c>
      <c r="H229" s="28">
        <f t="shared" si="20"/>
        <v>0.25</v>
      </c>
      <c r="I229" s="61">
        <f t="shared" si="21"/>
        <v>360</v>
      </c>
      <c r="J229" s="24">
        <f>VLOOKUP(A229,HF!$A$3:$L$10960,10,FALSE)</f>
        <v>12</v>
      </c>
      <c r="K229" s="24">
        <f>VLOOKUP(A229,HF!$A$3:$L$10960,12,FALSE)</f>
        <v>4</v>
      </c>
      <c r="L229" s="46">
        <f>I229-IFERROR(VLOOKUP(A229,Summary!$A$3:$H$30000,8,FALSE),0)</f>
        <v>32</v>
      </c>
    </row>
    <row r="230" spans="1:12">
      <c r="A230" s="48" t="str">
        <f t="shared" si="22"/>
        <v>140487</v>
      </c>
      <c r="B230" s="52">
        <v>1</v>
      </c>
      <c r="C230" s="59">
        <v>40487</v>
      </c>
      <c r="D230" s="60">
        <v>0.35416666666666669</v>
      </c>
      <c r="E230" s="60">
        <v>0.60763888888888895</v>
      </c>
      <c r="F230" s="59">
        <v>40487</v>
      </c>
      <c r="G230">
        <f t="shared" si="19"/>
        <v>0</v>
      </c>
      <c r="H230" s="28">
        <f t="shared" si="20"/>
        <v>0.25347222222222227</v>
      </c>
      <c r="I230" s="61">
        <f t="shared" si="21"/>
        <v>365</v>
      </c>
      <c r="J230" s="24">
        <f>VLOOKUP(A230,HF!$A$3:$L$10960,10,FALSE)</f>
        <v>6</v>
      </c>
      <c r="K230" s="24">
        <f>VLOOKUP(A230,HF!$A$3:$L$10960,12,FALSE)</f>
        <v>2</v>
      </c>
      <c r="L230" s="46">
        <f>I230-IFERROR(VLOOKUP(A230,Summary!$A$3:$H$30000,8,FALSE),0)</f>
        <v>30</v>
      </c>
    </row>
    <row r="231" spans="1:12">
      <c r="A231" s="48" t="str">
        <f t="shared" si="22"/>
        <v>240487</v>
      </c>
      <c r="B231" s="52">
        <v>2</v>
      </c>
      <c r="C231" s="59">
        <v>40487</v>
      </c>
      <c r="D231" s="60">
        <v>0.40486111111111112</v>
      </c>
      <c r="E231" s="60">
        <v>0.65972222222222221</v>
      </c>
      <c r="F231" s="59">
        <v>40487</v>
      </c>
      <c r="G231">
        <f t="shared" si="19"/>
        <v>0</v>
      </c>
      <c r="H231" s="28">
        <f t="shared" si="20"/>
        <v>0.25486111111111109</v>
      </c>
      <c r="I231" s="61">
        <f t="shared" si="21"/>
        <v>367</v>
      </c>
      <c r="J231" s="24">
        <f>VLOOKUP(A231,HF!$A$3:$L$10960,10,FALSE)</f>
        <v>6</v>
      </c>
      <c r="K231" s="24">
        <f>VLOOKUP(A231,HF!$A$3:$L$10960,12,FALSE)</f>
        <v>2</v>
      </c>
      <c r="L231" s="46">
        <f>I231-IFERROR(VLOOKUP(A231,Summary!$A$3:$H$30000,8,FALSE),0)</f>
        <v>7</v>
      </c>
    </row>
    <row r="232" spans="1:12">
      <c r="A232" s="48" t="str">
        <f t="shared" si="22"/>
        <v>340487</v>
      </c>
      <c r="B232" s="52">
        <v>3</v>
      </c>
      <c r="C232" s="59">
        <v>40487</v>
      </c>
      <c r="D232" s="60">
        <v>0.58333333333333337</v>
      </c>
      <c r="E232" s="60">
        <v>0.86111111111111116</v>
      </c>
      <c r="F232" s="59">
        <v>40487</v>
      </c>
      <c r="G232">
        <f t="shared" si="19"/>
        <v>0</v>
      </c>
      <c r="H232" s="28">
        <f t="shared" si="20"/>
        <v>0.27777777777777779</v>
      </c>
      <c r="I232" s="61">
        <f t="shared" si="21"/>
        <v>400</v>
      </c>
      <c r="J232" s="24">
        <f>VLOOKUP(A232,HF!$A$3:$L$10960,10,FALSE)</f>
        <v>6</v>
      </c>
      <c r="K232" s="24">
        <f>VLOOKUP(A232,HF!$A$3:$L$10960,12,FALSE)</f>
        <v>2</v>
      </c>
      <c r="L232" s="46">
        <f>I232-IFERROR(VLOOKUP(A232,Summary!$A$3:$H$30000,8,FALSE),0)</f>
        <v>47</v>
      </c>
    </row>
    <row r="233" spans="1:12">
      <c r="A233" s="48" t="str">
        <f t="shared" si="22"/>
        <v>440487</v>
      </c>
      <c r="B233" s="52">
        <v>4</v>
      </c>
      <c r="C233" s="59">
        <v>40487</v>
      </c>
      <c r="D233" s="60">
        <v>0.35416666666666669</v>
      </c>
      <c r="E233" s="60">
        <v>0.61805555555555558</v>
      </c>
      <c r="F233" s="59">
        <v>40487</v>
      </c>
      <c r="G233">
        <f t="shared" si="19"/>
        <v>0</v>
      </c>
      <c r="H233" s="28">
        <f t="shared" si="20"/>
        <v>0.2638888888888889</v>
      </c>
      <c r="I233" s="61">
        <f t="shared" si="21"/>
        <v>380</v>
      </c>
      <c r="J233" s="24">
        <f>VLOOKUP(A233,HF!$A$3:$L$10960,10,FALSE)</f>
        <v>6</v>
      </c>
      <c r="K233" s="24">
        <f>VLOOKUP(A233,HF!$A$3:$L$10960,12,FALSE)</f>
        <v>2</v>
      </c>
      <c r="L233" s="46">
        <f>I233-IFERROR(VLOOKUP(A233,Summary!$A$3:$H$30000,8,FALSE),0)</f>
        <v>5</v>
      </c>
    </row>
    <row r="234" spans="1:12">
      <c r="A234" s="48" t="str">
        <f t="shared" si="22"/>
        <v>540487</v>
      </c>
      <c r="B234" s="52">
        <v>5</v>
      </c>
      <c r="C234" s="59">
        <v>40487</v>
      </c>
      <c r="D234" s="60">
        <v>0.54097222222222219</v>
      </c>
      <c r="E234" s="60">
        <v>0.89166666666666661</v>
      </c>
      <c r="F234" s="59">
        <v>40487</v>
      </c>
      <c r="G234">
        <f t="shared" si="19"/>
        <v>0</v>
      </c>
      <c r="H234" s="28">
        <f t="shared" si="20"/>
        <v>0.35069444444444442</v>
      </c>
      <c r="I234" s="61">
        <f t="shared" si="21"/>
        <v>505</v>
      </c>
      <c r="J234" s="24">
        <f>VLOOKUP(A234,HF!$A$3:$L$10960,10,FALSE)</f>
        <v>6</v>
      </c>
      <c r="K234" s="24">
        <f>VLOOKUP(A234,HF!$A$3:$L$10960,12,FALSE)</f>
        <v>2</v>
      </c>
      <c r="L234" s="46">
        <f>I234-IFERROR(VLOOKUP(A234,Summary!$A$3:$H$30000,8,FALSE),0)</f>
        <v>195</v>
      </c>
    </row>
    <row r="235" spans="1:12">
      <c r="A235" s="48" t="str">
        <f t="shared" si="22"/>
        <v>740487</v>
      </c>
      <c r="B235" s="52">
        <v>7</v>
      </c>
      <c r="C235" s="59">
        <v>40487</v>
      </c>
      <c r="D235" s="60">
        <v>0.375</v>
      </c>
      <c r="E235" s="60">
        <v>0.63888888888888895</v>
      </c>
      <c r="F235" s="59">
        <v>40487</v>
      </c>
      <c r="G235">
        <f t="shared" si="19"/>
        <v>0</v>
      </c>
      <c r="H235" s="28">
        <f t="shared" si="20"/>
        <v>0.26388888888888895</v>
      </c>
      <c r="I235" s="61">
        <f t="shared" si="21"/>
        <v>380</v>
      </c>
      <c r="J235" s="24">
        <f>VLOOKUP(A235,HF!$A$3:$L$10960,10,FALSE)</f>
        <v>12</v>
      </c>
      <c r="K235" s="24">
        <f>VLOOKUP(A235,HF!$A$3:$L$10960,12,FALSE)</f>
        <v>4</v>
      </c>
      <c r="L235" s="46">
        <f>I235-IFERROR(VLOOKUP(A235,Summary!$A$3:$H$30000,8,FALSE),0)</f>
        <v>25</v>
      </c>
    </row>
    <row r="236" spans="1:12">
      <c r="A236" s="48" t="str">
        <f t="shared" si="22"/>
        <v>840487</v>
      </c>
      <c r="B236" s="52">
        <v>8</v>
      </c>
      <c r="C236" s="59">
        <v>40487</v>
      </c>
      <c r="D236" s="60">
        <v>0.39583333333333331</v>
      </c>
      <c r="E236" s="60">
        <v>0.66319444444444442</v>
      </c>
      <c r="F236" s="59">
        <v>40487</v>
      </c>
      <c r="G236">
        <f t="shared" si="19"/>
        <v>0</v>
      </c>
      <c r="H236" s="28">
        <f t="shared" si="20"/>
        <v>0.2673611111111111</v>
      </c>
      <c r="I236" s="61">
        <f t="shared" si="21"/>
        <v>385</v>
      </c>
      <c r="J236" s="24">
        <f>VLOOKUP(A236,HF!$A$3:$L$10960,10,FALSE)</f>
        <v>12</v>
      </c>
      <c r="K236" s="24">
        <f>VLOOKUP(A236,HF!$A$3:$L$10960,12,FALSE)</f>
        <v>4</v>
      </c>
      <c r="L236" s="46">
        <f>I236-IFERROR(VLOOKUP(A236,Summary!$A$3:$H$30000,8,FALSE),0)</f>
        <v>57</v>
      </c>
    </row>
    <row r="237" spans="1:12">
      <c r="A237" s="48" t="str">
        <f t="shared" si="22"/>
        <v>940487</v>
      </c>
      <c r="B237" s="52">
        <v>9</v>
      </c>
      <c r="C237" s="59">
        <v>40487</v>
      </c>
      <c r="D237" s="60">
        <v>0.61805555555555558</v>
      </c>
      <c r="E237" s="60">
        <v>0.90972222222222221</v>
      </c>
      <c r="F237" s="59">
        <v>40487</v>
      </c>
      <c r="G237">
        <f t="shared" si="19"/>
        <v>0</v>
      </c>
      <c r="H237" s="28">
        <f t="shared" si="20"/>
        <v>0.29166666666666663</v>
      </c>
      <c r="I237" s="61">
        <f t="shared" si="21"/>
        <v>420</v>
      </c>
      <c r="J237" s="24">
        <f>VLOOKUP(A237,HF!$A$3:$L$10960,10,FALSE)</f>
        <v>12</v>
      </c>
      <c r="K237" s="24">
        <f>VLOOKUP(A237,HF!$A$3:$L$10960,12,FALSE)</f>
        <v>4</v>
      </c>
      <c r="L237" s="46">
        <f>I237-IFERROR(VLOOKUP(A237,Summary!$A$3:$H$30000,8,FALSE),0)</f>
        <v>51</v>
      </c>
    </row>
    <row r="238" spans="1:12">
      <c r="A238" s="48" t="str">
        <f t="shared" si="22"/>
        <v>1040487</v>
      </c>
      <c r="B238" s="52">
        <v>10</v>
      </c>
      <c r="C238" s="59">
        <v>40487</v>
      </c>
      <c r="D238" s="60">
        <v>0.34027777777777773</v>
      </c>
      <c r="E238" s="60">
        <v>0.60763888888888895</v>
      </c>
      <c r="F238" s="59">
        <v>40487</v>
      </c>
      <c r="G238">
        <f t="shared" si="19"/>
        <v>0</v>
      </c>
      <c r="H238" s="28">
        <f t="shared" si="20"/>
        <v>0.26736111111111122</v>
      </c>
      <c r="I238" s="61">
        <f t="shared" si="21"/>
        <v>385</v>
      </c>
      <c r="J238" s="24">
        <f>VLOOKUP(A238,HF!$A$3:$L$10960,10,FALSE)</f>
        <v>12</v>
      </c>
      <c r="K238" s="24">
        <f>VLOOKUP(A238,HF!$A$3:$L$10960,12,FALSE)</f>
        <v>4</v>
      </c>
      <c r="L238" s="46">
        <f>I238-IFERROR(VLOOKUP(A238,Summary!$A$3:$H$30000,8,FALSE),0)</f>
        <v>37</v>
      </c>
    </row>
    <row r="239" spans="1:12">
      <c r="A239" s="48" t="str">
        <f t="shared" si="22"/>
        <v>1140487</v>
      </c>
      <c r="B239" s="52">
        <v>11</v>
      </c>
      <c r="C239" s="59">
        <v>40487</v>
      </c>
      <c r="D239" s="60">
        <v>0.59027777777777779</v>
      </c>
      <c r="E239" s="60">
        <v>0.86805555555555547</v>
      </c>
      <c r="F239" s="59">
        <v>40487</v>
      </c>
      <c r="G239">
        <f t="shared" si="19"/>
        <v>0</v>
      </c>
      <c r="H239" s="28">
        <f t="shared" si="20"/>
        <v>0.27777777777777768</v>
      </c>
      <c r="I239" s="61">
        <f t="shared" si="21"/>
        <v>400</v>
      </c>
      <c r="J239" s="24">
        <f>VLOOKUP(A239,HF!$A$3:$L$10960,10,FALSE)</f>
        <v>12</v>
      </c>
      <c r="K239" s="24">
        <f>VLOOKUP(A239,HF!$A$3:$L$10960,12,FALSE)</f>
        <v>4</v>
      </c>
      <c r="L239" s="46">
        <f>I239-IFERROR(VLOOKUP(A239,Summary!$A$3:$H$30000,8,FALSE),0)</f>
        <v>72</v>
      </c>
    </row>
    <row r="240" spans="1:12">
      <c r="A240" s="48" t="str">
        <f t="shared" si="22"/>
        <v>140488</v>
      </c>
      <c r="B240" s="52">
        <v>1</v>
      </c>
      <c r="C240" s="59">
        <v>40488</v>
      </c>
      <c r="D240" s="60">
        <v>0.34722222222222227</v>
      </c>
      <c r="E240" s="60">
        <v>0.62152777777777779</v>
      </c>
      <c r="F240" s="59">
        <v>40488</v>
      </c>
      <c r="G240">
        <f t="shared" si="19"/>
        <v>0</v>
      </c>
      <c r="H240" s="28">
        <f t="shared" si="20"/>
        <v>0.27430555555555552</v>
      </c>
      <c r="I240" s="61">
        <f t="shared" si="21"/>
        <v>395</v>
      </c>
      <c r="J240" s="24">
        <f>VLOOKUP(A240,HF!$A$3:$L$10960,10,FALSE)</f>
        <v>6</v>
      </c>
      <c r="K240" s="24">
        <f>VLOOKUP(A240,HF!$A$3:$L$10960,12,FALSE)</f>
        <v>2</v>
      </c>
      <c r="L240" s="46">
        <f>I240-IFERROR(VLOOKUP(A240,Summary!$A$3:$H$30000,8,FALSE),0)</f>
        <v>60</v>
      </c>
    </row>
    <row r="241" spans="1:12">
      <c r="A241" s="48" t="str">
        <f t="shared" si="22"/>
        <v>340488</v>
      </c>
      <c r="B241" s="52">
        <v>3</v>
      </c>
      <c r="C241" s="59">
        <v>40488</v>
      </c>
      <c r="D241" s="60">
        <v>0.58333333333333337</v>
      </c>
      <c r="E241" s="60">
        <v>0.86111111111111116</v>
      </c>
      <c r="F241" s="59">
        <v>40488</v>
      </c>
      <c r="G241">
        <f t="shared" si="19"/>
        <v>0</v>
      </c>
      <c r="H241" s="28">
        <f t="shared" si="20"/>
        <v>0.27777777777777779</v>
      </c>
      <c r="I241" s="61">
        <f t="shared" si="21"/>
        <v>400</v>
      </c>
      <c r="J241" s="24">
        <f>VLOOKUP(A241,HF!$A$3:$L$10960,10,FALSE)</f>
        <v>6</v>
      </c>
      <c r="K241" s="24">
        <f>VLOOKUP(A241,HF!$A$3:$L$10960,12,FALSE)</f>
        <v>2</v>
      </c>
      <c r="L241" s="46">
        <f>I241-IFERROR(VLOOKUP(A241,Summary!$A$3:$H$30000,8,FALSE),0)</f>
        <v>47</v>
      </c>
    </row>
    <row r="242" spans="1:12">
      <c r="A242" s="48" t="str">
        <f t="shared" si="22"/>
        <v>540488</v>
      </c>
      <c r="B242" s="52">
        <v>5</v>
      </c>
      <c r="C242" s="59">
        <v>40488</v>
      </c>
      <c r="D242" s="60">
        <v>0.54097222222222219</v>
      </c>
      <c r="E242" s="60">
        <v>0.85</v>
      </c>
      <c r="F242" s="59">
        <v>40488</v>
      </c>
      <c r="G242">
        <f t="shared" si="19"/>
        <v>0</v>
      </c>
      <c r="H242" s="28">
        <f t="shared" si="20"/>
        <v>0.30902777777777779</v>
      </c>
      <c r="I242" s="61">
        <f t="shared" si="21"/>
        <v>445</v>
      </c>
      <c r="J242" s="24">
        <f>VLOOKUP(A242,HF!$A$3:$L$10960,10,FALSE)</f>
        <v>6</v>
      </c>
      <c r="K242" s="24">
        <f>VLOOKUP(A242,HF!$A$3:$L$10960,12,FALSE)</f>
        <v>2</v>
      </c>
      <c r="L242" s="46">
        <f>I242-IFERROR(VLOOKUP(A242,Summary!$A$3:$H$30000,8,FALSE),0)</f>
        <v>130</v>
      </c>
    </row>
    <row r="243" spans="1:12">
      <c r="A243" s="48" t="str">
        <f t="shared" si="22"/>
        <v>840488</v>
      </c>
      <c r="B243" s="52">
        <v>8</v>
      </c>
      <c r="C243" s="59">
        <v>40488</v>
      </c>
      <c r="D243" s="60">
        <v>0.39861111111111108</v>
      </c>
      <c r="E243" s="60">
        <v>0.66319444444444442</v>
      </c>
      <c r="F243" s="59">
        <v>40488</v>
      </c>
      <c r="G243">
        <f t="shared" si="19"/>
        <v>0</v>
      </c>
      <c r="H243" s="28">
        <f t="shared" si="20"/>
        <v>0.26458333333333334</v>
      </c>
      <c r="I243" s="61">
        <f t="shared" si="21"/>
        <v>381</v>
      </c>
      <c r="J243" s="24">
        <f>VLOOKUP(A243,HF!$A$3:$L$10960,10,FALSE)</f>
        <v>12</v>
      </c>
      <c r="K243" s="24">
        <f>VLOOKUP(A243,HF!$A$3:$L$10960,12,FALSE)</f>
        <v>4</v>
      </c>
      <c r="L243" s="46">
        <f>I243-IFERROR(VLOOKUP(A243,Summary!$A$3:$H$30000,8,FALSE),0)</f>
        <v>53</v>
      </c>
    </row>
    <row r="244" spans="1:12">
      <c r="A244" s="48" t="str">
        <f t="shared" si="22"/>
        <v>1040488</v>
      </c>
      <c r="B244" s="52">
        <v>10</v>
      </c>
      <c r="C244" s="59">
        <v>40488</v>
      </c>
      <c r="D244" s="60">
        <v>0.33333333333333331</v>
      </c>
      <c r="E244" s="60">
        <v>0.62152777777777779</v>
      </c>
      <c r="F244" s="59">
        <v>40488</v>
      </c>
      <c r="G244">
        <f t="shared" si="19"/>
        <v>0</v>
      </c>
      <c r="H244" s="28">
        <f t="shared" si="20"/>
        <v>0.28819444444444448</v>
      </c>
      <c r="I244" s="61">
        <f t="shared" si="21"/>
        <v>415</v>
      </c>
      <c r="J244" s="24">
        <f>VLOOKUP(A244,HF!$A$3:$L$10960,10,FALSE)</f>
        <v>12</v>
      </c>
      <c r="K244" s="24">
        <f>VLOOKUP(A244,HF!$A$3:$L$10960,12,FALSE)</f>
        <v>4</v>
      </c>
      <c r="L244" s="46">
        <f>I244-IFERROR(VLOOKUP(A244,Summary!$A$3:$H$30000,8,FALSE),0)</f>
        <v>67</v>
      </c>
    </row>
    <row r="245" spans="1:12">
      <c r="A245" s="48" t="str">
        <f t="shared" si="22"/>
        <v>240489</v>
      </c>
      <c r="B245" s="52">
        <v>2</v>
      </c>
      <c r="C245" s="59">
        <v>40489</v>
      </c>
      <c r="D245" s="60">
        <v>0.40486111111111112</v>
      </c>
      <c r="E245" s="60">
        <v>0.65972222222222221</v>
      </c>
      <c r="F245" s="59">
        <v>40489</v>
      </c>
      <c r="G245">
        <f t="shared" si="19"/>
        <v>0</v>
      </c>
      <c r="H245" s="28">
        <f t="shared" si="20"/>
        <v>0.25486111111111109</v>
      </c>
      <c r="I245" s="61">
        <f t="shared" si="21"/>
        <v>367</v>
      </c>
      <c r="J245" s="24">
        <f>VLOOKUP(A245,HF!$A$3:$L$10960,10,FALSE)</f>
        <v>6</v>
      </c>
      <c r="K245" s="24">
        <f>VLOOKUP(A245,HF!$A$3:$L$10960,12,FALSE)</f>
        <v>2</v>
      </c>
      <c r="L245" s="46">
        <f>I245-IFERROR(VLOOKUP(A245,Summary!$A$3:$H$30000,8,FALSE),0)</f>
        <v>7</v>
      </c>
    </row>
    <row r="246" spans="1:12">
      <c r="A246" s="48" t="str">
        <f t="shared" si="22"/>
        <v>440489</v>
      </c>
      <c r="B246" s="52">
        <v>4</v>
      </c>
      <c r="C246" s="59">
        <v>40489</v>
      </c>
      <c r="D246" s="60">
        <v>0.36458333333333331</v>
      </c>
      <c r="E246" s="60">
        <v>0.66319444444444442</v>
      </c>
      <c r="F246" s="59">
        <v>40489</v>
      </c>
      <c r="G246">
        <f t="shared" si="19"/>
        <v>0</v>
      </c>
      <c r="H246" s="28">
        <f t="shared" si="20"/>
        <v>0.2986111111111111</v>
      </c>
      <c r="I246" s="61">
        <f t="shared" si="21"/>
        <v>430</v>
      </c>
      <c r="J246" s="24">
        <f>VLOOKUP(A246,HF!$A$3:$L$10960,10,FALSE)</f>
        <v>6</v>
      </c>
      <c r="K246" s="24">
        <f>VLOOKUP(A246,HF!$A$3:$L$10960,12,FALSE)</f>
        <v>2</v>
      </c>
      <c r="L246" s="46">
        <f>I246-IFERROR(VLOOKUP(A246,Summary!$A$3:$H$30000,8,FALSE),0)</f>
        <v>55</v>
      </c>
    </row>
    <row r="247" spans="1:12">
      <c r="A247" s="48" t="str">
        <f t="shared" si="22"/>
        <v>740489</v>
      </c>
      <c r="B247" s="52">
        <v>7</v>
      </c>
      <c r="C247" s="59">
        <v>40489</v>
      </c>
      <c r="D247" s="60">
        <v>0.38194444444444442</v>
      </c>
      <c r="E247" s="60">
        <v>0.65972222222222221</v>
      </c>
      <c r="F247" s="59">
        <v>40489</v>
      </c>
      <c r="G247">
        <f t="shared" si="19"/>
        <v>0</v>
      </c>
      <c r="H247" s="28">
        <f t="shared" si="20"/>
        <v>0.27777777777777779</v>
      </c>
      <c r="I247" s="61">
        <f t="shared" si="21"/>
        <v>400</v>
      </c>
      <c r="J247" s="24">
        <f>VLOOKUP(A247,HF!$A$3:$L$10960,10,FALSE)</f>
        <v>12</v>
      </c>
      <c r="K247" s="24">
        <f>VLOOKUP(A247,HF!$A$3:$L$10960,12,FALSE)</f>
        <v>4</v>
      </c>
      <c r="L247" s="46">
        <f>I247-IFERROR(VLOOKUP(A247,Summary!$A$3:$H$30000,8,FALSE),0)</f>
        <v>43</v>
      </c>
    </row>
    <row r="248" spans="1:12">
      <c r="A248" s="48" t="str">
        <f t="shared" si="22"/>
        <v>940489</v>
      </c>
      <c r="B248" s="52">
        <v>9</v>
      </c>
      <c r="C248" s="59">
        <v>40489</v>
      </c>
      <c r="D248" s="60">
        <v>0.60763888888888895</v>
      </c>
      <c r="E248" s="60">
        <v>0.92638888888888893</v>
      </c>
      <c r="F248" s="59">
        <v>40489</v>
      </c>
      <c r="G248">
        <f t="shared" si="19"/>
        <v>0</v>
      </c>
      <c r="H248" s="28">
        <f t="shared" si="20"/>
        <v>0.31874999999999998</v>
      </c>
      <c r="I248" s="61">
        <f t="shared" si="21"/>
        <v>459</v>
      </c>
      <c r="J248" s="24">
        <f>VLOOKUP(A248,HF!$A$3:$L$10960,10,FALSE)</f>
        <v>12</v>
      </c>
      <c r="K248" s="24">
        <f>VLOOKUP(A248,HF!$A$3:$L$10960,12,FALSE)</f>
        <v>4</v>
      </c>
      <c r="L248" s="46">
        <f>I248-IFERROR(VLOOKUP(A248,Summary!$A$3:$H$30000,8,FALSE),0)</f>
        <v>90</v>
      </c>
    </row>
    <row r="249" spans="1:12">
      <c r="A249" s="48" t="str">
        <f t="shared" si="22"/>
        <v>1140489</v>
      </c>
      <c r="B249" s="52">
        <v>11</v>
      </c>
      <c r="C249" s="59">
        <v>40489</v>
      </c>
      <c r="D249" s="60">
        <v>0.59027777777777779</v>
      </c>
      <c r="E249" s="60">
        <v>0.86805555555555547</v>
      </c>
      <c r="F249" s="59">
        <v>40489</v>
      </c>
      <c r="G249">
        <f t="shared" si="19"/>
        <v>0</v>
      </c>
      <c r="H249" s="28">
        <f t="shared" si="20"/>
        <v>0.27777777777777768</v>
      </c>
      <c r="I249" s="61">
        <f t="shared" si="21"/>
        <v>400</v>
      </c>
      <c r="J249" s="24">
        <f>VLOOKUP(A249,HF!$A$3:$L$10960,10,FALSE)</f>
        <v>12</v>
      </c>
      <c r="K249" s="24">
        <f>VLOOKUP(A249,HF!$A$3:$L$10960,12,FALSE)</f>
        <v>4</v>
      </c>
      <c r="L249" s="46">
        <f>I249-IFERROR(VLOOKUP(A249,Summary!$A$3:$H$30000,8,FALSE),0)</f>
        <v>72</v>
      </c>
    </row>
    <row r="250" spans="1:12">
      <c r="A250" s="48" t="str">
        <f t="shared" si="22"/>
        <v>140490</v>
      </c>
      <c r="B250" s="52">
        <v>1</v>
      </c>
      <c r="C250" s="59">
        <v>40490</v>
      </c>
      <c r="D250" s="60">
        <v>0.35416666666666669</v>
      </c>
      <c r="E250" s="60">
        <v>0.60763888888888895</v>
      </c>
      <c r="F250" s="59">
        <v>40490</v>
      </c>
      <c r="G250">
        <f t="shared" si="19"/>
        <v>0</v>
      </c>
      <c r="H250" s="28">
        <f t="shared" si="20"/>
        <v>0.25347222222222227</v>
      </c>
      <c r="I250" s="61">
        <f t="shared" si="21"/>
        <v>365</v>
      </c>
      <c r="J250" s="24">
        <f>VLOOKUP(A250,HF!$A$3:$L$10960,10,FALSE)</f>
        <v>6</v>
      </c>
      <c r="K250" s="24">
        <f>VLOOKUP(A250,HF!$A$3:$L$10960,12,FALSE)</f>
        <v>2</v>
      </c>
      <c r="L250" s="46">
        <f>I250-IFERROR(VLOOKUP(A250,Summary!$A$3:$H$30000,8,FALSE),0)</f>
        <v>23</v>
      </c>
    </row>
    <row r="251" spans="1:12">
      <c r="A251" s="48" t="str">
        <f t="shared" si="22"/>
        <v>240490</v>
      </c>
      <c r="B251" s="52">
        <v>2</v>
      </c>
      <c r="C251" s="59">
        <v>40490</v>
      </c>
      <c r="D251" s="60">
        <v>0.40486111111111112</v>
      </c>
      <c r="E251" s="60">
        <v>0.65972222222222221</v>
      </c>
      <c r="F251" s="59">
        <v>40490</v>
      </c>
      <c r="G251">
        <f t="shared" si="19"/>
        <v>0</v>
      </c>
      <c r="H251" s="28">
        <f t="shared" si="20"/>
        <v>0.25486111111111109</v>
      </c>
      <c r="I251" s="61">
        <f t="shared" si="21"/>
        <v>367</v>
      </c>
      <c r="J251" s="24">
        <f>VLOOKUP(A251,HF!$A$3:$L$10960,10,FALSE)</f>
        <v>6</v>
      </c>
      <c r="K251" s="24">
        <f>VLOOKUP(A251,HF!$A$3:$L$10960,12,FALSE)</f>
        <v>2</v>
      </c>
      <c r="L251" s="46">
        <f>I251-IFERROR(VLOOKUP(A251,Summary!$A$3:$H$30000,8,FALSE),0)</f>
        <v>7</v>
      </c>
    </row>
    <row r="252" spans="1:12">
      <c r="A252" s="48" t="str">
        <f t="shared" si="22"/>
        <v>340490</v>
      </c>
      <c r="B252" s="52">
        <v>3</v>
      </c>
      <c r="C252" s="59">
        <v>40490</v>
      </c>
      <c r="D252" s="60">
        <v>0.5854166666666667</v>
      </c>
      <c r="E252" s="60">
        <v>0.86111111111111116</v>
      </c>
      <c r="F252" s="59">
        <v>40490</v>
      </c>
      <c r="G252">
        <f t="shared" si="19"/>
        <v>0</v>
      </c>
      <c r="H252" s="28">
        <f t="shared" si="20"/>
        <v>0.27569444444444446</v>
      </c>
      <c r="I252" s="61">
        <f t="shared" si="21"/>
        <v>397</v>
      </c>
      <c r="J252" s="24">
        <f>VLOOKUP(A252,HF!$A$3:$L$10960,10,FALSE)</f>
        <v>6</v>
      </c>
      <c r="K252" s="24">
        <f>VLOOKUP(A252,HF!$A$3:$L$10960,12,FALSE)</f>
        <v>2</v>
      </c>
      <c r="L252" s="46">
        <f>I252-IFERROR(VLOOKUP(A252,Summary!$A$3:$H$30000,8,FALSE),0)</f>
        <v>44</v>
      </c>
    </row>
    <row r="253" spans="1:12">
      <c r="A253" s="48" t="str">
        <f t="shared" si="22"/>
        <v>440490</v>
      </c>
      <c r="B253" s="52">
        <v>4</v>
      </c>
      <c r="C253" s="59">
        <v>40490</v>
      </c>
      <c r="D253" s="60">
        <v>0.35416666666666669</v>
      </c>
      <c r="E253" s="60">
        <v>0.61805555555555558</v>
      </c>
      <c r="F253" s="59">
        <v>40490</v>
      </c>
      <c r="G253">
        <f t="shared" si="19"/>
        <v>0</v>
      </c>
      <c r="H253" s="28">
        <f t="shared" si="20"/>
        <v>0.2638888888888889</v>
      </c>
      <c r="I253" s="61">
        <f t="shared" si="21"/>
        <v>380</v>
      </c>
      <c r="J253" s="24">
        <f>VLOOKUP(A253,HF!$A$3:$L$10960,10,FALSE)</f>
        <v>6</v>
      </c>
      <c r="K253" s="24">
        <f>VLOOKUP(A253,HF!$A$3:$L$10960,12,FALSE)</f>
        <v>2</v>
      </c>
      <c r="L253" s="46">
        <f>I253-IFERROR(VLOOKUP(A253,Summary!$A$3:$H$30000,8,FALSE),0)</f>
        <v>9</v>
      </c>
    </row>
    <row r="254" spans="1:12">
      <c r="A254" s="48" t="str">
        <f t="shared" si="22"/>
        <v>540490</v>
      </c>
      <c r="B254" s="52">
        <v>5</v>
      </c>
      <c r="C254" s="59">
        <v>40490</v>
      </c>
      <c r="D254" s="60">
        <v>0.5805555555555556</v>
      </c>
      <c r="E254" s="60">
        <v>0.83611111111111114</v>
      </c>
      <c r="F254" s="59">
        <v>40490</v>
      </c>
      <c r="G254">
        <f t="shared" si="19"/>
        <v>0</v>
      </c>
      <c r="H254" s="28">
        <f t="shared" si="20"/>
        <v>0.25555555555555554</v>
      </c>
      <c r="I254" s="61">
        <f t="shared" si="21"/>
        <v>368</v>
      </c>
      <c r="J254" s="24">
        <f>VLOOKUP(A254,HF!$A$3:$L$10960,10,FALSE)</f>
        <v>6</v>
      </c>
      <c r="K254" s="24">
        <f>VLOOKUP(A254,HF!$A$3:$L$10960,12,FALSE)</f>
        <v>2</v>
      </c>
      <c r="L254" s="46">
        <f>I254-IFERROR(VLOOKUP(A254,Summary!$A$3:$H$30000,8,FALSE),0)</f>
        <v>43</v>
      </c>
    </row>
    <row r="255" spans="1:12">
      <c r="A255" s="48" t="str">
        <f t="shared" si="22"/>
        <v>740490</v>
      </c>
      <c r="B255" s="52">
        <v>7</v>
      </c>
      <c r="C255" s="59">
        <v>40490</v>
      </c>
      <c r="D255" s="60">
        <v>0.375</v>
      </c>
      <c r="E255" s="60">
        <v>0.625</v>
      </c>
      <c r="F255" s="59">
        <v>40490</v>
      </c>
      <c r="G255">
        <f t="shared" si="19"/>
        <v>0</v>
      </c>
      <c r="H255" s="28">
        <f t="shared" si="20"/>
        <v>0.25</v>
      </c>
      <c r="I255" s="61">
        <f t="shared" si="21"/>
        <v>360</v>
      </c>
      <c r="J255" s="24">
        <f>VLOOKUP(A255,HF!$A$3:$L$10960,10,FALSE)</f>
        <v>12</v>
      </c>
      <c r="K255" s="24">
        <f>VLOOKUP(A255,HF!$A$3:$L$10960,12,FALSE)</f>
        <v>4</v>
      </c>
      <c r="L255" s="46">
        <f>I255-IFERROR(VLOOKUP(A255,Summary!$A$3:$H$30000,8,FALSE),0)</f>
        <v>-12</v>
      </c>
    </row>
    <row r="256" spans="1:12">
      <c r="A256" s="48" t="str">
        <f t="shared" si="22"/>
        <v>840490</v>
      </c>
      <c r="B256" s="52">
        <v>8</v>
      </c>
      <c r="C256" s="59">
        <v>40490</v>
      </c>
      <c r="D256" s="60">
        <v>0.39583333333333331</v>
      </c>
      <c r="E256" s="60">
        <v>0.65277777777777779</v>
      </c>
      <c r="F256" s="59">
        <v>40490</v>
      </c>
      <c r="G256">
        <f t="shared" si="19"/>
        <v>0</v>
      </c>
      <c r="H256" s="28">
        <f t="shared" si="20"/>
        <v>0.25694444444444448</v>
      </c>
      <c r="I256" s="61">
        <f t="shared" si="21"/>
        <v>370</v>
      </c>
      <c r="J256" s="24">
        <f>VLOOKUP(A256,HF!$A$3:$L$10960,10,FALSE)</f>
        <v>12</v>
      </c>
      <c r="K256" s="24">
        <f>VLOOKUP(A256,HF!$A$3:$L$10960,12,FALSE)</f>
        <v>4</v>
      </c>
      <c r="L256" s="46">
        <f>I256-IFERROR(VLOOKUP(A256,Summary!$A$3:$H$30000,8,FALSE),0)</f>
        <v>42</v>
      </c>
    </row>
    <row r="257" spans="1:12">
      <c r="A257" s="48" t="str">
        <f t="shared" si="22"/>
        <v>940490</v>
      </c>
      <c r="B257" s="52">
        <v>9</v>
      </c>
      <c r="C257" s="59">
        <v>40490</v>
      </c>
      <c r="D257" s="60">
        <v>0.58333333333333337</v>
      </c>
      <c r="E257" s="60">
        <v>0.86111111111111116</v>
      </c>
      <c r="F257" s="59">
        <v>40490</v>
      </c>
      <c r="G257">
        <f t="shared" si="19"/>
        <v>0</v>
      </c>
      <c r="H257" s="28">
        <f t="shared" si="20"/>
        <v>0.27777777777777779</v>
      </c>
      <c r="I257" s="61">
        <f t="shared" si="21"/>
        <v>400</v>
      </c>
      <c r="J257" s="24">
        <f>VLOOKUP(A257,HF!$A$3:$L$10960,10,FALSE)</f>
        <v>12</v>
      </c>
      <c r="K257" s="24">
        <f>VLOOKUP(A257,HF!$A$3:$L$10960,12,FALSE)</f>
        <v>4</v>
      </c>
      <c r="L257" s="46">
        <f>I257-IFERROR(VLOOKUP(A257,Summary!$A$3:$H$30000,8,FALSE),0)</f>
        <v>31</v>
      </c>
    </row>
    <row r="258" spans="1:12">
      <c r="A258" s="48" t="str">
        <f t="shared" si="22"/>
        <v>1040490</v>
      </c>
      <c r="B258" s="52">
        <v>10</v>
      </c>
      <c r="C258" s="59">
        <v>40490</v>
      </c>
      <c r="D258" s="60">
        <v>0.35416666666666669</v>
      </c>
      <c r="E258" s="60">
        <v>0.60416666666666663</v>
      </c>
      <c r="F258" s="59">
        <v>40490</v>
      </c>
      <c r="G258">
        <f t="shared" si="19"/>
        <v>0</v>
      </c>
      <c r="H258" s="28">
        <f t="shared" si="20"/>
        <v>0.24999999999999994</v>
      </c>
      <c r="I258" s="61">
        <f t="shared" si="21"/>
        <v>360</v>
      </c>
      <c r="J258" s="24">
        <f>VLOOKUP(A258,HF!$A$3:$L$10960,10,FALSE)</f>
        <v>12</v>
      </c>
      <c r="K258" s="24">
        <f>VLOOKUP(A258,HF!$A$3:$L$10960,12,FALSE)</f>
        <v>4</v>
      </c>
      <c r="L258" s="46">
        <f>I258-IFERROR(VLOOKUP(A258,Summary!$A$3:$H$30000,8,FALSE),0)</f>
        <v>3</v>
      </c>
    </row>
    <row r="259" spans="1:12">
      <c r="A259" s="48" t="str">
        <f t="shared" si="22"/>
        <v>1140490</v>
      </c>
      <c r="B259" s="52">
        <v>11</v>
      </c>
      <c r="C259" s="59">
        <v>40490</v>
      </c>
      <c r="D259" s="60">
        <v>0.58333333333333337</v>
      </c>
      <c r="E259" s="60">
        <v>0.83333333333333337</v>
      </c>
      <c r="F259" s="59">
        <v>40490</v>
      </c>
      <c r="G259">
        <f t="shared" si="19"/>
        <v>0</v>
      </c>
      <c r="H259" s="28">
        <f t="shared" si="20"/>
        <v>0.25</v>
      </c>
      <c r="I259" s="61">
        <f t="shared" si="21"/>
        <v>360</v>
      </c>
      <c r="J259" s="24">
        <f>VLOOKUP(A259,HF!$A$3:$L$10960,10,FALSE)</f>
        <v>12</v>
      </c>
      <c r="K259" s="24">
        <f>VLOOKUP(A259,HF!$A$3:$L$10960,12,FALSE)</f>
        <v>4</v>
      </c>
      <c r="L259" s="46">
        <f>I259-IFERROR(VLOOKUP(A259,Summary!$A$3:$H$30000,8,FALSE),0)</f>
        <v>33</v>
      </c>
    </row>
    <row r="260" spans="1:12">
      <c r="A260" s="48" t="str">
        <f t="shared" si="22"/>
        <v>140491</v>
      </c>
      <c r="B260" s="52">
        <v>1</v>
      </c>
      <c r="C260" s="59">
        <v>40491</v>
      </c>
      <c r="D260" s="60">
        <v>0.35416666666666669</v>
      </c>
      <c r="E260" s="60">
        <v>0.60763888888888895</v>
      </c>
      <c r="F260" s="59">
        <v>40491</v>
      </c>
      <c r="G260">
        <f t="shared" si="19"/>
        <v>0</v>
      </c>
      <c r="H260" s="28">
        <f t="shared" si="20"/>
        <v>0.25347222222222227</v>
      </c>
      <c r="I260" s="61">
        <f t="shared" si="21"/>
        <v>365</v>
      </c>
      <c r="J260" s="24">
        <f>VLOOKUP(A260,HF!$A$3:$L$10960,10,FALSE)</f>
        <v>6</v>
      </c>
      <c r="K260" s="24">
        <f>VLOOKUP(A260,HF!$A$3:$L$10960,12,FALSE)</f>
        <v>2</v>
      </c>
      <c r="L260" s="46">
        <f>I260-IFERROR(VLOOKUP(A260,Summary!$A$3:$H$30000,8,FALSE),0)</f>
        <v>45</v>
      </c>
    </row>
    <row r="261" spans="1:12">
      <c r="A261" s="48" t="str">
        <f t="shared" si="22"/>
        <v>240491</v>
      </c>
      <c r="B261" s="52">
        <v>2</v>
      </c>
      <c r="C261" s="59">
        <v>40491</v>
      </c>
      <c r="D261" s="60">
        <v>0.40486111111111112</v>
      </c>
      <c r="E261" s="60">
        <v>0.65972222222222221</v>
      </c>
      <c r="F261" s="59">
        <v>40491</v>
      </c>
      <c r="G261">
        <f t="shared" si="19"/>
        <v>0</v>
      </c>
      <c r="H261" s="28">
        <f t="shared" si="20"/>
        <v>0.25486111111111109</v>
      </c>
      <c r="I261" s="61">
        <f t="shared" si="21"/>
        <v>367</v>
      </c>
      <c r="J261" s="24">
        <f>VLOOKUP(A261,HF!$A$3:$L$10960,10,FALSE)</f>
        <v>6</v>
      </c>
      <c r="K261" s="24">
        <f>VLOOKUP(A261,HF!$A$3:$L$10960,12,FALSE)</f>
        <v>2</v>
      </c>
      <c r="L261" s="46">
        <f>I261-IFERROR(VLOOKUP(A261,Summary!$A$3:$H$30000,8,FALSE),0)</f>
        <v>7</v>
      </c>
    </row>
    <row r="262" spans="1:12">
      <c r="A262" s="48" t="str">
        <f t="shared" si="22"/>
        <v>340491</v>
      </c>
      <c r="B262" s="52">
        <v>3</v>
      </c>
      <c r="C262" s="59">
        <v>40491</v>
      </c>
      <c r="D262" s="60">
        <v>0.58333333333333337</v>
      </c>
      <c r="E262" s="60">
        <v>0.86111111111111116</v>
      </c>
      <c r="F262" s="59">
        <v>40491</v>
      </c>
      <c r="G262">
        <f t="shared" si="19"/>
        <v>0</v>
      </c>
      <c r="H262" s="28">
        <f t="shared" si="20"/>
        <v>0.27777777777777779</v>
      </c>
      <c r="I262" s="61">
        <f t="shared" si="21"/>
        <v>400</v>
      </c>
      <c r="J262" s="24">
        <f>VLOOKUP(A262,HF!$A$3:$L$10960,10,FALSE)</f>
        <v>6</v>
      </c>
      <c r="K262" s="24">
        <f>VLOOKUP(A262,HF!$A$3:$L$10960,12,FALSE)</f>
        <v>2</v>
      </c>
      <c r="L262" s="46">
        <f>I262-IFERROR(VLOOKUP(A262,Summary!$A$3:$H$30000,8,FALSE),0)</f>
        <v>47</v>
      </c>
    </row>
    <row r="263" spans="1:12">
      <c r="A263" s="48" t="str">
        <f t="shared" si="22"/>
        <v>440491</v>
      </c>
      <c r="B263" s="52">
        <v>4</v>
      </c>
      <c r="C263" s="59">
        <v>40491</v>
      </c>
      <c r="D263" s="60">
        <v>0.35416666666666669</v>
      </c>
      <c r="E263" s="60">
        <v>0.61805555555555558</v>
      </c>
      <c r="F263" s="59">
        <v>40491</v>
      </c>
      <c r="G263">
        <f t="shared" si="19"/>
        <v>0</v>
      </c>
      <c r="H263" s="28">
        <f t="shared" si="20"/>
        <v>0.2638888888888889</v>
      </c>
      <c r="I263" s="61">
        <f t="shared" si="21"/>
        <v>380</v>
      </c>
      <c r="J263" s="24">
        <f>VLOOKUP(A263,HF!$A$3:$L$10960,10,FALSE)</f>
        <v>6</v>
      </c>
      <c r="K263" s="24">
        <f>VLOOKUP(A263,HF!$A$3:$L$10960,12,FALSE)</f>
        <v>2</v>
      </c>
      <c r="L263" s="46">
        <f>I263-IFERROR(VLOOKUP(A263,Summary!$A$3:$H$30000,8,FALSE),0)</f>
        <v>9</v>
      </c>
    </row>
    <row r="264" spans="1:12">
      <c r="A264" s="48" t="str">
        <f t="shared" si="22"/>
        <v>540491</v>
      </c>
      <c r="B264" s="52">
        <v>5</v>
      </c>
      <c r="C264" s="59">
        <v>40491</v>
      </c>
      <c r="D264" s="60">
        <v>0.5805555555555556</v>
      </c>
      <c r="E264" s="60">
        <v>0.89166666666666661</v>
      </c>
      <c r="F264" s="59">
        <v>40491</v>
      </c>
      <c r="G264">
        <f t="shared" si="19"/>
        <v>0</v>
      </c>
      <c r="H264" s="28">
        <f t="shared" si="20"/>
        <v>0.31111111111111101</v>
      </c>
      <c r="I264" s="61">
        <f t="shared" si="21"/>
        <v>448</v>
      </c>
      <c r="J264" s="24">
        <f>VLOOKUP(A264,HF!$A$3:$L$10960,10,FALSE)</f>
        <v>6</v>
      </c>
      <c r="K264" s="24">
        <f>VLOOKUP(A264,HF!$A$3:$L$10960,12,FALSE)</f>
        <v>2</v>
      </c>
      <c r="L264" s="46">
        <f>I264-IFERROR(VLOOKUP(A264,Summary!$A$3:$H$30000,8,FALSE),0)</f>
        <v>138</v>
      </c>
    </row>
    <row r="265" spans="1:12">
      <c r="A265" s="48" t="str">
        <f t="shared" si="22"/>
        <v>740491</v>
      </c>
      <c r="B265" s="52">
        <v>7</v>
      </c>
      <c r="C265" s="59">
        <v>40491</v>
      </c>
      <c r="D265" s="60">
        <v>0.375</v>
      </c>
      <c r="E265" s="60">
        <v>0.625</v>
      </c>
      <c r="F265" s="59">
        <v>40491</v>
      </c>
      <c r="G265">
        <f t="shared" si="19"/>
        <v>0</v>
      </c>
      <c r="H265" s="28">
        <f t="shared" si="20"/>
        <v>0.25</v>
      </c>
      <c r="I265" s="61">
        <f t="shared" si="21"/>
        <v>360</v>
      </c>
      <c r="J265" s="24">
        <f>VLOOKUP(A265,HF!$A$3:$L$10960,10,FALSE)</f>
        <v>12</v>
      </c>
      <c r="K265" s="24">
        <f>VLOOKUP(A265,HF!$A$3:$L$10960,12,FALSE)</f>
        <v>4</v>
      </c>
      <c r="L265" s="46">
        <f>I265-IFERROR(VLOOKUP(A265,Summary!$A$3:$H$30000,8,FALSE),0)</f>
        <v>18</v>
      </c>
    </row>
    <row r="266" spans="1:12">
      <c r="A266" s="48" t="str">
        <f t="shared" si="22"/>
        <v>840491</v>
      </c>
      <c r="B266" s="52">
        <v>8</v>
      </c>
      <c r="C266" s="59">
        <v>40491</v>
      </c>
      <c r="D266" s="60">
        <v>0.39583333333333331</v>
      </c>
      <c r="E266" s="60">
        <v>0.65277777777777779</v>
      </c>
      <c r="F266" s="59">
        <v>40491</v>
      </c>
      <c r="G266">
        <f t="shared" si="19"/>
        <v>0</v>
      </c>
      <c r="H266" s="28">
        <f t="shared" si="20"/>
        <v>0.25694444444444448</v>
      </c>
      <c r="I266" s="61">
        <f t="shared" si="21"/>
        <v>370</v>
      </c>
      <c r="J266" s="24">
        <f>VLOOKUP(A266,HF!$A$3:$L$10960,10,FALSE)</f>
        <v>12</v>
      </c>
      <c r="K266" s="24">
        <f>VLOOKUP(A266,HF!$A$3:$L$10960,12,FALSE)</f>
        <v>4</v>
      </c>
      <c r="L266" s="46">
        <f>I266-IFERROR(VLOOKUP(A266,Summary!$A$3:$H$30000,8,FALSE),0)</f>
        <v>42</v>
      </c>
    </row>
    <row r="267" spans="1:12">
      <c r="A267" s="48" t="str">
        <f t="shared" si="22"/>
        <v>940491</v>
      </c>
      <c r="B267" s="52">
        <v>9</v>
      </c>
      <c r="C267" s="59">
        <v>40491</v>
      </c>
      <c r="D267" s="60">
        <v>0.58333333333333337</v>
      </c>
      <c r="E267" s="60">
        <v>0.86111111111111116</v>
      </c>
      <c r="F267" s="59">
        <v>40491</v>
      </c>
      <c r="G267">
        <f t="shared" si="19"/>
        <v>0</v>
      </c>
      <c r="H267" s="28">
        <f t="shared" si="20"/>
        <v>0.27777777777777779</v>
      </c>
      <c r="I267" s="61">
        <f t="shared" si="21"/>
        <v>400</v>
      </c>
      <c r="J267" s="24">
        <f>VLOOKUP(A267,HF!$A$3:$L$10960,10,FALSE)</f>
        <v>12</v>
      </c>
      <c r="K267" s="24">
        <f>VLOOKUP(A267,HF!$A$3:$L$10960,12,FALSE)</f>
        <v>4</v>
      </c>
      <c r="L267" s="46">
        <f>I267-IFERROR(VLOOKUP(A267,Summary!$A$3:$H$30000,8,FALSE),0)</f>
        <v>31</v>
      </c>
    </row>
    <row r="268" spans="1:12">
      <c r="A268" s="48" t="str">
        <f t="shared" si="22"/>
        <v>1040491</v>
      </c>
      <c r="B268" s="52">
        <v>10</v>
      </c>
      <c r="C268" s="59">
        <v>40491</v>
      </c>
      <c r="D268" s="60">
        <v>0.35416666666666669</v>
      </c>
      <c r="E268" s="60">
        <v>0.60416666666666663</v>
      </c>
      <c r="F268" s="59">
        <v>40491</v>
      </c>
      <c r="G268">
        <f t="shared" si="19"/>
        <v>0</v>
      </c>
      <c r="H268" s="28">
        <f t="shared" si="20"/>
        <v>0.24999999999999994</v>
      </c>
      <c r="I268" s="61">
        <f t="shared" si="21"/>
        <v>360</v>
      </c>
      <c r="J268" s="24">
        <f>VLOOKUP(A268,HF!$A$3:$L$10960,10,FALSE)</f>
        <v>12</v>
      </c>
      <c r="K268" s="24">
        <f>VLOOKUP(A268,HF!$A$3:$L$10960,12,FALSE)</f>
        <v>4</v>
      </c>
      <c r="L268" s="46">
        <f>I268-IFERROR(VLOOKUP(A268,Summary!$A$3:$H$30000,8,FALSE),0)</f>
        <v>12</v>
      </c>
    </row>
    <row r="269" spans="1:12">
      <c r="A269" s="48" t="str">
        <f t="shared" si="22"/>
        <v>1140491</v>
      </c>
      <c r="B269" s="52">
        <v>11</v>
      </c>
      <c r="C269" s="59">
        <v>40491</v>
      </c>
      <c r="D269" s="60">
        <v>0.58333333333333337</v>
      </c>
      <c r="E269" s="60">
        <v>0.83333333333333337</v>
      </c>
      <c r="F269" s="59">
        <v>40491</v>
      </c>
      <c r="G269">
        <f t="shared" si="19"/>
        <v>0</v>
      </c>
      <c r="H269" s="28">
        <f t="shared" si="20"/>
        <v>0.25</v>
      </c>
      <c r="I269" s="61">
        <f t="shared" si="21"/>
        <v>360</v>
      </c>
      <c r="J269" s="24">
        <f>VLOOKUP(A269,HF!$A$3:$L$10960,10,FALSE)</f>
        <v>12</v>
      </c>
      <c r="K269" s="24">
        <f>VLOOKUP(A269,HF!$A$3:$L$10960,12,FALSE)</f>
        <v>4</v>
      </c>
      <c r="L269" s="46">
        <f>I269-IFERROR(VLOOKUP(A269,Summary!$A$3:$H$30000,8,FALSE),0)</f>
        <v>32</v>
      </c>
    </row>
    <row r="270" spans="1:12">
      <c r="A270" s="48" t="str">
        <f t="shared" si="22"/>
        <v>140492</v>
      </c>
      <c r="B270" s="52">
        <v>1</v>
      </c>
      <c r="C270" s="59">
        <v>40492</v>
      </c>
      <c r="D270" s="60">
        <v>0.35416666666666669</v>
      </c>
      <c r="E270" s="60">
        <v>0.60763888888888895</v>
      </c>
      <c r="F270" s="59">
        <v>40492</v>
      </c>
      <c r="G270">
        <f t="shared" si="19"/>
        <v>0</v>
      </c>
      <c r="H270" s="28">
        <f t="shared" si="20"/>
        <v>0.25347222222222227</v>
      </c>
      <c r="I270" s="61">
        <f t="shared" si="21"/>
        <v>365</v>
      </c>
      <c r="J270" s="24">
        <f>VLOOKUP(A270,HF!$A$3:$L$10960,10,FALSE)</f>
        <v>6</v>
      </c>
      <c r="K270" s="24">
        <f>VLOOKUP(A270,HF!$A$3:$L$10960,12,FALSE)</f>
        <v>2</v>
      </c>
      <c r="L270" s="46">
        <f>I270-IFERROR(VLOOKUP(A270,Summary!$A$3:$H$30000,8,FALSE),0)</f>
        <v>45</v>
      </c>
    </row>
    <row r="271" spans="1:12">
      <c r="A271" s="48" t="str">
        <f t="shared" si="22"/>
        <v>240492</v>
      </c>
      <c r="B271" s="52">
        <v>2</v>
      </c>
      <c r="C271" s="59">
        <v>40492</v>
      </c>
      <c r="D271" s="60">
        <v>0.40486111111111112</v>
      </c>
      <c r="E271" s="60">
        <v>0.65972222222222221</v>
      </c>
      <c r="F271" s="59">
        <v>40492</v>
      </c>
      <c r="G271">
        <f t="shared" si="19"/>
        <v>0</v>
      </c>
      <c r="H271" s="28">
        <f t="shared" si="20"/>
        <v>0.25486111111111109</v>
      </c>
      <c r="I271" s="61">
        <f t="shared" si="21"/>
        <v>367</v>
      </c>
      <c r="J271" s="24">
        <f>VLOOKUP(A271,HF!$A$3:$L$10960,10,FALSE)</f>
        <v>6</v>
      </c>
      <c r="K271" s="24">
        <f>VLOOKUP(A271,HF!$A$3:$L$10960,12,FALSE)</f>
        <v>2</v>
      </c>
      <c r="L271" s="46">
        <f>I271-IFERROR(VLOOKUP(A271,Summary!$A$3:$H$30000,8,FALSE),0)</f>
        <v>7</v>
      </c>
    </row>
    <row r="272" spans="1:12">
      <c r="A272" s="48" t="str">
        <f t="shared" si="22"/>
        <v>340492</v>
      </c>
      <c r="B272" s="52">
        <v>3</v>
      </c>
      <c r="C272" s="59">
        <v>40492</v>
      </c>
      <c r="D272" s="60">
        <v>0.58333333333333337</v>
      </c>
      <c r="E272" s="60">
        <v>0.86111111111111116</v>
      </c>
      <c r="F272" s="59">
        <v>40492</v>
      </c>
      <c r="G272">
        <f t="shared" si="19"/>
        <v>0</v>
      </c>
      <c r="H272" s="28">
        <f t="shared" si="20"/>
        <v>0.27777777777777779</v>
      </c>
      <c r="I272" s="61">
        <f t="shared" si="21"/>
        <v>400</v>
      </c>
      <c r="J272" s="24">
        <f>VLOOKUP(A272,HF!$A$3:$L$10960,10,FALSE)</f>
        <v>6</v>
      </c>
      <c r="K272" s="24">
        <f>VLOOKUP(A272,HF!$A$3:$L$10960,12,FALSE)</f>
        <v>2</v>
      </c>
      <c r="L272" s="46">
        <f>I272-IFERROR(VLOOKUP(A272,Summary!$A$3:$H$30000,8,FALSE),0)</f>
        <v>47</v>
      </c>
    </row>
    <row r="273" spans="1:12">
      <c r="A273" s="48" t="str">
        <f t="shared" si="22"/>
        <v>440492</v>
      </c>
      <c r="B273" s="52">
        <v>4</v>
      </c>
      <c r="C273" s="59">
        <v>40492</v>
      </c>
      <c r="D273" s="60">
        <v>0.35416666666666669</v>
      </c>
      <c r="E273" s="60">
        <v>0.61805555555555558</v>
      </c>
      <c r="F273" s="59">
        <v>40492</v>
      </c>
      <c r="G273">
        <f t="shared" si="19"/>
        <v>0</v>
      </c>
      <c r="H273" s="28">
        <f t="shared" si="20"/>
        <v>0.2638888888888889</v>
      </c>
      <c r="I273" s="61">
        <f t="shared" si="21"/>
        <v>380</v>
      </c>
      <c r="J273" s="24">
        <f>VLOOKUP(A273,HF!$A$3:$L$10960,10,FALSE)</f>
        <v>6</v>
      </c>
      <c r="K273" s="24">
        <f>VLOOKUP(A273,HF!$A$3:$L$10960,12,FALSE)</f>
        <v>2</v>
      </c>
      <c r="L273" s="46">
        <f>I273-IFERROR(VLOOKUP(A273,Summary!$A$3:$H$30000,8,FALSE),0)</f>
        <v>9</v>
      </c>
    </row>
    <row r="274" spans="1:12">
      <c r="A274" s="48" t="str">
        <f t="shared" si="22"/>
        <v>540492</v>
      </c>
      <c r="B274" s="52">
        <v>5</v>
      </c>
      <c r="C274" s="59">
        <v>40492</v>
      </c>
      <c r="D274" s="60">
        <v>0.5805555555555556</v>
      </c>
      <c r="E274" s="60">
        <v>0.89166666666666661</v>
      </c>
      <c r="F274" s="59">
        <v>40492</v>
      </c>
      <c r="G274">
        <f t="shared" ref="G274:G337" si="23">F274-C274</f>
        <v>0</v>
      </c>
      <c r="H274" s="28">
        <f t="shared" ref="H274:H337" si="24">E274-D274</f>
        <v>0.31111111111111101</v>
      </c>
      <c r="I274" s="61">
        <f t="shared" ref="I274:I337" si="25">IF(G274=0,HOUR(H274)*60+MINUTE(H274),-1)</f>
        <v>448</v>
      </c>
      <c r="J274" s="24">
        <f>VLOOKUP(A274,HF!$A$3:$L$10960,10,FALSE)</f>
        <v>6</v>
      </c>
      <c r="K274" s="24">
        <f>VLOOKUP(A274,HF!$A$3:$L$10960,12,FALSE)</f>
        <v>2</v>
      </c>
      <c r="L274" s="46">
        <f>I274-IFERROR(VLOOKUP(A274,Summary!$A$3:$H$30000,8,FALSE),0)</f>
        <v>138</v>
      </c>
    </row>
    <row r="275" spans="1:12">
      <c r="A275" s="48" t="str">
        <f t="shared" si="22"/>
        <v>740492</v>
      </c>
      <c r="B275" s="52">
        <v>7</v>
      </c>
      <c r="C275" s="59">
        <v>40492</v>
      </c>
      <c r="D275" s="60">
        <v>0.375</v>
      </c>
      <c r="E275" s="60">
        <v>0.625</v>
      </c>
      <c r="F275" s="59">
        <v>40492</v>
      </c>
      <c r="G275">
        <f t="shared" si="23"/>
        <v>0</v>
      </c>
      <c r="H275" s="28">
        <f t="shared" si="24"/>
        <v>0.25</v>
      </c>
      <c r="I275" s="61">
        <f t="shared" si="25"/>
        <v>360</v>
      </c>
      <c r="J275" s="24">
        <f>VLOOKUP(A275,HF!$A$3:$L$10960,10,FALSE)</f>
        <v>12</v>
      </c>
      <c r="K275" s="24">
        <f>VLOOKUP(A275,HF!$A$3:$L$10960,12,FALSE)</f>
        <v>4</v>
      </c>
      <c r="L275" s="46">
        <f>I275-IFERROR(VLOOKUP(A275,Summary!$A$3:$H$30000,8,FALSE),0)</f>
        <v>5</v>
      </c>
    </row>
    <row r="276" spans="1:12">
      <c r="A276" s="48" t="str">
        <f t="shared" si="22"/>
        <v>840492</v>
      </c>
      <c r="B276" s="52">
        <v>8</v>
      </c>
      <c r="C276" s="59">
        <v>40492</v>
      </c>
      <c r="D276" s="60">
        <v>0.39583333333333331</v>
      </c>
      <c r="E276" s="60">
        <v>0.65277777777777779</v>
      </c>
      <c r="F276" s="59">
        <v>40492</v>
      </c>
      <c r="G276">
        <f t="shared" si="23"/>
        <v>0</v>
      </c>
      <c r="H276" s="28">
        <f t="shared" si="24"/>
        <v>0.25694444444444448</v>
      </c>
      <c r="I276" s="61">
        <f t="shared" si="25"/>
        <v>370</v>
      </c>
      <c r="J276" s="24">
        <f>VLOOKUP(A276,HF!$A$3:$L$10960,10,FALSE)</f>
        <v>12</v>
      </c>
      <c r="K276" s="24">
        <f>VLOOKUP(A276,HF!$A$3:$L$10960,12,FALSE)</f>
        <v>4</v>
      </c>
      <c r="L276" s="46">
        <f>I276-IFERROR(VLOOKUP(A276,Summary!$A$3:$H$30000,8,FALSE),0)</f>
        <v>42</v>
      </c>
    </row>
    <row r="277" spans="1:12">
      <c r="A277" s="48" t="str">
        <f t="shared" si="22"/>
        <v>940492</v>
      </c>
      <c r="B277" s="52">
        <v>9</v>
      </c>
      <c r="C277" s="59">
        <v>40492</v>
      </c>
      <c r="D277" s="60">
        <v>0.58333333333333337</v>
      </c>
      <c r="E277" s="60">
        <v>0.86111111111111116</v>
      </c>
      <c r="F277" s="59">
        <v>40492</v>
      </c>
      <c r="G277">
        <f t="shared" si="23"/>
        <v>0</v>
      </c>
      <c r="H277" s="28">
        <f t="shared" si="24"/>
        <v>0.27777777777777779</v>
      </c>
      <c r="I277" s="61">
        <f t="shared" si="25"/>
        <v>400</v>
      </c>
      <c r="J277" s="24">
        <f>VLOOKUP(A277,HF!$A$3:$L$10960,10,FALSE)</f>
        <v>12</v>
      </c>
      <c r="K277" s="24">
        <f>VLOOKUP(A277,HF!$A$3:$L$10960,12,FALSE)</f>
        <v>4</v>
      </c>
      <c r="L277" s="46">
        <f>I277-IFERROR(VLOOKUP(A277,Summary!$A$3:$H$30000,8,FALSE),0)</f>
        <v>31</v>
      </c>
    </row>
    <row r="278" spans="1:12">
      <c r="A278" s="48" t="str">
        <f t="shared" si="22"/>
        <v>1040492</v>
      </c>
      <c r="B278" s="52">
        <v>10</v>
      </c>
      <c r="C278" s="59">
        <v>40492</v>
      </c>
      <c r="D278" s="60">
        <v>0.35416666666666669</v>
      </c>
      <c r="E278" s="60">
        <v>0.60416666666666663</v>
      </c>
      <c r="F278" s="59">
        <v>40492</v>
      </c>
      <c r="G278">
        <f t="shared" si="23"/>
        <v>0</v>
      </c>
      <c r="H278" s="28">
        <f t="shared" si="24"/>
        <v>0.24999999999999994</v>
      </c>
      <c r="I278" s="61">
        <f t="shared" si="25"/>
        <v>360</v>
      </c>
      <c r="J278" s="24">
        <f>VLOOKUP(A278,HF!$A$3:$L$10960,10,FALSE)</f>
        <v>12</v>
      </c>
      <c r="K278" s="24">
        <f>VLOOKUP(A278,HF!$A$3:$L$10960,12,FALSE)</f>
        <v>4</v>
      </c>
      <c r="L278" s="46">
        <f>I278-IFERROR(VLOOKUP(A278,Summary!$A$3:$H$30000,8,FALSE),0)</f>
        <v>12</v>
      </c>
    </row>
    <row r="279" spans="1:12">
      <c r="A279" s="48" t="str">
        <f t="shared" si="22"/>
        <v>1140492</v>
      </c>
      <c r="B279" s="52">
        <v>11</v>
      </c>
      <c r="C279" s="59">
        <v>40492</v>
      </c>
      <c r="D279" s="60">
        <v>0.58333333333333337</v>
      </c>
      <c r="E279" s="60">
        <v>0.83333333333333337</v>
      </c>
      <c r="F279" s="59">
        <v>40492</v>
      </c>
      <c r="G279">
        <f t="shared" si="23"/>
        <v>0</v>
      </c>
      <c r="H279" s="28">
        <f t="shared" si="24"/>
        <v>0.25</v>
      </c>
      <c r="I279" s="61">
        <f t="shared" si="25"/>
        <v>360</v>
      </c>
      <c r="J279" s="24">
        <f>VLOOKUP(A279,HF!$A$3:$L$10960,10,FALSE)</f>
        <v>12</v>
      </c>
      <c r="K279" s="24">
        <f>VLOOKUP(A279,HF!$A$3:$L$10960,12,FALSE)</f>
        <v>4</v>
      </c>
      <c r="L279" s="46">
        <f>I279-IFERROR(VLOOKUP(A279,Summary!$A$3:$H$30000,8,FALSE),0)</f>
        <v>32</v>
      </c>
    </row>
    <row r="280" spans="1:12">
      <c r="A280" s="48" t="str">
        <f t="shared" si="22"/>
        <v>140493</v>
      </c>
      <c r="B280" s="52">
        <v>1</v>
      </c>
      <c r="C280" s="59">
        <v>40493</v>
      </c>
      <c r="D280" s="60">
        <v>0.35416666666666669</v>
      </c>
      <c r="E280" s="60">
        <v>0.60763888888888895</v>
      </c>
      <c r="F280" s="59">
        <v>40493</v>
      </c>
      <c r="G280">
        <f t="shared" si="23"/>
        <v>0</v>
      </c>
      <c r="H280" s="28">
        <f t="shared" si="24"/>
        <v>0.25347222222222227</v>
      </c>
      <c r="I280" s="61">
        <f t="shared" si="25"/>
        <v>365</v>
      </c>
      <c r="J280" s="24">
        <f>VLOOKUP(A280,HF!$A$3:$L$10960,10,FALSE)</f>
        <v>6</v>
      </c>
      <c r="K280" s="24">
        <f>VLOOKUP(A280,HF!$A$3:$L$10960,12,FALSE)</f>
        <v>2</v>
      </c>
      <c r="L280" s="46">
        <f>I280-IFERROR(VLOOKUP(A280,Summary!$A$3:$H$30000,8,FALSE),0)</f>
        <v>45</v>
      </c>
    </row>
    <row r="281" spans="1:12">
      <c r="A281" s="48" t="str">
        <f t="shared" si="22"/>
        <v>240493</v>
      </c>
      <c r="B281" s="52">
        <v>2</v>
      </c>
      <c r="C281" s="59">
        <v>40493</v>
      </c>
      <c r="D281" s="60">
        <v>0.40486111111111112</v>
      </c>
      <c r="E281" s="60">
        <v>0.65972222222222221</v>
      </c>
      <c r="F281" s="59">
        <v>40493</v>
      </c>
      <c r="G281">
        <f t="shared" si="23"/>
        <v>0</v>
      </c>
      <c r="H281" s="28">
        <f t="shared" si="24"/>
        <v>0.25486111111111109</v>
      </c>
      <c r="I281" s="61">
        <f t="shared" si="25"/>
        <v>367</v>
      </c>
      <c r="J281" s="24">
        <f>VLOOKUP(A281,HF!$A$3:$L$10960,10,FALSE)</f>
        <v>6</v>
      </c>
      <c r="K281" s="24">
        <f>VLOOKUP(A281,HF!$A$3:$L$10960,12,FALSE)</f>
        <v>2</v>
      </c>
      <c r="L281" s="46">
        <f>I281-IFERROR(VLOOKUP(A281,Summary!$A$3:$H$30000,8,FALSE),0)</f>
        <v>7</v>
      </c>
    </row>
    <row r="282" spans="1:12">
      <c r="A282" s="48" t="str">
        <f t="shared" si="22"/>
        <v>340493</v>
      </c>
      <c r="B282" s="52">
        <v>3</v>
      </c>
      <c r="C282" s="59">
        <v>40493</v>
      </c>
      <c r="D282" s="60">
        <v>0.58333333333333337</v>
      </c>
      <c r="E282" s="60">
        <v>0.86111111111111116</v>
      </c>
      <c r="F282" s="59">
        <v>40493</v>
      </c>
      <c r="G282">
        <f t="shared" si="23"/>
        <v>0</v>
      </c>
      <c r="H282" s="28">
        <f t="shared" si="24"/>
        <v>0.27777777777777779</v>
      </c>
      <c r="I282" s="61">
        <f t="shared" si="25"/>
        <v>400</v>
      </c>
      <c r="J282" s="24">
        <f>VLOOKUP(A282,HF!$A$3:$L$10960,10,FALSE)</f>
        <v>6</v>
      </c>
      <c r="K282" s="24">
        <f>VLOOKUP(A282,HF!$A$3:$L$10960,12,FALSE)</f>
        <v>2</v>
      </c>
      <c r="L282" s="46">
        <f>I282-IFERROR(VLOOKUP(A282,Summary!$A$3:$H$30000,8,FALSE),0)</f>
        <v>47</v>
      </c>
    </row>
    <row r="283" spans="1:12">
      <c r="A283" s="48" t="str">
        <f t="shared" si="22"/>
        <v>440493</v>
      </c>
      <c r="B283" s="52">
        <v>4</v>
      </c>
      <c r="C283" s="59">
        <v>40493</v>
      </c>
      <c r="D283" s="60">
        <v>0.35416666666666669</v>
      </c>
      <c r="E283" s="60">
        <v>0.61805555555555558</v>
      </c>
      <c r="F283" s="59">
        <v>40493</v>
      </c>
      <c r="G283">
        <f t="shared" si="23"/>
        <v>0</v>
      </c>
      <c r="H283" s="28">
        <f t="shared" si="24"/>
        <v>0.2638888888888889</v>
      </c>
      <c r="I283" s="61">
        <f t="shared" si="25"/>
        <v>380</v>
      </c>
      <c r="J283" s="24">
        <f>VLOOKUP(A283,HF!$A$3:$L$10960,10,FALSE)</f>
        <v>6</v>
      </c>
      <c r="K283" s="24">
        <f>VLOOKUP(A283,HF!$A$3:$L$10960,12,FALSE)</f>
        <v>2</v>
      </c>
      <c r="L283" s="46">
        <f>I283-IFERROR(VLOOKUP(A283,Summary!$A$3:$H$30000,8,FALSE),0)</f>
        <v>5</v>
      </c>
    </row>
    <row r="284" spans="1:12">
      <c r="A284" s="48" t="str">
        <f t="shared" si="22"/>
        <v>540493</v>
      </c>
      <c r="B284" s="52">
        <v>5</v>
      </c>
      <c r="C284" s="59">
        <v>40493</v>
      </c>
      <c r="D284" s="60">
        <v>0.54097222222222219</v>
      </c>
      <c r="E284" s="60">
        <v>0.89166666666666661</v>
      </c>
      <c r="F284" s="59">
        <v>40493</v>
      </c>
      <c r="G284">
        <f t="shared" si="23"/>
        <v>0</v>
      </c>
      <c r="H284" s="28">
        <f t="shared" si="24"/>
        <v>0.35069444444444442</v>
      </c>
      <c r="I284" s="61">
        <f t="shared" si="25"/>
        <v>505</v>
      </c>
      <c r="J284" s="24">
        <f>VLOOKUP(A284,HF!$A$3:$L$10960,10,FALSE)</f>
        <v>6</v>
      </c>
      <c r="K284" s="24">
        <f>VLOOKUP(A284,HF!$A$3:$L$10960,12,FALSE)</f>
        <v>2</v>
      </c>
      <c r="L284" s="46">
        <f>I284-IFERROR(VLOOKUP(A284,Summary!$A$3:$H$30000,8,FALSE),0)</f>
        <v>195</v>
      </c>
    </row>
    <row r="285" spans="1:12">
      <c r="A285" s="48" t="str">
        <f t="shared" si="22"/>
        <v>740493</v>
      </c>
      <c r="B285" s="52">
        <v>7</v>
      </c>
      <c r="C285" s="59">
        <v>40493</v>
      </c>
      <c r="D285" s="60">
        <v>0.375</v>
      </c>
      <c r="E285" s="60">
        <v>0.63888888888888895</v>
      </c>
      <c r="F285" s="59">
        <v>40493</v>
      </c>
      <c r="G285">
        <f t="shared" si="23"/>
        <v>0</v>
      </c>
      <c r="H285" s="28">
        <f t="shared" si="24"/>
        <v>0.26388888888888895</v>
      </c>
      <c r="I285" s="61">
        <f t="shared" si="25"/>
        <v>380</v>
      </c>
      <c r="J285" s="24">
        <f>VLOOKUP(A285,HF!$A$3:$L$10960,10,FALSE)</f>
        <v>12</v>
      </c>
      <c r="K285" s="24">
        <f>VLOOKUP(A285,HF!$A$3:$L$10960,12,FALSE)</f>
        <v>4</v>
      </c>
      <c r="L285" s="46">
        <f>I285-IFERROR(VLOOKUP(A285,Summary!$A$3:$H$30000,8,FALSE),0)</f>
        <v>25</v>
      </c>
    </row>
    <row r="286" spans="1:12">
      <c r="A286" s="48" t="str">
        <f t="shared" si="22"/>
        <v>840493</v>
      </c>
      <c r="B286" s="52">
        <v>8</v>
      </c>
      <c r="C286" s="59">
        <v>40493</v>
      </c>
      <c r="D286" s="60">
        <v>0.39583333333333331</v>
      </c>
      <c r="E286" s="60">
        <v>0.66319444444444442</v>
      </c>
      <c r="F286" s="59">
        <v>40493</v>
      </c>
      <c r="G286">
        <f t="shared" si="23"/>
        <v>0</v>
      </c>
      <c r="H286" s="28">
        <f t="shared" si="24"/>
        <v>0.2673611111111111</v>
      </c>
      <c r="I286" s="61">
        <f t="shared" si="25"/>
        <v>385</v>
      </c>
      <c r="J286" s="24">
        <f>VLOOKUP(A286,HF!$A$3:$L$10960,10,FALSE)</f>
        <v>12</v>
      </c>
      <c r="K286" s="24">
        <f>VLOOKUP(A286,HF!$A$3:$L$10960,12,FALSE)</f>
        <v>4</v>
      </c>
      <c r="L286" s="46">
        <f>I286-IFERROR(VLOOKUP(A286,Summary!$A$3:$H$30000,8,FALSE),0)</f>
        <v>57</v>
      </c>
    </row>
    <row r="287" spans="1:12">
      <c r="A287" s="48" t="str">
        <f t="shared" si="22"/>
        <v>940493</v>
      </c>
      <c r="B287" s="52">
        <v>9</v>
      </c>
      <c r="C287" s="59">
        <v>40493</v>
      </c>
      <c r="D287" s="60">
        <v>0.58333333333333337</v>
      </c>
      <c r="E287" s="60">
        <v>0.86111111111111116</v>
      </c>
      <c r="F287" s="59">
        <v>40493</v>
      </c>
      <c r="G287">
        <f t="shared" si="23"/>
        <v>0</v>
      </c>
      <c r="H287" s="28">
        <f t="shared" si="24"/>
        <v>0.27777777777777779</v>
      </c>
      <c r="I287" s="61">
        <f t="shared" si="25"/>
        <v>400</v>
      </c>
      <c r="J287" s="24">
        <f>VLOOKUP(A287,HF!$A$3:$L$10960,10,FALSE)</f>
        <v>12</v>
      </c>
      <c r="K287" s="24">
        <f>VLOOKUP(A287,HF!$A$3:$L$10960,12,FALSE)</f>
        <v>4</v>
      </c>
      <c r="L287" s="46">
        <f>I287-IFERROR(VLOOKUP(A287,Summary!$A$3:$H$30000,8,FALSE),0)</f>
        <v>31</v>
      </c>
    </row>
    <row r="288" spans="1:12">
      <c r="A288" s="48" t="str">
        <f t="shared" si="22"/>
        <v>1040493</v>
      </c>
      <c r="B288" s="52">
        <v>10</v>
      </c>
      <c r="C288" s="59">
        <v>40493</v>
      </c>
      <c r="D288" s="60">
        <v>0.35416666666666669</v>
      </c>
      <c r="E288" s="60">
        <v>0.60416666666666663</v>
      </c>
      <c r="F288" s="59">
        <v>40493</v>
      </c>
      <c r="G288">
        <f t="shared" si="23"/>
        <v>0</v>
      </c>
      <c r="H288" s="28">
        <f t="shared" si="24"/>
        <v>0.24999999999999994</v>
      </c>
      <c r="I288" s="61">
        <f t="shared" si="25"/>
        <v>360</v>
      </c>
      <c r="J288" s="24">
        <f>VLOOKUP(A288,HF!$A$3:$L$10960,10,FALSE)</f>
        <v>12</v>
      </c>
      <c r="K288" s="24">
        <f>VLOOKUP(A288,HF!$A$3:$L$10960,12,FALSE)</f>
        <v>4</v>
      </c>
      <c r="L288" s="46">
        <f>I288-IFERROR(VLOOKUP(A288,Summary!$A$3:$H$30000,8,FALSE),0)</f>
        <v>12</v>
      </c>
    </row>
    <row r="289" spans="1:12">
      <c r="A289" s="48" t="str">
        <f t="shared" si="22"/>
        <v>1140493</v>
      </c>
      <c r="B289" s="52">
        <v>11</v>
      </c>
      <c r="C289" s="59">
        <v>40493</v>
      </c>
      <c r="D289" s="60">
        <v>0.58333333333333337</v>
      </c>
      <c r="E289" s="60">
        <v>0.83333333333333337</v>
      </c>
      <c r="F289" s="59">
        <v>40493</v>
      </c>
      <c r="G289">
        <f t="shared" si="23"/>
        <v>0</v>
      </c>
      <c r="H289" s="28">
        <f t="shared" si="24"/>
        <v>0.25</v>
      </c>
      <c r="I289" s="61">
        <f t="shared" si="25"/>
        <v>360</v>
      </c>
      <c r="J289" s="24">
        <f>VLOOKUP(A289,HF!$A$3:$L$10960,10,FALSE)</f>
        <v>12</v>
      </c>
      <c r="K289" s="24">
        <f>VLOOKUP(A289,HF!$A$3:$L$10960,12,FALSE)</f>
        <v>4</v>
      </c>
      <c r="L289" s="46">
        <f>I289-IFERROR(VLOOKUP(A289,Summary!$A$3:$H$30000,8,FALSE),0)</f>
        <v>32</v>
      </c>
    </row>
    <row r="290" spans="1:12">
      <c r="A290" s="48" t="str">
        <f t="shared" si="22"/>
        <v>140494</v>
      </c>
      <c r="B290" s="52">
        <v>1</v>
      </c>
      <c r="C290" s="59">
        <v>40494</v>
      </c>
      <c r="D290" s="60">
        <v>0.35416666666666669</v>
      </c>
      <c r="E290" s="60">
        <v>0.60763888888888895</v>
      </c>
      <c r="F290" s="59">
        <v>40494</v>
      </c>
      <c r="G290">
        <f t="shared" si="23"/>
        <v>0</v>
      </c>
      <c r="H290" s="28">
        <f t="shared" si="24"/>
        <v>0.25347222222222227</v>
      </c>
      <c r="I290" s="61">
        <f t="shared" si="25"/>
        <v>365</v>
      </c>
      <c r="J290" s="24">
        <f>VLOOKUP(A290,HF!$A$3:$L$10960,10,FALSE)</f>
        <v>6</v>
      </c>
      <c r="K290" s="24">
        <f>VLOOKUP(A290,HF!$A$3:$L$10960,12,FALSE)</f>
        <v>2</v>
      </c>
      <c r="L290" s="46">
        <f>I290-IFERROR(VLOOKUP(A290,Summary!$A$3:$H$30000,8,FALSE),0)</f>
        <v>30</v>
      </c>
    </row>
    <row r="291" spans="1:12">
      <c r="A291" s="48" t="str">
        <f t="shared" ref="A291:A354" si="26">CONCATENATE(B291,C291)</f>
        <v>240494</v>
      </c>
      <c r="B291" s="52">
        <v>2</v>
      </c>
      <c r="C291" s="59">
        <v>40494</v>
      </c>
      <c r="D291" s="60">
        <v>0.40486111111111112</v>
      </c>
      <c r="E291" s="60">
        <v>0.65972222222222221</v>
      </c>
      <c r="F291" s="59">
        <v>40494</v>
      </c>
      <c r="G291">
        <f t="shared" si="23"/>
        <v>0</v>
      </c>
      <c r="H291" s="28">
        <f t="shared" si="24"/>
        <v>0.25486111111111109</v>
      </c>
      <c r="I291" s="61">
        <f t="shared" si="25"/>
        <v>367</v>
      </c>
      <c r="J291" s="24">
        <f>VLOOKUP(A291,HF!$A$3:$L$10960,10,FALSE)</f>
        <v>6</v>
      </c>
      <c r="K291" s="24">
        <f>VLOOKUP(A291,HF!$A$3:$L$10960,12,FALSE)</f>
        <v>2</v>
      </c>
      <c r="L291" s="46">
        <f>I291-IFERROR(VLOOKUP(A291,Summary!$A$3:$H$30000,8,FALSE),0)</f>
        <v>7</v>
      </c>
    </row>
    <row r="292" spans="1:12">
      <c r="A292" s="48" t="str">
        <f t="shared" si="26"/>
        <v>340494</v>
      </c>
      <c r="B292" s="52">
        <v>3</v>
      </c>
      <c r="C292" s="59">
        <v>40494</v>
      </c>
      <c r="D292" s="60">
        <v>0.58333333333333337</v>
      </c>
      <c r="E292" s="60">
        <v>0.86111111111111116</v>
      </c>
      <c r="F292" s="59">
        <v>40494</v>
      </c>
      <c r="G292">
        <f t="shared" si="23"/>
        <v>0</v>
      </c>
      <c r="H292" s="28">
        <f t="shared" si="24"/>
        <v>0.27777777777777779</v>
      </c>
      <c r="I292" s="61">
        <f t="shared" si="25"/>
        <v>400</v>
      </c>
      <c r="J292" s="24">
        <f>VLOOKUP(A292,HF!$A$3:$L$10960,10,FALSE)</f>
        <v>6</v>
      </c>
      <c r="K292" s="24">
        <f>VLOOKUP(A292,HF!$A$3:$L$10960,12,FALSE)</f>
        <v>2</v>
      </c>
      <c r="L292" s="46">
        <f>I292-IFERROR(VLOOKUP(A292,Summary!$A$3:$H$30000,8,FALSE),0)</f>
        <v>47</v>
      </c>
    </row>
    <row r="293" spans="1:12">
      <c r="A293" s="48" t="str">
        <f t="shared" si="26"/>
        <v>440494</v>
      </c>
      <c r="B293" s="52">
        <v>4</v>
      </c>
      <c r="C293" s="59">
        <v>40494</v>
      </c>
      <c r="D293" s="60">
        <v>0.35416666666666669</v>
      </c>
      <c r="E293" s="60">
        <v>0.61805555555555558</v>
      </c>
      <c r="F293" s="59">
        <v>40494</v>
      </c>
      <c r="G293">
        <f t="shared" si="23"/>
        <v>0</v>
      </c>
      <c r="H293" s="28">
        <f t="shared" si="24"/>
        <v>0.2638888888888889</v>
      </c>
      <c r="I293" s="61">
        <f t="shared" si="25"/>
        <v>380</v>
      </c>
      <c r="J293" s="24">
        <f>VLOOKUP(A293,HF!$A$3:$L$10960,10,FALSE)</f>
        <v>6</v>
      </c>
      <c r="K293" s="24">
        <f>VLOOKUP(A293,HF!$A$3:$L$10960,12,FALSE)</f>
        <v>2</v>
      </c>
      <c r="L293" s="46">
        <f>I293-IFERROR(VLOOKUP(A293,Summary!$A$3:$H$30000,8,FALSE),0)</f>
        <v>5</v>
      </c>
    </row>
    <row r="294" spans="1:12">
      <c r="A294" s="48" t="str">
        <f t="shared" si="26"/>
        <v>540494</v>
      </c>
      <c r="B294" s="52">
        <v>5</v>
      </c>
      <c r="C294" s="59">
        <v>40494</v>
      </c>
      <c r="D294" s="60">
        <v>0.54097222222222219</v>
      </c>
      <c r="E294" s="60">
        <v>0.89166666666666661</v>
      </c>
      <c r="F294" s="59">
        <v>40494</v>
      </c>
      <c r="G294">
        <f t="shared" si="23"/>
        <v>0</v>
      </c>
      <c r="H294" s="28">
        <f t="shared" si="24"/>
        <v>0.35069444444444442</v>
      </c>
      <c r="I294" s="61">
        <f t="shared" si="25"/>
        <v>505</v>
      </c>
      <c r="J294" s="24">
        <f>VLOOKUP(A294,HF!$A$3:$L$10960,10,FALSE)</f>
        <v>6</v>
      </c>
      <c r="K294" s="24">
        <f>VLOOKUP(A294,HF!$A$3:$L$10960,12,FALSE)</f>
        <v>2</v>
      </c>
      <c r="L294" s="46">
        <f>I294-IFERROR(VLOOKUP(A294,Summary!$A$3:$H$30000,8,FALSE),0)</f>
        <v>195</v>
      </c>
    </row>
    <row r="295" spans="1:12">
      <c r="A295" s="48" t="str">
        <f t="shared" si="26"/>
        <v>740494</v>
      </c>
      <c r="B295" s="52">
        <v>7</v>
      </c>
      <c r="C295" s="59">
        <v>40494</v>
      </c>
      <c r="D295" s="60">
        <v>0.375</v>
      </c>
      <c r="E295" s="60">
        <v>0.63888888888888895</v>
      </c>
      <c r="F295" s="59">
        <v>40494</v>
      </c>
      <c r="G295">
        <f t="shared" si="23"/>
        <v>0</v>
      </c>
      <c r="H295" s="28">
        <f t="shared" si="24"/>
        <v>0.26388888888888895</v>
      </c>
      <c r="I295" s="61">
        <f t="shared" si="25"/>
        <v>380</v>
      </c>
      <c r="J295" s="24">
        <f>VLOOKUP(A295,HF!$A$3:$L$10960,10,FALSE)</f>
        <v>12</v>
      </c>
      <c r="K295" s="24">
        <f>VLOOKUP(A295,HF!$A$3:$L$10960,12,FALSE)</f>
        <v>4</v>
      </c>
      <c r="L295" s="46">
        <f>I295-IFERROR(VLOOKUP(A295,Summary!$A$3:$H$30000,8,FALSE),0)</f>
        <v>25</v>
      </c>
    </row>
    <row r="296" spans="1:12">
      <c r="A296" s="48" t="str">
        <f t="shared" si="26"/>
        <v>840494</v>
      </c>
      <c r="B296" s="52">
        <v>8</v>
      </c>
      <c r="C296" s="59">
        <v>40494</v>
      </c>
      <c r="D296" s="60">
        <v>0.39583333333333331</v>
      </c>
      <c r="E296" s="60">
        <v>0.66319444444444442</v>
      </c>
      <c r="F296" s="59">
        <v>40494</v>
      </c>
      <c r="G296">
        <f t="shared" si="23"/>
        <v>0</v>
      </c>
      <c r="H296" s="28">
        <f t="shared" si="24"/>
        <v>0.2673611111111111</v>
      </c>
      <c r="I296" s="61">
        <f t="shared" si="25"/>
        <v>385</v>
      </c>
      <c r="J296" s="24">
        <f>VLOOKUP(A296,HF!$A$3:$L$10960,10,FALSE)</f>
        <v>12</v>
      </c>
      <c r="K296" s="24">
        <f>VLOOKUP(A296,HF!$A$3:$L$10960,12,FALSE)</f>
        <v>4</v>
      </c>
      <c r="L296" s="46">
        <f>I296-IFERROR(VLOOKUP(A296,Summary!$A$3:$H$30000,8,FALSE),0)</f>
        <v>57</v>
      </c>
    </row>
    <row r="297" spans="1:12">
      <c r="A297" s="48" t="str">
        <f t="shared" si="26"/>
        <v>940494</v>
      </c>
      <c r="B297" s="52">
        <v>9</v>
      </c>
      <c r="C297" s="59">
        <v>40494</v>
      </c>
      <c r="D297" s="60">
        <v>0.61805555555555558</v>
      </c>
      <c r="E297" s="60">
        <v>0.90972222222222221</v>
      </c>
      <c r="F297" s="59">
        <v>40494</v>
      </c>
      <c r="G297">
        <f t="shared" si="23"/>
        <v>0</v>
      </c>
      <c r="H297" s="28">
        <f t="shared" si="24"/>
        <v>0.29166666666666663</v>
      </c>
      <c r="I297" s="61">
        <f t="shared" si="25"/>
        <v>420</v>
      </c>
      <c r="J297" s="24">
        <f>VLOOKUP(A297,HF!$A$3:$L$10960,10,FALSE)</f>
        <v>12</v>
      </c>
      <c r="K297" s="24">
        <f>VLOOKUP(A297,HF!$A$3:$L$10960,12,FALSE)</f>
        <v>4</v>
      </c>
      <c r="L297" s="46">
        <f>I297-IFERROR(VLOOKUP(A297,Summary!$A$3:$H$30000,8,FALSE),0)</f>
        <v>51</v>
      </c>
    </row>
    <row r="298" spans="1:12">
      <c r="A298" s="48" t="str">
        <f t="shared" si="26"/>
        <v>1040494</v>
      </c>
      <c r="B298" s="52">
        <v>10</v>
      </c>
      <c r="C298" s="59">
        <v>40494</v>
      </c>
      <c r="D298" s="60">
        <v>0.34027777777777773</v>
      </c>
      <c r="E298" s="60">
        <v>0.60763888888888895</v>
      </c>
      <c r="F298" s="59">
        <v>40494</v>
      </c>
      <c r="G298">
        <f t="shared" si="23"/>
        <v>0</v>
      </c>
      <c r="H298" s="28">
        <f t="shared" si="24"/>
        <v>0.26736111111111122</v>
      </c>
      <c r="I298" s="61">
        <f t="shared" si="25"/>
        <v>385</v>
      </c>
      <c r="J298" s="24">
        <f>VLOOKUP(A298,HF!$A$3:$L$10960,10,FALSE)</f>
        <v>12</v>
      </c>
      <c r="K298" s="24">
        <f>VLOOKUP(A298,HF!$A$3:$L$10960,12,FALSE)</f>
        <v>4</v>
      </c>
      <c r="L298" s="46">
        <f>I298-IFERROR(VLOOKUP(A298,Summary!$A$3:$H$30000,8,FALSE),0)</f>
        <v>37</v>
      </c>
    </row>
    <row r="299" spans="1:12">
      <c r="A299" s="48" t="str">
        <f t="shared" si="26"/>
        <v>1140494</v>
      </c>
      <c r="B299" s="52">
        <v>11</v>
      </c>
      <c r="C299" s="59">
        <v>40494</v>
      </c>
      <c r="D299" s="60">
        <v>0.59027777777777779</v>
      </c>
      <c r="E299" s="60">
        <v>0.86805555555555547</v>
      </c>
      <c r="F299" s="59">
        <v>40494</v>
      </c>
      <c r="G299">
        <f t="shared" si="23"/>
        <v>0</v>
      </c>
      <c r="H299" s="28">
        <f t="shared" si="24"/>
        <v>0.27777777777777768</v>
      </c>
      <c r="I299" s="61">
        <f t="shared" si="25"/>
        <v>400</v>
      </c>
      <c r="J299" s="24">
        <f>VLOOKUP(A299,HF!$A$3:$L$10960,10,FALSE)</f>
        <v>12</v>
      </c>
      <c r="K299" s="24">
        <f>VLOOKUP(A299,HF!$A$3:$L$10960,12,FALSE)</f>
        <v>4</v>
      </c>
      <c r="L299" s="46">
        <f>I299-IFERROR(VLOOKUP(A299,Summary!$A$3:$H$30000,8,FALSE),0)</f>
        <v>72</v>
      </c>
    </row>
    <row r="300" spans="1:12">
      <c r="A300" s="48" t="str">
        <f t="shared" si="26"/>
        <v>140495</v>
      </c>
      <c r="B300" s="52">
        <v>1</v>
      </c>
      <c r="C300" s="59">
        <v>40495</v>
      </c>
      <c r="D300" s="60">
        <v>0.34722222222222227</v>
      </c>
      <c r="E300" s="60">
        <v>0.62152777777777779</v>
      </c>
      <c r="F300" s="59">
        <v>40495</v>
      </c>
      <c r="G300">
        <f t="shared" si="23"/>
        <v>0</v>
      </c>
      <c r="H300" s="28">
        <f t="shared" si="24"/>
        <v>0.27430555555555552</v>
      </c>
      <c r="I300" s="61">
        <f t="shared" si="25"/>
        <v>395</v>
      </c>
      <c r="J300" s="24">
        <f>VLOOKUP(A300,HF!$A$3:$L$10960,10,FALSE)</f>
        <v>6</v>
      </c>
      <c r="K300" s="24">
        <f>VLOOKUP(A300,HF!$A$3:$L$10960,12,FALSE)</f>
        <v>2</v>
      </c>
      <c r="L300" s="46">
        <f>I300-IFERROR(VLOOKUP(A300,Summary!$A$3:$H$30000,8,FALSE),0)</f>
        <v>60</v>
      </c>
    </row>
    <row r="301" spans="1:12">
      <c r="A301" s="48" t="str">
        <f t="shared" si="26"/>
        <v>340495</v>
      </c>
      <c r="B301" s="52">
        <v>3</v>
      </c>
      <c r="C301" s="59">
        <v>40495</v>
      </c>
      <c r="D301" s="60">
        <v>0.58333333333333337</v>
      </c>
      <c r="E301" s="60">
        <v>0.86111111111111116</v>
      </c>
      <c r="F301" s="59">
        <v>40495</v>
      </c>
      <c r="G301">
        <f t="shared" si="23"/>
        <v>0</v>
      </c>
      <c r="H301" s="28">
        <f t="shared" si="24"/>
        <v>0.27777777777777779</v>
      </c>
      <c r="I301" s="61">
        <f t="shared" si="25"/>
        <v>400</v>
      </c>
      <c r="J301" s="24">
        <f>VLOOKUP(A301,HF!$A$3:$L$10960,10,FALSE)</f>
        <v>6</v>
      </c>
      <c r="K301" s="24">
        <f>VLOOKUP(A301,HF!$A$3:$L$10960,12,FALSE)</f>
        <v>2</v>
      </c>
      <c r="L301" s="46">
        <f>I301-IFERROR(VLOOKUP(A301,Summary!$A$3:$H$30000,8,FALSE),0)</f>
        <v>47</v>
      </c>
    </row>
    <row r="302" spans="1:12">
      <c r="A302" s="48" t="str">
        <f t="shared" si="26"/>
        <v>540495</v>
      </c>
      <c r="B302" s="52">
        <v>5</v>
      </c>
      <c r="C302" s="59">
        <v>40495</v>
      </c>
      <c r="D302" s="60">
        <v>0.54097222222222219</v>
      </c>
      <c r="E302" s="60">
        <v>0.85</v>
      </c>
      <c r="F302" s="59">
        <v>40495</v>
      </c>
      <c r="G302">
        <f t="shared" si="23"/>
        <v>0</v>
      </c>
      <c r="H302" s="28">
        <f t="shared" si="24"/>
        <v>0.30902777777777779</v>
      </c>
      <c r="I302" s="61">
        <f t="shared" si="25"/>
        <v>445</v>
      </c>
      <c r="J302" s="24">
        <f>VLOOKUP(A302,HF!$A$3:$L$10960,10,FALSE)</f>
        <v>6</v>
      </c>
      <c r="K302" s="24">
        <f>VLOOKUP(A302,HF!$A$3:$L$10960,12,FALSE)</f>
        <v>2</v>
      </c>
      <c r="L302" s="46">
        <f>I302-IFERROR(VLOOKUP(A302,Summary!$A$3:$H$30000,8,FALSE),0)</f>
        <v>130</v>
      </c>
    </row>
    <row r="303" spans="1:12">
      <c r="A303" s="48" t="str">
        <f t="shared" si="26"/>
        <v>840495</v>
      </c>
      <c r="B303" s="52">
        <v>8</v>
      </c>
      <c r="C303" s="59">
        <v>40495</v>
      </c>
      <c r="D303" s="60">
        <v>0.39861111111111108</v>
      </c>
      <c r="E303" s="60">
        <v>0.66319444444444442</v>
      </c>
      <c r="F303" s="59">
        <v>40495</v>
      </c>
      <c r="G303">
        <f t="shared" si="23"/>
        <v>0</v>
      </c>
      <c r="H303" s="28">
        <f t="shared" si="24"/>
        <v>0.26458333333333334</v>
      </c>
      <c r="I303" s="61">
        <f t="shared" si="25"/>
        <v>381</v>
      </c>
      <c r="J303" s="24">
        <f>VLOOKUP(A303,HF!$A$3:$L$10960,10,FALSE)</f>
        <v>12</v>
      </c>
      <c r="K303" s="24">
        <f>VLOOKUP(A303,HF!$A$3:$L$10960,12,FALSE)</f>
        <v>4</v>
      </c>
      <c r="L303" s="46">
        <f>I303-IFERROR(VLOOKUP(A303,Summary!$A$3:$H$30000,8,FALSE),0)</f>
        <v>53</v>
      </c>
    </row>
    <row r="304" spans="1:12">
      <c r="A304" s="48" t="str">
        <f t="shared" si="26"/>
        <v>1040495</v>
      </c>
      <c r="B304" s="52">
        <v>10</v>
      </c>
      <c r="C304" s="59">
        <v>40495</v>
      </c>
      <c r="D304" s="60">
        <v>0.33333333333333331</v>
      </c>
      <c r="E304" s="60">
        <v>0.62152777777777779</v>
      </c>
      <c r="F304" s="59">
        <v>40495</v>
      </c>
      <c r="G304">
        <f t="shared" si="23"/>
        <v>0</v>
      </c>
      <c r="H304" s="28">
        <f t="shared" si="24"/>
        <v>0.28819444444444448</v>
      </c>
      <c r="I304" s="61">
        <f t="shared" si="25"/>
        <v>415</v>
      </c>
      <c r="J304" s="24">
        <f>VLOOKUP(A304,HF!$A$3:$L$10960,10,FALSE)</f>
        <v>12</v>
      </c>
      <c r="K304" s="24">
        <f>VLOOKUP(A304,HF!$A$3:$L$10960,12,FALSE)</f>
        <v>4</v>
      </c>
      <c r="L304" s="46">
        <f>I304-IFERROR(VLOOKUP(A304,Summary!$A$3:$H$30000,8,FALSE),0)</f>
        <v>67</v>
      </c>
    </row>
    <row r="305" spans="1:12">
      <c r="A305" s="48" t="str">
        <f t="shared" si="26"/>
        <v>240496</v>
      </c>
      <c r="B305" s="52">
        <v>2</v>
      </c>
      <c r="C305" s="59">
        <v>40496</v>
      </c>
      <c r="D305" s="60">
        <v>0.40486111111111112</v>
      </c>
      <c r="E305" s="60">
        <v>0.65972222222222221</v>
      </c>
      <c r="F305" s="59">
        <v>40496</v>
      </c>
      <c r="G305">
        <f t="shared" si="23"/>
        <v>0</v>
      </c>
      <c r="H305" s="28">
        <f t="shared" si="24"/>
        <v>0.25486111111111109</v>
      </c>
      <c r="I305" s="61">
        <f t="shared" si="25"/>
        <v>367</v>
      </c>
      <c r="J305" s="24">
        <f>VLOOKUP(A305,HF!$A$3:$L$10960,10,FALSE)</f>
        <v>6</v>
      </c>
      <c r="K305" s="24">
        <f>VLOOKUP(A305,HF!$A$3:$L$10960,12,FALSE)</f>
        <v>2</v>
      </c>
      <c r="L305" s="46">
        <f>I305-IFERROR(VLOOKUP(A305,Summary!$A$3:$H$30000,8,FALSE),0)</f>
        <v>7</v>
      </c>
    </row>
    <row r="306" spans="1:12">
      <c r="A306" s="48" t="str">
        <f t="shared" si="26"/>
        <v>440496</v>
      </c>
      <c r="B306" s="52">
        <v>4</v>
      </c>
      <c r="C306" s="59">
        <v>40496</v>
      </c>
      <c r="D306" s="60">
        <v>0.36458333333333331</v>
      </c>
      <c r="E306" s="60">
        <v>0.66319444444444442</v>
      </c>
      <c r="F306" s="59">
        <v>40496</v>
      </c>
      <c r="G306">
        <f t="shared" si="23"/>
        <v>0</v>
      </c>
      <c r="H306" s="28">
        <f t="shared" si="24"/>
        <v>0.2986111111111111</v>
      </c>
      <c r="I306" s="61">
        <f t="shared" si="25"/>
        <v>430</v>
      </c>
      <c r="J306" s="24">
        <f>VLOOKUP(A306,HF!$A$3:$L$10960,10,FALSE)</f>
        <v>6</v>
      </c>
      <c r="K306" s="24">
        <f>VLOOKUP(A306,HF!$A$3:$L$10960,12,FALSE)</f>
        <v>2</v>
      </c>
      <c r="L306" s="46">
        <f>I306-IFERROR(VLOOKUP(A306,Summary!$A$3:$H$30000,8,FALSE),0)</f>
        <v>55</v>
      </c>
    </row>
    <row r="307" spans="1:12">
      <c r="A307" s="48" t="str">
        <f t="shared" si="26"/>
        <v>740496</v>
      </c>
      <c r="B307" s="52">
        <v>7</v>
      </c>
      <c r="C307" s="59">
        <v>40496</v>
      </c>
      <c r="D307" s="60">
        <v>0.38194444444444442</v>
      </c>
      <c r="E307" s="60">
        <v>0.65972222222222221</v>
      </c>
      <c r="F307" s="59">
        <v>40496</v>
      </c>
      <c r="G307">
        <f t="shared" si="23"/>
        <v>0</v>
      </c>
      <c r="H307" s="28">
        <f t="shared" si="24"/>
        <v>0.27777777777777779</v>
      </c>
      <c r="I307" s="61">
        <f t="shared" si="25"/>
        <v>400</v>
      </c>
      <c r="J307" s="24">
        <f>VLOOKUP(A307,HF!$A$3:$L$10960,10,FALSE)</f>
        <v>12</v>
      </c>
      <c r="K307" s="24">
        <f>VLOOKUP(A307,HF!$A$3:$L$10960,12,FALSE)</f>
        <v>4</v>
      </c>
      <c r="L307" s="46">
        <f>I307-IFERROR(VLOOKUP(A307,Summary!$A$3:$H$30000,8,FALSE),0)</f>
        <v>43</v>
      </c>
    </row>
    <row r="308" spans="1:12">
      <c r="A308" s="48" t="str">
        <f t="shared" si="26"/>
        <v>940496</v>
      </c>
      <c r="B308" s="52">
        <v>9</v>
      </c>
      <c r="C308" s="59">
        <v>40496</v>
      </c>
      <c r="D308" s="60">
        <v>0.60763888888888895</v>
      </c>
      <c r="E308" s="60">
        <v>0.92638888888888893</v>
      </c>
      <c r="F308" s="59">
        <v>40496</v>
      </c>
      <c r="G308">
        <f t="shared" si="23"/>
        <v>0</v>
      </c>
      <c r="H308" s="28">
        <f t="shared" si="24"/>
        <v>0.31874999999999998</v>
      </c>
      <c r="I308" s="61">
        <f t="shared" si="25"/>
        <v>459</v>
      </c>
      <c r="J308" s="24">
        <f>VLOOKUP(A308,HF!$A$3:$L$10960,10,FALSE)</f>
        <v>12</v>
      </c>
      <c r="K308" s="24">
        <f>VLOOKUP(A308,HF!$A$3:$L$10960,12,FALSE)</f>
        <v>4</v>
      </c>
      <c r="L308" s="46">
        <f>I308-IFERROR(VLOOKUP(A308,Summary!$A$3:$H$30000,8,FALSE),0)</f>
        <v>90</v>
      </c>
    </row>
    <row r="309" spans="1:12">
      <c r="A309" s="48" t="str">
        <f t="shared" si="26"/>
        <v>1140496</v>
      </c>
      <c r="B309" s="52">
        <v>11</v>
      </c>
      <c r="C309" s="59">
        <v>40496</v>
      </c>
      <c r="D309" s="60">
        <v>0.59027777777777779</v>
      </c>
      <c r="E309" s="60">
        <v>0.86805555555555547</v>
      </c>
      <c r="F309" s="59">
        <v>40496</v>
      </c>
      <c r="G309">
        <f t="shared" si="23"/>
        <v>0</v>
      </c>
      <c r="H309" s="28">
        <f t="shared" si="24"/>
        <v>0.27777777777777768</v>
      </c>
      <c r="I309" s="61">
        <f t="shared" si="25"/>
        <v>400</v>
      </c>
      <c r="J309" s="24">
        <f>VLOOKUP(A309,HF!$A$3:$L$10960,10,FALSE)</f>
        <v>12</v>
      </c>
      <c r="K309" s="24">
        <f>VLOOKUP(A309,HF!$A$3:$L$10960,12,FALSE)</f>
        <v>4</v>
      </c>
      <c r="L309" s="46">
        <f>I309-IFERROR(VLOOKUP(A309,Summary!$A$3:$H$30000,8,FALSE),0)</f>
        <v>72</v>
      </c>
    </row>
    <row r="310" spans="1:12">
      <c r="A310" s="48" t="str">
        <f t="shared" si="26"/>
        <v>140497</v>
      </c>
      <c r="B310" s="52">
        <v>1</v>
      </c>
      <c r="C310" s="59">
        <v>40497</v>
      </c>
      <c r="D310" s="60">
        <v>0.35416666666666669</v>
      </c>
      <c r="E310" s="60">
        <v>0.60763888888888895</v>
      </c>
      <c r="F310" s="59">
        <v>40497</v>
      </c>
      <c r="G310">
        <f t="shared" si="23"/>
        <v>0</v>
      </c>
      <c r="H310" s="28">
        <f t="shared" si="24"/>
        <v>0.25347222222222227</v>
      </c>
      <c r="I310" s="61">
        <f t="shared" si="25"/>
        <v>365</v>
      </c>
      <c r="J310" s="24">
        <f>VLOOKUP(A310,HF!$A$3:$L$10960,10,FALSE)</f>
        <v>6</v>
      </c>
      <c r="K310" s="24">
        <f>VLOOKUP(A310,HF!$A$3:$L$10960,12,FALSE)</f>
        <v>2</v>
      </c>
      <c r="L310" s="46">
        <f>I310-IFERROR(VLOOKUP(A310,Summary!$A$3:$H$30000,8,FALSE),0)</f>
        <v>23</v>
      </c>
    </row>
    <row r="311" spans="1:12">
      <c r="A311" s="48" t="str">
        <f t="shared" si="26"/>
        <v>240497</v>
      </c>
      <c r="B311" s="52">
        <v>2</v>
      </c>
      <c r="C311" s="59">
        <v>40497</v>
      </c>
      <c r="D311" s="60">
        <v>0.40486111111111112</v>
      </c>
      <c r="E311" s="60">
        <v>0.65972222222222221</v>
      </c>
      <c r="F311" s="59">
        <v>40497</v>
      </c>
      <c r="G311">
        <f t="shared" si="23"/>
        <v>0</v>
      </c>
      <c r="H311" s="28">
        <f t="shared" si="24"/>
        <v>0.25486111111111109</v>
      </c>
      <c r="I311" s="61">
        <f t="shared" si="25"/>
        <v>367</v>
      </c>
      <c r="J311" s="24">
        <f>VLOOKUP(A311,HF!$A$3:$L$10960,10,FALSE)</f>
        <v>6</v>
      </c>
      <c r="K311" s="24">
        <f>VLOOKUP(A311,HF!$A$3:$L$10960,12,FALSE)</f>
        <v>2</v>
      </c>
      <c r="L311" s="46">
        <f>I311-IFERROR(VLOOKUP(A311,Summary!$A$3:$H$30000,8,FALSE),0)</f>
        <v>7</v>
      </c>
    </row>
    <row r="312" spans="1:12">
      <c r="A312" s="48" t="str">
        <f t="shared" si="26"/>
        <v>340497</v>
      </c>
      <c r="B312" s="52">
        <v>3</v>
      </c>
      <c r="C312" s="59">
        <v>40497</v>
      </c>
      <c r="D312" s="60">
        <v>0.5854166666666667</v>
      </c>
      <c r="E312" s="60">
        <v>0.86111111111111116</v>
      </c>
      <c r="F312" s="59">
        <v>40497</v>
      </c>
      <c r="G312">
        <f t="shared" si="23"/>
        <v>0</v>
      </c>
      <c r="H312" s="28">
        <f t="shared" si="24"/>
        <v>0.27569444444444446</v>
      </c>
      <c r="I312" s="61">
        <f t="shared" si="25"/>
        <v>397</v>
      </c>
      <c r="J312" s="24">
        <f>VLOOKUP(A312,HF!$A$3:$L$10960,10,FALSE)</f>
        <v>6</v>
      </c>
      <c r="K312" s="24">
        <f>VLOOKUP(A312,HF!$A$3:$L$10960,12,FALSE)</f>
        <v>2</v>
      </c>
      <c r="L312" s="46">
        <f>I312-IFERROR(VLOOKUP(A312,Summary!$A$3:$H$30000,8,FALSE),0)</f>
        <v>44</v>
      </c>
    </row>
    <row r="313" spans="1:12">
      <c r="A313" s="48" t="str">
        <f t="shared" si="26"/>
        <v>440497</v>
      </c>
      <c r="B313" s="52">
        <v>4</v>
      </c>
      <c r="C313" s="59">
        <v>40497</v>
      </c>
      <c r="D313" s="60">
        <v>0.35416666666666669</v>
      </c>
      <c r="E313" s="60">
        <v>0.61805555555555558</v>
      </c>
      <c r="F313" s="59">
        <v>40497</v>
      </c>
      <c r="G313">
        <f t="shared" si="23"/>
        <v>0</v>
      </c>
      <c r="H313" s="28">
        <f t="shared" si="24"/>
        <v>0.2638888888888889</v>
      </c>
      <c r="I313" s="61">
        <f t="shared" si="25"/>
        <v>380</v>
      </c>
      <c r="J313" s="24">
        <f>VLOOKUP(A313,HF!$A$3:$L$10960,10,FALSE)</f>
        <v>6</v>
      </c>
      <c r="K313" s="24">
        <f>VLOOKUP(A313,HF!$A$3:$L$10960,12,FALSE)</f>
        <v>2</v>
      </c>
      <c r="L313" s="46">
        <f>I313-IFERROR(VLOOKUP(A313,Summary!$A$3:$H$30000,8,FALSE),0)</f>
        <v>9</v>
      </c>
    </row>
    <row r="314" spans="1:12">
      <c r="A314" s="48" t="str">
        <f t="shared" si="26"/>
        <v>540497</v>
      </c>
      <c r="B314" s="52">
        <v>5</v>
      </c>
      <c r="C314" s="59">
        <v>40497</v>
      </c>
      <c r="D314" s="60">
        <v>0.5805555555555556</v>
      </c>
      <c r="E314" s="60">
        <v>0.83611111111111114</v>
      </c>
      <c r="F314" s="59">
        <v>40497</v>
      </c>
      <c r="G314">
        <f t="shared" si="23"/>
        <v>0</v>
      </c>
      <c r="H314" s="28">
        <f t="shared" si="24"/>
        <v>0.25555555555555554</v>
      </c>
      <c r="I314" s="61">
        <f t="shared" si="25"/>
        <v>368</v>
      </c>
      <c r="J314" s="24">
        <f>VLOOKUP(A314,HF!$A$3:$L$10960,10,FALSE)</f>
        <v>6</v>
      </c>
      <c r="K314" s="24">
        <f>VLOOKUP(A314,HF!$A$3:$L$10960,12,FALSE)</f>
        <v>2</v>
      </c>
      <c r="L314" s="46">
        <f>I314-IFERROR(VLOOKUP(A314,Summary!$A$3:$H$30000,8,FALSE),0)</f>
        <v>43</v>
      </c>
    </row>
    <row r="315" spans="1:12">
      <c r="A315" s="48" t="str">
        <f t="shared" si="26"/>
        <v>740497</v>
      </c>
      <c r="B315" s="52">
        <v>7</v>
      </c>
      <c r="C315" s="59">
        <v>40497</v>
      </c>
      <c r="D315" s="60">
        <v>0.375</v>
      </c>
      <c r="E315" s="60">
        <v>0.625</v>
      </c>
      <c r="F315" s="59">
        <v>40497</v>
      </c>
      <c r="G315">
        <f t="shared" si="23"/>
        <v>0</v>
      </c>
      <c r="H315" s="28">
        <f t="shared" si="24"/>
        <v>0.25</v>
      </c>
      <c r="I315" s="61">
        <f t="shared" si="25"/>
        <v>360</v>
      </c>
      <c r="J315" s="24">
        <f>VLOOKUP(A315,HF!$A$3:$L$10960,10,FALSE)</f>
        <v>12</v>
      </c>
      <c r="K315" s="24">
        <f>VLOOKUP(A315,HF!$A$3:$L$10960,12,FALSE)</f>
        <v>4</v>
      </c>
      <c r="L315" s="46">
        <f>I315-IFERROR(VLOOKUP(A315,Summary!$A$3:$H$30000,8,FALSE),0)</f>
        <v>-12</v>
      </c>
    </row>
    <row r="316" spans="1:12">
      <c r="A316" s="48" t="str">
        <f t="shared" si="26"/>
        <v>840497</v>
      </c>
      <c r="B316" s="52">
        <v>8</v>
      </c>
      <c r="C316" s="59">
        <v>40497</v>
      </c>
      <c r="D316" s="60">
        <v>0.39583333333333331</v>
      </c>
      <c r="E316" s="60">
        <v>0.65277777777777779</v>
      </c>
      <c r="F316" s="59">
        <v>40497</v>
      </c>
      <c r="G316">
        <f t="shared" si="23"/>
        <v>0</v>
      </c>
      <c r="H316" s="28">
        <f t="shared" si="24"/>
        <v>0.25694444444444448</v>
      </c>
      <c r="I316" s="61">
        <f t="shared" si="25"/>
        <v>370</v>
      </c>
      <c r="J316" s="24">
        <f>VLOOKUP(A316,HF!$A$3:$L$10960,10,FALSE)</f>
        <v>12</v>
      </c>
      <c r="K316" s="24">
        <f>VLOOKUP(A316,HF!$A$3:$L$10960,12,FALSE)</f>
        <v>4</v>
      </c>
      <c r="L316" s="46">
        <f>I316-IFERROR(VLOOKUP(A316,Summary!$A$3:$H$30000,8,FALSE),0)</f>
        <v>42</v>
      </c>
    </row>
    <row r="317" spans="1:12">
      <c r="A317" s="48" t="str">
        <f t="shared" si="26"/>
        <v>940497</v>
      </c>
      <c r="B317" s="52">
        <v>9</v>
      </c>
      <c r="C317" s="59">
        <v>40497</v>
      </c>
      <c r="D317" s="60">
        <v>0.58333333333333337</v>
      </c>
      <c r="E317" s="60">
        <v>0.86111111111111116</v>
      </c>
      <c r="F317" s="59">
        <v>40497</v>
      </c>
      <c r="G317">
        <f t="shared" si="23"/>
        <v>0</v>
      </c>
      <c r="H317" s="28">
        <f t="shared" si="24"/>
        <v>0.27777777777777779</v>
      </c>
      <c r="I317" s="61">
        <f t="shared" si="25"/>
        <v>400</v>
      </c>
      <c r="J317" s="24">
        <f>VLOOKUP(A317,HF!$A$3:$L$10960,10,FALSE)</f>
        <v>12</v>
      </c>
      <c r="K317" s="24">
        <f>VLOOKUP(A317,HF!$A$3:$L$10960,12,FALSE)</f>
        <v>4</v>
      </c>
      <c r="L317" s="46">
        <f>I317-IFERROR(VLOOKUP(A317,Summary!$A$3:$H$30000,8,FALSE),0)</f>
        <v>31</v>
      </c>
    </row>
    <row r="318" spans="1:12">
      <c r="A318" s="48" t="str">
        <f t="shared" si="26"/>
        <v>1040497</v>
      </c>
      <c r="B318" s="52">
        <v>10</v>
      </c>
      <c r="C318" s="59">
        <v>40497</v>
      </c>
      <c r="D318" s="60">
        <v>0.35416666666666669</v>
      </c>
      <c r="E318" s="60">
        <v>0.60416666666666663</v>
      </c>
      <c r="F318" s="59">
        <v>40497</v>
      </c>
      <c r="G318">
        <f t="shared" si="23"/>
        <v>0</v>
      </c>
      <c r="H318" s="28">
        <f t="shared" si="24"/>
        <v>0.24999999999999994</v>
      </c>
      <c r="I318" s="61">
        <f t="shared" si="25"/>
        <v>360</v>
      </c>
      <c r="J318" s="24">
        <f>VLOOKUP(A318,HF!$A$3:$L$10960,10,FALSE)</f>
        <v>12</v>
      </c>
      <c r="K318" s="24">
        <f>VLOOKUP(A318,HF!$A$3:$L$10960,12,FALSE)</f>
        <v>4</v>
      </c>
      <c r="L318" s="46">
        <f>I318-IFERROR(VLOOKUP(A318,Summary!$A$3:$H$30000,8,FALSE),0)</f>
        <v>3</v>
      </c>
    </row>
    <row r="319" spans="1:12">
      <c r="A319" s="48" t="str">
        <f t="shared" si="26"/>
        <v>1140497</v>
      </c>
      <c r="B319" s="52">
        <v>11</v>
      </c>
      <c r="C319" s="59">
        <v>40497</v>
      </c>
      <c r="D319" s="60">
        <v>0.58333333333333337</v>
      </c>
      <c r="E319" s="60">
        <v>0.83333333333333337</v>
      </c>
      <c r="F319" s="59">
        <v>40497</v>
      </c>
      <c r="G319">
        <f t="shared" si="23"/>
        <v>0</v>
      </c>
      <c r="H319" s="28">
        <f t="shared" si="24"/>
        <v>0.25</v>
      </c>
      <c r="I319" s="61">
        <f t="shared" si="25"/>
        <v>360</v>
      </c>
      <c r="J319" s="24">
        <f>VLOOKUP(A319,HF!$A$3:$L$10960,10,FALSE)</f>
        <v>12</v>
      </c>
      <c r="K319" s="24">
        <f>VLOOKUP(A319,HF!$A$3:$L$10960,12,FALSE)</f>
        <v>4</v>
      </c>
      <c r="L319" s="46">
        <f>I319-IFERROR(VLOOKUP(A319,Summary!$A$3:$H$30000,8,FALSE),0)</f>
        <v>33</v>
      </c>
    </row>
    <row r="320" spans="1:12">
      <c r="A320" s="48" t="str">
        <f t="shared" si="26"/>
        <v/>
      </c>
      <c r="G320">
        <f t="shared" si="23"/>
        <v>0</v>
      </c>
      <c r="H320" s="28">
        <f t="shared" si="24"/>
        <v>0</v>
      </c>
      <c r="I320" s="61">
        <f t="shared" si="25"/>
        <v>0</v>
      </c>
      <c r="J320" s="24">
        <f>VLOOKUP(A320,HF!$A$3:$L$10960,10,FALSE)</f>
        <v>0</v>
      </c>
      <c r="K320" s="24">
        <f>VLOOKUP(A320,HF!$A$3:$L$10960,12,FALSE)</f>
        <v>0</v>
      </c>
      <c r="L320" s="46">
        <f>I320-IFERROR(VLOOKUP(A320,Summary!$A$3:$H$30000,8,FALSE),0)</f>
        <v>0</v>
      </c>
    </row>
    <row r="321" spans="1:12">
      <c r="A321" s="48" t="str">
        <f t="shared" si="26"/>
        <v/>
      </c>
      <c r="G321">
        <f t="shared" si="23"/>
        <v>0</v>
      </c>
      <c r="H321" s="28">
        <f t="shared" si="24"/>
        <v>0</v>
      </c>
      <c r="I321" s="61">
        <f t="shared" si="25"/>
        <v>0</v>
      </c>
      <c r="J321" s="24">
        <f>VLOOKUP(A321,HF!$A$3:$L$10960,10,FALSE)</f>
        <v>0</v>
      </c>
      <c r="K321" s="24">
        <f>VLOOKUP(A321,HF!$A$3:$L$10960,12,FALSE)</f>
        <v>0</v>
      </c>
      <c r="L321" s="46">
        <f>I321-IFERROR(VLOOKUP(A321,Summary!$A$3:$H$30000,8,FALSE),0)</f>
        <v>0</v>
      </c>
    </row>
    <row r="322" spans="1:12">
      <c r="A322" s="48" t="str">
        <f t="shared" si="26"/>
        <v/>
      </c>
      <c r="G322">
        <f t="shared" si="23"/>
        <v>0</v>
      </c>
      <c r="H322" s="28">
        <f t="shared" si="24"/>
        <v>0</v>
      </c>
      <c r="I322" s="61">
        <f t="shared" si="25"/>
        <v>0</v>
      </c>
      <c r="J322" s="24">
        <f>VLOOKUP(A322,HF!$A$3:$L$10960,10,FALSE)</f>
        <v>0</v>
      </c>
      <c r="K322" s="24">
        <f>VLOOKUP(A322,HF!$A$3:$L$10960,12,FALSE)</f>
        <v>0</v>
      </c>
      <c r="L322" s="46">
        <f>I322-IFERROR(VLOOKUP(A322,Summary!$A$3:$H$30000,8,FALSE),0)</f>
        <v>0</v>
      </c>
    </row>
    <row r="323" spans="1:12">
      <c r="A323" s="48" t="str">
        <f t="shared" si="26"/>
        <v/>
      </c>
      <c r="G323">
        <f t="shared" si="23"/>
        <v>0</v>
      </c>
      <c r="H323" s="28">
        <f t="shared" si="24"/>
        <v>0</v>
      </c>
      <c r="I323" s="61">
        <f t="shared" si="25"/>
        <v>0</v>
      </c>
      <c r="J323" s="24">
        <f>VLOOKUP(A323,HF!$A$3:$L$10960,10,FALSE)</f>
        <v>0</v>
      </c>
      <c r="K323" s="24">
        <f>VLOOKUP(A323,HF!$A$3:$L$10960,12,FALSE)</f>
        <v>0</v>
      </c>
      <c r="L323" s="46">
        <f>I323-IFERROR(VLOOKUP(A323,Summary!$A$3:$H$30000,8,FALSE),0)</f>
        <v>0</v>
      </c>
    </row>
    <row r="324" spans="1:12">
      <c r="A324" s="48" t="str">
        <f t="shared" si="26"/>
        <v/>
      </c>
      <c r="G324">
        <f t="shared" si="23"/>
        <v>0</v>
      </c>
      <c r="H324" s="28">
        <f t="shared" si="24"/>
        <v>0</v>
      </c>
      <c r="I324" s="61">
        <f t="shared" si="25"/>
        <v>0</v>
      </c>
      <c r="J324" s="24">
        <f>VLOOKUP(A324,HF!$A$3:$L$10960,10,FALSE)</f>
        <v>0</v>
      </c>
      <c r="K324" s="24">
        <f>VLOOKUP(A324,HF!$A$3:$L$10960,12,FALSE)</f>
        <v>0</v>
      </c>
      <c r="L324" s="46">
        <f>I324-IFERROR(VLOOKUP(A324,Summary!$A$3:$H$30000,8,FALSE),0)</f>
        <v>0</v>
      </c>
    </row>
    <row r="325" spans="1:12">
      <c r="A325" s="48" t="str">
        <f t="shared" si="26"/>
        <v/>
      </c>
      <c r="G325">
        <f t="shared" si="23"/>
        <v>0</v>
      </c>
      <c r="H325" s="28">
        <f t="shared" si="24"/>
        <v>0</v>
      </c>
      <c r="I325" s="61">
        <f t="shared" si="25"/>
        <v>0</v>
      </c>
      <c r="J325" s="24">
        <f>VLOOKUP(A325,HF!$A$3:$L$10960,10,FALSE)</f>
        <v>0</v>
      </c>
      <c r="K325" s="24">
        <f>VLOOKUP(A325,HF!$A$3:$L$10960,12,FALSE)</f>
        <v>0</v>
      </c>
      <c r="L325" s="46">
        <f>I325-IFERROR(VLOOKUP(A325,Summary!$A$3:$H$30000,8,FALSE),0)</f>
        <v>0</v>
      </c>
    </row>
    <row r="326" spans="1:12">
      <c r="A326" s="48" t="str">
        <f t="shared" si="26"/>
        <v/>
      </c>
      <c r="G326">
        <f t="shared" si="23"/>
        <v>0</v>
      </c>
      <c r="H326" s="28">
        <f t="shared" si="24"/>
        <v>0</v>
      </c>
      <c r="I326" s="61">
        <f t="shared" si="25"/>
        <v>0</v>
      </c>
      <c r="J326" s="24">
        <f>VLOOKUP(A326,HF!$A$3:$L$10960,10,FALSE)</f>
        <v>0</v>
      </c>
      <c r="K326" s="24">
        <f>VLOOKUP(A326,HF!$A$3:$L$10960,12,FALSE)</f>
        <v>0</v>
      </c>
      <c r="L326" s="46">
        <f>I326-IFERROR(VLOOKUP(A326,Summary!$A$3:$H$30000,8,FALSE),0)</f>
        <v>0</v>
      </c>
    </row>
    <row r="327" spans="1:12">
      <c r="A327" s="48" t="str">
        <f t="shared" si="26"/>
        <v/>
      </c>
      <c r="G327">
        <f t="shared" si="23"/>
        <v>0</v>
      </c>
      <c r="H327" s="28">
        <f t="shared" si="24"/>
        <v>0</v>
      </c>
      <c r="I327" s="61">
        <f t="shared" si="25"/>
        <v>0</v>
      </c>
      <c r="J327" s="24">
        <f>VLOOKUP(A327,HF!$A$3:$L$10960,10,FALSE)</f>
        <v>0</v>
      </c>
      <c r="K327" s="24">
        <f>VLOOKUP(A327,HF!$A$3:$L$10960,12,FALSE)</f>
        <v>0</v>
      </c>
      <c r="L327" s="46">
        <f>I327-IFERROR(VLOOKUP(A327,Summary!$A$3:$H$30000,8,FALSE),0)</f>
        <v>0</v>
      </c>
    </row>
    <row r="328" spans="1:12">
      <c r="A328" s="48" t="str">
        <f t="shared" si="26"/>
        <v/>
      </c>
      <c r="G328">
        <f t="shared" si="23"/>
        <v>0</v>
      </c>
      <c r="H328" s="28">
        <f t="shared" si="24"/>
        <v>0</v>
      </c>
      <c r="I328" s="61">
        <f t="shared" si="25"/>
        <v>0</v>
      </c>
      <c r="J328" s="24">
        <f>VLOOKUP(A328,HF!$A$3:$L$10960,10,FALSE)</f>
        <v>0</v>
      </c>
      <c r="K328" s="24">
        <f>VLOOKUP(A328,HF!$A$3:$L$10960,12,FALSE)</f>
        <v>0</v>
      </c>
      <c r="L328" s="46">
        <f>I328-IFERROR(VLOOKUP(A328,Summary!$A$3:$H$30000,8,FALSE),0)</f>
        <v>0</v>
      </c>
    </row>
    <row r="329" spans="1:12">
      <c r="A329" s="48" t="str">
        <f t="shared" si="26"/>
        <v/>
      </c>
      <c r="G329">
        <f t="shared" si="23"/>
        <v>0</v>
      </c>
      <c r="H329" s="28">
        <f t="shared" si="24"/>
        <v>0</v>
      </c>
      <c r="I329" s="61">
        <f t="shared" si="25"/>
        <v>0</v>
      </c>
      <c r="J329" s="24">
        <f>VLOOKUP(A329,HF!$A$3:$L$10960,10,FALSE)</f>
        <v>0</v>
      </c>
      <c r="K329" s="24">
        <f>VLOOKUP(A329,HF!$A$3:$L$10960,12,FALSE)</f>
        <v>0</v>
      </c>
      <c r="L329" s="46">
        <f>I329-IFERROR(VLOOKUP(A329,Summary!$A$3:$H$30000,8,FALSE),0)</f>
        <v>0</v>
      </c>
    </row>
    <row r="330" spans="1:12">
      <c r="A330" s="48" t="str">
        <f t="shared" si="26"/>
        <v/>
      </c>
      <c r="G330">
        <f t="shared" si="23"/>
        <v>0</v>
      </c>
      <c r="H330" s="28">
        <f t="shared" si="24"/>
        <v>0</v>
      </c>
      <c r="I330" s="61">
        <f t="shared" si="25"/>
        <v>0</v>
      </c>
      <c r="J330" s="24">
        <f>VLOOKUP(A330,HF!$A$3:$L$10960,10,FALSE)</f>
        <v>0</v>
      </c>
      <c r="K330" s="24">
        <f>VLOOKUP(A330,HF!$A$3:$L$10960,12,FALSE)</f>
        <v>0</v>
      </c>
      <c r="L330" s="46">
        <f>I330-IFERROR(VLOOKUP(A330,Summary!$A$3:$H$30000,8,FALSE),0)</f>
        <v>0</v>
      </c>
    </row>
    <row r="331" spans="1:12">
      <c r="A331" s="48" t="str">
        <f t="shared" si="26"/>
        <v/>
      </c>
      <c r="G331">
        <f t="shared" si="23"/>
        <v>0</v>
      </c>
      <c r="H331" s="28">
        <f t="shared" si="24"/>
        <v>0</v>
      </c>
      <c r="I331" s="61">
        <f t="shared" si="25"/>
        <v>0</v>
      </c>
      <c r="J331" s="24">
        <f>VLOOKUP(A331,HF!$A$3:$L$10960,10,FALSE)</f>
        <v>0</v>
      </c>
      <c r="K331" s="24">
        <f>VLOOKUP(A331,HF!$A$3:$L$10960,12,FALSE)</f>
        <v>0</v>
      </c>
      <c r="L331" s="46">
        <f>I331-IFERROR(VLOOKUP(A331,Summary!$A$3:$H$30000,8,FALSE),0)</f>
        <v>0</v>
      </c>
    </row>
    <row r="332" spans="1:12">
      <c r="A332" s="48" t="str">
        <f t="shared" si="26"/>
        <v/>
      </c>
      <c r="G332">
        <f t="shared" si="23"/>
        <v>0</v>
      </c>
      <c r="H332" s="28">
        <f t="shared" si="24"/>
        <v>0</v>
      </c>
      <c r="I332" s="61">
        <f t="shared" si="25"/>
        <v>0</v>
      </c>
      <c r="J332" s="24">
        <f>VLOOKUP(A332,HF!$A$3:$L$10960,10,FALSE)</f>
        <v>0</v>
      </c>
      <c r="K332" s="24">
        <f>VLOOKUP(A332,HF!$A$3:$L$10960,12,FALSE)</f>
        <v>0</v>
      </c>
      <c r="L332" s="46">
        <f>I332-IFERROR(VLOOKUP(A332,Summary!$A$3:$H$30000,8,FALSE),0)</f>
        <v>0</v>
      </c>
    </row>
    <row r="333" spans="1:12">
      <c r="A333" s="48" t="str">
        <f t="shared" si="26"/>
        <v/>
      </c>
      <c r="G333">
        <f t="shared" si="23"/>
        <v>0</v>
      </c>
      <c r="H333" s="28">
        <f t="shared" si="24"/>
        <v>0</v>
      </c>
      <c r="I333" s="61">
        <f t="shared" si="25"/>
        <v>0</v>
      </c>
      <c r="J333" s="24">
        <f>VLOOKUP(A333,HF!$A$3:$L$10960,10,FALSE)</f>
        <v>0</v>
      </c>
      <c r="K333" s="24">
        <f>VLOOKUP(A333,HF!$A$3:$L$10960,12,FALSE)</f>
        <v>0</v>
      </c>
      <c r="L333" s="46">
        <f>I333-IFERROR(VLOOKUP(A333,Summary!$A$3:$H$30000,8,FALSE),0)</f>
        <v>0</v>
      </c>
    </row>
    <row r="334" spans="1:12">
      <c r="A334" s="48" t="str">
        <f t="shared" si="26"/>
        <v/>
      </c>
      <c r="G334">
        <f t="shared" si="23"/>
        <v>0</v>
      </c>
      <c r="H334" s="28">
        <f t="shared" si="24"/>
        <v>0</v>
      </c>
      <c r="I334" s="61">
        <f t="shared" si="25"/>
        <v>0</v>
      </c>
      <c r="J334" s="24">
        <f>VLOOKUP(A334,HF!$A$3:$L$10960,10,FALSE)</f>
        <v>0</v>
      </c>
      <c r="K334" s="24">
        <f>VLOOKUP(A334,HF!$A$3:$L$10960,12,FALSE)</f>
        <v>0</v>
      </c>
      <c r="L334" s="46">
        <f>I334-IFERROR(VLOOKUP(A334,Summary!$A$3:$H$30000,8,FALSE),0)</f>
        <v>0</v>
      </c>
    </row>
    <row r="335" spans="1:12">
      <c r="A335" s="48" t="str">
        <f t="shared" si="26"/>
        <v/>
      </c>
      <c r="G335">
        <f t="shared" si="23"/>
        <v>0</v>
      </c>
      <c r="H335" s="28">
        <f t="shared" si="24"/>
        <v>0</v>
      </c>
      <c r="I335" s="61">
        <f t="shared" si="25"/>
        <v>0</v>
      </c>
      <c r="J335" s="24">
        <f>VLOOKUP(A335,HF!$A$3:$L$10960,10,FALSE)</f>
        <v>0</v>
      </c>
      <c r="K335" s="24">
        <f>VLOOKUP(A335,HF!$A$3:$L$10960,12,FALSE)</f>
        <v>0</v>
      </c>
      <c r="L335" s="46">
        <f>I335-IFERROR(VLOOKUP(A335,Summary!$A$3:$H$30000,8,FALSE),0)</f>
        <v>0</v>
      </c>
    </row>
    <row r="336" spans="1:12">
      <c r="A336" s="48" t="str">
        <f t="shared" si="26"/>
        <v/>
      </c>
      <c r="G336">
        <f t="shared" si="23"/>
        <v>0</v>
      </c>
      <c r="H336" s="28">
        <f t="shared" si="24"/>
        <v>0</v>
      </c>
      <c r="I336" s="61">
        <f t="shared" si="25"/>
        <v>0</v>
      </c>
      <c r="J336" s="24">
        <f>VLOOKUP(A336,HF!$A$3:$L$10960,10,FALSE)</f>
        <v>0</v>
      </c>
      <c r="K336" s="24">
        <f>VLOOKUP(A336,HF!$A$3:$L$10960,12,FALSE)</f>
        <v>0</v>
      </c>
      <c r="L336" s="46">
        <f>I336-IFERROR(VLOOKUP(A336,Summary!$A$3:$H$30000,8,FALSE),0)</f>
        <v>0</v>
      </c>
    </row>
    <row r="337" spans="1:12">
      <c r="A337" s="48" t="str">
        <f t="shared" si="26"/>
        <v/>
      </c>
      <c r="G337">
        <f t="shared" si="23"/>
        <v>0</v>
      </c>
      <c r="H337" s="28">
        <f t="shared" si="24"/>
        <v>0</v>
      </c>
      <c r="I337" s="61">
        <f t="shared" si="25"/>
        <v>0</v>
      </c>
      <c r="J337" s="24">
        <f>VLOOKUP(A337,HF!$A$3:$L$10960,10,FALSE)</f>
        <v>0</v>
      </c>
      <c r="K337" s="24">
        <f>VLOOKUP(A337,HF!$A$3:$L$10960,12,FALSE)</f>
        <v>0</v>
      </c>
      <c r="L337" s="46">
        <f>I337-IFERROR(VLOOKUP(A337,Summary!$A$3:$H$30000,8,FALSE),0)</f>
        <v>0</v>
      </c>
    </row>
    <row r="338" spans="1:12">
      <c r="A338" s="48" t="str">
        <f t="shared" si="26"/>
        <v/>
      </c>
      <c r="G338">
        <f t="shared" ref="G338:G401" si="27">F338-C338</f>
        <v>0</v>
      </c>
      <c r="H338" s="28">
        <f t="shared" ref="H338:H401" si="28">E338-D338</f>
        <v>0</v>
      </c>
      <c r="I338" s="61">
        <f t="shared" ref="I338:I401" si="29">IF(G338=0,HOUR(H338)*60+MINUTE(H338),-1)</f>
        <v>0</v>
      </c>
      <c r="J338" s="24">
        <f>VLOOKUP(A338,HF!$A$3:$L$10960,10,FALSE)</f>
        <v>0</v>
      </c>
      <c r="K338" s="24">
        <f>VLOOKUP(A338,HF!$A$3:$L$10960,12,FALSE)</f>
        <v>0</v>
      </c>
      <c r="L338" s="46">
        <f>I338-IFERROR(VLOOKUP(A338,Summary!$A$3:$H$30000,8,FALSE),0)</f>
        <v>0</v>
      </c>
    </row>
    <row r="339" spans="1:12">
      <c r="A339" s="48" t="str">
        <f t="shared" si="26"/>
        <v/>
      </c>
      <c r="G339">
        <f t="shared" si="27"/>
        <v>0</v>
      </c>
      <c r="H339" s="28">
        <f t="shared" si="28"/>
        <v>0</v>
      </c>
      <c r="I339" s="61">
        <f t="shared" si="29"/>
        <v>0</v>
      </c>
      <c r="J339" s="24">
        <f>VLOOKUP(A339,HF!$A$3:$L$10960,10,FALSE)</f>
        <v>0</v>
      </c>
      <c r="K339" s="24">
        <f>VLOOKUP(A339,HF!$A$3:$L$10960,12,FALSE)</f>
        <v>0</v>
      </c>
      <c r="L339" s="46">
        <f>I339-IFERROR(VLOOKUP(A339,Summary!$A$3:$H$30000,8,FALSE),0)</f>
        <v>0</v>
      </c>
    </row>
    <row r="340" spans="1:12">
      <c r="A340" s="48" t="str">
        <f t="shared" si="26"/>
        <v/>
      </c>
      <c r="G340">
        <f t="shared" si="27"/>
        <v>0</v>
      </c>
      <c r="H340" s="28">
        <f t="shared" si="28"/>
        <v>0</v>
      </c>
      <c r="I340" s="61">
        <f t="shared" si="29"/>
        <v>0</v>
      </c>
      <c r="J340" s="24">
        <f>VLOOKUP(A340,HF!$A$3:$L$10960,10,FALSE)</f>
        <v>0</v>
      </c>
      <c r="K340" s="24">
        <f>VLOOKUP(A340,HF!$A$3:$L$10960,12,FALSE)</f>
        <v>0</v>
      </c>
      <c r="L340" s="46">
        <f>I340-IFERROR(VLOOKUP(A340,Summary!$A$3:$H$30000,8,FALSE),0)</f>
        <v>0</v>
      </c>
    </row>
    <row r="341" spans="1:12">
      <c r="A341" s="48" t="str">
        <f t="shared" si="26"/>
        <v/>
      </c>
      <c r="G341">
        <f t="shared" si="27"/>
        <v>0</v>
      </c>
      <c r="H341" s="28">
        <f t="shared" si="28"/>
        <v>0</v>
      </c>
      <c r="I341" s="61">
        <f t="shared" si="29"/>
        <v>0</v>
      </c>
      <c r="J341" s="24">
        <f>VLOOKUP(A341,HF!$A$3:$L$10960,10,FALSE)</f>
        <v>0</v>
      </c>
      <c r="K341" s="24">
        <f>VLOOKUP(A341,HF!$A$3:$L$10960,12,FALSE)</f>
        <v>0</v>
      </c>
      <c r="L341" s="46">
        <f>I341-IFERROR(VLOOKUP(A341,Summary!$A$3:$H$30000,8,FALSE),0)</f>
        <v>0</v>
      </c>
    </row>
    <row r="342" spans="1:12">
      <c r="A342" s="48" t="str">
        <f t="shared" si="26"/>
        <v/>
      </c>
      <c r="G342">
        <f t="shared" si="27"/>
        <v>0</v>
      </c>
      <c r="H342" s="28">
        <f t="shared" si="28"/>
        <v>0</v>
      </c>
      <c r="I342" s="61">
        <f t="shared" si="29"/>
        <v>0</v>
      </c>
      <c r="J342" s="24">
        <f>VLOOKUP(A342,HF!$A$3:$L$10960,10,FALSE)</f>
        <v>0</v>
      </c>
      <c r="K342" s="24">
        <f>VLOOKUP(A342,HF!$A$3:$L$10960,12,FALSE)</f>
        <v>0</v>
      </c>
      <c r="L342" s="46">
        <f>I342-IFERROR(VLOOKUP(A342,Summary!$A$3:$H$30000,8,FALSE),0)</f>
        <v>0</v>
      </c>
    </row>
    <row r="343" spans="1:12">
      <c r="A343" s="48" t="str">
        <f t="shared" si="26"/>
        <v/>
      </c>
      <c r="G343">
        <f t="shared" si="27"/>
        <v>0</v>
      </c>
      <c r="H343" s="28">
        <f t="shared" si="28"/>
        <v>0</v>
      </c>
      <c r="I343" s="61">
        <f t="shared" si="29"/>
        <v>0</v>
      </c>
      <c r="J343" s="24">
        <f>VLOOKUP(A343,HF!$A$3:$L$10960,10,FALSE)</f>
        <v>0</v>
      </c>
      <c r="K343" s="24">
        <f>VLOOKUP(A343,HF!$A$3:$L$10960,12,FALSE)</f>
        <v>0</v>
      </c>
      <c r="L343" s="46">
        <f>I343-IFERROR(VLOOKUP(A343,Summary!$A$3:$H$30000,8,FALSE),0)</f>
        <v>0</v>
      </c>
    </row>
    <row r="344" spans="1:12">
      <c r="A344" s="48" t="str">
        <f t="shared" si="26"/>
        <v/>
      </c>
      <c r="G344">
        <f t="shared" si="27"/>
        <v>0</v>
      </c>
      <c r="H344" s="28">
        <f t="shared" si="28"/>
        <v>0</v>
      </c>
      <c r="I344" s="61">
        <f t="shared" si="29"/>
        <v>0</v>
      </c>
      <c r="J344" s="24">
        <f>VLOOKUP(A344,HF!$A$3:$L$10960,10,FALSE)</f>
        <v>0</v>
      </c>
      <c r="K344" s="24">
        <f>VLOOKUP(A344,HF!$A$3:$L$10960,12,FALSE)</f>
        <v>0</v>
      </c>
      <c r="L344" s="46">
        <f>I344-IFERROR(VLOOKUP(A344,Summary!$A$3:$H$30000,8,FALSE),0)</f>
        <v>0</v>
      </c>
    </row>
    <row r="345" spans="1:12">
      <c r="A345" s="48" t="str">
        <f t="shared" si="26"/>
        <v/>
      </c>
      <c r="G345">
        <f t="shared" si="27"/>
        <v>0</v>
      </c>
      <c r="H345" s="28">
        <f t="shared" si="28"/>
        <v>0</v>
      </c>
      <c r="I345" s="61">
        <f t="shared" si="29"/>
        <v>0</v>
      </c>
      <c r="J345" s="24">
        <f>VLOOKUP(A345,HF!$A$3:$L$10960,10,FALSE)</f>
        <v>0</v>
      </c>
      <c r="K345" s="24">
        <f>VLOOKUP(A345,HF!$A$3:$L$10960,12,FALSE)</f>
        <v>0</v>
      </c>
      <c r="L345" s="46">
        <f>I345-IFERROR(VLOOKUP(A345,Summary!$A$3:$H$30000,8,FALSE),0)</f>
        <v>0</v>
      </c>
    </row>
    <row r="346" spans="1:12">
      <c r="A346" s="48" t="str">
        <f t="shared" si="26"/>
        <v/>
      </c>
      <c r="G346">
        <f t="shared" si="27"/>
        <v>0</v>
      </c>
      <c r="H346" s="28">
        <f t="shared" si="28"/>
        <v>0</v>
      </c>
      <c r="I346" s="61">
        <f t="shared" si="29"/>
        <v>0</v>
      </c>
      <c r="J346" s="24">
        <f>VLOOKUP(A346,HF!$A$3:$L$10960,10,FALSE)</f>
        <v>0</v>
      </c>
      <c r="K346" s="24">
        <f>VLOOKUP(A346,HF!$A$3:$L$10960,12,FALSE)</f>
        <v>0</v>
      </c>
      <c r="L346" s="46">
        <f>I346-IFERROR(VLOOKUP(A346,Summary!$A$3:$H$30000,8,FALSE),0)</f>
        <v>0</v>
      </c>
    </row>
    <row r="347" spans="1:12">
      <c r="A347" s="48" t="str">
        <f t="shared" si="26"/>
        <v/>
      </c>
      <c r="G347">
        <f t="shared" si="27"/>
        <v>0</v>
      </c>
      <c r="H347" s="28">
        <f t="shared" si="28"/>
        <v>0</v>
      </c>
      <c r="I347" s="61">
        <f t="shared" si="29"/>
        <v>0</v>
      </c>
      <c r="J347" s="24">
        <f>VLOOKUP(A347,HF!$A$3:$L$10960,10,FALSE)</f>
        <v>0</v>
      </c>
      <c r="K347" s="24">
        <f>VLOOKUP(A347,HF!$A$3:$L$10960,12,FALSE)</f>
        <v>0</v>
      </c>
      <c r="L347" s="46">
        <f>I347-IFERROR(VLOOKUP(A347,Summary!$A$3:$H$30000,8,FALSE),0)</f>
        <v>0</v>
      </c>
    </row>
    <row r="348" spans="1:12">
      <c r="A348" s="48" t="str">
        <f t="shared" si="26"/>
        <v/>
      </c>
      <c r="G348">
        <f t="shared" si="27"/>
        <v>0</v>
      </c>
      <c r="H348" s="28">
        <f t="shared" si="28"/>
        <v>0</v>
      </c>
      <c r="I348" s="61">
        <f t="shared" si="29"/>
        <v>0</v>
      </c>
      <c r="J348" s="24">
        <f>VLOOKUP(A348,HF!$A$3:$L$10960,10,FALSE)</f>
        <v>0</v>
      </c>
      <c r="K348" s="24">
        <f>VLOOKUP(A348,HF!$A$3:$L$10960,12,FALSE)</f>
        <v>0</v>
      </c>
      <c r="L348" s="46">
        <f>I348-IFERROR(VLOOKUP(A348,Summary!$A$3:$H$30000,8,FALSE),0)</f>
        <v>0</v>
      </c>
    </row>
    <row r="349" spans="1:12">
      <c r="A349" s="48" t="str">
        <f t="shared" si="26"/>
        <v/>
      </c>
      <c r="G349">
        <f t="shared" si="27"/>
        <v>0</v>
      </c>
      <c r="H349" s="28">
        <f t="shared" si="28"/>
        <v>0</v>
      </c>
      <c r="I349" s="61">
        <f t="shared" si="29"/>
        <v>0</v>
      </c>
      <c r="J349" s="24">
        <f>VLOOKUP(A349,HF!$A$3:$L$10960,10,FALSE)</f>
        <v>0</v>
      </c>
      <c r="K349" s="24">
        <f>VLOOKUP(A349,HF!$A$3:$L$10960,12,FALSE)</f>
        <v>0</v>
      </c>
      <c r="L349" s="46">
        <f>I349-IFERROR(VLOOKUP(A349,Summary!$A$3:$H$30000,8,FALSE),0)</f>
        <v>0</v>
      </c>
    </row>
    <row r="350" spans="1:12">
      <c r="A350" s="48" t="str">
        <f t="shared" si="26"/>
        <v/>
      </c>
      <c r="G350">
        <f t="shared" si="27"/>
        <v>0</v>
      </c>
      <c r="H350" s="28">
        <f t="shared" si="28"/>
        <v>0</v>
      </c>
      <c r="I350" s="61">
        <f t="shared" si="29"/>
        <v>0</v>
      </c>
      <c r="J350" s="24">
        <f>VLOOKUP(A350,HF!$A$3:$L$10960,10,FALSE)</f>
        <v>0</v>
      </c>
      <c r="K350" s="24">
        <f>VLOOKUP(A350,HF!$A$3:$L$10960,12,FALSE)</f>
        <v>0</v>
      </c>
      <c r="L350" s="46">
        <f>I350-IFERROR(VLOOKUP(A350,Summary!$A$3:$H$30000,8,FALSE),0)</f>
        <v>0</v>
      </c>
    </row>
    <row r="351" spans="1:12">
      <c r="A351" s="48" t="str">
        <f t="shared" si="26"/>
        <v/>
      </c>
      <c r="G351">
        <f t="shared" si="27"/>
        <v>0</v>
      </c>
      <c r="H351" s="28">
        <f t="shared" si="28"/>
        <v>0</v>
      </c>
      <c r="I351" s="61">
        <f t="shared" si="29"/>
        <v>0</v>
      </c>
      <c r="J351" s="24">
        <f>VLOOKUP(A351,HF!$A$3:$L$10960,10,FALSE)</f>
        <v>0</v>
      </c>
      <c r="K351" s="24">
        <f>VLOOKUP(A351,HF!$A$3:$L$10960,12,FALSE)</f>
        <v>0</v>
      </c>
      <c r="L351" s="46">
        <f>I351-IFERROR(VLOOKUP(A351,Summary!$A$3:$H$30000,8,FALSE),0)</f>
        <v>0</v>
      </c>
    </row>
    <row r="352" spans="1:12">
      <c r="A352" s="48" t="str">
        <f t="shared" si="26"/>
        <v/>
      </c>
      <c r="G352">
        <f t="shared" si="27"/>
        <v>0</v>
      </c>
      <c r="H352" s="28">
        <f t="shared" si="28"/>
        <v>0</v>
      </c>
      <c r="I352" s="61">
        <f t="shared" si="29"/>
        <v>0</v>
      </c>
      <c r="J352" s="24">
        <f>VLOOKUP(A352,HF!$A$3:$L$10960,10,FALSE)</f>
        <v>0</v>
      </c>
      <c r="K352" s="24">
        <f>VLOOKUP(A352,HF!$A$3:$L$10960,12,FALSE)</f>
        <v>0</v>
      </c>
      <c r="L352" s="46">
        <f>I352-IFERROR(VLOOKUP(A352,Summary!$A$3:$H$30000,8,FALSE),0)</f>
        <v>0</v>
      </c>
    </row>
    <row r="353" spans="1:12">
      <c r="A353" s="48" t="str">
        <f t="shared" si="26"/>
        <v/>
      </c>
      <c r="G353">
        <f t="shared" si="27"/>
        <v>0</v>
      </c>
      <c r="H353" s="28">
        <f t="shared" si="28"/>
        <v>0</v>
      </c>
      <c r="I353" s="61">
        <f t="shared" si="29"/>
        <v>0</v>
      </c>
      <c r="J353" s="24">
        <f>VLOOKUP(A353,HF!$A$3:$L$10960,10,FALSE)</f>
        <v>0</v>
      </c>
      <c r="K353" s="24">
        <f>VLOOKUP(A353,HF!$A$3:$L$10960,12,FALSE)</f>
        <v>0</v>
      </c>
      <c r="L353" s="46">
        <f>I353-IFERROR(VLOOKUP(A353,Summary!$A$3:$H$30000,8,FALSE),0)</f>
        <v>0</v>
      </c>
    </row>
    <row r="354" spans="1:12">
      <c r="A354" s="48" t="str">
        <f t="shared" si="26"/>
        <v/>
      </c>
      <c r="G354">
        <f t="shared" si="27"/>
        <v>0</v>
      </c>
      <c r="H354" s="28">
        <f t="shared" si="28"/>
        <v>0</v>
      </c>
      <c r="I354" s="61">
        <f t="shared" si="29"/>
        <v>0</v>
      </c>
      <c r="J354" s="24">
        <f>VLOOKUP(A354,HF!$A$3:$L$10960,10,FALSE)</f>
        <v>0</v>
      </c>
      <c r="K354" s="24">
        <f>VLOOKUP(A354,HF!$A$3:$L$10960,12,FALSE)</f>
        <v>0</v>
      </c>
      <c r="L354" s="46">
        <f>I354-IFERROR(VLOOKUP(A354,Summary!$A$3:$H$30000,8,FALSE),0)</f>
        <v>0</v>
      </c>
    </row>
    <row r="355" spans="1:12">
      <c r="A355" s="48" t="str">
        <f t="shared" ref="A355:A418" si="30">CONCATENATE(B355,C355)</f>
        <v/>
      </c>
      <c r="G355">
        <f t="shared" si="27"/>
        <v>0</v>
      </c>
      <c r="H355" s="28">
        <f t="shared" si="28"/>
        <v>0</v>
      </c>
      <c r="I355" s="61">
        <f t="shared" si="29"/>
        <v>0</v>
      </c>
      <c r="J355" s="24">
        <f>VLOOKUP(A355,HF!$A$3:$L$10960,10,FALSE)</f>
        <v>0</v>
      </c>
      <c r="K355" s="24">
        <f>VLOOKUP(A355,HF!$A$3:$L$10960,12,FALSE)</f>
        <v>0</v>
      </c>
      <c r="L355" s="46">
        <f>I355-IFERROR(VLOOKUP(A355,Summary!$A$3:$H$30000,8,FALSE),0)</f>
        <v>0</v>
      </c>
    </row>
    <row r="356" spans="1:12">
      <c r="A356" s="48" t="str">
        <f t="shared" si="30"/>
        <v/>
      </c>
      <c r="G356">
        <f t="shared" si="27"/>
        <v>0</v>
      </c>
      <c r="H356" s="28">
        <f t="shared" si="28"/>
        <v>0</v>
      </c>
      <c r="I356" s="61">
        <f t="shared" si="29"/>
        <v>0</v>
      </c>
      <c r="J356" s="24">
        <f>VLOOKUP(A356,HF!$A$3:$L$10960,10,FALSE)</f>
        <v>0</v>
      </c>
      <c r="K356" s="24">
        <f>VLOOKUP(A356,HF!$A$3:$L$10960,12,FALSE)</f>
        <v>0</v>
      </c>
      <c r="L356" s="46">
        <f>I356-IFERROR(VLOOKUP(A356,Summary!$A$3:$H$30000,8,FALSE),0)</f>
        <v>0</v>
      </c>
    </row>
    <row r="357" spans="1:12">
      <c r="A357" s="48" t="str">
        <f t="shared" si="30"/>
        <v/>
      </c>
      <c r="G357">
        <f t="shared" si="27"/>
        <v>0</v>
      </c>
      <c r="H357" s="28">
        <f t="shared" si="28"/>
        <v>0</v>
      </c>
      <c r="I357" s="61">
        <f t="shared" si="29"/>
        <v>0</v>
      </c>
      <c r="J357" s="24">
        <f>VLOOKUP(A357,HF!$A$3:$L$10960,10,FALSE)</f>
        <v>0</v>
      </c>
      <c r="K357" s="24">
        <f>VLOOKUP(A357,HF!$A$3:$L$10960,12,FALSE)</f>
        <v>0</v>
      </c>
      <c r="L357" s="46">
        <f>I357-IFERROR(VLOOKUP(A357,Summary!$A$3:$H$30000,8,FALSE),0)</f>
        <v>0</v>
      </c>
    </row>
    <row r="358" spans="1:12">
      <c r="A358" s="48" t="str">
        <f t="shared" si="30"/>
        <v/>
      </c>
      <c r="G358">
        <f t="shared" si="27"/>
        <v>0</v>
      </c>
      <c r="H358" s="28">
        <f t="shared" si="28"/>
        <v>0</v>
      </c>
      <c r="I358" s="61">
        <f t="shared" si="29"/>
        <v>0</v>
      </c>
      <c r="J358" s="24">
        <f>VLOOKUP(A358,HF!$A$3:$L$10960,10,FALSE)</f>
        <v>0</v>
      </c>
      <c r="K358" s="24">
        <f>VLOOKUP(A358,HF!$A$3:$L$10960,12,FALSE)</f>
        <v>0</v>
      </c>
      <c r="L358" s="46">
        <f>I358-IFERROR(VLOOKUP(A358,Summary!$A$3:$H$30000,8,FALSE),0)</f>
        <v>0</v>
      </c>
    </row>
    <row r="359" spans="1:12">
      <c r="A359" s="48" t="str">
        <f t="shared" si="30"/>
        <v/>
      </c>
      <c r="G359">
        <f t="shared" si="27"/>
        <v>0</v>
      </c>
      <c r="H359" s="28">
        <f t="shared" si="28"/>
        <v>0</v>
      </c>
      <c r="I359" s="61">
        <f t="shared" si="29"/>
        <v>0</v>
      </c>
      <c r="J359" s="24">
        <f>VLOOKUP(A359,HF!$A$3:$L$10960,10,FALSE)</f>
        <v>0</v>
      </c>
      <c r="K359" s="24">
        <f>VLOOKUP(A359,HF!$A$3:$L$10960,12,FALSE)</f>
        <v>0</v>
      </c>
      <c r="L359" s="46">
        <f>I359-IFERROR(VLOOKUP(A359,Summary!$A$3:$H$30000,8,FALSE),0)</f>
        <v>0</v>
      </c>
    </row>
    <row r="360" spans="1:12">
      <c r="A360" s="48" t="str">
        <f t="shared" si="30"/>
        <v/>
      </c>
      <c r="G360">
        <f t="shared" si="27"/>
        <v>0</v>
      </c>
      <c r="H360" s="28">
        <f t="shared" si="28"/>
        <v>0</v>
      </c>
      <c r="I360" s="61">
        <f t="shared" si="29"/>
        <v>0</v>
      </c>
      <c r="J360" s="24">
        <f>VLOOKUP(A360,HF!$A$3:$L$10960,10,FALSE)</f>
        <v>0</v>
      </c>
      <c r="K360" s="24">
        <f>VLOOKUP(A360,HF!$A$3:$L$10960,12,FALSE)</f>
        <v>0</v>
      </c>
      <c r="L360" s="46">
        <f>I360-IFERROR(VLOOKUP(A360,Summary!$A$3:$H$30000,8,FALSE),0)</f>
        <v>0</v>
      </c>
    </row>
    <row r="361" spans="1:12">
      <c r="A361" s="48" t="str">
        <f t="shared" si="30"/>
        <v/>
      </c>
      <c r="G361">
        <f t="shared" si="27"/>
        <v>0</v>
      </c>
      <c r="H361" s="28">
        <f t="shared" si="28"/>
        <v>0</v>
      </c>
      <c r="I361" s="61">
        <f t="shared" si="29"/>
        <v>0</v>
      </c>
      <c r="J361" s="24">
        <f>VLOOKUP(A361,HF!$A$3:$L$10960,10,FALSE)</f>
        <v>0</v>
      </c>
      <c r="K361" s="24">
        <f>VLOOKUP(A361,HF!$A$3:$L$10960,12,FALSE)</f>
        <v>0</v>
      </c>
      <c r="L361" s="46">
        <f>I361-IFERROR(VLOOKUP(A361,Summary!$A$3:$H$30000,8,FALSE),0)</f>
        <v>0</v>
      </c>
    </row>
    <row r="362" spans="1:12">
      <c r="A362" s="48" t="str">
        <f t="shared" si="30"/>
        <v/>
      </c>
      <c r="G362">
        <f t="shared" si="27"/>
        <v>0</v>
      </c>
      <c r="H362" s="28">
        <f t="shared" si="28"/>
        <v>0</v>
      </c>
      <c r="I362" s="61">
        <f t="shared" si="29"/>
        <v>0</v>
      </c>
      <c r="J362" s="24">
        <f>VLOOKUP(A362,HF!$A$3:$L$10960,10,FALSE)</f>
        <v>0</v>
      </c>
      <c r="K362" s="24">
        <f>VLOOKUP(A362,HF!$A$3:$L$10960,12,FALSE)</f>
        <v>0</v>
      </c>
      <c r="L362" s="46">
        <f>I362-IFERROR(VLOOKUP(A362,Summary!$A$3:$H$30000,8,FALSE),0)</f>
        <v>0</v>
      </c>
    </row>
    <row r="363" spans="1:12">
      <c r="A363" s="48" t="str">
        <f t="shared" si="30"/>
        <v/>
      </c>
      <c r="G363">
        <f t="shared" si="27"/>
        <v>0</v>
      </c>
      <c r="H363" s="28">
        <f t="shared" si="28"/>
        <v>0</v>
      </c>
      <c r="I363" s="61">
        <f t="shared" si="29"/>
        <v>0</v>
      </c>
      <c r="J363" s="24">
        <f>VLOOKUP(A363,HF!$A$3:$L$10960,10,FALSE)</f>
        <v>0</v>
      </c>
      <c r="K363" s="24">
        <f>VLOOKUP(A363,HF!$A$3:$L$10960,12,FALSE)</f>
        <v>0</v>
      </c>
      <c r="L363" s="46">
        <f>I363-IFERROR(VLOOKUP(A363,Summary!$A$3:$H$30000,8,FALSE),0)</f>
        <v>0</v>
      </c>
    </row>
    <row r="364" spans="1:12">
      <c r="A364" s="48" t="str">
        <f t="shared" si="30"/>
        <v/>
      </c>
      <c r="G364">
        <f t="shared" si="27"/>
        <v>0</v>
      </c>
      <c r="H364" s="28">
        <f t="shared" si="28"/>
        <v>0</v>
      </c>
      <c r="I364" s="61">
        <f t="shared" si="29"/>
        <v>0</v>
      </c>
      <c r="J364" s="24">
        <f>VLOOKUP(A364,HF!$A$3:$L$10960,10,FALSE)</f>
        <v>0</v>
      </c>
      <c r="K364" s="24">
        <f>VLOOKUP(A364,HF!$A$3:$L$10960,12,FALSE)</f>
        <v>0</v>
      </c>
      <c r="L364" s="46">
        <f>I364-IFERROR(VLOOKUP(A364,Summary!$A$3:$H$30000,8,FALSE),0)</f>
        <v>0</v>
      </c>
    </row>
    <row r="365" spans="1:12">
      <c r="A365" s="48" t="str">
        <f t="shared" si="30"/>
        <v/>
      </c>
      <c r="G365">
        <f t="shared" si="27"/>
        <v>0</v>
      </c>
      <c r="H365" s="28">
        <f t="shared" si="28"/>
        <v>0</v>
      </c>
      <c r="I365" s="61">
        <f t="shared" si="29"/>
        <v>0</v>
      </c>
      <c r="J365" s="24">
        <f>VLOOKUP(A365,HF!$A$3:$L$10960,10,FALSE)</f>
        <v>0</v>
      </c>
      <c r="K365" s="24">
        <f>VLOOKUP(A365,HF!$A$3:$L$10960,12,FALSE)</f>
        <v>0</v>
      </c>
      <c r="L365" s="46">
        <f>I365-IFERROR(VLOOKUP(A365,Summary!$A$3:$H$30000,8,FALSE),0)</f>
        <v>0</v>
      </c>
    </row>
    <row r="366" spans="1:12">
      <c r="A366" s="48" t="str">
        <f t="shared" si="30"/>
        <v/>
      </c>
      <c r="G366">
        <f t="shared" si="27"/>
        <v>0</v>
      </c>
      <c r="H366" s="28">
        <f t="shared" si="28"/>
        <v>0</v>
      </c>
      <c r="I366" s="61">
        <f t="shared" si="29"/>
        <v>0</v>
      </c>
      <c r="J366" s="24">
        <f>VLOOKUP(A366,HF!$A$3:$L$10960,10,FALSE)</f>
        <v>0</v>
      </c>
      <c r="K366" s="24">
        <f>VLOOKUP(A366,HF!$A$3:$L$10960,12,FALSE)</f>
        <v>0</v>
      </c>
      <c r="L366" s="46">
        <f>I366-IFERROR(VLOOKUP(A366,Summary!$A$3:$H$30000,8,FALSE),0)</f>
        <v>0</v>
      </c>
    </row>
    <row r="367" spans="1:12">
      <c r="A367" s="48" t="str">
        <f t="shared" si="30"/>
        <v/>
      </c>
      <c r="G367">
        <f t="shared" si="27"/>
        <v>0</v>
      </c>
      <c r="H367" s="28">
        <f t="shared" si="28"/>
        <v>0</v>
      </c>
      <c r="I367" s="61">
        <f t="shared" si="29"/>
        <v>0</v>
      </c>
      <c r="J367" s="24">
        <f>VLOOKUP(A367,HF!$A$3:$L$10960,10,FALSE)</f>
        <v>0</v>
      </c>
      <c r="K367" s="24">
        <f>VLOOKUP(A367,HF!$A$3:$L$10960,12,FALSE)</f>
        <v>0</v>
      </c>
      <c r="L367" s="46">
        <f>I367-IFERROR(VLOOKUP(A367,Summary!$A$3:$H$30000,8,FALSE),0)</f>
        <v>0</v>
      </c>
    </row>
    <row r="368" spans="1:12">
      <c r="A368" s="48" t="str">
        <f t="shared" si="30"/>
        <v/>
      </c>
      <c r="G368">
        <f t="shared" si="27"/>
        <v>0</v>
      </c>
      <c r="H368" s="28">
        <f t="shared" si="28"/>
        <v>0</v>
      </c>
      <c r="I368" s="61">
        <f t="shared" si="29"/>
        <v>0</v>
      </c>
      <c r="J368" s="24">
        <f>VLOOKUP(A368,HF!$A$3:$L$10960,10,FALSE)</f>
        <v>0</v>
      </c>
      <c r="K368" s="24">
        <f>VLOOKUP(A368,HF!$A$3:$L$10960,12,FALSE)</f>
        <v>0</v>
      </c>
      <c r="L368" s="46">
        <f>I368-IFERROR(VLOOKUP(A368,Summary!$A$3:$H$30000,8,FALSE),0)</f>
        <v>0</v>
      </c>
    </row>
    <row r="369" spans="1:12">
      <c r="A369" s="48" t="str">
        <f t="shared" si="30"/>
        <v/>
      </c>
      <c r="G369">
        <f t="shared" si="27"/>
        <v>0</v>
      </c>
      <c r="H369" s="28">
        <f t="shared" si="28"/>
        <v>0</v>
      </c>
      <c r="I369" s="61">
        <f t="shared" si="29"/>
        <v>0</v>
      </c>
      <c r="J369" s="24">
        <f>VLOOKUP(A369,HF!$A$3:$L$10960,10,FALSE)</f>
        <v>0</v>
      </c>
      <c r="K369" s="24">
        <f>VLOOKUP(A369,HF!$A$3:$L$10960,12,FALSE)</f>
        <v>0</v>
      </c>
      <c r="L369" s="46">
        <f>I369-IFERROR(VLOOKUP(A369,Summary!$A$3:$H$30000,8,FALSE),0)</f>
        <v>0</v>
      </c>
    </row>
    <row r="370" spans="1:12">
      <c r="A370" s="48" t="str">
        <f t="shared" si="30"/>
        <v/>
      </c>
      <c r="G370">
        <f t="shared" si="27"/>
        <v>0</v>
      </c>
      <c r="H370" s="28">
        <f t="shared" si="28"/>
        <v>0</v>
      </c>
      <c r="I370" s="61">
        <f t="shared" si="29"/>
        <v>0</v>
      </c>
      <c r="J370" s="24">
        <f>VLOOKUP(A370,HF!$A$3:$L$10960,10,FALSE)</f>
        <v>0</v>
      </c>
      <c r="K370" s="24">
        <f>VLOOKUP(A370,HF!$A$3:$L$10960,12,FALSE)</f>
        <v>0</v>
      </c>
      <c r="L370" s="46">
        <f>I370-IFERROR(VLOOKUP(A370,Summary!$A$3:$H$30000,8,FALSE),0)</f>
        <v>0</v>
      </c>
    </row>
    <row r="371" spans="1:12">
      <c r="A371" s="48" t="str">
        <f t="shared" si="30"/>
        <v/>
      </c>
      <c r="G371">
        <f t="shared" si="27"/>
        <v>0</v>
      </c>
      <c r="H371" s="28">
        <f t="shared" si="28"/>
        <v>0</v>
      </c>
      <c r="I371" s="61">
        <f t="shared" si="29"/>
        <v>0</v>
      </c>
      <c r="J371" s="24">
        <f>VLOOKUP(A371,HF!$A$3:$L$10960,10,FALSE)</f>
        <v>0</v>
      </c>
      <c r="K371" s="24">
        <f>VLOOKUP(A371,HF!$A$3:$L$10960,12,FALSE)</f>
        <v>0</v>
      </c>
      <c r="L371" s="46">
        <f>I371-IFERROR(VLOOKUP(A371,Summary!$A$3:$H$30000,8,FALSE),0)</f>
        <v>0</v>
      </c>
    </row>
    <row r="372" spans="1:12">
      <c r="A372" s="48" t="str">
        <f t="shared" si="30"/>
        <v/>
      </c>
      <c r="G372">
        <f t="shared" si="27"/>
        <v>0</v>
      </c>
      <c r="H372" s="28">
        <f t="shared" si="28"/>
        <v>0</v>
      </c>
      <c r="I372" s="61">
        <f t="shared" si="29"/>
        <v>0</v>
      </c>
      <c r="J372" s="24">
        <f>VLOOKUP(A372,HF!$A$3:$L$10960,10,FALSE)</f>
        <v>0</v>
      </c>
      <c r="K372" s="24">
        <f>VLOOKUP(A372,HF!$A$3:$L$10960,12,FALSE)</f>
        <v>0</v>
      </c>
      <c r="L372" s="46">
        <f>I372-IFERROR(VLOOKUP(A372,Summary!$A$3:$H$30000,8,FALSE),0)</f>
        <v>0</v>
      </c>
    </row>
    <row r="373" spans="1:12">
      <c r="A373" s="48" t="str">
        <f t="shared" si="30"/>
        <v/>
      </c>
      <c r="G373">
        <f t="shared" si="27"/>
        <v>0</v>
      </c>
      <c r="H373" s="28">
        <f t="shared" si="28"/>
        <v>0</v>
      </c>
      <c r="I373" s="61">
        <f t="shared" si="29"/>
        <v>0</v>
      </c>
      <c r="J373" s="24">
        <f>VLOOKUP(A373,HF!$A$3:$L$10960,10,FALSE)</f>
        <v>0</v>
      </c>
      <c r="K373" s="24">
        <f>VLOOKUP(A373,HF!$A$3:$L$10960,12,FALSE)</f>
        <v>0</v>
      </c>
      <c r="L373" s="46">
        <f>I373-IFERROR(VLOOKUP(A373,Summary!$A$3:$H$30000,8,FALSE),0)</f>
        <v>0</v>
      </c>
    </row>
    <row r="374" spans="1:12">
      <c r="A374" s="48" t="str">
        <f t="shared" si="30"/>
        <v/>
      </c>
      <c r="G374">
        <f t="shared" si="27"/>
        <v>0</v>
      </c>
      <c r="H374" s="28">
        <f t="shared" si="28"/>
        <v>0</v>
      </c>
      <c r="I374" s="61">
        <f t="shared" si="29"/>
        <v>0</v>
      </c>
      <c r="J374" s="24">
        <f>VLOOKUP(A374,HF!$A$3:$L$10960,10,FALSE)</f>
        <v>0</v>
      </c>
      <c r="K374" s="24">
        <f>VLOOKUP(A374,HF!$A$3:$L$10960,12,FALSE)</f>
        <v>0</v>
      </c>
      <c r="L374" s="46">
        <f>I374-IFERROR(VLOOKUP(A374,Summary!$A$3:$H$30000,8,FALSE),0)</f>
        <v>0</v>
      </c>
    </row>
    <row r="375" spans="1:12">
      <c r="A375" s="48" t="str">
        <f t="shared" si="30"/>
        <v/>
      </c>
      <c r="G375">
        <f t="shared" si="27"/>
        <v>0</v>
      </c>
      <c r="H375" s="28">
        <f t="shared" si="28"/>
        <v>0</v>
      </c>
      <c r="I375" s="61">
        <f t="shared" si="29"/>
        <v>0</v>
      </c>
      <c r="J375" s="24">
        <f>VLOOKUP(A375,HF!$A$3:$L$10960,10,FALSE)</f>
        <v>0</v>
      </c>
      <c r="K375" s="24">
        <f>VLOOKUP(A375,HF!$A$3:$L$10960,12,FALSE)</f>
        <v>0</v>
      </c>
      <c r="L375" s="46">
        <f>I375-IFERROR(VLOOKUP(A375,Summary!$A$3:$H$30000,8,FALSE),0)</f>
        <v>0</v>
      </c>
    </row>
    <row r="376" spans="1:12">
      <c r="A376" s="48" t="str">
        <f t="shared" si="30"/>
        <v/>
      </c>
      <c r="G376">
        <f t="shared" si="27"/>
        <v>0</v>
      </c>
      <c r="H376" s="28">
        <f t="shared" si="28"/>
        <v>0</v>
      </c>
      <c r="I376" s="61">
        <f t="shared" si="29"/>
        <v>0</v>
      </c>
      <c r="J376" s="24">
        <f>VLOOKUP(A376,HF!$A$3:$L$10960,10,FALSE)</f>
        <v>0</v>
      </c>
      <c r="K376" s="24">
        <f>VLOOKUP(A376,HF!$A$3:$L$10960,12,FALSE)</f>
        <v>0</v>
      </c>
      <c r="L376" s="46">
        <f>I376-IFERROR(VLOOKUP(A376,Summary!$A$3:$H$30000,8,FALSE),0)</f>
        <v>0</v>
      </c>
    </row>
    <row r="377" spans="1:12">
      <c r="A377" s="48" t="str">
        <f t="shared" si="30"/>
        <v/>
      </c>
      <c r="G377">
        <f t="shared" si="27"/>
        <v>0</v>
      </c>
      <c r="H377" s="28">
        <f t="shared" si="28"/>
        <v>0</v>
      </c>
      <c r="I377" s="61">
        <f t="shared" si="29"/>
        <v>0</v>
      </c>
      <c r="J377" s="24">
        <f>VLOOKUP(A377,HF!$A$3:$L$10960,10,FALSE)</f>
        <v>0</v>
      </c>
      <c r="K377" s="24">
        <f>VLOOKUP(A377,HF!$A$3:$L$10960,12,FALSE)</f>
        <v>0</v>
      </c>
      <c r="L377" s="46">
        <f>I377-IFERROR(VLOOKUP(A377,Summary!$A$3:$H$30000,8,FALSE),0)</f>
        <v>0</v>
      </c>
    </row>
    <row r="378" spans="1:12">
      <c r="A378" s="48" t="str">
        <f t="shared" si="30"/>
        <v/>
      </c>
      <c r="G378">
        <f t="shared" si="27"/>
        <v>0</v>
      </c>
      <c r="H378" s="28">
        <f t="shared" si="28"/>
        <v>0</v>
      </c>
      <c r="I378" s="61">
        <f t="shared" si="29"/>
        <v>0</v>
      </c>
      <c r="J378" s="24">
        <f>VLOOKUP(A378,HF!$A$3:$L$10960,10,FALSE)</f>
        <v>0</v>
      </c>
      <c r="K378" s="24">
        <f>VLOOKUP(A378,HF!$A$3:$L$10960,12,FALSE)</f>
        <v>0</v>
      </c>
      <c r="L378" s="46">
        <f>I378-IFERROR(VLOOKUP(A378,Summary!$A$3:$H$30000,8,FALSE),0)</f>
        <v>0</v>
      </c>
    </row>
    <row r="379" spans="1:12">
      <c r="A379" s="48" t="str">
        <f t="shared" si="30"/>
        <v/>
      </c>
      <c r="G379">
        <f t="shared" si="27"/>
        <v>0</v>
      </c>
      <c r="H379" s="28">
        <f t="shared" si="28"/>
        <v>0</v>
      </c>
      <c r="I379" s="61">
        <f t="shared" si="29"/>
        <v>0</v>
      </c>
      <c r="J379" s="24">
        <f>VLOOKUP(A379,HF!$A$3:$L$10960,10,FALSE)</f>
        <v>0</v>
      </c>
      <c r="K379" s="24">
        <f>VLOOKUP(A379,HF!$A$3:$L$10960,12,FALSE)</f>
        <v>0</v>
      </c>
      <c r="L379" s="46">
        <f>I379-IFERROR(VLOOKUP(A379,Summary!$A$3:$H$30000,8,FALSE),0)</f>
        <v>0</v>
      </c>
    </row>
    <row r="380" spans="1:12">
      <c r="A380" s="48" t="str">
        <f t="shared" si="30"/>
        <v/>
      </c>
      <c r="G380">
        <f t="shared" si="27"/>
        <v>0</v>
      </c>
      <c r="H380" s="28">
        <f t="shared" si="28"/>
        <v>0</v>
      </c>
      <c r="I380" s="61">
        <f t="shared" si="29"/>
        <v>0</v>
      </c>
      <c r="J380" s="24">
        <f>VLOOKUP(A380,HF!$A$3:$L$10960,10,FALSE)</f>
        <v>0</v>
      </c>
      <c r="K380" s="24">
        <f>VLOOKUP(A380,HF!$A$3:$L$10960,12,FALSE)</f>
        <v>0</v>
      </c>
      <c r="L380" s="46">
        <f>I380-IFERROR(VLOOKUP(A380,Summary!$A$3:$H$30000,8,FALSE),0)</f>
        <v>0</v>
      </c>
    </row>
    <row r="381" spans="1:12">
      <c r="A381" s="48" t="str">
        <f t="shared" si="30"/>
        <v/>
      </c>
      <c r="G381">
        <f t="shared" si="27"/>
        <v>0</v>
      </c>
      <c r="H381" s="28">
        <f t="shared" si="28"/>
        <v>0</v>
      </c>
      <c r="I381" s="61">
        <f t="shared" si="29"/>
        <v>0</v>
      </c>
      <c r="J381" s="24">
        <f>VLOOKUP(A381,HF!$A$3:$L$10960,10,FALSE)</f>
        <v>0</v>
      </c>
      <c r="K381" s="24">
        <f>VLOOKUP(A381,HF!$A$3:$L$10960,12,FALSE)</f>
        <v>0</v>
      </c>
      <c r="L381" s="46">
        <f>I381-IFERROR(VLOOKUP(A381,Summary!$A$3:$H$30000,8,FALSE),0)</f>
        <v>0</v>
      </c>
    </row>
    <row r="382" spans="1:12">
      <c r="A382" s="48" t="str">
        <f t="shared" si="30"/>
        <v/>
      </c>
      <c r="G382">
        <f t="shared" si="27"/>
        <v>0</v>
      </c>
      <c r="H382" s="28">
        <f t="shared" si="28"/>
        <v>0</v>
      </c>
      <c r="I382" s="61">
        <f t="shared" si="29"/>
        <v>0</v>
      </c>
      <c r="J382" s="24">
        <f>VLOOKUP(A382,HF!$A$3:$L$10960,10,FALSE)</f>
        <v>0</v>
      </c>
      <c r="K382" s="24">
        <f>VLOOKUP(A382,HF!$A$3:$L$10960,12,FALSE)</f>
        <v>0</v>
      </c>
      <c r="L382" s="46">
        <f>I382-IFERROR(VLOOKUP(A382,Summary!$A$3:$H$30000,8,FALSE),0)</f>
        <v>0</v>
      </c>
    </row>
    <row r="383" spans="1:12">
      <c r="A383" s="48" t="str">
        <f t="shared" si="30"/>
        <v/>
      </c>
      <c r="G383">
        <f t="shared" si="27"/>
        <v>0</v>
      </c>
      <c r="H383" s="28">
        <f t="shared" si="28"/>
        <v>0</v>
      </c>
      <c r="I383" s="61">
        <f t="shared" si="29"/>
        <v>0</v>
      </c>
      <c r="J383" s="24">
        <f>VLOOKUP(A383,HF!$A$3:$L$10960,10,FALSE)</f>
        <v>0</v>
      </c>
      <c r="K383" s="24">
        <f>VLOOKUP(A383,HF!$A$3:$L$10960,12,FALSE)</f>
        <v>0</v>
      </c>
      <c r="L383" s="46">
        <f>I383-IFERROR(VLOOKUP(A383,Summary!$A$3:$H$30000,8,FALSE),0)</f>
        <v>0</v>
      </c>
    </row>
    <row r="384" spans="1:12">
      <c r="A384" s="48" t="str">
        <f t="shared" si="30"/>
        <v/>
      </c>
      <c r="G384">
        <f t="shared" si="27"/>
        <v>0</v>
      </c>
      <c r="H384" s="28">
        <f t="shared" si="28"/>
        <v>0</v>
      </c>
      <c r="I384" s="61">
        <f t="shared" si="29"/>
        <v>0</v>
      </c>
      <c r="J384" s="24">
        <f>VLOOKUP(A384,HF!$A$3:$L$10960,10,FALSE)</f>
        <v>0</v>
      </c>
      <c r="K384" s="24">
        <f>VLOOKUP(A384,HF!$A$3:$L$10960,12,FALSE)</f>
        <v>0</v>
      </c>
      <c r="L384" s="46">
        <f>I384-IFERROR(VLOOKUP(A384,Summary!$A$3:$H$30000,8,FALSE),0)</f>
        <v>0</v>
      </c>
    </row>
    <row r="385" spans="1:12">
      <c r="A385" s="48" t="str">
        <f t="shared" si="30"/>
        <v/>
      </c>
      <c r="G385">
        <f t="shared" si="27"/>
        <v>0</v>
      </c>
      <c r="H385" s="28">
        <f t="shared" si="28"/>
        <v>0</v>
      </c>
      <c r="I385" s="61">
        <f t="shared" si="29"/>
        <v>0</v>
      </c>
      <c r="J385" s="24">
        <f>VLOOKUP(A385,HF!$A$3:$L$10960,10,FALSE)</f>
        <v>0</v>
      </c>
      <c r="K385" s="24">
        <f>VLOOKUP(A385,HF!$A$3:$L$10960,12,FALSE)</f>
        <v>0</v>
      </c>
      <c r="L385" s="46">
        <f>I385-IFERROR(VLOOKUP(A385,Summary!$A$3:$H$30000,8,FALSE),0)</f>
        <v>0</v>
      </c>
    </row>
    <row r="386" spans="1:12">
      <c r="A386" s="48" t="str">
        <f t="shared" si="30"/>
        <v/>
      </c>
      <c r="G386">
        <f t="shared" si="27"/>
        <v>0</v>
      </c>
      <c r="H386" s="28">
        <f t="shared" si="28"/>
        <v>0</v>
      </c>
      <c r="I386" s="61">
        <f t="shared" si="29"/>
        <v>0</v>
      </c>
      <c r="J386" s="24">
        <f>VLOOKUP(A386,HF!$A$3:$L$10960,10,FALSE)</f>
        <v>0</v>
      </c>
      <c r="K386" s="24">
        <f>VLOOKUP(A386,HF!$A$3:$L$10960,12,FALSE)</f>
        <v>0</v>
      </c>
      <c r="L386" s="46">
        <f>I386-IFERROR(VLOOKUP(A386,Summary!$A$3:$H$30000,8,FALSE),0)</f>
        <v>0</v>
      </c>
    </row>
    <row r="387" spans="1:12">
      <c r="A387" s="48" t="str">
        <f t="shared" si="30"/>
        <v/>
      </c>
      <c r="G387">
        <f t="shared" si="27"/>
        <v>0</v>
      </c>
      <c r="H387" s="28">
        <f t="shared" si="28"/>
        <v>0</v>
      </c>
      <c r="I387" s="61">
        <f t="shared" si="29"/>
        <v>0</v>
      </c>
      <c r="J387" s="24">
        <f>VLOOKUP(A387,HF!$A$3:$L$10960,10,FALSE)</f>
        <v>0</v>
      </c>
      <c r="K387" s="24">
        <f>VLOOKUP(A387,HF!$A$3:$L$10960,12,FALSE)</f>
        <v>0</v>
      </c>
      <c r="L387" s="46">
        <f>I387-IFERROR(VLOOKUP(A387,Summary!$A$3:$H$30000,8,FALSE),0)</f>
        <v>0</v>
      </c>
    </row>
    <row r="388" spans="1:12">
      <c r="A388" s="48" t="str">
        <f t="shared" si="30"/>
        <v/>
      </c>
      <c r="G388">
        <f t="shared" si="27"/>
        <v>0</v>
      </c>
      <c r="H388" s="28">
        <f t="shared" si="28"/>
        <v>0</v>
      </c>
      <c r="I388" s="61">
        <f t="shared" si="29"/>
        <v>0</v>
      </c>
      <c r="J388" s="24">
        <f>VLOOKUP(A388,HF!$A$3:$L$10960,10,FALSE)</f>
        <v>0</v>
      </c>
      <c r="K388" s="24">
        <f>VLOOKUP(A388,HF!$A$3:$L$10960,12,FALSE)</f>
        <v>0</v>
      </c>
      <c r="L388" s="46">
        <f>I388-IFERROR(VLOOKUP(A388,Summary!$A$3:$H$30000,8,FALSE),0)</f>
        <v>0</v>
      </c>
    </row>
    <row r="389" spans="1:12">
      <c r="A389" s="48" t="str">
        <f t="shared" si="30"/>
        <v/>
      </c>
      <c r="G389">
        <f t="shared" si="27"/>
        <v>0</v>
      </c>
      <c r="H389" s="28">
        <f t="shared" si="28"/>
        <v>0</v>
      </c>
      <c r="I389" s="61">
        <f t="shared" si="29"/>
        <v>0</v>
      </c>
      <c r="J389" s="24">
        <f>VLOOKUP(A389,HF!$A$3:$L$10960,10,FALSE)</f>
        <v>0</v>
      </c>
      <c r="K389" s="24">
        <f>VLOOKUP(A389,HF!$A$3:$L$10960,12,FALSE)</f>
        <v>0</v>
      </c>
      <c r="L389" s="46">
        <f>I389-IFERROR(VLOOKUP(A389,Summary!$A$3:$H$30000,8,FALSE),0)</f>
        <v>0</v>
      </c>
    </row>
    <row r="390" spans="1:12">
      <c r="A390" s="48" t="str">
        <f t="shared" si="30"/>
        <v/>
      </c>
      <c r="G390">
        <f t="shared" si="27"/>
        <v>0</v>
      </c>
      <c r="H390" s="28">
        <f t="shared" si="28"/>
        <v>0</v>
      </c>
      <c r="I390" s="61">
        <f t="shared" si="29"/>
        <v>0</v>
      </c>
      <c r="J390" s="24">
        <f>VLOOKUP(A390,HF!$A$3:$L$10960,10,FALSE)</f>
        <v>0</v>
      </c>
      <c r="K390" s="24">
        <f>VLOOKUP(A390,HF!$A$3:$L$10960,12,FALSE)</f>
        <v>0</v>
      </c>
      <c r="L390" s="46">
        <f>I390-IFERROR(VLOOKUP(A390,Summary!$A$3:$H$30000,8,FALSE),0)</f>
        <v>0</v>
      </c>
    </row>
    <row r="391" spans="1:12">
      <c r="A391" s="48" t="str">
        <f t="shared" si="30"/>
        <v/>
      </c>
      <c r="G391">
        <f t="shared" si="27"/>
        <v>0</v>
      </c>
      <c r="H391" s="28">
        <f t="shared" si="28"/>
        <v>0</v>
      </c>
      <c r="I391" s="61">
        <f t="shared" si="29"/>
        <v>0</v>
      </c>
      <c r="J391" s="24">
        <f>VLOOKUP(A391,HF!$A$3:$L$10960,10,FALSE)</f>
        <v>0</v>
      </c>
      <c r="K391" s="24">
        <f>VLOOKUP(A391,HF!$A$3:$L$10960,12,FALSE)</f>
        <v>0</v>
      </c>
      <c r="L391" s="46">
        <f>I391-IFERROR(VLOOKUP(A391,Summary!$A$3:$H$30000,8,FALSE),0)</f>
        <v>0</v>
      </c>
    </row>
    <row r="392" spans="1:12">
      <c r="A392" s="48" t="str">
        <f t="shared" si="30"/>
        <v/>
      </c>
      <c r="G392">
        <f t="shared" si="27"/>
        <v>0</v>
      </c>
      <c r="H392" s="28">
        <f t="shared" si="28"/>
        <v>0</v>
      </c>
      <c r="I392" s="61">
        <f t="shared" si="29"/>
        <v>0</v>
      </c>
      <c r="J392" s="24">
        <f>VLOOKUP(A392,HF!$A$3:$L$10960,10,FALSE)</f>
        <v>0</v>
      </c>
      <c r="K392" s="24">
        <f>VLOOKUP(A392,HF!$A$3:$L$10960,12,FALSE)</f>
        <v>0</v>
      </c>
      <c r="L392" s="46">
        <f>I392-IFERROR(VLOOKUP(A392,Summary!$A$3:$H$30000,8,FALSE),0)</f>
        <v>0</v>
      </c>
    </row>
    <row r="393" spans="1:12">
      <c r="A393" s="48" t="str">
        <f t="shared" si="30"/>
        <v/>
      </c>
      <c r="G393">
        <f t="shared" si="27"/>
        <v>0</v>
      </c>
      <c r="H393" s="28">
        <f t="shared" si="28"/>
        <v>0</v>
      </c>
      <c r="I393" s="61">
        <f t="shared" si="29"/>
        <v>0</v>
      </c>
      <c r="J393" s="24">
        <f>VLOOKUP(A393,HF!$A$3:$L$10960,10,FALSE)</f>
        <v>0</v>
      </c>
      <c r="K393" s="24">
        <f>VLOOKUP(A393,HF!$A$3:$L$10960,12,FALSE)</f>
        <v>0</v>
      </c>
      <c r="L393" s="46">
        <f>I393-IFERROR(VLOOKUP(A393,Summary!$A$3:$H$30000,8,FALSE),0)</f>
        <v>0</v>
      </c>
    </row>
    <row r="394" spans="1:12">
      <c r="A394" s="48" t="str">
        <f t="shared" si="30"/>
        <v/>
      </c>
      <c r="G394">
        <f t="shared" si="27"/>
        <v>0</v>
      </c>
      <c r="H394" s="28">
        <f t="shared" si="28"/>
        <v>0</v>
      </c>
      <c r="I394" s="61">
        <f t="shared" si="29"/>
        <v>0</v>
      </c>
      <c r="J394" s="24">
        <f>VLOOKUP(A394,HF!$A$3:$L$10960,10,FALSE)</f>
        <v>0</v>
      </c>
      <c r="K394" s="24">
        <f>VLOOKUP(A394,HF!$A$3:$L$10960,12,FALSE)</f>
        <v>0</v>
      </c>
      <c r="L394" s="46">
        <f>I394-IFERROR(VLOOKUP(A394,Summary!$A$3:$H$30000,8,FALSE),0)</f>
        <v>0</v>
      </c>
    </row>
    <row r="395" spans="1:12">
      <c r="A395" s="48" t="str">
        <f t="shared" si="30"/>
        <v/>
      </c>
      <c r="G395">
        <f t="shared" si="27"/>
        <v>0</v>
      </c>
      <c r="H395" s="28">
        <f t="shared" si="28"/>
        <v>0</v>
      </c>
      <c r="I395" s="61">
        <f t="shared" si="29"/>
        <v>0</v>
      </c>
      <c r="J395" s="24">
        <f>VLOOKUP(A395,HF!$A$3:$L$10960,10,FALSE)</f>
        <v>0</v>
      </c>
      <c r="K395" s="24">
        <f>VLOOKUP(A395,HF!$A$3:$L$10960,12,FALSE)</f>
        <v>0</v>
      </c>
      <c r="L395" s="46">
        <f>I395-IFERROR(VLOOKUP(A395,Summary!$A$3:$H$30000,8,FALSE),0)</f>
        <v>0</v>
      </c>
    </row>
    <row r="396" spans="1:12">
      <c r="A396" s="48" t="str">
        <f t="shared" si="30"/>
        <v/>
      </c>
      <c r="G396">
        <f t="shared" si="27"/>
        <v>0</v>
      </c>
      <c r="H396" s="28">
        <f t="shared" si="28"/>
        <v>0</v>
      </c>
      <c r="I396" s="61">
        <f t="shared" si="29"/>
        <v>0</v>
      </c>
      <c r="J396" s="24">
        <f>VLOOKUP(A396,HF!$A$3:$L$10960,10,FALSE)</f>
        <v>0</v>
      </c>
      <c r="K396" s="24">
        <f>VLOOKUP(A396,HF!$A$3:$L$10960,12,FALSE)</f>
        <v>0</v>
      </c>
      <c r="L396" s="46">
        <f>I396-IFERROR(VLOOKUP(A396,Summary!$A$3:$H$30000,8,FALSE),0)</f>
        <v>0</v>
      </c>
    </row>
    <row r="397" spans="1:12">
      <c r="A397" s="48" t="str">
        <f t="shared" si="30"/>
        <v/>
      </c>
      <c r="G397">
        <f t="shared" si="27"/>
        <v>0</v>
      </c>
      <c r="H397" s="28">
        <f t="shared" si="28"/>
        <v>0</v>
      </c>
      <c r="I397" s="61">
        <f t="shared" si="29"/>
        <v>0</v>
      </c>
      <c r="J397" s="24">
        <f>VLOOKUP(A397,HF!$A$3:$L$10960,10,FALSE)</f>
        <v>0</v>
      </c>
      <c r="K397" s="24">
        <f>VLOOKUP(A397,HF!$A$3:$L$10960,12,FALSE)</f>
        <v>0</v>
      </c>
      <c r="L397" s="46">
        <f>I397-IFERROR(VLOOKUP(A397,Summary!$A$3:$H$30000,8,FALSE),0)</f>
        <v>0</v>
      </c>
    </row>
    <row r="398" spans="1:12">
      <c r="A398" s="48" t="str">
        <f t="shared" si="30"/>
        <v/>
      </c>
      <c r="G398">
        <f t="shared" si="27"/>
        <v>0</v>
      </c>
      <c r="H398" s="28">
        <f t="shared" si="28"/>
        <v>0</v>
      </c>
      <c r="I398" s="61">
        <f t="shared" si="29"/>
        <v>0</v>
      </c>
      <c r="J398" s="24">
        <f>VLOOKUP(A398,HF!$A$3:$L$10960,10,FALSE)</f>
        <v>0</v>
      </c>
      <c r="K398" s="24">
        <f>VLOOKUP(A398,HF!$A$3:$L$10960,12,FALSE)</f>
        <v>0</v>
      </c>
      <c r="L398" s="46">
        <f>I398-IFERROR(VLOOKUP(A398,Summary!$A$3:$H$30000,8,FALSE),0)</f>
        <v>0</v>
      </c>
    </row>
    <row r="399" spans="1:12">
      <c r="A399" s="48" t="str">
        <f t="shared" si="30"/>
        <v/>
      </c>
      <c r="G399">
        <f t="shared" si="27"/>
        <v>0</v>
      </c>
      <c r="H399" s="28">
        <f t="shared" si="28"/>
        <v>0</v>
      </c>
      <c r="I399" s="61">
        <f t="shared" si="29"/>
        <v>0</v>
      </c>
      <c r="J399" s="24">
        <f>VLOOKUP(A399,HF!$A$3:$L$10960,10,FALSE)</f>
        <v>0</v>
      </c>
      <c r="K399" s="24">
        <f>VLOOKUP(A399,HF!$A$3:$L$10960,12,FALSE)</f>
        <v>0</v>
      </c>
      <c r="L399" s="46">
        <f>I399-IFERROR(VLOOKUP(A399,Summary!$A$3:$H$30000,8,FALSE),0)</f>
        <v>0</v>
      </c>
    </row>
    <row r="400" spans="1:12">
      <c r="A400" s="48" t="str">
        <f t="shared" si="30"/>
        <v/>
      </c>
      <c r="G400">
        <f t="shared" si="27"/>
        <v>0</v>
      </c>
      <c r="H400" s="28">
        <f t="shared" si="28"/>
        <v>0</v>
      </c>
      <c r="I400" s="61">
        <f t="shared" si="29"/>
        <v>0</v>
      </c>
      <c r="J400" s="24">
        <f>VLOOKUP(A400,HF!$A$3:$L$10960,10,FALSE)</f>
        <v>0</v>
      </c>
      <c r="K400" s="24">
        <f>VLOOKUP(A400,HF!$A$3:$L$10960,12,FALSE)</f>
        <v>0</v>
      </c>
      <c r="L400" s="46">
        <f>I400-IFERROR(VLOOKUP(A400,Summary!$A$3:$H$30000,8,FALSE),0)</f>
        <v>0</v>
      </c>
    </row>
    <row r="401" spans="1:12">
      <c r="A401" s="48" t="str">
        <f t="shared" si="30"/>
        <v/>
      </c>
      <c r="G401">
        <f t="shared" si="27"/>
        <v>0</v>
      </c>
      <c r="H401" s="28">
        <f t="shared" si="28"/>
        <v>0</v>
      </c>
      <c r="I401" s="61">
        <f t="shared" si="29"/>
        <v>0</v>
      </c>
      <c r="J401" s="24">
        <f>VLOOKUP(A401,HF!$A$3:$L$10960,10,FALSE)</f>
        <v>0</v>
      </c>
      <c r="K401" s="24">
        <f>VLOOKUP(A401,HF!$A$3:$L$10960,12,FALSE)</f>
        <v>0</v>
      </c>
      <c r="L401" s="46">
        <f>I401-IFERROR(VLOOKUP(A401,Summary!$A$3:$H$30000,8,FALSE),0)</f>
        <v>0</v>
      </c>
    </row>
    <row r="402" spans="1:12">
      <c r="A402" s="48" t="str">
        <f t="shared" si="30"/>
        <v/>
      </c>
      <c r="G402">
        <f t="shared" ref="G402:G465" si="31">F402-C402</f>
        <v>0</v>
      </c>
      <c r="H402" s="28">
        <f t="shared" ref="H402:H465" si="32">E402-D402</f>
        <v>0</v>
      </c>
      <c r="I402" s="61">
        <f t="shared" ref="I402:I465" si="33">IF(G402=0,HOUR(H402)*60+MINUTE(H402),-1)</f>
        <v>0</v>
      </c>
      <c r="J402" s="24">
        <f>VLOOKUP(A402,HF!$A$3:$L$10960,10,FALSE)</f>
        <v>0</v>
      </c>
      <c r="K402" s="24">
        <f>VLOOKUP(A402,HF!$A$3:$L$10960,12,FALSE)</f>
        <v>0</v>
      </c>
      <c r="L402" s="46">
        <f>I402-IFERROR(VLOOKUP(A402,Summary!$A$3:$H$30000,8,FALSE),0)</f>
        <v>0</v>
      </c>
    </row>
    <row r="403" spans="1:12">
      <c r="A403" s="48" t="str">
        <f t="shared" si="30"/>
        <v/>
      </c>
      <c r="G403">
        <f t="shared" si="31"/>
        <v>0</v>
      </c>
      <c r="H403" s="28">
        <f t="shared" si="32"/>
        <v>0</v>
      </c>
      <c r="I403" s="61">
        <f t="shared" si="33"/>
        <v>0</v>
      </c>
      <c r="J403" s="24">
        <f>VLOOKUP(A403,HF!$A$3:$L$10960,10,FALSE)</f>
        <v>0</v>
      </c>
      <c r="K403" s="24">
        <f>VLOOKUP(A403,HF!$A$3:$L$10960,12,FALSE)</f>
        <v>0</v>
      </c>
      <c r="L403" s="46">
        <f>I403-IFERROR(VLOOKUP(A403,Summary!$A$3:$H$30000,8,FALSE),0)</f>
        <v>0</v>
      </c>
    </row>
    <row r="404" spans="1:12">
      <c r="A404" s="48" t="str">
        <f t="shared" si="30"/>
        <v/>
      </c>
      <c r="G404">
        <f t="shared" si="31"/>
        <v>0</v>
      </c>
      <c r="H404" s="28">
        <f t="shared" si="32"/>
        <v>0</v>
      </c>
      <c r="I404" s="61">
        <f t="shared" si="33"/>
        <v>0</v>
      </c>
      <c r="J404" s="24">
        <f>VLOOKUP(A404,HF!$A$3:$L$10960,10,FALSE)</f>
        <v>0</v>
      </c>
      <c r="K404" s="24">
        <f>VLOOKUP(A404,HF!$A$3:$L$10960,12,FALSE)</f>
        <v>0</v>
      </c>
      <c r="L404" s="46">
        <f>I404-IFERROR(VLOOKUP(A404,Summary!$A$3:$H$30000,8,FALSE),0)</f>
        <v>0</v>
      </c>
    </row>
    <row r="405" spans="1:12">
      <c r="A405" s="48" t="str">
        <f t="shared" si="30"/>
        <v/>
      </c>
      <c r="G405">
        <f t="shared" si="31"/>
        <v>0</v>
      </c>
      <c r="H405" s="28">
        <f t="shared" si="32"/>
        <v>0</v>
      </c>
      <c r="I405" s="61">
        <f t="shared" si="33"/>
        <v>0</v>
      </c>
      <c r="J405" s="24">
        <f>VLOOKUP(A405,HF!$A$3:$L$10960,10,FALSE)</f>
        <v>0</v>
      </c>
      <c r="K405" s="24">
        <f>VLOOKUP(A405,HF!$A$3:$L$10960,12,FALSE)</f>
        <v>0</v>
      </c>
      <c r="L405" s="46">
        <f>I405-IFERROR(VLOOKUP(A405,Summary!$A$3:$H$30000,8,FALSE),0)</f>
        <v>0</v>
      </c>
    </row>
    <row r="406" spans="1:12">
      <c r="A406" s="48" t="str">
        <f t="shared" si="30"/>
        <v/>
      </c>
      <c r="G406">
        <f t="shared" si="31"/>
        <v>0</v>
      </c>
      <c r="H406" s="28">
        <f t="shared" si="32"/>
        <v>0</v>
      </c>
      <c r="I406" s="61">
        <f t="shared" si="33"/>
        <v>0</v>
      </c>
      <c r="J406" s="24">
        <f>VLOOKUP(A406,HF!$A$3:$L$10960,10,FALSE)</f>
        <v>0</v>
      </c>
      <c r="K406" s="24">
        <f>VLOOKUP(A406,HF!$A$3:$L$10960,12,FALSE)</f>
        <v>0</v>
      </c>
      <c r="L406" s="46">
        <f>I406-IFERROR(VLOOKUP(A406,Summary!$A$3:$H$30000,8,FALSE),0)</f>
        <v>0</v>
      </c>
    </row>
    <row r="407" spans="1:12">
      <c r="A407" s="48" t="str">
        <f t="shared" si="30"/>
        <v/>
      </c>
      <c r="G407">
        <f t="shared" si="31"/>
        <v>0</v>
      </c>
      <c r="H407" s="28">
        <f t="shared" si="32"/>
        <v>0</v>
      </c>
      <c r="I407" s="61">
        <f t="shared" si="33"/>
        <v>0</v>
      </c>
      <c r="J407" s="24">
        <f>VLOOKUP(A407,HF!$A$3:$L$10960,10,FALSE)</f>
        <v>0</v>
      </c>
      <c r="K407" s="24">
        <f>VLOOKUP(A407,HF!$A$3:$L$10960,12,FALSE)</f>
        <v>0</v>
      </c>
      <c r="L407" s="46">
        <f>I407-IFERROR(VLOOKUP(A407,Summary!$A$3:$H$30000,8,FALSE),0)</f>
        <v>0</v>
      </c>
    </row>
    <row r="408" spans="1:12">
      <c r="A408" s="48" t="str">
        <f t="shared" si="30"/>
        <v/>
      </c>
      <c r="G408">
        <f t="shared" si="31"/>
        <v>0</v>
      </c>
      <c r="H408" s="28">
        <f t="shared" si="32"/>
        <v>0</v>
      </c>
      <c r="I408" s="61">
        <f t="shared" si="33"/>
        <v>0</v>
      </c>
      <c r="J408" s="24">
        <f>VLOOKUP(A408,HF!$A$3:$L$10960,10,FALSE)</f>
        <v>0</v>
      </c>
      <c r="K408" s="24">
        <f>VLOOKUP(A408,HF!$A$3:$L$10960,12,FALSE)</f>
        <v>0</v>
      </c>
      <c r="L408" s="46">
        <f>I408-IFERROR(VLOOKUP(A408,Summary!$A$3:$H$30000,8,FALSE),0)</f>
        <v>0</v>
      </c>
    </row>
    <row r="409" spans="1:12">
      <c r="A409" s="48" t="str">
        <f t="shared" si="30"/>
        <v/>
      </c>
      <c r="G409">
        <f t="shared" si="31"/>
        <v>0</v>
      </c>
      <c r="H409" s="28">
        <f t="shared" si="32"/>
        <v>0</v>
      </c>
      <c r="I409" s="61">
        <f t="shared" si="33"/>
        <v>0</v>
      </c>
      <c r="J409" s="24">
        <f>VLOOKUP(A409,HF!$A$3:$L$10960,10,FALSE)</f>
        <v>0</v>
      </c>
      <c r="K409" s="24">
        <f>VLOOKUP(A409,HF!$A$3:$L$10960,12,FALSE)</f>
        <v>0</v>
      </c>
      <c r="L409" s="46">
        <f>I409-IFERROR(VLOOKUP(A409,Summary!$A$3:$H$30000,8,FALSE),0)</f>
        <v>0</v>
      </c>
    </row>
    <row r="410" spans="1:12">
      <c r="A410" s="48" t="str">
        <f t="shared" si="30"/>
        <v/>
      </c>
      <c r="G410">
        <f t="shared" si="31"/>
        <v>0</v>
      </c>
      <c r="H410" s="28">
        <f t="shared" si="32"/>
        <v>0</v>
      </c>
      <c r="I410" s="61">
        <f t="shared" si="33"/>
        <v>0</v>
      </c>
      <c r="J410" s="24">
        <f>VLOOKUP(A410,HF!$A$3:$L$10960,10,FALSE)</f>
        <v>0</v>
      </c>
      <c r="K410" s="24">
        <f>VLOOKUP(A410,HF!$A$3:$L$10960,12,FALSE)</f>
        <v>0</v>
      </c>
      <c r="L410" s="46">
        <f>I410-IFERROR(VLOOKUP(A410,Summary!$A$3:$H$30000,8,FALSE),0)</f>
        <v>0</v>
      </c>
    </row>
    <row r="411" spans="1:12">
      <c r="A411" s="48" t="str">
        <f t="shared" si="30"/>
        <v/>
      </c>
      <c r="G411">
        <f t="shared" si="31"/>
        <v>0</v>
      </c>
      <c r="H411" s="28">
        <f t="shared" si="32"/>
        <v>0</v>
      </c>
      <c r="I411" s="61">
        <f t="shared" si="33"/>
        <v>0</v>
      </c>
      <c r="J411" s="24">
        <f>VLOOKUP(A411,HF!$A$3:$L$10960,10,FALSE)</f>
        <v>0</v>
      </c>
      <c r="K411" s="24">
        <f>VLOOKUP(A411,HF!$A$3:$L$10960,12,FALSE)</f>
        <v>0</v>
      </c>
      <c r="L411" s="46">
        <f>I411-IFERROR(VLOOKUP(A411,Summary!$A$3:$H$30000,8,FALSE),0)</f>
        <v>0</v>
      </c>
    </row>
    <row r="412" spans="1:12">
      <c r="A412" s="48" t="str">
        <f t="shared" si="30"/>
        <v/>
      </c>
      <c r="G412">
        <f t="shared" si="31"/>
        <v>0</v>
      </c>
      <c r="H412" s="28">
        <f t="shared" si="32"/>
        <v>0</v>
      </c>
      <c r="I412" s="61">
        <f t="shared" si="33"/>
        <v>0</v>
      </c>
      <c r="J412" s="24">
        <f>VLOOKUP(A412,HF!$A$3:$L$10960,10,FALSE)</f>
        <v>0</v>
      </c>
      <c r="K412" s="24">
        <f>VLOOKUP(A412,HF!$A$3:$L$10960,12,FALSE)</f>
        <v>0</v>
      </c>
      <c r="L412" s="46">
        <f>I412-IFERROR(VLOOKUP(A412,Summary!$A$3:$H$30000,8,FALSE),0)</f>
        <v>0</v>
      </c>
    </row>
    <row r="413" spans="1:12">
      <c r="A413" s="48" t="str">
        <f t="shared" si="30"/>
        <v/>
      </c>
      <c r="G413">
        <f t="shared" si="31"/>
        <v>0</v>
      </c>
      <c r="H413" s="28">
        <f t="shared" si="32"/>
        <v>0</v>
      </c>
      <c r="I413" s="61">
        <f t="shared" si="33"/>
        <v>0</v>
      </c>
      <c r="J413" s="24">
        <f>VLOOKUP(A413,HF!$A$3:$L$10960,10,FALSE)</f>
        <v>0</v>
      </c>
      <c r="K413" s="24">
        <f>VLOOKUP(A413,HF!$A$3:$L$10960,12,FALSE)</f>
        <v>0</v>
      </c>
      <c r="L413" s="46">
        <f>I413-IFERROR(VLOOKUP(A413,Summary!$A$3:$H$30000,8,FALSE),0)</f>
        <v>0</v>
      </c>
    </row>
    <row r="414" spans="1:12">
      <c r="A414" s="48" t="str">
        <f t="shared" si="30"/>
        <v/>
      </c>
      <c r="G414">
        <f t="shared" si="31"/>
        <v>0</v>
      </c>
      <c r="H414" s="28">
        <f t="shared" si="32"/>
        <v>0</v>
      </c>
      <c r="I414" s="61">
        <f t="shared" si="33"/>
        <v>0</v>
      </c>
      <c r="J414" s="24">
        <f>VLOOKUP(A414,HF!$A$3:$L$10960,10,FALSE)</f>
        <v>0</v>
      </c>
      <c r="K414" s="24">
        <f>VLOOKUP(A414,HF!$A$3:$L$10960,12,FALSE)</f>
        <v>0</v>
      </c>
      <c r="L414" s="46">
        <f>I414-IFERROR(VLOOKUP(A414,Summary!$A$3:$H$30000,8,FALSE),0)</f>
        <v>0</v>
      </c>
    </row>
    <row r="415" spans="1:12">
      <c r="A415" s="48" t="str">
        <f t="shared" si="30"/>
        <v/>
      </c>
      <c r="G415">
        <f t="shared" si="31"/>
        <v>0</v>
      </c>
      <c r="H415" s="28">
        <f t="shared" si="32"/>
        <v>0</v>
      </c>
      <c r="I415" s="61">
        <f t="shared" si="33"/>
        <v>0</v>
      </c>
      <c r="J415" s="24">
        <f>VLOOKUP(A415,HF!$A$3:$L$10960,10,FALSE)</f>
        <v>0</v>
      </c>
      <c r="K415" s="24">
        <f>VLOOKUP(A415,HF!$A$3:$L$10960,12,FALSE)</f>
        <v>0</v>
      </c>
      <c r="L415" s="46">
        <f>I415-IFERROR(VLOOKUP(A415,Summary!$A$3:$H$30000,8,FALSE),0)</f>
        <v>0</v>
      </c>
    </row>
    <row r="416" spans="1:12">
      <c r="A416" s="48" t="str">
        <f t="shared" si="30"/>
        <v/>
      </c>
      <c r="G416">
        <f t="shared" si="31"/>
        <v>0</v>
      </c>
      <c r="H416" s="28">
        <f t="shared" si="32"/>
        <v>0</v>
      </c>
      <c r="I416" s="61">
        <f t="shared" si="33"/>
        <v>0</v>
      </c>
      <c r="J416" s="24">
        <f>VLOOKUP(A416,HF!$A$3:$L$10960,10,FALSE)</f>
        <v>0</v>
      </c>
      <c r="K416" s="24">
        <f>VLOOKUP(A416,HF!$A$3:$L$10960,12,FALSE)</f>
        <v>0</v>
      </c>
      <c r="L416" s="46">
        <f>I416-IFERROR(VLOOKUP(A416,Summary!$A$3:$H$30000,8,FALSE),0)</f>
        <v>0</v>
      </c>
    </row>
    <row r="417" spans="1:12">
      <c r="A417" s="48" t="str">
        <f t="shared" si="30"/>
        <v/>
      </c>
      <c r="G417">
        <f t="shared" si="31"/>
        <v>0</v>
      </c>
      <c r="H417" s="28">
        <f t="shared" si="32"/>
        <v>0</v>
      </c>
      <c r="I417" s="61">
        <f t="shared" si="33"/>
        <v>0</v>
      </c>
      <c r="J417" s="24">
        <f>VLOOKUP(A417,HF!$A$3:$L$10960,10,FALSE)</f>
        <v>0</v>
      </c>
      <c r="K417" s="24">
        <f>VLOOKUP(A417,HF!$A$3:$L$10960,12,FALSE)</f>
        <v>0</v>
      </c>
      <c r="L417" s="46">
        <f>I417-IFERROR(VLOOKUP(A417,Summary!$A$3:$H$30000,8,FALSE),0)</f>
        <v>0</v>
      </c>
    </row>
    <row r="418" spans="1:12">
      <c r="A418" s="48" t="str">
        <f t="shared" si="30"/>
        <v/>
      </c>
      <c r="G418">
        <f t="shared" si="31"/>
        <v>0</v>
      </c>
      <c r="H418" s="28">
        <f t="shared" si="32"/>
        <v>0</v>
      </c>
      <c r="I418" s="61">
        <f t="shared" si="33"/>
        <v>0</v>
      </c>
      <c r="J418" s="24">
        <f>VLOOKUP(A418,HF!$A$3:$L$10960,10,FALSE)</f>
        <v>0</v>
      </c>
      <c r="K418" s="24">
        <f>VLOOKUP(A418,HF!$A$3:$L$10960,12,FALSE)</f>
        <v>0</v>
      </c>
      <c r="L418" s="46">
        <f>I418-IFERROR(VLOOKUP(A418,Summary!$A$3:$H$30000,8,FALSE),0)</f>
        <v>0</v>
      </c>
    </row>
    <row r="419" spans="1:12">
      <c r="A419" s="48" t="str">
        <f t="shared" ref="A419:A482" si="34">CONCATENATE(B419,C419)</f>
        <v/>
      </c>
      <c r="G419">
        <f t="shared" si="31"/>
        <v>0</v>
      </c>
      <c r="H419" s="28">
        <f t="shared" si="32"/>
        <v>0</v>
      </c>
      <c r="I419" s="61">
        <f t="shared" si="33"/>
        <v>0</v>
      </c>
      <c r="J419" s="24">
        <f>VLOOKUP(A419,HF!$A$3:$L$10960,10,FALSE)</f>
        <v>0</v>
      </c>
      <c r="K419" s="24">
        <f>VLOOKUP(A419,HF!$A$3:$L$10960,12,FALSE)</f>
        <v>0</v>
      </c>
      <c r="L419" s="46">
        <f>I419-IFERROR(VLOOKUP(A419,Summary!$A$3:$H$30000,8,FALSE),0)</f>
        <v>0</v>
      </c>
    </row>
    <row r="420" spans="1:12">
      <c r="A420" s="48" t="str">
        <f t="shared" si="34"/>
        <v/>
      </c>
      <c r="G420">
        <f t="shared" si="31"/>
        <v>0</v>
      </c>
      <c r="H420" s="28">
        <f t="shared" si="32"/>
        <v>0</v>
      </c>
      <c r="I420" s="61">
        <f t="shared" si="33"/>
        <v>0</v>
      </c>
      <c r="J420" s="24">
        <f>VLOOKUP(A420,HF!$A$3:$L$10960,10,FALSE)</f>
        <v>0</v>
      </c>
      <c r="K420" s="24">
        <f>VLOOKUP(A420,HF!$A$3:$L$10960,12,FALSE)</f>
        <v>0</v>
      </c>
      <c r="L420" s="46">
        <f>I420-IFERROR(VLOOKUP(A420,Summary!$A$3:$H$30000,8,FALSE),0)</f>
        <v>0</v>
      </c>
    </row>
    <row r="421" spans="1:12">
      <c r="A421" s="48" t="str">
        <f t="shared" si="34"/>
        <v/>
      </c>
      <c r="G421">
        <f t="shared" si="31"/>
        <v>0</v>
      </c>
      <c r="H421" s="28">
        <f t="shared" si="32"/>
        <v>0</v>
      </c>
      <c r="I421" s="61">
        <f t="shared" si="33"/>
        <v>0</v>
      </c>
      <c r="J421" s="24">
        <f>VLOOKUP(A421,HF!$A$3:$L$10960,10,FALSE)</f>
        <v>0</v>
      </c>
      <c r="K421" s="24">
        <f>VLOOKUP(A421,HF!$A$3:$L$10960,12,FALSE)</f>
        <v>0</v>
      </c>
      <c r="L421" s="46">
        <f>I421-IFERROR(VLOOKUP(A421,Summary!$A$3:$H$30000,8,FALSE),0)</f>
        <v>0</v>
      </c>
    </row>
    <row r="422" spans="1:12">
      <c r="A422" s="48" t="str">
        <f t="shared" si="34"/>
        <v/>
      </c>
      <c r="G422">
        <f t="shared" si="31"/>
        <v>0</v>
      </c>
      <c r="H422" s="28">
        <f t="shared" si="32"/>
        <v>0</v>
      </c>
      <c r="I422" s="61">
        <f t="shared" si="33"/>
        <v>0</v>
      </c>
      <c r="J422" s="24">
        <f>VLOOKUP(A422,HF!$A$3:$L$10960,10,FALSE)</f>
        <v>0</v>
      </c>
      <c r="K422" s="24">
        <f>VLOOKUP(A422,HF!$A$3:$L$10960,12,FALSE)</f>
        <v>0</v>
      </c>
      <c r="L422" s="46">
        <f>I422-IFERROR(VLOOKUP(A422,Summary!$A$3:$H$30000,8,FALSE),0)</f>
        <v>0</v>
      </c>
    </row>
    <row r="423" spans="1:12">
      <c r="A423" s="48" t="str">
        <f t="shared" si="34"/>
        <v/>
      </c>
      <c r="G423">
        <f t="shared" si="31"/>
        <v>0</v>
      </c>
      <c r="H423" s="28">
        <f t="shared" si="32"/>
        <v>0</v>
      </c>
      <c r="I423" s="61">
        <f t="shared" si="33"/>
        <v>0</v>
      </c>
      <c r="J423" s="24">
        <f>VLOOKUP(A423,HF!$A$3:$L$10960,10,FALSE)</f>
        <v>0</v>
      </c>
      <c r="K423" s="24">
        <f>VLOOKUP(A423,HF!$A$3:$L$10960,12,FALSE)</f>
        <v>0</v>
      </c>
      <c r="L423" s="46">
        <f>I423-IFERROR(VLOOKUP(A423,Summary!$A$3:$H$30000,8,FALSE),0)</f>
        <v>0</v>
      </c>
    </row>
    <row r="424" spans="1:12">
      <c r="A424" s="48" t="str">
        <f t="shared" si="34"/>
        <v/>
      </c>
      <c r="G424">
        <f t="shared" si="31"/>
        <v>0</v>
      </c>
      <c r="H424" s="28">
        <f t="shared" si="32"/>
        <v>0</v>
      </c>
      <c r="I424" s="61">
        <f t="shared" si="33"/>
        <v>0</v>
      </c>
      <c r="J424" s="24">
        <f>VLOOKUP(A424,HF!$A$3:$L$10960,10,FALSE)</f>
        <v>0</v>
      </c>
      <c r="K424" s="24">
        <f>VLOOKUP(A424,HF!$A$3:$L$10960,12,FALSE)</f>
        <v>0</v>
      </c>
      <c r="L424" s="46">
        <f>I424-IFERROR(VLOOKUP(A424,Summary!$A$3:$H$30000,8,FALSE),0)</f>
        <v>0</v>
      </c>
    </row>
    <row r="425" spans="1:12">
      <c r="A425" s="48" t="str">
        <f t="shared" si="34"/>
        <v/>
      </c>
      <c r="G425">
        <f t="shared" si="31"/>
        <v>0</v>
      </c>
      <c r="H425" s="28">
        <f t="shared" si="32"/>
        <v>0</v>
      </c>
      <c r="I425" s="61">
        <f t="shared" si="33"/>
        <v>0</v>
      </c>
      <c r="J425" s="24">
        <f>VLOOKUP(A425,HF!$A$3:$L$10960,10,FALSE)</f>
        <v>0</v>
      </c>
      <c r="K425" s="24">
        <f>VLOOKUP(A425,HF!$A$3:$L$10960,12,FALSE)</f>
        <v>0</v>
      </c>
      <c r="L425" s="46">
        <f>I425-IFERROR(VLOOKUP(A425,Summary!$A$3:$H$30000,8,FALSE),0)</f>
        <v>0</v>
      </c>
    </row>
    <row r="426" spans="1:12">
      <c r="A426" s="48" t="str">
        <f t="shared" si="34"/>
        <v/>
      </c>
      <c r="G426">
        <f t="shared" si="31"/>
        <v>0</v>
      </c>
      <c r="H426" s="28">
        <f t="shared" si="32"/>
        <v>0</v>
      </c>
      <c r="I426" s="61">
        <f t="shared" si="33"/>
        <v>0</v>
      </c>
      <c r="J426" s="24">
        <f>VLOOKUP(A426,HF!$A$3:$L$10960,10,FALSE)</f>
        <v>0</v>
      </c>
      <c r="K426" s="24">
        <f>VLOOKUP(A426,HF!$A$3:$L$10960,12,FALSE)</f>
        <v>0</v>
      </c>
      <c r="L426" s="46">
        <f>I426-IFERROR(VLOOKUP(A426,Summary!$A$3:$H$30000,8,FALSE),0)</f>
        <v>0</v>
      </c>
    </row>
    <row r="427" spans="1:12">
      <c r="A427" s="48" t="str">
        <f t="shared" si="34"/>
        <v/>
      </c>
      <c r="G427">
        <f t="shared" si="31"/>
        <v>0</v>
      </c>
      <c r="H427" s="28">
        <f t="shared" si="32"/>
        <v>0</v>
      </c>
      <c r="I427" s="61">
        <f t="shared" si="33"/>
        <v>0</v>
      </c>
      <c r="J427" s="24">
        <f>VLOOKUP(A427,HF!$A$3:$L$10960,10,FALSE)</f>
        <v>0</v>
      </c>
      <c r="K427" s="24">
        <f>VLOOKUP(A427,HF!$A$3:$L$10960,12,FALSE)</f>
        <v>0</v>
      </c>
      <c r="L427" s="46">
        <f>I427-IFERROR(VLOOKUP(A427,Summary!$A$3:$H$30000,8,FALSE),0)</f>
        <v>0</v>
      </c>
    </row>
    <row r="428" spans="1:12">
      <c r="A428" s="48" t="str">
        <f t="shared" si="34"/>
        <v/>
      </c>
      <c r="G428">
        <f t="shared" si="31"/>
        <v>0</v>
      </c>
      <c r="H428" s="28">
        <f t="shared" si="32"/>
        <v>0</v>
      </c>
      <c r="I428" s="61">
        <f t="shared" si="33"/>
        <v>0</v>
      </c>
      <c r="J428" s="24">
        <f>VLOOKUP(A428,HF!$A$3:$L$10960,10,FALSE)</f>
        <v>0</v>
      </c>
      <c r="K428" s="24">
        <f>VLOOKUP(A428,HF!$A$3:$L$10960,12,FALSE)</f>
        <v>0</v>
      </c>
      <c r="L428" s="46">
        <f>I428-IFERROR(VLOOKUP(A428,Summary!$A$3:$H$30000,8,FALSE),0)</f>
        <v>0</v>
      </c>
    </row>
    <row r="429" spans="1:12">
      <c r="A429" s="48" t="str">
        <f t="shared" si="34"/>
        <v/>
      </c>
      <c r="G429">
        <f t="shared" si="31"/>
        <v>0</v>
      </c>
      <c r="H429" s="28">
        <f t="shared" si="32"/>
        <v>0</v>
      </c>
      <c r="I429" s="61">
        <f t="shared" si="33"/>
        <v>0</v>
      </c>
      <c r="J429" s="24">
        <f>VLOOKUP(A429,HF!$A$3:$L$10960,10,FALSE)</f>
        <v>0</v>
      </c>
      <c r="K429" s="24">
        <f>VLOOKUP(A429,HF!$A$3:$L$10960,12,FALSE)</f>
        <v>0</v>
      </c>
      <c r="L429" s="46">
        <f>I429-IFERROR(VLOOKUP(A429,Summary!$A$3:$H$30000,8,FALSE),0)</f>
        <v>0</v>
      </c>
    </row>
    <row r="430" spans="1:12">
      <c r="A430" s="48" t="str">
        <f t="shared" si="34"/>
        <v/>
      </c>
      <c r="G430">
        <f t="shared" si="31"/>
        <v>0</v>
      </c>
      <c r="H430" s="28">
        <f t="shared" si="32"/>
        <v>0</v>
      </c>
      <c r="I430" s="61">
        <f t="shared" si="33"/>
        <v>0</v>
      </c>
      <c r="J430" s="24">
        <f>VLOOKUP(A430,HF!$A$3:$L$10960,10,FALSE)</f>
        <v>0</v>
      </c>
      <c r="K430" s="24">
        <f>VLOOKUP(A430,HF!$A$3:$L$10960,12,FALSE)</f>
        <v>0</v>
      </c>
      <c r="L430" s="46">
        <f>I430-IFERROR(VLOOKUP(A430,Summary!$A$3:$H$30000,8,FALSE),0)</f>
        <v>0</v>
      </c>
    </row>
    <row r="431" spans="1:12">
      <c r="A431" s="48" t="str">
        <f t="shared" si="34"/>
        <v/>
      </c>
      <c r="G431">
        <f t="shared" si="31"/>
        <v>0</v>
      </c>
      <c r="H431" s="28">
        <f t="shared" si="32"/>
        <v>0</v>
      </c>
      <c r="I431" s="61">
        <f t="shared" si="33"/>
        <v>0</v>
      </c>
      <c r="J431" s="24">
        <f>VLOOKUP(A431,HF!$A$3:$L$10960,10,FALSE)</f>
        <v>0</v>
      </c>
      <c r="K431" s="24">
        <f>VLOOKUP(A431,HF!$A$3:$L$10960,12,FALSE)</f>
        <v>0</v>
      </c>
      <c r="L431" s="46">
        <f>I431-IFERROR(VLOOKUP(A431,Summary!$A$3:$H$30000,8,FALSE),0)</f>
        <v>0</v>
      </c>
    </row>
    <row r="432" spans="1:12">
      <c r="A432" s="48" t="str">
        <f t="shared" si="34"/>
        <v/>
      </c>
      <c r="G432">
        <f t="shared" si="31"/>
        <v>0</v>
      </c>
      <c r="H432" s="28">
        <f t="shared" si="32"/>
        <v>0</v>
      </c>
      <c r="I432" s="61">
        <f t="shared" si="33"/>
        <v>0</v>
      </c>
      <c r="J432" s="24">
        <f>VLOOKUP(A432,HF!$A$3:$L$10960,10,FALSE)</f>
        <v>0</v>
      </c>
      <c r="K432" s="24">
        <f>VLOOKUP(A432,HF!$A$3:$L$10960,12,FALSE)</f>
        <v>0</v>
      </c>
      <c r="L432" s="46">
        <f>I432-IFERROR(VLOOKUP(A432,Summary!$A$3:$H$30000,8,FALSE),0)</f>
        <v>0</v>
      </c>
    </row>
    <row r="433" spans="1:12">
      <c r="A433" s="48" t="str">
        <f t="shared" si="34"/>
        <v/>
      </c>
      <c r="G433">
        <f t="shared" si="31"/>
        <v>0</v>
      </c>
      <c r="H433" s="28">
        <f t="shared" si="32"/>
        <v>0</v>
      </c>
      <c r="I433" s="61">
        <f t="shared" si="33"/>
        <v>0</v>
      </c>
      <c r="J433" s="24">
        <f>VLOOKUP(A433,HF!$A$3:$L$10960,10,FALSE)</f>
        <v>0</v>
      </c>
      <c r="K433" s="24">
        <f>VLOOKUP(A433,HF!$A$3:$L$10960,12,FALSE)</f>
        <v>0</v>
      </c>
      <c r="L433" s="46">
        <f>I433-IFERROR(VLOOKUP(A433,Summary!$A$3:$H$30000,8,FALSE),0)</f>
        <v>0</v>
      </c>
    </row>
    <row r="434" spans="1:12">
      <c r="A434" s="48" t="str">
        <f t="shared" si="34"/>
        <v/>
      </c>
      <c r="G434">
        <f t="shared" si="31"/>
        <v>0</v>
      </c>
      <c r="H434" s="28">
        <f t="shared" si="32"/>
        <v>0</v>
      </c>
      <c r="I434" s="61">
        <f t="shared" si="33"/>
        <v>0</v>
      </c>
      <c r="J434" s="24">
        <f>VLOOKUP(A434,HF!$A$3:$L$10960,10,FALSE)</f>
        <v>0</v>
      </c>
      <c r="K434" s="24">
        <f>VLOOKUP(A434,HF!$A$3:$L$10960,12,FALSE)</f>
        <v>0</v>
      </c>
      <c r="L434" s="46">
        <f>I434-IFERROR(VLOOKUP(A434,Summary!$A$3:$H$30000,8,FALSE),0)</f>
        <v>0</v>
      </c>
    </row>
    <row r="435" spans="1:12">
      <c r="A435" s="48" t="str">
        <f t="shared" si="34"/>
        <v/>
      </c>
      <c r="G435">
        <f t="shared" si="31"/>
        <v>0</v>
      </c>
      <c r="H435" s="28">
        <f t="shared" si="32"/>
        <v>0</v>
      </c>
      <c r="I435" s="61">
        <f t="shared" si="33"/>
        <v>0</v>
      </c>
      <c r="J435" s="24">
        <f>VLOOKUP(A435,HF!$A$3:$L$10960,10,FALSE)</f>
        <v>0</v>
      </c>
      <c r="K435" s="24">
        <f>VLOOKUP(A435,HF!$A$3:$L$10960,12,FALSE)</f>
        <v>0</v>
      </c>
      <c r="L435" s="46">
        <f>I435-IFERROR(VLOOKUP(A435,Summary!$A$3:$H$30000,8,FALSE),0)</f>
        <v>0</v>
      </c>
    </row>
    <row r="436" spans="1:12">
      <c r="A436" s="48" t="str">
        <f t="shared" si="34"/>
        <v/>
      </c>
      <c r="G436">
        <f t="shared" si="31"/>
        <v>0</v>
      </c>
      <c r="H436" s="28">
        <f t="shared" si="32"/>
        <v>0</v>
      </c>
      <c r="I436" s="61">
        <f t="shared" si="33"/>
        <v>0</v>
      </c>
      <c r="J436" s="24">
        <f>VLOOKUP(A436,HF!$A$3:$L$10960,10,FALSE)</f>
        <v>0</v>
      </c>
      <c r="K436" s="24">
        <f>VLOOKUP(A436,HF!$A$3:$L$10960,12,FALSE)</f>
        <v>0</v>
      </c>
      <c r="L436" s="46">
        <f>I436-IFERROR(VLOOKUP(A436,Summary!$A$3:$H$30000,8,FALSE),0)</f>
        <v>0</v>
      </c>
    </row>
    <row r="437" spans="1:12">
      <c r="A437" s="48" t="str">
        <f t="shared" si="34"/>
        <v/>
      </c>
      <c r="G437">
        <f t="shared" si="31"/>
        <v>0</v>
      </c>
      <c r="H437" s="28">
        <f t="shared" si="32"/>
        <v>0</v>
      </c>
      <c r="I437" s="61">
        <f t="shared" si="33"/>
        <v>0</v>
      </c>
      <c r="J437" s="24">
        <f>VLOOKUP(A437,HF!$A$3:$L$10960,10,FALSE)</f>
        <v>0</v>
      </c>
      <c r="K437" s="24">
        <f>VLOOKUP(A437,HF!$A$3:$L$10960,12,FALSE)</f>
        <v>0</v>
      </c>
      <c r="L437" s="46">
        <f>I437-IFERROR(VLOOKUP(A437,Summary!$A$3:$H$30000,8,FALSE),0)</f>
        <v>0</v>
      </c>
    </row>
    <row r="438" spans="1:12">
      <c r="A438" s="48" t="str">
        <f t="shared" si="34"/>
        <v/>
      </c>
      <c r="G438">
        <f t="shared" si="31"/>
        <v>0</v>
      </c>
      <c r="H438" s="28">
        <f t="shared" si="32"/>
        <v>0</v>
      </c>
      <c r="I438" s="61">
        <f t="shared" si="33"/>
        <v>0</v>
      </c>
      <c r="J438" s="24">
        <f>VLOOKUP(A438,HF!$A$3:$L$10960,10,FALSE)</f>
        <v>0</v>
      </c>
      <c r="K438" s="24">
        <f>VLOOKUP(A438,HF!$A$3:$L$10960,12,FALSE)</f>
        <v>0</v>
      </c>
      <c r="L438" s="46">
        <f>I438-IFERROR(VLOOKUP(A438,Summary!$A$3:$H$30000,8,FALSE),0)</f>
        <v>0</v>
      </c>
    </row>
    <row r="439" spans="1:12">
      <c r="A439" s="48" t="str">
        <f t="shared" si="34"/>
        <v/>
      </c>
      <c r="G439">
        <f t="shared" si="31"/>
        <v>0</v>
      </c>
      <c r="H439" s="28">
        <f t="shared" si="32"/>
        <v>0</v>
      </c>
      <c r="I439" s="61">
        <f t="shared" si="33"/>
        <v>0</v>
      </c>
      <c r="J439" s="24">
        <f>VLOOKUP(A439,HF!$A$3:$L$10960,10,FALSE)</f>
        <v>0</v>
      </c>
      <c r="K439" s="24">
        <f>VLOOKUP(A439,HF!$A$3:$L$10960,12,FALSE)</f>
        <v>0</v>
      </c>
      <c r="L439" s="46">
        <f>I439-IFERROR(VLOOKUP(A439,Summary!$A$3:$H$30000,8,FALSE),0)</f>
        <v>0</v>
      </c>
    </row>
    <row r="440" spans="1:12">
      <c r="A440" s="48" t="str">
        <f t="shared" si="34"/>
        <v/>
      </c>
      <c r="G440">
        <f t="shared" si="31"/>
        <v>0</v>
      </c>
      <c r="H440" s="28">
        <f t="shared" si="32"/>
        <v>0</v>
      </c>
      <c r="I440" s="61">
        <f t="shared" si="33"/>
        <v>0</v>
      </c>
      <c r="J440" s="24">
        <f>VLOOKUP(A440,HF!$A$3:$L$10960,10,FALSE)</f>
        <v>0</v>
      </c>
      <c r="K440" s="24">
        <f>VLOOKUP(A440,HF!$A$3:$L$10960,12,FALSE)</f>
        <v>0</v>
      </c>
      <c r="L440" s="46">
        <f>I440-IFERROR(VLOOKUP(A440,Summary!$A$3:$H$30000,8,FALSE),0)</f>
        <v>0</v>
      </c>
    </row>
    <row r="441" spans="1:12">
      <c r="A441" s="48" t="str">
        <f t="shared" si="34"/>
        <v/>
      </c>
      <c r="G441">
        <f t="shared" si="31"/>
        <v>0</v>
      </c>
      <c r="H441" s="28">
        <f t="shared" si="32"/>
        <v>0</v>
      </c>
      <c r="I441" s="61">
        <f t="shared" si="33"/>
        <v>0</v>
      </c>
      <c r="J441" s="24">
        <f>VLOOKUP(A441,HF!$A$3:$L$10960,10,FALSE)</f>
        <v>0</v>
      </c>
      <c r="K441" s="24">
        <f>VLOOKUP(A441,HF!$A$3:$L$10960,12,FALSE)</f>
        <v>0</v>
      </c>
      <c r="L441" s="46">
        <f>I441-IFERROR(VLOOKUP(A441,Summary!$A$3:$H$30000,8,FALSE),0)</f>
        <v>0</v>
      </c>
    </row>
    <row r="442" spans="1:12">
      <c r="A442" s="48" t="str">
        <f t="shared" si="34"/>
        <v/>
      </c>
      <c r="G442">
        <f t="shared" si="31"/>
        <v>0</v>
      </c>
      <c r="H442" s="28">
        <f t="shared" si="32"/>
        <v>0</v>
      </c>
      <c r="I442" s="61">
        <f t="shared" si="33"/>
        <v>0</v>
      </c>
      <c r="J442" s="24">
        <f>VLOOKUP(A442,HF!$A$3:$L$10960,10,FALSE)</f>
        <v>0</v>
      </c>
      <c r="K442" s="24">
        <f>VLOOKUP(A442,HF!$A$3:$L$10960,12,FALSE)</f>
        <v>0</v>
      </c>
      <c r="L442" s="46">
        <f>I442-IFERROR(VLOOKUP(A442,Summary!$A$3:$H$30000,8,FALSE),0)</f>
        <v>0</v>
      </c>
    </row>
    <row r="443" spans="1:12">
      <c r="A443" s="48" t="str">
        <f t="shared" si="34"/>
        <v/>
      </c>
      <c r="G443">
        <f t="shared" si="31"/>
        <v>0</v>
      </c>
      <c r="H443" s="28">
        <f t="shared" si="32"/>
        <v>0</v>
      </c>
      <c r="I443" s="61">
        <f t="shared" si="33"/>
        <v>0</v>
      </c>
      <c r="J443" s="24">
        <f>VLOOKUP(A443,HF!$A$3:$L$10960,10,FALSE)</f>
        <v>0</v>
      </c>
      <c r="K443" s="24">
        <f>VLOOKUP(A443,HF!$A$3:$L$10960,12,FALSE)</f>
        <v>0</v>
      </c>
      <c r="L443" s="46">
        <f>I443-IFERROR(VLOOKUP(A443,Summary!$A$3:$H$30000,8,FALSE),0)</f>
        <v>0</v>
      </c>
    </row>
    <row r="444" spans="1:12">
      <c r="A444" s="48" t="str">
        <f t="shared" si="34"/>
        <v/>
      </c>
      <c r="G444">
        <f t="shared" si="31"/>
        <v>0</v>
      </c>
      <c r="H444" s="28">
        <f t="shared" si="32"/>
        <v>0</v>
      </c>
      <c r="I444" s="61">
        <f t="shared" si="33"/>
        <v>0</v>
      </c>
      <c r="J444" s="24">
        <f>VLOOKUP(A444,HF!$A$3:$L$10960,10,FALSE)</f>
        <v>0</v>
      </c>
      <c r="K444" s="24">
        <f>VLOOKUP(A444,HF!$A$3:$L$10960,12,FALSE)</f>
        <v>0</v>
      </c>
      <c r="L444" s="46">
        <f>I444-IFERROR(VLOOKUP(A444,Summary!$A$3:$H$30000,8,FALSE),0)</f>
        <v>0</v>
      </c>
    </row>
    <row r="445" spans="1:12">
      <c r="A445" s="48" t="str">
        <f t="shared" si="34"/>
        <v/>
      </c>
      <c r="G445">
        <f t="shared" si="31"/>
        <v>0</v>
      </c>
      <c r="H445" s="28">
        <f t="shared" si="32"/>
        <v>0</v>
      </c>
      <c r="I445" s="61">
        <f t="shared" si="33"/>
        <v>0</v>
      </c>
      <c r="J445" s="24">
        <f>VLOOKUP(A445,HF!$A$3:$L$10960,10,FALSE)</f>
        <v>0</v>
      </c>
      <c r="K445" s="24">
        <f>VLOOKUP(A445,HF!$A$3:$L$10960,12,FALSE)</f>
        <v>0</v>
      </c>
      <c r="L445" s="46">
        <f>I445-IFERROR(VLOOKUP(A445,Summary!$A$3:$H$30000,8,FALSE),0)</f>
        <v>0</v>
      </c>
    </row>
    <row r="446" spans="1:12">
      <c r="A446" s="48" t="str">
        <f t="shared" si="34"/>
        <v/>
      </c>
      <c r="G446">
        <f t="shared" si="31"/>
        <v>0</v>
      </c>
      <c r="H446" s="28">
        <f t="shared" si="32"/>
        <v>0</v>
      </c>
      <c r="I446" s="61">
        <f t="shared" si="33"/>
        <v>0</v>
      </c>
      <c r="J446" s="24">
        <f>VLOOKUP(A446,HF!$A$3:$L$10960,10,FALSE)</f>
        <v>0</v>
      </c>
      <c r="K446" s="24">
        <f>VLOOKUP(A446,HF!$A$3:$L$10960,12,FALSE)</f>
        <v>0</v>
      </c>
      <c r="L446" s="46">
        <f>I446-IFERROR(VLOOKUP(A446,Summary!$A$3:$H$30000,8,FALSE),0)</f>
        <v>0</v>
      </c>
    </row>
    <row r="447" spans="1:12">
      <c r="A447" s="48" t="str">
        <f t="shared" si="34"/>
        <v/>
      </c>
      <c r="G447">
        <f t="shared" si="31"/>
        <v>0</v>
      </c>
      <c r="H447" s="28">
        <f t="shared" si="32"/>
        <v>0</v>
      </c>
      <c r="I447" s="61">
        <f t="shared" si="33"/>
        <v>0</v>
      </c>
      <c r="J447" s="24">
        <f>VLOOKUP(A447,HF!$A$3:$L$10960,10,FALSE)</f>
        <v>0</v>
      </c>
      <c r="K447" s="24">
        <f>VLOOKUP(A447,HF!$A$3:$L$10960,12,FALSE)</f>
        <v>0</v>
      </c>
      <c r="L447" s="46">
        <f>I447-IFERROR(VLOOKUP(A447,Summary!$A$3:$H$30000,8,FALSE),0)</f>
        <v>0</v>
      </c>
    </row>
    <row r="448" spans="1:12">
      <c r="A448" s="48" t="str">
        <f t="shared" si="34"/>
        <v/>
      </c>
      <c r="G448">
        <f t="shared" si="31"/>
        <v>0</v>
      </c>
      <c r="H448" s="28">
        <f t="shared" si="32"/>
        <v>0</v>
      </c>
      <c r="I448" s="61">
        <f t="shared" si="33"/>
        <v>0</v>
      </c>
      <c r="J448" s="24">
        <f>VLOOKUP(A448,HF!$A$3:$L$10960,10,FALSE)</f>
        <v>0</v>
      </c>
      <c r="K448" s="24">
        <f>VLOOKUP(A448,HF!$A$3:$L$10960,12,FALSE)</f>
        <v>0</v>
      </c>
      <c r="L448" s="46">
        <f>I448-IFERROR(VLOOKUP(A448,Summary!$A$3:$H$30000,8,FALSE),0)</f>
        <v>0</v>
      </c>
    </row>
    <row r="449" spans="1:12">
      <c r="A449" s="48" t="str">
        <f t="shared" si="34"/>
        <v/>
      </c>
      <c r="G449">
        <f t="shared" si="31"/>
        <v>0</v>
      </c>
      <c r="H449" s="28">
        <f t="shared" si="32"/>
        <v>0</v>
      </c>
      <c r="I449" s="61">
        <f t="shared" si="33"/>
        <v>0</v>
      </c>
      <c r="J449" s="24">
        <f>VLOOKUP(A449,HF!$A$3:$L$10960,10,FALSE)</f>
        <v>0</v>
      </c>
      <c r="K449" s="24">
        <f>VLOOKUP(A449,HF!$A$3:$L$10960,12,FALSE)</f>
        <v>0</v>
      </c>
      <c r="L449" s="46">
        <f>I449-IFERROR(VLOOKUP(A449,Summary!$A$3:$H$30000,8,FALSE),0)</f>
        <v>0</v>
      </c>
    </row>
    <row r="450" spans="1:12">
      <c r="A450" s="48" t="str">
        <f t="shared" si="34"/>
        <v/>
      </c>
      <c r="G450">
        <f t="shared" si="31"/>
        <v>0</v>
      </c>
      <c r="H450" s="28">
        <f t="shared" si="32"/>
        <v>0</v>
      </c>
      <c r="I450" s="61">
        <f t="shared" si="33"/>
        <v>0</v>
      </c>
      <c r="J450" s="24">
        <f>VLOOKUP(A450,HF!$A$3:$L$10960,10,FALSE)</f>
        <v>0</v>
      </c>
      <c r="K450" s="24">
        <f>VLOOKUP(A450,HF!$A$3:$L$10960,12,FALSE)</f>
        <v>0</v>
      </c>
      <c r="L450" s="46">
        <f>I450-IFERROR(VLOOKUP(A450,Summary!$A$3:$H$30000,8,FALSE),0)</f>
        <v>0</v>
      </c>
    </row>
    <row r="451" spans="1:12">
      <c r="A451" s="48" t="str">
        <f t="shared" si="34"/>
        <v/>
      </c>
      <c r="G451">
        <f t="shared" si="31"/>
        <v>0</v>
      </c>
      <c r="H451" s="28">
        <f t="shared" si="32"/>
        <v>0</v>
      </c>
      <c r="I451" s="61">
        <f t="shared" si="33"/>
        <v>0</v>
      </c>
      <c r="J451" s="24">
        <f>VLOOKUP(A451,HF!$A$3:$L$10960,10,FALSE)</f>
        <v>0</v>
      </c>
      <c r="K451" s="24">
        <f>VLOOKUP(A451,HF!$A$3:$L$10960,12,FALSE)</f>
        <v>0</v>
      </c>
      <c r="L451" s="46">
        <f>I451-IFERROR(VLOOKUP(A451,Summary!$A$3:$H$30000,8,FALSE),0)</f>
        <v>0</v>
      </c>
    </row>
    <row r="452" spans="1:12">
      <c r="A452" s="48" t="str">
        <f t="shared" si="34"/>
        <v/>
      </c>
      <c r="G452">
        <f t="shared" si="31"/>
        <v>0</v>
      </c>
      <c r="H452" s="28">
        <f t="shared" si="32"/>
        <v>0</v>
      </c>
      <c r="I452" s="61">
        <f t="shared" si="33"/>
        <v>0</v>
      </c>
      <c r="J452" s="24">
        <f>VLOOKUP(A452,HF!$A$3:$L$10960,10,FALSE)</f>
        <v>0</v>
      </c>
      <c r="K452" s="24">
        <f>VLOOKUP(A452,HF!$A$3:$L$10960,12,FALSE)</f>
        <v>0</v>
      </c>
      <c r="L452" s="46">
        <f>I452-IFERROR(VLOOKUP(A452,Summary!$A$3:$H$30000,8,FALSE),0)</f>
        <v>0</v>
      </c>
    </row>
    <row r="453" spans="1:12">
      <c r="A453" s="48" t="str">
        <f t="shared" si="34"/>
        <v/>
      </c>
      <c r="G453">
        <f t="shared" si="31"/>
        <v>0</v>
      </c>
      <c r="H453" s="28">
        <f t="shared" si="32"/>
        <v>0</v>
      </c>
      <c r="I453" s="61">
        <f t="shared" si="33"/>
        <v>0</v>
      </c>
      <c r="J453" s="24">
        <f>VLOOKUP(A453,HF!$A$3:$L$10960,10,FALSE)</f>
        <v>0</v>
      </c>
      <c r="K453" s="24">
        <f>VLOOKUP(A453,HF!$A$3:$L$10960,12,FALSE)</f>
        <v>0</v>
      </c>
      <c r="L453" s="46">
        <f>I453-IFERROR(VLOOKUP(A453,Summary!$A$3:$H$30000,8,FALSE),0)</f>
        <v>0</v>
      </c>
    </row>
    <row r="454" spans="1:12">
      <c r="A454" s="48" t="str">
        <f t="shared" si="34"/>
        <v/>
      </c>
      <c r="G454">
        <f t="shared" si="31"/>
        <v>0</v>
      </c>
      <c r="H454" s="28">
        <f t="shared" si="32"/>
        <v>0</v>
      </c>
      <c r="I454" s="61">
        <f t="shared" si="33"/>
        <v>0</v>
      </c>
      <c r="J454" s="24">
        <f>VLOOKUP(A454,HF!$A$3:$L$10960,10,FALSE)</f>
        <v>0</v>
      </c>
      <c r="K454" s="24">
        <f>VLOOKUP(A454,HF!$A$3:$L$10960,12,FALSE)</f>
        <v>0</v>
      </c>
      <c r="L454" s="46">
        <f>I454-IFERROR(VLOOKUP(A454,Summary!$A$3:$H$30000,8,FALSE),0)</f>
        <v>0</v>
      </c>
    </row>
    <row r="455" spans="1:12">
      <c r="A455" s="48" t="str">
        <f t="shared" si="34"/>
        <v/>
      </c>
      <c r="G455">
        <f t="shared" si="31"/>
        <v>0</v>
      </c>
      <c r="H455" s="28">
        <f t="shared" si="32"/>
        <v>0</v>
      </c>
      <c r="I455" s="61">
        <f t="shared" si="33"/>
        <v>0</v>
      </c>
      <c r="J455" s="24">
        <f>VLOOKUP(A455,HF!$A$3:$L$10960,10,FALSE)</f>
        <v>0</v>
      </c>
      <c r="K455" s="24">
        <f>VLOOKUP(A455,HF!$A$3:$L$10960,12,FALSE)</f>
        <v>0</v>
      </c>
      <c r="L455" s="46">
        <f>I455-IFERROR(VLOOKUP(A455,Summary!$A$3:$H$30000,8,FALSE),0)</f>
        <v>0</v>
      </c>
    </row>
    <row r="456" spans="1:12">
      <c r="A456" s="48" t="str">
        <f t="shared" si="34"/>
        <v/>
      </c>
      <c r="G456">
        <f t="shared" si="31"/>
        <v>0</v>
      </c>
      <c r="H456" s="28">
        <f t="shared" si="32"/>
        <v>0</v>
      </c>
      <c r="I456" s="61">
        <f t="shared" si="33"/>
        <v>0</v>
      </c>
      <c r="J456" s="24">
        <f>VLOOKUP(A456,HF!$A$3:$L$10960,10,FALSE)</f>
        <v>0</v>
      </c>
      <c r="K456" s="24">
        <f>VLOOKUP(A456,HF!$A$3:$L$10960,12,FALSE)</f>
        <v>0</v>
      </c>
      <c r="L456" s="46">
        <f>I456-IFERROR(VLOOKUP(A456,Summary!$A$3:$H$30000,8,FALSE),0)</f>
        <v>0</v>
      </c>
    </row>
    <row r="457" spans="1:12">
      <c r="A457" s="48" t="str">
        <f t="shared" si="34"/>
        <v/>
      </c>
      <c r="G457">
        <f t="shared" si="31"/>
        <v>0</v>
      </c>
      <c r="H457" s="28">
        <f t="shared" si="32"/>
        <v>0</v>
      </c>
      <c r="I457" s="61">
        <f t="shared" si="33"/>
        <v>0</v>
      </c>
      <c r="J457" s="24">
        <f>VLOOKUP(A457,HF!$A$3:$L$10960,10,FALSE)</f>
        <v>0</v>
      </c>
      <c r="K457" s="24">
        <f>VLOOKUP(A457,HF!$A$3:$L$10960,12,FALSE)</f>
        <v>0</v>
      </c>
      <c r="L457" s="46">
        <f>I457-IFERROR(VLOOKUP(A457,Summary!$A$3:$H$30000,8,FALSE),0)</f>
        <v>0</v>
      </c>
    </row>
    <row r="458" spans="1:12">
      <c r="A458" s="48" t="str">
        <f t="shared" si="34"/>
        <v/>
      </c>
      <c r="G458">
        <f t="shared" si="31"/>
        <v>0</v>
      </c>
      <c r="H458" s="28">
        <f t="shared" si="32"/>
        <v>0</v>
      </c>
      <c r="I458" s="61">
        <f t="shared" si="33"/>
        <v>0</v>
      </c>
      <c r="J458" s="24">
        <f>VLOOKUP(A458,HF!$A$3:$L$10960,10,FALSE)</f>
        <v>0</v>
      </c>
      <c r="K458" s="24">
        <f>VLOOKUP(A458,HF!$A$3:$L$10960,12,FALSE)</f>
        <v>0</v>
      </c>
      <c r="L458" s="46">
        <f>I458-IFERROR(VLOOKUP(A458,Summary!$A$3:$H$30000,8,FALSE),0)</f>
        <v>0</v>
      </c>
    </row>
    <row r="459" spans="1:12">
      <c r="A459" s="48" t="str">
        <f t="shared" si="34"/>
        <v/>
      </c>
      <c r="G459">
        <f t="shared" si="31"/>
        <v>0</v>
      </c>
      <c r="H459" s="28">
        <f t="shared" si="32"/>
        <v>0</v>
      </c>
      <c r="I459" s="61">
        <f t="shared" si="33"/>
        <v>0</v>
      </c>
      <c r="J459" s="24">
        <f>VLOOKUP(A459,HF!$A$3:$L$10960,10,FALSE)</f>
        <v>0</v>
      </c>
      <c r="K459" s="24">
        <f>VLOOKUP(A459,HF!$A$3:$L$10960,12,FALSE)</f>
        <v>0</v>
      </c>
      <c r="L459" s="46">
        <f>I459-IFERROR(VLOOKUP(A459,Summary!$A$3:$H$30000,8,FALSE),0)</f>
        <v>0</v>
      </c>
    </row>
    <row r="460" spans="1:12">
      <c r="A460" s="48" t="str">
        <f t="shared" si="34"/>
        <v/>
      </c>
      <c r="G460">
        <f t="shared" si="31"/>
        <v>0</v>
      </c>
      <c r="H460" s="28">
        <f t="shared" si="32"/>
        <v>0</v>
      </c>
      <c r="I460" s="61">
        <f t="shared" si="33"/>
        <v>0</v>
      </c>
      <c r="J460" s="24">
        <f>VLOOKUP(A460,HF!$A$3:$L$10960,10,FALSE)</f>
        <v>0</v>
      </c>
      <c r="K460" s="24">
        <f>VLOOKUP(A460,HF!$A$3:$L$10960,12,FALSE)</f>
        <v>0</v>
      </c>
      <c r="L460" s="46">
        <f>I460-IFERROR(VLOOKUP(A460,Summary!$A$3:$H$30000,8,FALSE),0)</f>
        <v>0</v>
      </c>
    </row>
    <row r="461" spans="1:12">
      <c r="A461" s="48" t="str">
        <f t="shared" si="34"/>
        <v/>
      </c>
      <c r="G461">
        <f t="shared" si="31"/>
        <v>0</v>
      </c>
      <c r="H461" s="28">
        <f t="shared" si="32"/>
        <v>0</v>
      </c>
      <c r="I461" s="61">
        <f t="shared" si="33"/>
        <v>0</v>
      </c>
      <c r="J461" s="24">
        <f>VLOOKUP(A461,HF!$A$3:$L$10960,10,FALSE)</f>
        <v>0</v>
      </c>
      <c r="K461" s="24">
        <f>VLOOKUP(A461,HF!$A$3:$L$10960,12,FALSE)</f>
        <v>0</v>
      </c>
      <c r="L461" s="46">
        <f>I461-IFERROR(VLOOKUP(A461,Summary!$A$3:$H$30000,8,FALSE),0)</f>
        <v>0</v>
      </c>
    </row>
    <row r="462" spans="1:12">
      <c r="A462" s="48" t="str">
        <f t="shared" si="34"/>
        <v/>
      </c>
      <c r="G462">
        <f t="shared" si="31"/>
        <v>0</v>
      </c>
      <c r="H462" s="28">
        <f t="shared" si="32"/>
        <v>0</v>
      </c>
      <c r="I462" s="61">
        <f t="shared" si="33"/>
        <v>0</v>
      </c>
      <c r="J462" s="24">
        <f>VLOOKUP(A462,HF!$A$3:$L$10960,10,FALSE)</f>
        <v>0</v>
      </c>
      <c r="K462" s="24">
        <f>VLOOKUP(A462,HF!$A$3:$L$10960,12,FALSE)</f>
        <v>0</v>
      </c>
      <c r="L462" s="46">
        <f>I462-IFERROR(VLOOKUP(A462,Summary!$A$3:$H$30000,8,FALSE),0)</f>
        <v>0</v>
      </c>
    </row>
    <row r="463" spans="1:12">
      <c r="A463" s="48" t="str">
        <f t="shared" si="34"/>
        <v/>
      </c>
      <c r="G463">
        <f t="shared" si="31"/>
        <v>0</v>
      </c>
      <c r="H463" s="28">
        <f t="shared" si="32"/>
        <v>0</v>
      </c>
      <c r="I463" s="61">
        <f t="shared" si="33"/>
        <v>0</v>
      </c>
      <c r="J463" s="24">
        <f>VLOOKUP(A463,HF!$A$3:$L$10960,10,FALSE)</f>
        <v>0</v>
      </c>
      <c r="K463" s="24">
        <f>VLOOKUP(A463,HF!$A$3:$L$10960,12,FALSE)</f>
        <v>0</v>
      </c>
      <c r="L463" s="46">
        <f>I463-IFERROR(VLOOKUP(A463,Summary!$A$3:$H$30000,8,FALSE),0)</f>
        <v>0</v>
      </c>
    </row>
    <row r="464" spans="1:12">
      <c r="A464" s="48" t="str">
        <f t="shared" si="34"/>
        <v/>
      </c>
      <c r="G464">
        <f t="shared" si="31"/>
        <v>0</v>
      </c>
      <c r="H464" s="28">
        <f t="shared" si="32"/>
        <v>0</v>
      </c>
      <c r="I464" s="61">
        <f t="shared" si="33"/>
        <v>0</v>
      </c>
      <c r="J464" s="24">
        <f>VLOOKUP(A464,HF!$A$3:$L$10960,10,FALSE)</f>
        <v>0</v>
      </c>
      <c r="K464" s="24">
        <f>VLOOKUP(A464,HF!$A$3:$L$10960,12,FALSE)</f>
        <v>0</v>
      </c>
      <c r="L464" s="46">
        <f>I464-IFERROR(VLOOKUP(A464,Summary!$A$3:$H$30000,8,FALSE),0)</f>
        <v>0</v>
      </c>
    </row>
    <row r="465" spans="1:12">
      <c r="A465" s="48" t="str">
        <f t="shared" si="34"/>
        <v/>
      </c>
      <c r="G465">
        <f t="shared" si="31"/>
        <v>0</v>
      </c>
      <c r="H465" s="28">
        <f t="shared" si="32"/>
        <v>0</v>
      </c>
      <c r="I465" s="61">
        <f t="shared" si="33"/>
        <v>0</v>
      </c>
      <c r="J465" s="24">
        <f>VLOOKUP(A465,HF!$A$3:$L$10960,10,FALSE)</f>
        <v>0</v>
      </c>
      <c r="K465" s="24">
        <f>VLOOKUP(A465,HF!$A$3:$L$10960,12,FALSE)</f>
        <v>0</v>
      </c>
      <c r="L465" s="46">
        <f>I465-IFERROR(VLOOKUP(A465,Summary!$A$3:$H$30000,8,FALSE),0)</f>
        <v>0</v>
      </c>
    </row>
    <row r="466" spans="1:12">
      <c r="A466" s="48" t="str">
        <f t="shared" si="34"/>
        <v/>
      </c>
      <c r="G466">
        <f t="shared" ref="G466:G529" si="35">F466-C466</f>
        <v>0</v>
      </c>
      <c r="H466" s="28">
        <f t="shared" ref="H466:H529" si="36">E466-D466</f>
        <v>0</v>
      </c>
      <c r="I466" s="61">
        <f t="shared" ref="I466:I529" si="37">IF(G466=0,HOUR(H466)*60+MINUTE(H466),-1)</f>
        <v>0</v>
      </c>
      <c r="J466" s="24">
        <f>VLOOKUP(A466,HF!$A$3:$L$10960,10,FALSE)</f>
        <v>0</v>
      </c>
      <c r="K466" s="24">
        <f>VLOOKUP(A466,HF!$A$3:$L$10960,12,FALSE)</f>
        <v>0</v>
      </c>
      <c r="L466" s="46">
        <f>I466-IFERROR(VLOOKUP(A466,Summary!$A$3:$H$30000,8,FALSE),0)</f>
        <v>0</v>
      </c>
    </row>
    <row r="467" spans="1:12">
      <c r="A467" s="48" t="str">
        <f t="shared" si="34"/>
        <v/>
      </c>
      <c r="G467">
        <f t="shared" si="35"/>
        <v>0</v>
      </c>
      <c r="H467" s="28">
        <f t="shared" si="36"/>
        <v>0</v>
      </c>
      <c r="I467" s="61">
        <f t="shared" si="37"/>
        <v>0</v>
      </c>
      <c r="J467" s="24">
        <f>VLOOKUP(A467,HF!$A$3:$L$10960,10,FALSE)</f>
        <v>0</v>
      </c>
      <c r="K467" s="24">
        <f>VLOOKUP(A467,HF!$A$3:$L$10960,12,FALSE)</f>
        <v>0</v>
      </c>
      <c r="L467" s="46">
        <f>I467-IFERROR(VLOOKUP(A467,Summary!$A$3:$H$30000,8,FALSE),0)</f>
        <v>0</v>
      </c>
    </row>
    <row r="468" spans="1:12">
      <c r="A468" s="48" t="str">
        <f t="shared" si="34"/>
        <v/>
      </c>
      <c r="G468">
        <f t="shared" si="35"/>
        <v>0</v>
      </c>
      <c r="H468" s="28">
        <f t="shared" si="36"/>
        <v>0</v>
      </c>
      <c r="I468" s="61">
        <f t="shared" si="37"/>
        <v>0</v>
      </c>
      <c r="J468" s="24">
        <f>VLOOKUP(A468,HF!$A$3:$L$10960,10,FALSE)</f>
        <v>0</v>
      </c>
      <c r="K468" s="24">
        <f>VLOOKUP(A468,HF!$A$3:$L$10960,12,FALSE)</f>
        <v>0</v>
      </c>
      <c r="L468" s="46">
        <f>I468-IFERROR(VLOOKUP(A468,Summary!$A$3:$H$30000,8,FALSE),0)</f>
        <v>0</v>
      </c>
    </row>
    <row r="469" spans="1:12">
      <c r="A469" s="48" t="str">
        <f t="shared" si="34"/>
        <v/>
      </c>
      <c r="G469">
        <f t="shared" si="35"/>
        <v>0</v>
      </c>
      <c r="H469" s="28">
        <f t="shared" si="36"/>
        <v>0</v>
      </c>
      <c r="I469" s="61">
        <f t="shared" si="37"/>
        <v>0</v>
      </c>
      <c r="J469" s="24">
        <f>VLOOKUP(A469,HF!$A$3:$L$10960,10,FALSE)</f>
        <v>0</v>
      </c>
      <c r="K469" s="24">
        <f>VLOOKUP(A469,HF!$A$3:$L$10960,12,FALSE)</f>
        <v>0</v>
      </c>
      <c r="L469" s="46">
        <f>I469-IFERROR(VLOOKUP(A469,Summary!$A$3:$H$30000,8,FALSE),0)</f>
        <v>0</v>
      </c>
    </row>
    <row r="470" spans="1:12">
      <c r="A470" s="48" t="str">
        <f t="shared" si="34"/>
        <v/>
      </c>
      <c r="G470">
        <f t="shared" si="35"/>
        <v>0</v>
      </c>
      <c r="H470" s="28">
        <f t="shared" si="36"/>
        <v>0</v>
      </c>
      <c r="I470" s="61">
        <f t="shared" si="37"/>
        <v>0</v>
      </c>
      <c r="J470" s="24">
        <f>VLOOKUP(A470,HF!$A$3:$L$10960,10,FALSE)</f>
        <v>0</v>
      </c>
      <c r="K470" s="24">
        <f>VLOOKUP(A470,HF!$A$3:$L$10960,12,FALSE)</f>
        <v>0</v>
      </c>
      <c r="L470" s="46">
        <f>I470-IFERROR(VLOOKUP(A470,Summary!$A$3:$H$30000,8,FALSE),0)</f>
        <v>0</v>
      </c>
    </row>
    <row r="471" spans="1:12">
      <c r="A471" s="48" t="str">
        <f t="shared" si="34"/>
        <v/>
      </c>
      <c r="G471">
        <f t="shared" si="35"/>
        <v>0</v>
      </c>
      <c r="H471" s="28">
        <f t="shared" si="36"/>
        <v>0</v>
      </c>
      <c r="I471" s="61">
        <f t="shared" si="37"/>
        <v>0</v>
      </c>
      <c r="J471" s="24">
        <f>VLOOKUP(A471,HF!$A$3:$L$10960,10,FALSE)</f>
        <v>0</v>
      </c>
      <c r="K471" s="24">
        <f>VLOOKUP(A471,HF!$A$3:$L$10960,12,FALSE)</f>
        <v>0</v>
      </c>
      <c r="L471" s="46">
        <f>I471-IFERROR(VLOOKUP(A471,Summary!$A$3:$H$30000,8,FALSE),0)</f>
        <v>0</v>
      </c>
    </row>
    <row r="472" spans="1:12">
      <c r="A472" s="48" t="str">
        <f t="shared" si="34"/>
        <v/>
      </c>
      <c r="G472">
        <f t="shared" si="35"/>
        <v>0</v>
      </c>
      <c r="H472" s="28">
        <f t="shared" si="36"/>
        <v>0</v>
      </c>
      <c r="I472" s="61">
        <f t="shared" si="37"/>
        <v>0</v>
      </c>
      <c r="J472" s="24">
        <f>VLOOKUP(A472,HF!$A$3:$L$10960,10,FALSE)</f>
        <v>0</v>
      </c>
      <c r="K472" s="24">
        <f>VLOOKUP(A472,HF!$A$3:$L$10960,12,FALSE)</f>
        <v>0</v>
      </c>
      <c r="L472" s="46">
        <f>I472-IFERROR(VLOOKUP(A472,Summary!$A$3:$H$30000,8,FALSE),0)</f>
        <v>0</v>
      </c>
    </row>
    <row r="473" spans="1:12">
      <c r="A473" s="48" t="str">
        <f t="shared" si="34"/>
        <v/>
      </c>
      <c r="G473">
        <f t="shared" si="35"/>
        <v>0</v>
      </c>
      <c r="H473" s="28">
        <f t="shared" si="36"/>
        <v>0</v>
      </c>
      <c r="I473" s="61">
        <f t="shared" si="37"/>
        <v>0</v>
      </c>
      <c r="J473" s="24">
        <f>VLOOKUP(A473,HF!$A$3:$L$10960,10,FALSE)</f>
        <v>0</v>
      </c>
      <c r="K473" s="24">
        <f>VLOOKUP(A473,HF!$A$3:$L$10960,12,FALSE)</f>
        <v>0</v>
      </c>
      <c r="L473" s="46">
        <f>I473-IFERROR(VLOOKUP(A473,Summary!$A$3:$H$30000,8,FALSE),0)</f>
        <v>0</v>
      </c>
    </row>
    <row r="474" spans="1:12">
      <c r="A474" s="48" t="str">
        <f t="shared" si="34"/>
        <v/>
      </c>
      <c r="G474">
        <f t="shared" si="35"/>
        <v>0</v>
      </c>
      <c r="H474" s="28">
        <f t="shared" si="36"/>
        <v>0</v>
      </c>
      <c r="I474" s="61">
        <f t="shared" si="37"/>
        <v>0</v>
      </c>
      <c r="J474" s="24">
        <f>VLOOKUP(A474,HF!$A$3:$L$10960,10,FALSE)</f>
        <v>0</v>
      </c>
      <c r="K474" s="24">
        <f>VLOOKUP(A474,HF!$A$3:$L$10960,12,FALSE)</f>
        <v>0</v>
      </c>
      <c r="L474" s="46">
        <f>I474-IFERROR(VLOOKUP(A474,Summary!$A$3:$H$30000,8,FALSE),0)</f>
        <v>0</v>
      </c>
    </row>
    <row r="475" spans="1:12">
      <c r="A475" s="48" t="str">
        <f t="shared" si="34"/>
        <v/>
      </c>
      <c r="G475">
        <f t="shared" si="35"/>
        <v>0</v>
      </c>
      <c r="H475" s="28">
        <f t="shared" si="36"/>
        <v>0</v>
      </c>
      <c r="I475" s="61">
        <f t="shared" si="37"/>
        <v>0</v>
      </c>
      <c r="J475" s="24">
        <f>VLOOKUP(A475,HF!$A$3:$L$10960,10,FALSE)</f>
        <v>0</v>
      </c>
      <c r="K475" s="24">
        <f>VLOOKUP(A475,HF!$A$3:$L$10960,12,FALSE)</f>
        <v>0</v>
      </c>
      <c r="L475" s="46">
        <f>I475-IFERROR(VLOOKUP(A475,Summary!$A$3:$H$30000,8,FALSE),0)</f>
        <v>0</v>
      </c>
    </row>
    <row r="476" spans="1:12">
      <c r="A476" s="48" t="str">
        <f t="shared" si="34"/>
        <v/>
      </c>
      <c r="G476">
        <f t="shared" si="35"/>
        <v>0</v>
      </c>
      <c r="H476" s="28">
        <f t="shared" si="36"/>
        <v>0</v>
      </c>
      <c r="I476" s="61">
        <f t="shared" si="37"/>
        <v>0</v>
      </c>
      <c r="J476" s="24">
        <f>VLOOKUP(A476,HF!$A$3:$L$10960,10,FALSE)</f>
        <v>0</v>
      </c>
      <c r="K476" s="24">
        <f>VLOOKUP(A476,HF!$A$3:$L$10960,12,FALSE)</f>
        <v>0</v>
      </c>
      <c r="L476" s="46">
        <f>I476-IFERROR(VLOOKUP(A476,Summary!$A$3:$H$30000,8,FALSE),0)</f>
        <v>0</v>
      </c>
    </row>
    <row r="477" spans="1:12">
      <c r="A477" s="48" t="str">
        <f t="shared" si="34"/>
        <v/>
      </c>
      <c r="G477">
        <f t="shared" si="35"/>
        <v>0</v>
      </c>
      <c r="H477" s="28">
        <f t="shared" si="36"/>
        <v>0</v>
      </c>
      <c r="I477" s="61">
        <f t="shared" si="37"/>
        <v>0</v>
      </c>
      <c r="J477" s="24">
        <f>VLOOKUP(A477,HF!$A$3:$L$10960,10,FALSE)</f>
        <v>0</v>
      </c>
      <c r="K477" s="24">
        <f>VLOOKUP(A477,HF!$A$3:$L$10960,12,FALSE)</f>
        <v>0</v>
      </c>
      <c r="L477" s="46">
        <f>I477-IFERROR(VLOOKUP(A477,Summary!$A$3:$H$30000,8,FALSE),0)</f>
        <v>0</v>
      </c>
    </row>
    <row r="478" spans="1:12">
      <c r="A478" s="48" t="str">
        <f t="shared" si="34"/>
        <v/>
      </c>
      <c r="G478">
        <f t="shared" si="35"/>
        <v>0</v>
      </c>
      <c r="H478" s="28">
        <f t="shared" si="36"/>
        <v>0</v>
      </c>
      <c r="I478" s="61">
        <f t="shared" si="37"/>
        <v>0</v>
      </c>
      <c r="J478" s="24">
        <f>VLOOKUP(A478,HF!$A$3:$L$10960,10,FALSE)</f>
        <v>0</v>
      </c>
      <c r="K478" s="24">
        <f>VLOOKUP(A478,HF!$A$3:$L$10960,12,FALSE)</f>
        <v>0</v>
      </c>
      <c r="L478" s="46">
        <f>I478-IFERROR(VLOOKUP(A478,Summary!$A$3:$H$30000,8,FALSE),0)</f>
        <v>0</v>
      </c>
    </row>
    <row r="479" spans="1:12">
      <c r="A479" s="48" t="str">
        <f t="shared" si="34"/>
        <v/>
      </c>
      <c r="G479">
        <f t="shared" si="35"/>
        <v>0</v>
      </c>
      <c r="H479" s="28">
        <f t="shared" si="36"/>
        <v>0</v>
      </c>
      <c r="I479" s="61">
        <f t="shared" si="37"/>
        <v>0</v>
      </c>
      <c r="J479" s="24">
        <f>VLOOKUP(A479,HF!$A$3:$L$10960,10,FALSE)</f>
        <v>0</v>
      </c>
      <c r="K479" s="24">
        <f>VLOOKUP(A479,HF!$A$3:$L$10960,12,FALSE)</f>
        <v>0</v>
      </c>
      <c r="L479" s="46">
        <f>I479-IFERROR(VLOOKUP(A479,Summary!$A$3:$H$30000,8,FALSE),0)</f>
        <v>0</v>
      </c>
    </row>
    <row r="480" spans="1:12">
      <c r="A480" s="48" t="str">
        <f t="shared" si="34"/>
        <v/>
      </c>
      <c r="G480">
        <f t="shared" si="35"/>
        <v>0</v>
      </c>
      <c r="H480" s="28">
        <f t="shared" si="36"/>
        <v>0</v>
      </c>
      <c r="I480" s="61">
        <f t="shared" si="37"/>
        <v>0</v>
      </c>
      <c r="J480" s="24">
        <f>VLOOKUP(A480,HF!$A$3:$L$10960,10,FALSE)</f>
        <v>0</v>
      </c>
      <c r="K480" s="24">
        <f>VLOOKUP(A480,HF!$A$3:$L$10960,12,FALSE)</f>
        <v>0</v>
      </c>
      <c r="L480" s="46">
        <f>I480-IFERROR(VLOOKUP(A480,Summary!$A$3:$H$30000,8,FALSE),0)</f>
        <v>0</v>
      </c>
    </row>
    <row r="481" spans="1:12">
      <c r="A481" s="48" t="str">
        <f t="shared" si="34"/>
        <v/>
      </c>
      <c r="G481">
        <f t="shared" si="35"/>
        <v>0</v>
      </c>
      <c r="H481" s="28">
        <f t="shared" si="36"/>
        <v>0</v>
      </c>
      <c r="I481" s="61">
        <f t="shared" si="37"/>
        <v>0</v>
      </c>
      <c r="J481" s="24">
        <f>VLOOKUP(A481,HF!$A$3:$L$10960,10,FALSE)</f>
        <v>0</v>
      </c>
      <c r="K481" s="24">
        <f>VLOOKUP(A481,HF!$A$3:$L$10960,12,FALSE)</f>
        <v>0</v>
      </c>
      <c r="L481" s="46">
        <f>I481-IFERROR(VLOOKUP(A481,Summary!$A$3:$H$30000,8,FALSE),0)</f>
        <v>0</v>
      </c>
    </row>
    <row r="482" spans="1:12">
      <c r="A482" s="48" t="str">
        <f t="shared" si="34"/>
        <v/>
      </c>
      <c r="G482">
        <f t="shared" si="35"/>
        <v>0</v>
      </c>
      <c r="H482" s="28">
        <f t="shared" si="36"/>
        <v>0</v>
      </c>
      <c r="I482" s="61">
        <f t="shared" si="37"/>
        <v>0</v>
      </c>
      <c r="J482" s="24">
        <f>VLOOKUP(A482,HF!$A$3:$L$10960,10,FALSE)</f>
        <v>0</v>
      </c>
      <c r="K482" s="24">
        <f>VLOOKUP(A482,HF!$A$3:$L$10960,12,FALSE)</f>
        <v>0</v>
      </c>
      <c r="L482" s="46">
        <f>I482-IFERROR(VLOOKUP(A482,Summary!$A$3:$H$30000,8,FALSE),0)</f>
        <v>0</v>
      </c>
    </row>
    <row r="483" spans="1:12">
      <c r="A483" s="48" t="str">
        <f t="shared" ref="A483:A546" si="38">CONCATENATE(B483,C483)</f>
        <v/>
      </c>
      <c r="G483">
        <f t="shared" si="35"/>
        <v>0</v>
      </c>
      <c r="H483" s="28">
        <f t="shared" si="36"/>
        <v>0</v>
      </c>
      <c r="I483" s="61">
        <f t="shared" si="37"/>
        <v>0</v>
      </c>
      <c r="J483" s="24">
        <f>VLOOKUP(A483,HF!$A$3:$L$10960,10,FALSE)</f>
        <v>0</v>
      </c>
      <c r="K483" s="24">
        <f>VLOOKUP(A483,HF!$A$3:$L$10960,12,FALSE)</f>
        <v>0</v>
      </c>
      <c r="L483" s="46">
        <f>I483-IFERROR(VLOOKUP(A483,Summary!$A$3:$H$30000,8,FALSE),0)</f>
        <v>0</v>
      </c>
    </row>
    <row r="484" spans="1:12">
      <c r="A484" s="48" t="str">
        <f t="shared" si="38"/>
        <v/>
      </c>
      <c r="G484">
        <f t="shared" si="35"/>
        <v>0</v>
      </c>
      <c r="H484" s="28">
        <f t="shared" si="36"/>
        <v>0</v>
      </c>
      <c r="I484" s="61">
        <f t="shared" si="37"/>
        <v>0</v>
      </c>
      <c r="J484" s="24">
        <f>VLOOKUP(A484,HF!$A$3:$L$10960,10,FALSE)</f>
        <v>0</v>
      </c>
      <c r="K484" s="24">
        <f>VLOOKUP(A484,HF!$A$3:$L$10960,12,FALSE)</f>
        <v>0</v>
      </c>
      <c r="L484" s="46">
        <f>I484-IFERROR(VLOOKUP(A484,Summary!$A$3:$H$30000,8,FALSE),0)</f>
        <v>0</v>
      </c>
    </row>
    <row r="485" spans="1:12">
      <c r="A485" s="48" t="str">
        <f t="shared" si="38"/>
        <v/>
      </c>
      <c r="G485">
        <f t="shared" si="35"/>
        <v>0</v>
      </c>
      <c r="H485" s="28">
        <f t="shared" si="36"/>
        <v>0</v>
      </c>
      <c r="I485" s="61">
        <f t="shared" si="37"/>
        <v>0</v>
      </c>
      <c r="J485" s="24">
        <f>VLOOKUP(A485,HF!$A$3:$L$10960,10,FALSE)</f>
        <v>0</v>
      </c>
      <c r="K485" s="24">
        <f>VLOOKUP(A485,HF!$A$3:$L$10960,12,FALSE)</f>
        <v>0</v>
      </c>
      <c r="L485" s="46">
        <f>I485-IFERROR(VLOOKUP(A485,Summary!$A$3:$H$30000,8,FALSE),0)</f>
        <v>0</v>
      </c>
    </row>
    <row r="486" spans="1:12">
      <c r="A486" s="48" t="str">
        <f t="shared" si="38"/>
        <v/>
      </c>
      <c r="G486">
        <f t="shared" si="35"/>
        <v>0</v>
      </c>
      <c r="H486" s="28">
        <f t="shared" si="36"/>
        <v>0</v>
      </c>
      <c r="I486" s="61">
        <f t="shared" si="37"/>
        <v>0</v>
      </c>
      <c r="J486" s="24">
        <f>VLOOKUP(A486,HF!$A$3:$L$10960,10,FALSE)</f>
        <v>0</v>
      </c>
      <c r="K486" s="24">
        <f>VLOOKUP(A486,HF!$A$3:$L$10960,12,FALSE)</f>
        <v>0</v>
      </c>
      <c r="L486" s="46">
        <f>I486-IFERROR(VLOOKUP(A486,Summary!$A$3:$H$30000,8,FALSE),0)</f>
        <v>0</v>
      </c>
    </row>
    <row r="487" spans="1:12">
      <c r="A487" s="48" t="str">
        <f t="shared" si="38"/>
        <v/>
      </c>
      <c r="G487">
        <f t="shared" si="35"/>
        <v>0</v>
      </c>
      <c r="H487" s="28">
        <f t="shared" si="36"/>
        <v>0</v>
      </c>
      <c r="I487" s="61">
        <f t="shared" si="37"/>
        <v>0</v>
      </c>
      <c r="J487" s="24">
        <f>VLOOKUP(A487,HF!$A$3:$L$10960,10,FALSE)</f>
        <v>0</v>
      </c>
      <c r="K487" s="24">
        <f>VLOOKUP(A487,HF!$A$3:$L$10960,12,FALSE)</f>
        <v>0</v>
      </c>
      <c r="L487" s="46">
        <f>I487-IFERROR(VLOOKUP(A487,Summary!$A$3:$H$30000,8,FALSE),0)</f>
        <v>0</v>
      </c>
    </row>
    <row r="488" spans="1:12">
      <c r="A488" s="48" t="str">
        <f t="shared" si="38"/>
        <v/>
      </c>
      <c r="G488">
        <f t="shared" si="35"/>
        <v>0</v>
      </c>
      <c r="H488" s="28">
        <f t="shared" si="36"/>
        <v>0</v>
      </c>
      <c r="I488" s="61">
        <f t="shared" si="37"/>
        <v>0</v>
      </c>
      <c r="J488" s="24">
        <f>VLOOKUP(A488,HF!$A$3:$L$10960,10,FALSE)</f>
        <v>0</v>
      </c>
      <c r="K488" s="24">
        <f>VLOOKUP(A488,HF!$A$3:$L$10960,12,FALSE)</f>
        <v>0</v>
      </c>
      <c r="L488" s="46">
        <f>I488-IFERROR(VLOOKUP(A488,Summary!$A$3:$H$30000,8,FALSE),0)</f>
        <v>0</v>
      </c>
    </row>
    <row r="489" spans="1:12">
      <c r="A489" s="48" t="str">
        <f t="shared" si="38"/>
        <v/>
      </c>
      <c r="G489">
        <f t="shared" si="35"/>
        <v>0</v>
      </c>
      <c r="H489" s="28">
        <f t="shared" si="36"/>
        <v>0</v>
      </c>
      <c r="I489" s="61">
        <f t="shared" si="37"/>
        <v>0</v>
      </c>
      <c r="J489" s="24">
        <f>VLOOKUP(A489,HF!$A$3:$L$10960,10,FALSE)</f>
        <v>0</v>
      </c>
      <c r="K489" s="24">
        <f>VLOOKUP(A489,HF!$A$3:$L$10960,12,FALSE)</f>
        <v>0</v>
      </c>
      <c r="L489" s="46">
        <f>I489-IFERROR(VLOOKUP(A489,Summary!$A$3:$H$30000,8,FALSE),0)</f>
        <v>0</v>
      </c>
    </row>
    <row r="490" spans="1:12">
      <c r="A490" s="48" t="str">
        <f t="shared" si="38"/>
        <v/>
      </c>
      <c r="G490">
        <f t="shared" si="35"/>
        <v>0</v>
      </c>
      <c r="H490" s="28">
        <f t="shared" si="36"/>
        <v>0</v>
      </c>
      <c r="I490" s="61">
        <f t="shared" si="37"/>
        <v>0</v>
      </c>
      <c r="J490" s="24">
        <f>VLOOKUP(A490,HF!$A$3:$L$10960,10,FALSE)</f>
        <v>0</v>
      </c>
      <c r="K490" s="24">
        <f>VLOOKUP(A490,HF!$A$3:$L$10960,12,FALSE)</f>
        <v>0</v>
      </c>
      <c r="L490" s="46">
        <f>I490-IFERROR(VLOOKUP(A490,Summary!$A$3:$H$30000,8,FALSE),0)</f>
        <v>0</v>
      </c>
    </row>
    <row r="491" spans="1:12">
      <c r="A491" s="48" t="str">
        <f t="shared" si="38"/>
        <v/>
      </c>
      <c r="G491">
        <f t="shared" si="35"/>
        <v>0</v>
      </c>
      <c r="H491" s="28">
        <f t="shared" si="36"/>
        <v>0</v>
      </c>
      <c r="I491" s="61">
        <f t="shared" si="37"/>
        <v>0</v>
      </c>
      <c r="J491" s="24">
        <f>VLOOKUP(A491,HF!$A$3:$L$10960,10,FALSE)</f>
        <v>0</v>
      </c>
      <c r="K491" s="24">
        <f>VLOOKUP(A491,HF!$A$3:$L$10960,12,FALSE)</f>
        <v>0</v>
      </c>
      <c r="L491" s="46">
        <f>I491-IFERROR(VLOOKUP(A491,Summary!$A$3:$H$30000,8,FALSE),0)</f>
        <v>0</v>
      </c>
    </row>
    <row r="492" spans="1:12">
      <c r="A492" s="48" t="str">
        <f t="shared" si="38"/>
        <v/>
      </c>
      <c r="G492">
        <f t="shared" si="35"/>
        <v>0</v>
      </c>
      <c r="H492" s="28">
        <f t="shared" si="36"/>
        <v>0</v>
      </c>
      <c r="I492" s="61">
        <f t="shared" si="37"/>
        <v>0</v>
      </c>
      <c r="J492" s="24">
        <f>VLOOKUP(A492,HF!$A$3:$L$10960,10,FALSE)</f>
        <v>0</v>
      </c>
      <c r="K492" s="24">
        <f>VLOOKUP(A492,HF!$A$3:$L$10960,12,FALSE)</f>
        <v>0</v>
      </c>
      <c r="L492" s="46">
        <f>I492-IFERROR(VLOOKUP(A492,Summary!$A$3:$H$30000,8,FALSE),0)</f>
        <v>0</v>
      </c>
    </row>
    <row r="493" spans="1:12">
      <c r="A493" s="48" t="str">
        <f t="shared" si="38"/>
        <v/>
      </c>
      <c r="G493">
        <f t="shared" si="35"/>
        <v>0</v>
      </c>
      <c r="H493" s="28">
        <f t="shared" si="36"/>
        <v>0</v>
      </c>
      <c r="I493" s="61">
        <f t="shared" si="37"/>
        <v>0</v>
      </c>
      <c r="J493" s="24">
        <f>VLOOKUP(A493,HF!$A$3:$L$10960,10,FALSE)</f>
        <v>0</v>
      </c>
      <c r="K493" s="24">
        <f>VLOOKUP(A493,HF!$A$3:$L$10960,12,FALSE)</f>
        <v>0</v>
      </c>
      <c r="L493" s="46">
        <f>I493-IFERROR(VLOOKUP(A493,Summary!$A$3:$H$30000,8,FALSE),0)</f>
        <v>0</v>
      </c>
    </row>
    <row r="494" spans="1:12">
      <c r="A494" s="48" t="str">
        <f t="shared" si="38"/>
        <v/>
      </c>
      <c r="G494">
        <f t="shared" si="35"/>
        <v>0</v>
      </c>
      <c r="H494" s="28">
        <f t="shared" si="36"/>
        <v>0</v>
      </c>
      <c r="I494" s="61">
        <f t="shared" si="37"/>
        <v>0</v>
      </c>
      <c r="J494" s="24">
        <f>VLOOKUP(A494,HF!$A$3:$L$10960,10,FALSE)</f>
        <v>0</v>
      </c>
      <c r="K494" s="24">
        <f>VLOOKUP(A494,HF!$A$3:$L$10960,12,FALSE)</f>
        <v>0</v>
      </c>
      <c r="L494" s="46">
        <f>I494-IFERROR(VLOOKUP(A494,Summary!$A$3:$H$30000,8,FALSE),0)</f>
        <v>0</v>
      </c>
    </row>
    <row r="495" spans="1:12">
      <c r="A495" s="48" t="str">
        <f t="shared" si="38"/>
        <v/>
      </c>
      <c r="G495">
        <f t="shared" si="35"/>
        <v>0</v>
      </c>
      <c r="H495" s="28">
        <f t="shared" si="36"/>
        <v>0</v>
      </c>
      <c r="I495" s="61">
        <f t="shared" si="37"/>
        <v>0</v>
      </c>
      <c r="J495" s="24">
        <f>VLOOKUP(A495,HF!$A$3:$L$10960,10,FALSE)</f>
        <v>0</v>
      </c>
      <c r="K495" s="24">
        <f>VLOOKUP(A495,HF!$A$3:$L$10960,12,FALSE)</f>
        <v>0</v>
      </c>
      <c r="L495" s="46">
        <f>I495-IFERROR(VLOOKUP(A495,Summary!$A$3:$H$30000,8,FALSE),0)</f>
        <v>0</v>
      </c>
    </row>
    <row r="496" spans="1:12">
      <c r="A496" s="48" t="str">
        <f t="shared" si="38"/>
        <v/>
      </c>
      <c r="G496">
        <f t="shared" si="35"/>
        <v>0</v>
      </c>
      <c r="H496" s="28">
        <f t="shared" si="36"/>
        <v>0</v>
      </c>
      <c r="I496" s="61">
        <f t="shared" si="37"/>
        <v>0</v>
      </c>
      <c r="J496" s="24">
        <f>VLOOKUP(A496,HF!$A$3:$L$10960,10,FALSE)</f>
        <v>0</v>
      </c>
      <c r="K496" s="24">
        <f>VLOOKUP(A496,HF!$A$3:$L$10960,12,FALSE)</f>
        <v>0</v>
      </c>
      <c r="L496" s="46">
        <f>I496-IFERROR(VLOOKUP(A496,Summary!$A$3:$H$30000,8,FALSE),0)</f>
        <v>0</v>
      </c>
    </row>
    <row r="497" spans="1:12">
      <c r="A497" s="48" t="str">
        <f t="shared" si="38"/>
        <v/>
      </c>
      <c r="G497">
        <f t="shared" si="35"/>
        <v>0</v>
      </c>
      <c r="H497" s="28">
        <f t="shared" si="36"/>
        <v>0</v>
      </c>
      <c r="I497" s="61">
        <f t="shared" si="37"/>
        <v>0</v>
      </c>
      <c r="J497" s="24">
        <f>VLOOKUP(A497,HF!$A$3:$L$10960,10,FALSE)</f>
        <v>0</v>
      </c>
      <c r="K497" s="24">
        <f>VLOOKUP(A497,HF!$A$3:$L$10960,12,FALSE)</f>
        <v>0</v>
      </c>
      <c r="L497" s="46">
        <f>I497-IFERROR(VLOOKUP(A497,Summary!$A$3:$H$30000,8,FALSE),0)</f>
        <v>0</v>
      </c>
    </row>
    <row r="498" spans="1:12">
      <c r="A498" s="48" t="str">
        <f t="shared" si="38"/>
        <v/>
      </c>
      <c r="G498">
        <f t="shared" si="35"/>
        <v>0</v>
      </c>
      <c r="H498" s="28">
        <f t="shared" si="36"/>
        <v>0</v>
      </c>
      <c r="I498" s="61">
        <f t="shared" si="37"/>
        <v>0</v>
      </c>
      <c r="J498" s="24">
        <f>VLOOKUP(A498,HF!$A$3:$L$10960,10,FALSE)</f>
        <v>0</v>
      </c>
      <c r="K498" s="24">
        <f>VLOOKUP(A498,HF!$A$3:$L$10960,12,FALSE)</f>
        <v>0</v>
      </c>
      <c r="L498" s="46">
        <f>I498-IFERROR(VLOOKUP(A498,Summary!$A$3:$H$30000,8,FALSE),0)</f>
        <v>0</v>
      </c>
    </row>
    <row r="499" spans="1:12">
      <c r="A499" s="48" t="str">
        <f t="shared" si="38"/>
        <v/>
      </c>
      <c r="G499">
        <f t="shared" si="35"/>
        <v>0</v>
      </c>
      <c r="H499" s="28">
        <f t="shared" si="36"/>
        <v>0</v>
      </c>
      <c r="I499" s="61">
        <f t="shared" si="37"/>
        <v>0</v>
      </c>
      <c r="J499" s="24">
        <f>VLOOKUP(A499,HF!$A$3:$L$10960,10,FALSE)</f>
        <v>0</v>
      </c>
      <c r="K499" s="24">
        <f>VLOOKUP(A499,HF!$A$3:$L$10960,12,FALSE)</f>
        <v>0</v>
      </c>
      <c r="L499" s="46">
        <f>I499-IFERROR(VLOOKUP(A499,Summary!$A$3:$H$30000,8,FALSE),0)</f>
        <v>0</v>
      </c>
    </row>
    <row r="500" spans="1:12">
      <c r="A500" s="48" t="str">
        <f t="shared" si="38"/>
        <v/>
      </c>
      <c r="G500">
        <f t="shared" si="35"/>
        <v>0</v>
      </c>
      <c r="H500" s="28">
        <f t="shared" si="36"/>
        <v>0</v>
      </c>
      <c r="I500" s="61">
        <f t="shared" si="37"/>
        <v>0</v>
      </c>
      <c r="J500" s="24">
        <f>VLOOKUP(A500,HF!$A$3:$L$10960,10,FALSE)</f>
        <v>0</v>
      </c>
      <c r="K500" s="24">
        <f>VLOOKUP(A500,HF!$A$3:$L$10960,12,FALSE)</f>
        <v>0</v>
      </c>
      <c r="L500" s="46">
        <f>I500-IFERROR(VLOOKUP(A500,Summary!$A$3:$H$30000,8,FALSE),0)</f>
        <v>0</v>
      </c>
    </row>
    <row r="501" spans="1:12">
      <c r="A501" s="48" t="str">
        <f t="shared" si="38"/>
        <v/>
      </c>
      <c r="G501">
        <f t="shared" si="35"/>
        <v>0</v>
      </c>
      <c r="H501" s="28">
        <f t="shared" si="36"/>
        <v>0</v>
      </c>
      <c r="I501" s="61">
        <f t="shared" si="37"/>
        <v>0</v>
      </c>
      <c r="J501" s="24">
        <f>VLOOKUP(A501,HF!$A$3:$L$10960,10,FALSE)</f>
        <v>0</v>
      </c>
      <c r="K501" s="24">
        <f>VLOOKUP(A501,HF!$A$3:$L$10960,12,FALSE)</f>
        <v>0</v>
      </c>
      <c r="L501" s="46">
        <f>I501-IFERROR(VLOOKUP(A501,Summary!$A$3:$H$30000,8,FALSE),0)</f>
        <v>0</v>
      </c>
    </row>
    <row r="502" spans="1:12">
      <c r="A502" s="48" t="str">
        <f t="shared" si="38"/>
        <v/>
      </c>
      <c r="G502">
        <f t="shared" si="35"/>
        <v>0</v>
      </c>
      <c r="H502" s="28">
        <f t="shared" si="36"/>
        <v>0</v>
      </c>
      <c r="I502" s="61">
        <f t="shared" si="37"/>
        <v>0</v>
      </c>
      <c r="J502" s="24">
        <f>VLOOKUP(A502,HF!$A$3:$L$10960,10,FALSE)</f>
        <v>0</v>
      </c>
      <c r="K502" s="24">
        <f>VLOOKUP(A502,HF!$A$3:$L$10960,12,FALSE)</f>
        <v>0</v>
      </c>
      <c r="L502" s="46">
        <f>I502-IFERROR(VLOOKUP(A502,Summary!$A$3:$H$30000,8,FALSE),0)</f>
        <v>0</v>
      </c>
    </row>
    <row r="503" spans="1:12">
      <c r="A503" s="48" t="str">
        <f t="shared" si="38"/>
        <v/>
      </c>
      <c r="G503">
        <f t="shared" si="35"/>
        <v>0</v>
      </c>
      <c r="H503" s="28">
        <f t="shared" si="36"/>
        <v>0</v>
      </c>
      <c r="I503" s="61">
        <f t="shared" si="37"/>
        <v>0</v>
      </c>
      <c r="J503" s="24">
        <f>VLOOKUP(A503,HF!$A$3:$L$10960,10,FALSE)</f>
        <v>0</v>
      </c>
      <c r="K503" s="24">
        <f>VLOOKUP(A503,HF!$A$3:$L$10960,12,FALSE)</f>
        <v>0</v>
      </c>
      <c r="L503" s="46">
        <f>I503-IFERROR(VLOOKUP(A503,Summary!$A$3:$H$30000,8,FALSE),0)</f>
        <v>0</v>
      </c>
    </row>
    <row r="504" spans="1:12">
      <c r="A504" s="48" t="str">
        <f t="shared" si="38"/>
        <v/>
      </c>
      <c r="G504">
        <f t="shared" si="35"/>
        <v>0</v>
      </c>
      <c r="H504" s="28">
        <f t="shared" si="36"/>
        <v>0</v>
      </c>
      <c r="I504" s="61">
        <f t="shared" si="37"/>
        <v>0</v>
      </c>
      <c r="J504" s="24">
        <f>VLOOKUP(A504,HF!$A$3:$L$10960,10,FALSE)</f>
        <v>0</v>
      </c>
      <c r="K504" s="24">
        <f>VLOOKUP(A504,HF!$A$3:$L$10960,12,FALSE)</f>
        <v>0</v>
      </c>
      <c r="L504" s="46">
        <f>I504-IFERROR(VLOOKUP(A504,Summary!$A$3:$H$30000,8,FALSE),0)</f>
        <v>0</v>
      </c>
    </row>
    <row r="505" spans="1:12">
      <c r="A505" s="48" t="str">
        <f t="shared" si="38"/>
        <v/>
      </c>
      <c r="G505">
        <f t="shared" si="35"/>
        <v>0</v>
      </c>
      <c r="H505" s="28">
        <f t="shared" si="36"/>
        <v>0</v>
      </c>
      <c r="I505" s="61">
        <f t="shared" si="37"/>
        <v>0</v>
      </c>
      <c r="J505" s="24">
        <f>VLOOKUP(A505,HF!$A$3:$L$10960,10,FALSE)</f>
        <v>0</v>
      </c>
      <c r="K505" s="24">
        <f>VLOOKUP(A505,HF!$A$3:$L$10960,12,FALSE)</f>
        <v>0</v>
      </c>
      <c r="L505" s="46">
        <f>I505-IFERROR(VLOOKUP(A505,Summary!$A$3:$H$30000,8,FALSE),0)</f>
        <v>0</v>
      </c>
    </row>
    <row r="506" spans="1:12">
      <c r="A506" s="48" t="str">
        <f t="shared" si="38"/>
        <v/>
      </c>
      <c r="G506">
        <f t="shared" si="35"/>
        <v>0</v>
      </c>
      <c r="H506" s="28">
        <f t="shared" si="36"/>
        <v>0</v>
      </c>
      <c r="I506" s="61">
        <f t="shared" si="37"/>
        <v>0</v>
      </c>
      <c r="J506" s="24">
        <f>VLOOKUP(A506,HF!$A$3:$L$10960,10,FALSE)</f>
        <v>0</v>
      </c>
      <c r="K506" s="24">
        <f>VLOOKUP(A506,HF!$A$3:$L$10960,12,FALSE)</f>
        <v>0</v>
      </c>
      <c r="L506" s="46">
        <f>I506-IFERROR(VLOOKUP(A506,Summary!$A$3:$H$30000,8,FALSE),0)</f>
        <v>0</v>
      </c>
    </row>
    <row r="507" spans="1:12">
      <c r="A507" s="48" t="str">
        <f t="shared" si="38"/>
        <v/>
      </c>
      <c r="G507">
        <f t="shared" si="35"/>
        <v>0</v>
      </c>
      <c r="H507" s="28">
        <f t="shared" si="36"/>
        <v>0</v>
      </c>
      <c r="I507" s="61">
        <f t="shared" si="37"/>
        <v>0</v>
      </c>
      <c r="J507" s="24">
        <f>VLOOKUP(A507,HF!$A$3:$L$10960,10,FALSE)</f>
        <v>0</v>
      </c>
      <c r="K507" s="24">
        <f>VLOOKUP(A507,HF!$A$3:$L$10960,12,FALSE)</f>
        <v>0</v>
      </c>
      <c r="L507" s="46">
        <f>I507-IFERROR(VLOOKUP(A507,Summary!$A$3:$H$30000,8,FALSE),0)</f>
        <v>0</v>
      </c>
    </row>
    <row r="508" spans="1:12">
      <c r="A508" s="48" t="str">
        <f t="shared" si="38"/>
        <v/>
      </c>
      <c r="G508">
        <f t="shared" si="35"/>
        <v>0</v>
      </c>
      <c r="H508" s="28">
        <f t="shared" si="36"/>
        <v>0</v>
      </c>
      <c r="I508" s="61">
        <f t="shared" si="37"/>
        <v>0</v>
      </c>
      <c r="J508" s="24">
        <f>VLOOKUP(A508,HF!$A$3:$L$10960,10,FALSE)</f>
        <v>0</v>
      </c>
      <c r="K508" s="24">
        <f>VLOOKUP(A508,HF!$A$3:$L$10960,12,FALSE)</f>
        <v>0</v>
      </c>
      <c r="L508" s="46">
        <f>I508-IFERROR(VLOOKUP(A508,Summary!$A$3:$H$30000,8,FALSE),0)</f>
        <v>0</v>
      </c>
    </row>
    <row r="509" spans="1:12">
      <c r="A509" s="48" t="str">
        <f t="shared" si="38"/>
        <v/>
      </c>
      <c r="G509">
        <f t="shared" si="35"/>
        <v>0</v>
      </c>
      <c r="H509" s="28">
        <f t="shared" si="36"/>
        <v>0</v>
      </c>
      <c r="I509" s="61">
        <f t="shared" si="37"/>
        <v>0</v>
      </c>
      <c r="J509" s="24">
        <f>VLOOKUP(A509,HF!$A$3:$L$10960,10,FALSE)</f>
        <v>0</v>
      </c>
      <c r="K509" s="24">
        <f>VLOOKUP(A509,HF!$A$3:$L$10960,12,FALSE)</f>
        <v>0</v>
      </c>
      <c r="L509" s="46">
        <f>I509-IFERROR(VLOOKUP(A509,Summary!$A$3:$H$30000,8,FALSE),0)</f>
        <v>0</v>
      </c>
    </row>
    <row r="510" spans="1:12">
      <c r="A510" s="48" t="str">
        <f t="shared" si="38"/>
        <v/>
      </c>
      <c r="G510">
        <f t="shared" si="35"/>
        <v>0</v>
      </c>
      <c r="H510" s="28">
        <f t="shared" si="36"/>
        <v>0</v>
      </c>
      <c r="I510" s="61">
        <f t="shared" si="37"/>
        <v>0</v>
      </c>
      <c r="J510" s="24">
        <f>VLOOKUP(A510,HF!$A$3:$L$10960,10,FALSE)</f>
        <v>0</v>
      </c>
      <c r="K510" s="24">
        <f>VLOOKUP(A510,HF!$A$3:$L$10960,12,FALSE)</f>
        <v>0</v>
      </c>
      <c r="L510" s="46">
        <f>I510-IFERROR(VLOOKUP(A510,Summary!$A$3:$H$30000,8,FALSE),0)</f>
        <v>0</v>
      </c>
    </row>
    <row r="511" spans="1:12">
      <c r="A511" s="48" t="str">
        <f t="shared" si="38"/>
        <v/>
      </c>
      <c r="G511">
        <f t="shared" si="35"/>
        <v>0</v>
      </c>
      <c r="H511" s="28">
        <f t="shared" si="36"/>
        <v>0</v>
      </c>
      <c r="I511" s="61">
        <f t="shared" si="37"/>
        <v>0</v>
      </c>
      <c r="J511" s="24">
        <f>VLOOKUP(A511,HF!$A$3:$L$10960,10,FALSE)</f>
        <v>0</v>
      </c>
      <c r="K511" s="24">
        <f>VLOOKUP(A511,HF!$A$3:$L$10960,12,FALSE)</f>
        <v>0</v>
      </c>
      <c r="L511" s="46">
        <f>I511-IFERROR(VLOOKUP(A511,Summary!$A$3:$H$30000,8,FALSE),0)</f>
        <v>0</v>
      </c>
    </row>
    <row r="512" spans="1:12">
      <c r="A512" s="48" t="str">
        <f t="shared" si="38"/>
        <v/>
      </c>
      <c r="G512">
        <f t="shared" si="35"/>
        <v>0</v>
      </c>
      <c r="H512" s="28">
        <f t="shared" si="36"/>
        <v>0</v>
      </c>
      <c r="I512" s="61">
        <f t="shared" si="37"/>
        <v>0</v>
      </c>
      <c r="J512" s="24">
        <f>VLOOKUP(A512,HF!$A$3:$L$10960,10,FALSE)</f>
        <v>0</v>
      </c>
      <c r="K512" s="24">
        <f>VLOOKUP(A512,HF!$A$3:$L$10960,12,FALSE)</f>
        <v>0</v>
      </c>
      <c r="L512" s="46">
        <f>I512-IFERROR(VLOOKUP(A512,Summary!$A$3:$H$30000,8,FALSE),0)</f>
        <v>0</v>
      </c>
    </row>
    <row r="513" spans="1:12">
      <c r="A513" s="48" t="str">
        <f t="shared" si="38"/>
        <v/>
      </c>
      <c r="G513">
        <f t="shared" si="35"/>
        <v>0</v>
      </c>
      <c r="H513" s="28">
        <f t="shared" si="36"/>
        <v>0</v>
      </c>
      <c r="I513" s="61">
        <f t="shared" si="37"/>
        <v>0</v>
      </c>
      <c r="J513" s="24">
        <f>VLOOKUP(A513,HF!$A$3:$L$10960,10,FALSE)</f>
        <v>0</v>
      </c>
      <c r="K513" s="24">
        <f>VLOOKUP(A513,HF!$A$3:$L$10960,12,FALSE)</f>
        <v>0</v>
      </c>
      <c r="L513" s="46">
        <f>I513-IFERROR(VLOOKUP(A513,Summary!$A$3:$H$30000,8,FALSE),0)</f>
        <v>0</v>
      </c>
    </row>
    <row r="514" spans="1:12">
      <c r="A514" s="48" t="str">
        <f t="shared" si="38"/>
        <v/>
      </c>
      <c r="G514">
        <f t="shared" si="35"/>
        <v>0</v>
      </c>
      <c r="H514" s="28">
        <f t="shared" si="36"/>
        <v>0</v>
      </c>
      <c r="I514" s="61">
        <f t="shared" si="37"/>
        <v>0</v>
      </c>
      <c r="J514" s="24">
        <f>VLOOKUP(A514,HF!$A$3:$L$10960,10,FALSE)</f>
        <v>0</v>
      </c>
      <c r="K514" s="24">
        <f>VLOOKUP(A514,HF!$A$3:$L$10960,12,FALSE)</f>
        <v>0</v>
      </c>
      <c r="L514" s="46">
        <f>I514-IFERROR(VLOOKUP(A514,Summary!$A$3:$H$30000,8,FALSE),0)</f>
        <v>0</v>
      </c>
    </row>
    <row r="515" spans="1:12">
      <c r="A515" s="48" t="str">
        <f t="shared" si="38"/>
        <v/>
      </c>
      <c r="G515">
        <f t="shared" si="35"/>
        <v>0</v>
      </c>
      <c r="H515" s="28">
        <f t="shared" si="36"/>
        <v>0</v>
      </c>
      <c r="I515" s="61">
        <f t="shared" si="37"/>
        <v>0</v>
      </c>
      <c r="J515" s="24">
        <f>VLOOKUP(A515,HF!$A$3:$L$10960,10,FALSE)</f>
        <v>0</v>
      </c>
      <c r="K515" s="24">
        <f>VLOOKUP(A515,HF!$A$3:$L$10960,12,FALSE)</f>
        <v>0</v>
      </c>
      <c r="L515" s="46">
        <f>I515-IFERROR(VLOOKUP(A515,Summary!$A$3:$H$30000,8,FALSE),0)</f>
        <v>0</v>
      </c>
    </row>
    <row r="516" spans="1:12">
      <c r="A516" s="48" t="str">
        <f t="shared" si="38"/>
        <v/>
      </c>
      <c r="G516">
        <f t="shared" si="35"/>
        <v>0</v>
      </c>
      <c r="H516" s="28">
        <f t="shared" si="36"/>
        <v>0</v>
      </c>
      <c r="I516" s="61">
        <f t="shared" si="37"/>
        <v>0</v>
      </c>
      <c r="J516" s="24">
        <f>VLOOKUP(A516,HF!$A$3:$L$10960,10,FALSE)</f>
        <v>0</v>
      </c>
      <c r="K516" s="24">
        <f>VLOOKUP(A516,HF!$A$3:$L$10960,12,FALSE)</f>
        <v>0</v>
      </c>
      <c r="L516" s="46">
        <f>I516-IFERROR(VLOOKUP(A516,Summary!$A$3:$H$30000,8,FALSE),0)</f>
        <v>0</v>
      </c>
    </row>
    <row r="517" spans="1:12">
      <c r="A517" s="48" t="str">
        <f t="shared" si="38"/>
        <v/>
      </c>
      <c r="G517">
        <f t="shared" si="35"/>
        <v>0</v>
      </c>
      <c r="H517" s="28">
        <f t="shared" si="36"/>
        <v>0</v>
      </c>
      <c r="I517" s="61">
        <f t="shared" si="37"/>
        <v>0</v>
      </c>
      <c r="J517" s="24">
        <f>VLOOKUP(A517,HF!$A$3:$L$10960,10,FALSE)</f>
        <v>0</v>
      </c>
      <c r="K517" s="24">
        <f>VLOOKUP(A517,HF!$A$3:$L$10960,12,FALSE)</f>
        <v>0</v>
      </c>
      <c r="L517" s="46">
        <f>I517-IFERROR(VLOOKUP(A517,Summary!$A$3:$H$30000,8,FALSE),0)</f>
        <v>0</v>
      </c>
    </row>
    <row r="518" spans="1:12">
      <c r="A518" s="48" t="str">
        <f t="shared" si="38"/>
        <v/>
      </c>
      <c r="G518">
        <f t="shared" si="35"/>
        <v>0</v>
      </c>
      <c r="H518" s="28">
        <f t="shared" si="36"/>
        <v>0</v>
      </c>
      <c r="I518" s="61">
        <f t="shared" si="37"/>
        <v>0</v>
      </c>
      <c r="J518" s="24">
        <f>VLOOKUP(A518,HF!$A$3:$L$10960,10,FALSE)</f>
        <v>0</v>
      </c>
      <c r="K518" s="24">
        <f>VLOOKUP(A518,HF!$A$3:$L$10960,12,FALSE)</f>
        <v>0</v>
      </c>
      <c r="L518" s="46">
        <f>I518-IFERROR(VLOOKUP(A518,Summary!$A$3:$H$30000,8,FALSE),0)</f>
        <v>0</v>
      </c>
    </row>
    <row r="519" spans="1:12">
      <c r="A519" s="48" t="str">
        <f t="shared" si="38"/>
        <v/>
      </c>
      <c r="G519">
        <f t="shared" si="35"/>
        <v>0</v>
      </c>
      <c r="H519" s="28">
        <f t="shared" si="36"/>
        <v>0</v>
      </c>
      <c r="I519" s="61">
        <f t="shared" si="37"/>
        <v>0</v>
      </c>
      <c r="J519" s="24">
        <f>VLOOKUP(A519,HF!$A$3:$L$10960,10,FALSE)</f>
        <v>0</v>
      </c>
      <c r="K519" s="24">
        <f>VLOOKUP(A519,HF!$A$3:$L$10960,12,FALSE)</f>
        <v>0</v>
      </c>
      <c r="L519" s="46">
        <f>I519-IFERROR(VLOOKUP(A519,Summary!$A$3:$H$30000,8,FALSE),0)</f>
        <v>0</v>
      </c>
    </row>
    <row r="520" spans="1:12">
      <c r="A520" s="48" t="str">
        <f t="shared" si="38"/>
        <v/>
      </c>
      <c r="G520">
        <f t="shared" si="35"/>
        <v>0</v>
      </c>
      <c r="H520" s="28">
        <f t="shared" si="36"/>
        <v>0</v>
      </c>
      <c r="I520" s="61">
        <f t="shared" si="37"/>
        <v>0</v>
      </c>
      <c r="J520" s="24">
        <f>VLOOKUP(A520,HF!$A$3:$L$10960,10,FALSE)</f>
        <v>0</v>
      </c>
      <c r="K520" s="24">
        <f>VLOOKUP(A520,HF!$A$3:$L$10960,12,FALSE)</f>
        <v>0</v>
      </c>
      <c r="L520" s="46">
        <f>I520-IFERROR(VLOOKUP(A520,Summary!$A$3:$H$30000,8,FALSE),0)</f>
        <v>0</v>
      </c>
    </row>
    <row r="521" spans="1:12">
      <c r="A521" s="48" t="str">
        <f t="shared" si="38"/>
        <v/>
      </c>
      <c r="G521">
        <f t="shared" si="35"/>
        <v>0</v>
      </c>
      <c r="H521" s="28">
        <f t="shared" si="36"/>
        <v>0</v>
      </c>
      <c r="I521" s="61">
        <f t="shared" si="37"/>
        <v>0</v>
      </c>
      <c r="J521" s="24">
        <f>VLOOKUP(A521,HF!$A$3:$L$10960,10,FALSE)</f>
        <v>0</v>
      </c>
      <c r="K521" s="24">
        <f>VLOOKUP(A521,HF!$A$3:$L$10960,12,FALSE)</f>
        <v>0</v>
      </c>
      <c r="L521" s="46">
        <f>I521-IFERROR(VLOOKUP(A521,Summary!$A$3:$H$30000,8,FALSE),0)</f>
        <v>0</v>
      </c>
    </row>
    <row r="522" spans="1:12">
      <c r="A522" s="48" t="str">
        <f t="shared" si="38"/>
        <v/>
      </c>
      <c r="G522">
        <f t="shared" si="35"/>
        <v>0</v>
      </c>
      <c r="H522" s="28">
        <f t="shared" si="36"/>
        <v>0</v>
      </c>
      <c r="I522" s="61">
        <f t="shared" si="37"/>
        <v>0</v>
      </c>
      <c r="J522" s="24">
        <f>VLOOKUP(A522,HF!$A$3:$L$10960,10,FALSE)</f>
        <v>0</v>
      </c>
      <c r="K522" s="24">
        <f>VLOOKUP(A522,HF!$A$3:$L$10960,12,FALSE)</f>
        <v>0</v>
      </c>
      <c r="L522" s="46">
        <f>I522-IFERROR(VLOOKUP(A522,Summary!$A$3:$H$30000,8,FALSE),0)</f>
        <v>0</v>
      </c>
    </row>
    <row r="523" spans="1:12">
      <c r="A523" s="48" t="str">
        <f t="shared" si="38"/>
        <v/>
      </c>
      <c r="G523">
        <f t="shared" si="35"/>
        <v>0</v>
      </c>
      <c r="H523" s="28">
        <f t="shared" si="36"/>
        <v>0</v>
      </c>
      <c r="I523" s="61">
        <f t="shared" si="37"/>
        <v>0</v>
      </c>
      <c r="J523" s="24">
        <f>VLOOKUP(A523,HF!$A$3:$L$10960,10,FALSE)</f>
        <v>0</v>
      </c>
      <c r="K523" s="24">
        <f>VLOOKUP(A523,HF!$A$3:$L$10960,12,FALSE)</f>
        <v>0</v>
      </c>
      <c r="L523" s="46">
        <f>I523-IFERROR(VLOOKUP(A523,Summary!$A$3:$H$30000,8,FALSE),0)</f>
        <v>0</v>
      </c>
    </row>
    <row r="524" spans="1:12">
      <c r="A524" s="48" t="str">
        <f t="shared" si="38"/>
        <v/>
      </c>
      <c r="G524">
        <f t="shared" si="35"/>
        <v>0</v>
      </c>
      <c r="H524" s="28">
        <f t="shared" si="36"/>
        <v>0</v>
      </c>
      <c r="I524" s="61">
        <f t="shared" si="37"/>
        <v>0</v>
      </c>
      <c r="J524" s="24">
        <f>VLOOKUP(A524,HF!$A$3:$L$10960,10,FALSE)</f>
        <v>0</v>
      </c>
      <c r="K524" s="24">
        <f>VLOOKUP(A524,HF!$A$3:$L$10960,12,FALSE)</f>
        <v>0</v>
      </c>
      <c r="L524" s="46">
        <f>I524-IFERROR(VLOOKUP(A524,Summary!$A$3:$H$30000,8,FALSE),0)</f>
        <v>0</v>
      </c>
    </row>
    <row r="525" spans="1:12">
      <c r="A525" s="48" t="str">
        <f t="shared" si="38"/>
        <v/>
      </c>
      <c r="G525">
        <f t="shared" si="35"/>
        <v>0</v>
      </c>
      <c r="H525" s="28">
        <f t="shared" si="36"/>
        <v>0</v>
      </c>
      <c r="I525" s="61">
        <f t="shared" si="37"/>
        <v>0</v>
      </c>
      <c r="J525" s="24">
        <f>VLOOKUP(A525,HF!$A$3:$L$10960,10,FALSE)</f>
        <v>0</v>
      </c>
      <c r="K525" s="24">
        <f>VLOOKUP(A525,HF!$A$3:$L$10960,12,FALSE)</f>
        <v>0</v>
      </c>
      <c r="L525" s="46">
        <f>I525-IFERROR(VLOOKUP(A525,Summary!$A$3:$H$30000,8,FALSE),0)</f>
        <v>0</v>
      </c>
    </row>
    <row r="526" spans="1:12">
      <c r="A526" s="48" t="str">
        <f t="shared" si="38"/>
        <v/>
      </c>
      <c r="G526">
        <f t="shared" si="35"/>
        <v>0</v>
      </c>
      <c r="H526" s="28">
        <f t="shared" si="36"/>
        <v>0</v>
      </c>
      <c r="I526" s="61">
        <f t="shared" si="37"/>
        <v>0</v>
      </c>
      <c r="J526" s="24">
        <f>VLOOKUP(A526,HF!$A$3:$L$10960,10,FALSE)</f>
        <v>0</v>
      </c>
      <c r="K526" s="24">
        <f>VLOOKUP(A526,HF!$A$3:$L$10960,12,FALSE)</f>
        <v>0</v>
      </c>
      <c r="L526" s="46">
        <f>I526-IFERROR(VLOOKUP(A526,Summary!$A$3:$H$30000,8,FALSE),0)</f>
        <v>0</v>
      </c>
    </row>
    <row r="527" spans="1:12">
      <c r="A527" s="48" t="str">
        <f t="shared" si="38"/>
        <v/>
      </c>
      <c r="G527">
        <f t="shared" si="35"/>
        <v>0</v>
      </c>
      <c r="H527" s="28">
        <f t="shared" si="36"/>
        <v>0</v>
      </c>
      <c r="I527" s="61">
        <f t="shared" si="37"/>
        <v>0</v>
      </c>
      <c r="J527" s="24">
        <f>VLOOKUP(A527,HF!$A$3:$L$10960,10,FALSE)</f>
        <v>0</v>
      </c>
      <c r="K527" s="24">
        <f>VLOOKUP(A527,HF!$A$3:$L$10960,12,FALSE)</f>
        <v>0</v>
      </c>
      <c r="L527" s="46">
        <f>I527-IFERROR(VLOOKUP(A527,Summary!$A$3:$H$30000,8,FALSE),0)</f>
        <v>0</v>
      </c>
    </row>
    <row r="528" spans="1:12">
      <c r="A528" s="48" t="str">
        <f t="shared" si="38"/>
        <v/>
      </c>
      <c r="G528">
        <f t="shared" si="35"/>
        <v>0</v>
      </c>
      <c r="H528" s="28">
        <f t="shared" si="36"/>
        <v>0</v>
      </c>
      <c r="I528" s="61">
        <f t="shared" si="37"/>
        <v>0</v>
      </c>
      <c r="J528" s="24">
        <f>VLOOKUP(A528,HF!$A$3:$L$10960,10,FALSE)</f>
        <v>0</v>
      </c>
      <c r="K528" s="24">
        <f>VLOOKUP(A528,HF!$A$3:$L$10960,12,FALSE)</f>
        <v>0</v>
      </c>
      <c r="L528" s="46">
        <f>I528-IFERROR(VLOOKUP(A528,Summary!$A$3:$H$30000,8,FALSE),0)</f>
        <v>0</v>
      </c>
    </row>
    <row r="529" spans="1:12">
      <c r="A529" s="48" t="str">
        <f t="shared" si="38"/>
        <v/>
      </c>
      <c r="G529">
        <f t="shared" si="35"/>
        <v>0</v>
      </c>
      <c r="H529" s="28">
        <f t="shared" si="36"/>
        <v>0</v>
      </c>
      <c r="I529" s="61">
        <f t="shared" si="37"/>
        <v>0</v>
      </c>
      <c r="J529" s="24">
        <f>VLOOKUP(A529,HF!$A$3:$L$10960,10,FALSE)</f>
        <v>0</v>
      </c>
      <c r="K529" s="24">
        <f>VLOOKUP(A529,HF!$A$3:$L$10960,12,FALSE)</f>
        <v>0</v>
      </c>
      <c r="L529" s="46">
        <f>I529-IFERROR(VLOOKUP(A529,Summary!$A$3:$H$30000,8,FALSE),0)</f>
        <v>0</v>
      </c>
    </row>
    <row r="530" spans="1:12">
      <c r="A530" s="48" t="str">
        <f t="shared" si="38"/>
        <v/>
      </c>
      <c r="G530">
        <f t="shared" ref="G530:G593" si="39">F530-C530</f>
        <v>0</v>
      </c>
      <c r="H530" s="28">
        <f t="shared" ref="H530:H593" si="40">E530-D530</f>
        <v>0</v>
      </c>
      <c r="I530" s="61">
        <f t="shared" ref="I530:I593" si="41">IF(G530=0,HOUR(H530)*60+MINUTE(H530),-1)</f>
        <v>0</v>
      </c>
      <c r="J530" s="24">
        <f>VLOOKUP(A530,HF!$A$3:$L$10960,10,FALSE)</f>
        <v>0</v>
      </c>
      <c r="K530" s="24">
        <f>VLOOKUP(A530,HF!$A$3:$L$10960,12,FALSE)</f>
        <v>0</v>
      </c>
      <c r="L530" s="46">
        <f>I530-IFERROR(VLOOKUP(A530,Summary!$A$3:$H$30000,8,FALSE),0)</f>
        <v>0</v>
      </c>
    </row>
    <row r="531" spans="1:12">
      <c r="A531" s="48" t="str">
        <f t="shared" si="38"/>
        <v/>
      </c>
      <c r="G531">
        <f t="shared" si="39"/>
        <v>0</v>
      </c>
      <c r="H531" s="28">
        <f t="shared" si="40"/>
        <v>0</v>
      </c>
      <c r="I531" s="61">
        <f t="shared" si="41"/>
        <v>0</v>
      </c>
      <c r="J531" s="24">
        <f>VLOOKUP(A531,HF!$A$3:$L$10960,10,FALSE)</f>
        <v>0</v>
      </c>
      <c r="K531" s="24">
        <f>VLOOKUP(A531,HF!$A$3:$L$10960,12,FALSE)</f>
        <v>0</v>
      </c>
      <c r="L531" s="46">
        <f>I531-IFERROR(VLOOKUP(A531,Summary!$A$3:$H$30000,8,FALSE),0)</f>
        <v>0</v>
      </c>
    </row>
    <row r="532" spans="1:12">
      <c r="A532" s="48" t="str">
        <f t="shared" si="38"/>
        <v/>
      </c>
      <c r="G532">
        <f t="shared" si="39"/>
        <v>0</v>
      </c>
      <c r="H532" s="28">
        <f t="shared" si="40"/>
        <v>0</v>
      </c>
      <c r="I532" s="61">
        <f t="shared" si="41"/>
        <v>0</v>
      </c>
      <c r="J532" s="24">
        <f>VLOOKUP(A532,HF!$A$3:$L$10960,10,FALSE)</f>
        <v>0</v>
      </c>
      <c r="K532" s="24">
        <f>VLOOKUP(A532,HF!$A$3:$L$10960,12,FALSE)</f>
        <v>0</v>
      </c>
      <c r="L532" s="46">
        <f>I532-IFERROR(VLOOKUP(A532,Summary!$A$3:$H$30000,8,FALSE),0)</f>
        <v>0</v>
      </c>
    </row>
    <row r="533" spans="1:12">
      <c r="A533" s="48" t="str">
        <f t="shared" si="38"/>
        <v/>
      </c>
      <c r="G533">
        <f t="shared" si="39"/>
        <v>0</v>
      </c>
      <c r="H533" s="28">
        <f t="shared" si="40"/>
        <v>0</v>
      </c>
      <c r="I533" s="61">
        <f t="shared" si="41"/>
        <v>0</v>
      </c>
      <c r="J533" s="24">
        <f>VLOOKUP(A533,HF!$A$3:$L$10960,10,FALSE)</f>
        <v>0</v>
      </c>
      <c r="K533" s="24">
        <f>VLOOKUP(A533,HF!$A$3:$L$10960,12,FALSE)</f>
        <v>0</v>
      </c>
      <c r="L533" s="46">
        <f>I533-IFERROR(VLOOKUP(A533,Summary!$A$3:$H$30000,8,FALSE),0)</f>
        <v>0</v>
      </c>
    </row>
    <row r="534" spans="1:12">
      <c r="A534" s="48" t="str">
        <f t="shared" si="38"/>
        <v/>
      </c>
      <c r="G534">
        <f t="shared" si="39"/>
        <v>0</v>
      </c>
      <c r="H534" s="28">
        <f t="shared" si="40"/>
        <v>0</v>
      </c>
      <c r="I534" s="61">
        <f t="shared" si="41"/>
        <v>0</v>
      </c>
      <c r="J534" s="24">
        <f>VLOOKUP(A534,HF!$A$3:$L$10960,10,FALSE)</f>
        <v>0</v>
      </c>
      <c r="K534" s="24">
        <f>VLOOKUP(A534,HF!$A$3:$L$10960,12,FALSE)</f>
        <v>0</v>
      </c>
      <c r="L534" s="46">
        <f>I534-IFERROR(VLOOKUP(A534,Summary!$A$3:$H$30000,8,FALSE),0)</f>
        <v>0</v>
      </c>
    </row>
    <row r="535" spans="1:12">
      <c r="A535" s="48" t="str">
        <f t="shared" si="38"/>
        <v/>
      </c>
      <c r="G535">
        <f t="shared" si="39"/>
        <v>0</v>
      </c>
      <c r="H535" s="28">
        <f t="shared" si="40"/>
        <v>0</v>
      </c>
      <c r="I535" s="61">
        <f t="shared" si="41"/>
        <v>0</v>
      </c>
      <c r="J535" s="24">
        <f>VLOOKUP(A535,HF!$A$3:$L$10960,10,FALSE)</f>
        <v>0</v>
      </c>
      <c r="K535" s="24">
        <f>VLOOKUP(A535,HF!$A$3:$L$10960,12,FALSE)</f>
        <v>0</v>
      </c>
      <c r="L535" s="46">
        <f>I535-IFERROR(VLOOKUP(A535,Summary!$A$3:$H$30000,8,FALSE),0)</f>
        <v>0</v>
      </c>
    </row>
    <row r="536" spans="1:12">
      <c r="A536" s="48" t="str">
        <f t="shared" si="38"/>
        <v/>
      </c>
      <c r="G536">
        <f t="shared" si="39"/>
        <v>0</v>
      </c>
      <c r="H536" s="28">
        <f t="shared" si="40"/>
        <v>0</v>
      </c>
      <c r="I536" s="61">
        <f t="shared" si="41"/>
        <v>0</v>
      </c>
      <c r="J536" s="24">
        <f>VLOOKUP(A536,HF!$A$3:$L$10960,10,FALSE)</f>
        <v>0</v>
      </c>
      <c r="K536" s="24">
        <f>VLOOKUP(A536,HF!$A$3:$L$10960,12,FALSE)</f>
        <v>0</v>
      </c>
      <c r="L536" s="46">
        <f>I536-IFERROR(VLOOKUP(A536,Summary!$A$3:$H$30000,8,FALSE),0)</f>
        <v>0</v>
      </c>
    </row>
    <row r="537" spans="1:12">
      <c r="A537" s="48" t="str">
        <f t="shared" si="38"/>
        <v/>
      </c>
      <c r="G537">
        <f t="shared" si="39"/>
        <v>0</v>
      </c>
      <c r="H537" s="28">
        <f t="shared" si="40"/>
        <v>0</v>
      </c>
      <c r="I537" s="61">
        <f t="shared" si="41"/>
        <v>0</v>
      </c>
      <c r="J537" s="24">
        <f>VLOOKUP(A537,HF!$A$3:$L$10960,10,FALSE)</f>
        <v>0</v>
      </c>
      <c r="K537" s="24">
        <f>VLOOKUP(A537,HF!$A$3:$L$10960,12,FALSE)</f>
        <v>0</v>
      </c>
      <c r="L537" s="46">
        <f>I537-IFERROR(VLOOKUP(A537,Summary!$A$3:$H$30000,8,FALSE),0)</f>
        <v>0</v>
      </c>
    </row>
    <row r="538" spans="1:12">
      <c r="A538" s="48" t="str">
        <f t="shared" si="38"/>
        <v/>
      </c>
      <c r="G538">
        <f t="shared" si="39"/>
        <v>0</v>
      </c>
      <c r="H538" s="28">
        <f t="shared" si="40"/>
        <v>0</v>
      </c>
      <c r="I538" s="61">
        <f t="shared" si="41"/>
        <v>0</v>
      </c>
      <c r="J538" s="24">
        <f>VLOOKUP(A538,HF!$A$3:$L$10960,10,FALSE)</f>
        <v>0</v>
      </c>
      <c r="K538" s="24">
        <f>VLOOKUP(A538,HF!$A$3:$L$10960,12,FALSE)</f>
        <v>0</v>
      </c>
      <c r="L538" s="46">
        <f>I538-IFERROR(VLOOKUP(A538,Summary!$A$3:$H$30000,8,FALSE),0)</f>
        <v>0</v>
      </c>
    </row>
    <row r="539" spans="1:12">
      <c r="A539" s="48" t="str">
        <f t="shared" si="38"/>
        <v/>
      </c>
      <c r="G539">
        <f t="shared" si="39"/>
        <v>0</v>
      </c>
      <c r="H539" s="28">
        <f t="shared" si="40"/>
        <v>0</v>
      </c>
      <c r="I539" s="61">
        <f t="shared" si="41"/>
        <v>0</v>
      </c>
      <c r="J539" s="24">
        <f>VLOOKUP(A539,HF!$A$3:$L$10960,10,FALSE)</f>
        <v>0</v>
      </c>
      <c r="K539" s="24">
        <f>VLOOKUP(A539,HF!$A$3:$L$10960,12,FALSE)</f>
        <v>0</v>
      </c>
      <c r="L539" s="46">
        <f>I539-IFERROR(VLOOKUP(A539,Summary!$A$3:$H$30000,8,FALSE),0)</f>
        <v>0</v>
      </c>
    </row>
    <row r="540" spans="1:12">
      <c r="A540" s="48" t="str">
        <f t="shared" si="38"/>
        <v/>
      </c>
      <c r="G540">
        <f t="shared" si="39"/>
        <v>0</v>
      </c>
      <c r="H540" s="28">
        <f t="shared" si="40"/>
        <v>0</v>
      </c>
      <c r="I540" s="61">
        <f t="shared" si="41"/>
        <v>0</v>
      </c>
      <c r="J540" s="24">
        <f>VLOOKUP(A540,HF!$A$3:$L$10960,10,FALSE)</f>
        <v>0</v>
      </c>
      <c r="K540" s="24">
        <f>VLOOKUP(A540,HF!$A$3:$L$10960,12,FALSE)</f>
        <v>0</v>
      </c>
      <c r="L540" s="46">
        <f>I540-IFERROR(VLOOKUP(A540,Summary!$A$3:$H$30000,8,FALSE),0)</f>
        <v>0</v>
      </c>
    </row>
    <row r="541" spans="1:12">
      <c r="A541" s="48" t="str">
        <f t="shared" si="38"/>
        <v/>
      </c>
      <c r="G541">
        <f t="shared" si="39"/>
        <v>0</v>
      </c>
      <c r="H541" s="28">
        <f t="shared" si="40"/>
        <v>0</v>
      </c>
      <c r="I541" s="61">
        <f t="shared" si="41"/>
        <v>0</v>
      </c>
      <c r="J541" s="24">
        <f>VLOOKUP(A541,HF!$A$3:$L$10960,10,FALSE)</f>
        <v>0</v>
      </c>
      <c r="K541" s="24">
        <f>VLOOKUP(A541,HF!$A$3:$L$10960,12,FALSE)</f>
        <v>0</v>
      </c>
      <c r="L541" s="46">
        <f>I541-IFERROR(VLOOKUP(A541,Summary!$A$3:$H$30000,8,FALSE),0)</f>
        <v>0</v>
      </c>
    </row>
    <row r="542" spans="1:12">
      <c r="A542" s="48" t="str">
        <f t="shared" si="38"/>
        <v/>
      </c>
      <c r="G542">
        <f t="shared" si="39"/>
        <v>0</v>
      </c>
      <c r="H542" s="28">
        <f t="shared" si="40"/>
        <v>0</v>
      </c>
      <c r="I542" s="61">
        <f t="shared" si="41"/>
        <v>0</v>
      </c>
      <c r="J542" s="24">
        <f>VLOOKUP(A542,HF!$A$3:$L$10960,10,FALSE)</f>
        <v>0</v>
      </c>
      <c r="K542" s="24">
        <f>VLOOKUP(A542,HF!$A$3:$L$10960,12,FALSE)</f>
        <v>0</v>
      </c>
      <c r="L542" s="46">
        <f>I542-IFERROR(VLOOKUP(A542,Summary!$A$3:$H$30000,8,FALSE),0)</f>
        <v>0</v>
      </c>
    </row>
    <row r="543" spans="1:12">
      <c r="A543" s="48" t="str">
        <f t="shared" si="38"/>
        <v/>
      </c>
      <c r="G543">
        <f t="shared" si="39"/>
        <v>0</v>
      </c>
      <c r="H543" s="28">
        <f t="shared" si="40"/>
        <v>0</v>
      </c>
      <c r="I543" s="61">
        <f t="shared" si="41"/>
        <v>0</v>
      </c>
      <c r="J543" s="24">
        <f>VLOOKUP(A543,HF!$A$3:$L$10960,10,FALSE)</f>
        <v>0</v>
      </c>
      <c r="K543" s="24">
        <f>VLOOKUP(A543,HF!$A$3:$L$10960,12,FALSE)</f>
        <v>0</v>
      </c>
      <c r="L543" s="46">
        <f>I543-IFERROR(VLOOKUP(A543,Summary!$A$3:$H$30000,8,FALSE),0)</f>
        <v>0</v>
      </c>
    </row>
    <row r="544" spans="1:12">
      <c r="A544" s="48" t="str">
        <f t="shared" si="38"/>
        <v/>
      </c>
      <c r="G544">
        <f t="shared" si="39"/>
        <v>0</v>
      </c>
      <c r="H544" s="28">
        <f t="shared" si="40"/>
        <v>0</v>
      </c>
      <c r="I544" s="61">
        <f t="shared" si="41"/>
        <v>0</v>
      </c>
      <c r="J544" s="24">
        <f>VLOOKUP(A544,HF!$A$3:$L$10960,10,FALSE)</f>
        <v>0</v>
      </c>
      <c r="K544" s="24">
        <f>VLOOKUP(A544,HF!$A$3:$L$10960,12,FALSE)</f>
        <v>0</v>
      </c>
      <c r="L544" s="46">
        <f>I544-IFERROR(VLOOKUP(A544,Summary!$A$3:$H$30000,8,FALSE),0)</f>
        <v>0</v>
      </c>
    </row>
    <row r="545" spans="1:12">
      <c r="A545" s="48" t="str">
        <f t="shared" si="38"/>
        <v/>
      </c>
      <c r="G545">
        <f t="shared" si="39"/>
        <v>0</v>
      </c>
      <c r="H545" s="28">
        <f t="shared" si="40"/>
        <v>0</v>
      </c>
      <c r="I545" s="61">
        <f t="shared" si="41"/>
        <v>0</v>
      </c>
      <c r="J545" s="24">
        <f>VLOOKUP(A545,HF!$A$3:$L$10960,10,FALSE)</f>
        <v>0</v>
      </c>
      <c r="K545" s="24">
        <f>VLOOKUP(A545,HF!$A$3:$L$10960,12,FALSE)</f>
        <v>0</v>
      </c>
      <c r="L545" s="46">
        <f>I545-IFERROR(VLOOKUP(A545,Summary!$A$3:$H$30000,8,FALSE),0)</f>
        <v>0</v>
      </c>
    </row>
    <row r="546" spans="1:12">
      <c r="A546" s="48" t="str">
        <f t="shared" si="38"/>
        <v/>
      </c>
      <c r="G546">
        <f t="shared" si="39"/>
        <v>0</v>
      </c>
      <c r="H546" s="28">
        <f t="shared" si="40"/>
        <v>0</v>
      </c>
      <c r="I546" s="61">
        <f t="shared" si="41"/>
        <v>0</v>
      </c>
      <c r="J546" s="24">
        <f>VLOOKUP(A546,HF!$A$3:$L$10960,10,FALSE)</f>
        <v>0</v>
      </c>
      <c r="K546" s="24">
        <f>VLOOKUP(A546,HF!$A$3:$L$10960,12,FALSE)</f>
        <v>0</v>
      </c>
      <c r="L546" s="46">
        <f>I546-IFERROR(VLOOKUP(A546,Summary!$A$3:$H$30000,8,FALSE),0)</f>
        <v>0</v>
      </c>
    </row>
    <row r="547" spans="1:12">
      <c r="A547" s="48" t="str">
        <f t="shared" ref="A547:A610" si="42">CONCATENATE(B547,C547)</f>
        <v/>
      </c>
      <c r="G547">
        <f t="shared" si="39"/>
        <v>0</v>
      </c>
      <c r="H547" s="28">
        <f t="shared" si="40"/>
        <v>0</v>
      </c>
      <c r="I547" s="61">
        <f t="shared" si="41"/>
        <v>0</v>
      </c>
      <c r="J547" s="24">
        <f>VLOOKUP(A547,HF!$A$3:$L$10960,10,FALSE)</f>
        <v>0</v>
      </c>
      <c r="K547" s="24">
        <f>VLOOKUP(A547,HF!$A$3:$L$10960,12,FALSE)</f>
        <v>0</v>
      </c>
      <c r="L547" s="46">
        <f>I547-IFERROR(VLOOKUP(A547,Summary!$A$3:$H$30000,8,FALSE),0)</f>
        <v>0</v>
      </c>
    </row>
    <row r="548" spans="1:12">
      <c r="A548" s="48" t="str">
        <f t="shared" si="42"/>
        <v/>
      </c>
      <c r="G548">
        <f t="shared" si="39"/>
        <v>0</v>
      </c>
      <c r="H548" s="28">
        <f t="shared" si="40"/>
        <v>0</v>
      </c>
      <c r="I548" s="61">
        <f t="shared" si="41"/>
        <v>0</v>
      </c>
      <c r="J548" s="24">
        <f>VLOOKUP(A548,HF!$A$3:$L$10960,10,FALSE)</f>
        <v>0</v>
      </c>
      <c r="K548" s="24">
        <f>VLOOKUP(A548,HF!$A$3:$L$10960,12,FALSE)</f>
        <v>0</v>
      </c>
      <c r="L548" s="46">
        <f>I548-IFERROR(VLOOKUP(A548,Summary!$A$3:$H$30000,8,FALSE),0)</f>
        <v>0</v>
      </c>
    </row>
    <row r="549" spans="1:12">
      <c r="A549" s="48" t="str">
        <f t="shared" si="42"/>
        <v/>
      </c>
      <c r="G549">
        <f t="shared" si="39"/>
        <v>0</v>
      </c>
      <c r="H549" s="28">
        <f t="shared" si="40"/>
        <v>0</v>
      </c>
      <c r="I549" s="61">
        <f t="shared" si="41"/>
        <v>0</v>
      </c>
      <c r="J549" s="24">
        <f>VLOOKUP(A549,HF!$A$3:$L$10960,10,FALSE)</f>
        <v>0</v>
      </c>
      <c r="K549" s="24">
        <f>VLOOKUP(A549,HF!$A$3:$L$10960,12,FALSE)</f>
        <v>0</v>
      </c>
      <c r="L549" s="46">
        <f>I549-IFERROR(VLOOKUP(A549,Summary!$A$3:$H$30000,8,FALSE),0)</f>
        <v>0</v>
      </c>
    </row>
    <row r="550" spans="1:12">
      <c r="A550" s="48" t="str">
        <f t="shared" si="42"/>
        <v/>
      </c>
      <c r="G550">
        <f t="shared" si="39"/>
        <v>0</v>
      </c>
      <c r="H550" s="28">
        <f t="shared" si="40"/>
        <v>0</v>
      </c>
      <c r="I550" s="61">
        <f t="shared" si="41"/>
        <v>0</v>
      </c>
      <c r="J550" s="24">
        <f>VLOOKUP(A550,HF!$A$3:$L$10960,10,FALSE)</f>
        <v>0</v>
      </c>
      <c r="K550" s="24">
        <f>VLOOKUP(A550,HF!$A$3:$L$10960,12,FALSE)</f>
        <v>0</v>
      </c>
      <c r="L550" s="46">
        <f>I550-IFERROR(VLOOKUP(A550,Summary!$A$3:$H$30000,8,FALSE),0)</f>
        <v>0</v>
      </c>
    </row>
    <row r="551" spans="1:12">
      <c r="A551" s="48" t="str">
        <f t="shared" si="42"/>
        <v/>
      </c>
      <c r="G551">
        <f t="shared" si="39"/>
        <v>0</v>
      </c>
      <c r="H551" s="28">
        <f t="shared" si="40"/>
        <v>0</v>
      </c>
      <c r="I551" s="61">
        <f t="shared" si="41"/>
        <v>0</v>
      </c>
      <c r="J551" s="24">
        <f>VLOOKUP(A551,HF!$A$3:$L$10960,10,FALSE)</f>
        <v>0</v>
      </c>
      <c r="K551" s="24">
        <f>VLOOKUP(A551,HF!$A$3:$L$10960,12,FALSE)</f>
        <v>0</v>
      </c>
      <c r="L551" s="46">
        <f>I551-IFERROR(VLOOKUP(A551,Summary!$A$3:$H$30000,8,FALSE),0)</f>
        <v>0</v>
      </c>
    </row>
    <row r="552" spans="1:12">
      <c r="A552" s="48" t="str">
        <f t="shared" si="42"/>
        <v/>
      </c>
      <c r="G552">
        <f t="shared" si="39"/>
        <v>0</v>
      </c>
      <c r="H552" s="28">
        <f t="shared" si="40"/>
        <v>0</v>
      </c>
      <c r="I552" s="61">
        <f t="shared" si="41"/>
        <v>0</v>
      </c>
      <c r="J552" s="24">
        <f>VLOOKUP(A552,HF!$A$3:$L$10960,10,FALSE)</f>
        <v>0</v>
      </c>
      <c r="K552" s="24">
        <f>VLOOKUP(A552,HF!$A$3:$L$10960,12,FALSE)</f>
        <v>0</v>
      </c>
      <c r="L552" s="46">
        <f>I552-IFERROR(VLOOKUP(A552,Summary!$A$3:$H$30000,8,FALSE),0)</f>
        <v>0</v>
      </c>
    </row>
    <row r="553" spans="1:12">
      <c r="A553" s="48" t="str">
        <f t="shared" si="42"/>
        <v/>
      </c>
      <c r="G553">
        <f t="shared" si="39"/>
        <v>0</v>
      </c>
      <c r="H553" s="28">
        <f t="shared" si="40"/>
        <v>0</v>
      </c>
      <c r="I553" s="61">
        <f t="shared" si="41"/>
        <v>0</v>
      </c>
      <c r="J553" s="24">
        <f>VLOOKUP(A553,HF!$A$3:$L$10960,10,FALSE)</f>
        <v>0</v>
      </c>
      <c r="K553" s="24">
        <f>VLOOKUP(A553,HF!$A$3:$L$10960,12,FALSE)</f>
        <v>0</v>
      </c>
      <c r="L553" s="46">
        <f>I553-IFERROR(VLOOKUP(A553,Summary!$A$3:$H$30000,8,FALSE),0)</f>
        <v>0</v>
      </c>
    </row>
    <row r="554" spans="1:12">
      <c r="A554" s="48" t="str">
        <f t="shared" si="42"/>
        <v/>
      </c>
      <c r="G554">
        <f t="shared" si="39"/>
        <v>0</v>
      </c>
      <c r="H554" s="28">
        <f t="shared" si="40"/>
        <v>0</v>
      </c>
      <c r="I554" s="61">
        <f t="shared" si="41"/>
        <v>0</v>
      </c>
      <c r="J554" s="24">
        <f>VLOOKUP(A554,HF!$A$3:$L$10960,10,FALSE)</f>
        <v>0</v>
      </c>
      <c r="K554" s="24">
        <f>VLOOKUP(A554,HF!$A$3:$L$10960,12,FALSE)</f>
        <v>0</v>
      </c>
      <c r="L554" s="46">
        <f>I554-IFERROR(VLOOKUP(A554,Summary!$A$3:$H$30000,8,FALSE),0)</f>
        <v>0</v>
      </c>
    </row>
    <row r="555" spans="1:12">
      <c r="A555" s="48" t="str">
        <f t="shared" si="42"/>
        <v/>
      </c>
      <c r="G555">
        <f t="shared" si="39"/>
        <v>0</v>
      </c>
      <c r="H555" s="28">
        <f t="shared" si="40"/>
        <v>0</v>
      </c>
      <c r="I555" s="61">
        <f t="shared" si="41"/>
        <v>0</v>
      </c>
      <c r="J555" s="24">
        <f>VLOOKUP(A555,HF!$A$3:$L$10960,10,FALSE)</f>
        <v>0</v>
      </c>
      <c r="K555" s="24">
        <f>VLOOKUP(A555,HF!$A$3:$L$10960,12,FALSE)</f>
        <v>0</v>
      </c>
      <c r="L555" s="46">
        <f>I555-IFERROR(VLOOKUP(A555,Summary!$A$3:$H$30000,8,FALSE),0)</f>
        <v>0</v>
      </c>
    </row>
    <row r="556" spans="1:12">
      <c r="A556" s="48" t="str">
        <f t="shared" si="42"/>
        <v/>
      </c>
      <c r="G556">
        <f t="shared" si="39"/>
        <v>0</v>
      </c>
      <c r="H556" s="28">
        <f t="shared" si="40"/>
        <v>0</v>
      </c>
      <c r="I556" s="61">
        <f t="shared" si="41"/>
        <v>0</v>
      </c>
      <c r="J556" s="24">
        <f>VLOOKUP(A556,HF!$A$3:$L$10960,10,FALSE)</f>
        <v>0</v>
      </c>
      <c r="K556" s="24">
        <f>VLOOKUP(A556,HF!$A$3:$L$10960,12,FALSE)</f>
        <v>0</v>
      </c>
      <c r="L556" s="46">
        <f>I556-IFERROR(VLOOKUP(A556,Summary!$A$3:$H$30000,8,FALSE),0)</f>
        <v>0</v>
      </c>
    </row>
    <row r="557" spans="1:12">
      <c r="A557" s="48" t="str">
        <f t="shared" si="42"/>
        <v/>
      </c>
      <c r="G557">
        <f t="shared" si="39"/>
        <v>0</v>
      </c>
      <c r="H557" s="28">
        <f t="shared" si="40"/>
        <v>0</v>
      </c>
      <c r="I557" s="61">
        <f t="shared" si="41"/>
        <v>0</v>
      </c>
      <c r="K557" s="24">
        <f>VLOOKUP(A557,HF!$A$3:$L$10960,12,FALSE)</f>
        <v>0</v>
      </c>
      <c r="L557" s="46">
        <f>I557-IFERROR(VLOOKUP(A557,Summary!$A$3:$H$30000,8,FALSE),0)</f>
        <v>0</v>
      </c>
    </row>
    <row r="558" spans="1:12">
      <c r="A558" s="48" t="str">
        <f t="shared" si="42"/>
        <v/>
      </c>
      <c r="G558">
        <f t="shared" si="39"/>
        <v>0</v>
      </c>
      <c r="H558" s="28">
        <f t="shared" si="40"/>
        <v>0</v>
      </c>
      <c r="I558" s="61">
        <f t="shared" si="41"/>
        <v>0</v>
      </c>
      <c r="K558" s="24">
        <f>VLOOKUP(A558,HF!$A$3:$L$10960,12,FALSE)</f>
        <v>0</v>
      </c>
      <c r="L558" s="46">
        <f>I558-IFERROR(VLOOKUP(A558,Summary!$A$3:$H$30000,8,FALSE),0)</f>
        <v>0</v>
      </c>
    </row>
    <row r="559" spans="1:12">
      <c r="A559" s="48" t="str">
        <f t="shared" si="42"/>
        <v/>
      </c>
      <c r="G559">
        <f t="shared" si="39"/>
        <v>0</v>
      </c>
      <c r="H559" s="28">
        <f t="shared" si="40"/>
        <v>0</v>
      </c>
      <c r="I559" s="61">
        <f t="shared" si="41"/>
        <v>0</v>
      </c>
      <c r="K559" s="24">
        <f>VLOOKUP(A559,HF!$A$3:$L$10960,12,FALSE)</f>
        <v>0</v>
      </c>
      <c r="L559" s="46">
        <f>I559-IFERROR(VLOOKUP(A559,Summary!$A$3:$H$30000,8,FALSE),0)</f>
        <v>0</v>
      </c>
    </row>
    <row r="560" spans="1:12">
      <c r="A560" s="48" t="str">
        <f t="shared" si="42"/>
        <v/>
      </c>
      <c r="G560">
        <f t="shared" si="39"/>
        <v>0</v>
      </c>
      <c r="H560" s="28">
        <f t="shared" si="40"/>
        <v>0</v>
      </c>
      <c r="I560" s="61">
        <f t="shared" si="41"/>
        <v>0</v>
      </c>
      <c r="K560" s="24">
        <f>VLOOKUP(A560,HF!$A$3:$L$10960,12,FALSE)</f>
        <v>0</v>
      </c>
      <c r="L560" s="46">
        <f>I560-IFERROR(VLOOKUP(A560,Summary!$A$3:$H$30000,8,FALSE),0)</f>
        <v>0</v>
      </c>
    </row>
    <row r="561" spans="1:12">
      <c r="A561" s="48" t="str">
        <f t="shared" si="42"/>
        <v/>
      </c>
      <c r="G561">
        <f t="shared" si="39"/>
        <v>0</v>
      </c>
      <c r="H561" s="28">
        <f t="shared" si="40"/>
        <v>0</v>
      </c>
      <c r="I561" s="61">
        <f t="shared" si="41"/>
        <v>0</v>
      </c>
      <c r="K561" s="24">
        <f>VLOOKUP(A561,HF!$A$3:$L$10960,12,FALSE)</f>
        <v>0</v>
      </c>
      <c r="L561" s="46">
        <f>I561-IFERROR(VLOOKUP(A561,Summary!$A$3:$H$30000,8,FALSE),0)</f>
        <v>0</v>
      </c>
    </row>
    <row r="562" spans="1:12">
      <c r="A562" s="48" t="str">
        <f t="shared" si="42"/>
        <v/>
      </c>
      <c r="G562">
        <f t="shared" si="39"/>
        <v>0</v>
      </c>
      <c r="H562" s="28">
        <f t="shared" si="40"/>
        <v>0</v>
      </c>
      <c r="I562" s="61">
        <f t="shared" si="41"/>
        <v>0</v>
      </c>
      <c r="K562" s="24">
        <f>VLOOKUP(A562,HF!$A$3:$L$10960,12,FALSE)</f>
        <v>0</v>
      </c>
      <c r="L562" s="46">
        <f>I562-IFERROR(VLOOKUP(A562,Summary!$A$3:$H$30000,8,FALSE),0)</f>
        <v>0</v>
      </c>
    </row>
    <row r="563" spans="1:12">
      <c r="A563" s="48" t="str">
        <f t="shared" si="42"/>
        <v/>
      </c>
      <c r="G563">
        <f t="shared" si="39"/>
        <v>0</v>
      </c>
      <c r="H563" s="28">
        <f t="shared" si="40"/>
        <v>0</v>
      </c>
      <c r="I563" s="61">
        <f t="shared" si="41"/>
        <v>0</v>
      </c>
      <c r="K563" s="24">
        <f>VLOOKUP(A563,HF!$A$3:$L$10960,12,FALSE)</f>
        <v>0</v>
      </c>
      <c r="L563" s="46">
        <f>I563-IFERROR(VLOOKUP(A563,Summary!$A$3:$H$30000,8,FALSE),0)</f>
        <v>0</v>
      </c>
    </row>
    <row r="564" spans="1:12">
      <c r="A564" s="48" t="str">
        <f t="shared" si="42"/>
        <v/>
      </c>
      <c r="G564">
        <f t="shared" si="39"/>
        <v>0</v>
      </c>
      <c r="H564" s="28">
        <f t="shared" si="40"/>
        <v>0</v>
      </c>
      <c r="I564" s="61">
        <f t="shared" si="41"/>
        <v>0</v>
      </c>
      <c r="K564" s="24">
        <f>VLOOKUP(A564,HF!$A$3:$L$10960,12,FALSE)</f>
        <v>0</v>
      </c>
      <c r="L564" s="46">
        <f>I564-IFERROR(VLOOKUP(A564,Summary!$A$3:$H$30000,8,FALSE),0)</f>
        <v>0</v>
      </c>
    </row>
    <row r="565" spans="1:12">
      <c r="A565" s="48" t="str">
        <f t="shared" si="42"/>
        <v/>
      </c>
      <c r="G565">
        <f t="shared" si="39"/>
        <v>0</v>
      </c>
      <c r="H565" s="28">
        <f t="shared" si="40"/>
        <v>0</v>
      </c>
      <c r="I565" s="61">
        <f t="shared" si="41"/>
        <v>0</v>
      </c>
      <c r="K565" s="24">
        <f>VLOOKUP(A565,HF!$A$3:$L$10960,12,FALSE)</f>
        <v>0</v>
      </c>
      <c r="L565" s="46">
        <f>I565-IFERROR(VLOOKUP(A565,Summary!$A$3:$H$30000,8,FALSE),0)</f>
        <v>0</v>
      </c>
    </row>
    <row r="566" spans="1:12">
      <c r="A566" s="48" t="str">
        <f t="shared" si="42"/>
        <v/>
      </c>
      <c r="G566">
        <f t="shared" si="39"/>
        <v>0</v>
      </c>
      <c r="H566" s="28">
        <f t="shared" si="40"/>
        <v>0</v>
      </c>
      <c r="I566" s="61">
        <f t="shared" si="41"/>
        <v>0</v>
      </c>
      <c r="K566" s="24">
        <f>VLOOKUP(A566,HF!$A$3:$L$10960,12,FALSE)</f>
        <v>0</v>
      </c>
      <c r="L566" s="46">
        <f>I566-IFERROR(VLOOKUP(A566,Summary!$A$3:$H$30000,8,FALSE),0)</f>
        <v>0</v>
      </c>
    </row>
    <row r="567" spans="1:12">
      <c r="A567" s="48" t="str">
        <f t="shared" si="42"/>
        <v/>
      </c>
      <c r="G567">
        <f t="shared" si="39"/>
        <v>0</v>
      </c>
      <c r="H567" s="28">
        <f t="shared" si="40"/>
        <v>0</v>
      </c>
      <c r="I567" s="61">
        <f t="shared" si="41"/>
        <v>0</v>
      </c>
      <c r="K567" s="24">
        <f>VLOOKUP(A567,HF!$A$3:$L$10960,12,FALSE)</f>
        <v>0</v>
      </c>
      <c r="L567" s="46">
        <f>I567-IFERROR(VLOOKUP(A567,Summary!$A$3:$H$30000,8,FALSE),0)</f>
        <v>0</v>
      </c>
    </row>
    <row r="568" spans="1:12">
      <c r="A568" s="48" t="str">
        <f t="shared" si="42"/>
        <v/>
      </c>
      <c r="G568">
        <f t="shared" si="39"/>
        <v>0</v>
      </c>
      <c r="H568" s="28">
        <f t="shared" si="40"/>
        <v>0</v>
      </c>
      <c r="I568" s="61">
        <f t="shared" si="41"/>
        <v>0</v>
      </c>
      <c r="K568" s="24">
        <f>VLOOKUP(A568,HF!$A$3:$L$10960,12,FALSE)</f>
        <v>0</v>
      </c>
      <c r="L568" s="46">
        <f>I568-IFERROR(VLOOKUP(A568,Summary!$A$3:$H$30000,8,FALSE),0)</f>
        <v>0</v>
      </c>
    </row>
    <row r="569" spans="1:12">
      <c r="A569" s="48" t="str">
        <f t="shared" si="42"/>
        <v/>
      </c>
      <c r="G569">
        <f t="shared" si="39"/>
        <v>0</v>
      </c>
      <c r="H569" s="28">
        <f t="shared" si="40"/>
        <v>0</v>
      </c>
      <c r="I569" s="61">
        <f t="shared" si="41"/>
        <v>0</v>
      </c>
      <c r="K569" s="24">
        <f>VLOOKUP(A569,HF!$A$3:$L$10960,12,FALSE)</f>
        <v>0</v>
      </c>
      <c r="L569" s="46">
        <f>I569-IFERROR(VLOOKUP(A569,Summary!$A$3:$H$30000,8,FALSE),0)</f>
        <v>0</v>
      </c>
    </row>
    <row r="570" spans="1:12">
      <c r="A570" s="48" t="str">
        <f t="shared" si="42"/>
        <v/>
      </c>
      <c r="G570">
        <f t="shared" si="39"/>
        <v>0</v>
      </c>
      <c r="H570" s="28">
        <f t="shared" si="40"/>
        <v>0</v>
      </c>
      <c r="I570" s="61">
        <f t="shared" si="41"/>
        <v>0</v>
      </c>
      <c r="K570" s="24">
        <f>VLOOKUP(A570,HF!$A$3:$L$10960,12,FALSE)</f>
        <v>0</v>
      </c>
      <c r="L570" s="46">
        <f>I570-IFERROR(VLOOKUP(A570,Summary!$A$3:$H$30000,8,FALSE),0)</f>
        <v>0</v>
      </c>
    </row>
    <row r="571" spans="1:12">
      <c r="A571" s="48" t="str">
        <f t="shared" si="42"/>
        <v/>
      </c>
      <c r="G571">
        <f t="shared" si="39"/>
        <v>0</v>
      </c>
      <c r="H571" s="28">
        <f t="shared" si="40"/>
        <v>0</v>
      </c>
      <c r="I571" s="61">
        <f t="shared" si="41"/>
        <v>0</v>
      </c>
      <c r="K571" s="24">
        <f>VLOOKUP(A571,HF!$A$3:$L$10960,12,FALSE)</f>
        <v>0</v>
      </c>
      <c r="L571" s="46">
        <f>I571-IFERROR(VLOOKUP(A571,Summary!$A$3:$H$30000,8,FALSE),0)</f>
        <v>0</v>
      </c>
    </row>
    <row r="572" spans="1:12">
      <c r="A572" s="48" t="str">
        <f t="shared" si="42"/>
        <v/>
      </c>
      <c r="G572">
        <f t="shared" si="39"/>
        <v>0</v>
      </c>
      <c r="H572" s="28">
        <f t="shared" si="40"/>
        <v>0</v>
      </c>
      <c r="I572" s="61">
        <f t="shared" si="41"/>
        <v>0</v>
      </c>
      <c r="K572" s="24">
        <f>VLOOKUP(A572,HF!$A$3:$L$10960,12,FALSE)</f>
        <v>0</v>
      </c>
      <c r="L572" s="46">
        <f>I572-IFERROR(VLOOKUP(A572,Summary!$A$3:$H$30000,8,FALSE),0)</f>
        <v>0</v>
      </c>
    </row>
    <row r="573" spans="1:12">
      <c r="A573" s="48" t="str">
        <f t="shared" si="42"/>
        <v/>
      </c>
      <c r="G573">
        <f t="shared" si="39"/>
        <v>0</v>
      </c>
      <c r="H573" s="28">
        <f t="shared" si="40"/>
        <v>0</v>
      </c>
      <c r="I573" s="61">
        <f t="shared" si="41"/>
        <v>0</v>
      </c>
      <c r="K573" s="24">
        <f>VLOOKUP(A573,HF!$A$3:$L$10960,12,FALSE)</f>
        <v>0</v>
      </c>
      <c r="L573" s="46">
        <f>I573-IFERROR(VLOOKUP(A573,Summary!$A$3:$H$30000,8,FALSE),0)</f>
        <v>0</v>
      </c>
    </row>
    <row r="574" spans="1:12">
      <c r="A574" s="48" t="str">
        <f t="shared" si="42"/>
        <v/>
      </c>
      <c r="G574">
        <f t="shared" si="39"/>
        <v>0</v>
      </c>
      <c r="H574" s="28">
        <f t="shared" si="40"/>
        <v>0</v>
      </c>
      <c r="I574" s="61">
        <f t="shared" si="41"/>
        <v>0</v>
      </c>
      <c r="K574" s="24">
        <f>VLOOKUP(A574,HF!$A$3:$L$10960,12,FALSE)</f>
        <v>0</v>
      </c>
      <c r="L574" s="46">
        <f>I574-IFERROR(VLOOKUP(A574,Summary!$A$3:$H$30000,8,FALSE),0)</f>
        <v>0</v>
      </c>
    </row>
    <row r="575" spans="1:12">
      <c r="A575" s="48" t="str">
        <f t="shared" si="42"/>
        <v/>
      </c>
      <c r="G575">
        <f t="shared" si="39"/>
        <v>0</v>
      </c>
      <c r="H575" s="28">
        <f t="shared" si="40"/>
        <v>0</v>
      </c>
      <c r="I575" s="61">
        <f t="shared" si="41"/>
        <v>0</v>
      </c>
      <c r="K575" s="24">
        <f>VLOOKUP(A575,HF!$A$3:$L$10960,12,FALSE)</f>
        <v>0</v>
      </c>
      <c r="L575" s="46">
        <f>I575-IFERROR(VLOOKUP(A575,Summary!$A$3:$H$30000,8,FALSE),0)</f>
        <v>0</v>
      </c>
    </row>
    <row r="576" spans="1:12">
      <c r="A576" s="48" t="str">
        <f t="shared" si="42"/>
        <v/>
      </c>
      <c r="G576">
        <f t="shared" si="39"/>
        <v>0</v>
      </c>
      <c r="H576" s="28">
        <f t="shared" si="40"/>
        <v>0</v>
      </c>
      <c r="I576" s="61">
        <f t="shared" si="41"/>
        <v>0</v>
      </c>
      <c r="K576" s="24">
        <f>VLOOKUP(A576,HF!$A$3:$L$10960,12,FALSE)</f>
        <v>0</v>
      </c>
      <c r="L576" s="46">
        <f>I576-IFERROR(VLOOKUP(A576,Summary!$A$3:$H$30000,8,FALSE),0)</f>
        <v>0</v>
      </c>
    </row>
    <row r="577" spans="1:12">
      <c r="A577" s="48" t="str">
        <f t="shared" si="42"/>
        <v/>
      </c>
      <c r="G577">
        <f t="shared" si="39"/>
        <v>0</v>
      </c>
      <c r="H577" s="28">
        <f t="shared" si="40"/>
        <v>0</v>
      </c>
      <c r="I577" s="61">
        <f t="shared" si="41"/>
        <v>0</v>
      </c>
      <c r="K577" s="24">
        <f>VLOOKUP(A577,HF!$A$3:$L$10960,12,FALSE)</f>
        <v>0</v>
      </c>
      <c r="L577" s="46">
        <f>I577-IFERROR(VLOOKUP(A577,Summary!$A$3:$H$30000,8,FALSE),0)</f>
        <v>0</v>
      </c>
    </row>
    <row r="578" spans="1:12">
      <c r="A578" s="48" t="str">
        <f t="shared" si="42"/>
        <v/>
      </c>
      <c r="G578">
        <f t="shared" si="39"/>
        <v>0</v>
      </c>
      <c r="H578" s="28">
        <f t="shared" si="40"/>
        <v>0</v>
      </c>
      <c r="I578" s="61">
        <f t="shared" si="41"/>
        <v>0</v>
      </c>
      <c r="K578" s="24">
        <f>VLOOKUP(A578,HF!$A$3:$L$10960,12,FALSE)</f>
        <v>0</v>
      </c>
      <c r="L578" s="46">
        <f>I578-IFERROR(VLOOKUP(A578,Summary!$A$3:$H$30000,8,FALSE),0)</f>
        <v>0</v>
      </c>
    </row>
    <row r="579" spans="1:12">
      <c r="A579" s="48" t="str">
        <f t="shared" si="42"/>
        <v/>
      </c>
      <c r="G579">
        <f t="shared" si="39"/>
        <v>0</v>
      </c>
      <c r="H579" s="28">
        <f t="shared" si="40"/>
        <v>0</v>
      </c>
      <c r="I579" s="61">
        <f t="shared" si="41"/>
        <v>0</v>
      </c>
      <c r="K579" s="24">
        <f>VLOOKUP(A579,HF!$A$3:$L$10960,12,FALSE)</f>
        <v>0</v>
      </c>
      <c r="L579" s="46">
        <f>I579-IFERROR(VLOOKUP(A579,Summary!$A$3:$H$30000,8,FALSE),0)</f>
        <v>0</v>
      </c>
    </row>
    <row r="580" spans="1:12">
      <c r="A580" s="48" t="str">
        <f t="shared" si="42"/>
        <v/>
      </c>
      <c r="G580">
        <f t="shared" si="39"/>
        <v>0</v>
      </c>
      <c r="H580" s="28">
        <f t="shared" si="40"/>
        <v>0</v>
      </c>
      <c r="I580" s="61">
        <f t="shared" si="41"/>
        <v>0</v>
      </c>
      <c r="K580" s="24">
        <f>VLOOKUP(A580,HF!$A$3:$L$10960,12,FALSE)</f>
        <v>0</v>
      </c>
      <c r="L580" s="46">
        <f>I580-IFERROR(VLOOKUP(A580,Summary!$A$3:$H$30000,8,FALSE),0)</f>
        <v>0</v>
      </c>
    </row>
    <row r="581" spans="1:12">
      <c r="A581" s="48" t="str">
        <f t="shared" si="42"/>
        <v/>
      </c>
      <c r="G581">
        <f t="shared" si="39"/>
        <v>0</v>
      </c>
      <c r="H581" s="28">
        <f t="shared" si="40"/>
        <v>0</v>
      </c>
      <c r="I581" s="61">
        <f t="shared" si="41"/>
        <v>0</v>
      </c>
      <c r="K581" s="24">
        <f>VLOOKUP(A581,HF!$A$3:$L$10960,12,FALSE)</f>
        <v>0</v>
      </c>
      <c r="L581" s="46">
        <f>I581-IFERROR(VLOOKUP(A581,Summary!$A$3:$H$30000,8,FALSE),0)</f>
        <v>0</v>
      </c>
    </row>
    <row r="582" spans="1:12">
      <c r="A582" s="48" t="str">
        <f t="shared" si="42"/>
        <v/>
      </c>
      <c r="G582">
        <f t="shared" si="39"/>
        <v>0</v>
      </c>
      <c r="H582" s="28">
        <f t="shared" si="40"/>
        <v>0</v>
      </c>
      <c r="I582" s="61">
        <f t="shared" si="41"/>
        <v>0</v>
      </c>
      <c r="K582" s="24">
        <f>VLOOKUP(A582,HF!$A$3:$L$10960,12,FALSE)</f>
        <v>0</v>
      </c>
      <c r="L582" s="46">
        <f>I582-IFERROR(VLOOKUP(A582,Summary!$A$3:$H$30000,8,FALSE),0)</f>
        <v>0</v>
      </c>
    </row>
    <row r="583" spans="1:12">
      <c r="A583" s="48" t="str">
        <f t="shared" si="42"/>
        <v/>
      </c>
      <c r="G583">
        <f t="shared" si="39"/>
        <v>0</v>
      </c>
      <c r="H583" s="28">
        <f t="shared" si="40"/>
        <v>0</v>
      </c>
      <c r="I583" s="61">
        <f t="shared" si="41"/>
        <v>0</v>
      </c>
      <c r="K583" s="24">
        <f>VLOOKUP(A583,HF!$A$3:$L$10960,12,FALSE)</f>
        <v>0</v>
      </c>
      <c r="L583" s="46">
        <f>I583-IFERROR(VLOOKUP(A583,Summary!$A$3:$H$30000,8,FALSE),0)</f>
        <v>0</v>
      </c>
    </row>
    <row r="584" spans="1:12">
      <c r="A584" s="48" t="str">
        <f t="shared" si="42"/>
        <v/>
      </c>
      <c r="G584">
        <f t="shared" si="39"/>
        <v>0</v>
      </c>
      <c r="H584" s="28">
        <f t="shared" si="40"/>
        <v>0</v>
      </c>
      <c r="I584" s="61">
        <f t="shared" si="41"/>
        <v>0</v>
      </c>
      <c r="K584" s="24">
        <f>VLOOKUP(A584,HF!$A$3:$L$10960,12,FALSE)</f>
        <v>0</v>
      </c>
      <c r="L584" s="46">
        <f>I584-IFERROR(VLOOKUP(A584,Summary!$A$3:$H$30000,8,FALSE),0)</f>
        <v>0</v>
      </c>
    </row>
    <row r="585" spans="1:12">
      <c r="A585" s="48" t="str">
        <f t="shared" si="42"/>
        <v/>
      </c>
      <c r="G585">
        <f t="shared" si="39"/>
        <v>0</v>
      </c>
      <c r="H585" s="28">
        <f t="shared" si="40"/>
        <v>0</v>
      </c>
      <c r="I585" s="61">
        <f t="shared" si="41"/>
        <v>0</v>
      </c>
      <c r="K585" s="24">
        <f>VLOOKUP(A585,HF!$A$3:$L$10960,12,FALSE)</f>
        <v>0</v>
      </c>
      <c r="L585" s="46">
        <f>I585-IFERROR(VLOOKUP(A585,Summary!$A$3:$H$30000,8,FALSE),0)</f>
        <v>0</v>
      </c>
    </row>
    <row r="586" spans="1:12">
      <c r="A586" s="48" t="str">
        <f t="shared" si="42"/>
        <v/>
      </c>
      <c r="G586">
        <f t="shared" si="39"/>
        <v>0</v>
      </c>
      <c r="H586" s="28">
        <f t="shared" si="40"/>
        <v>0</v>
      </c>
      <c r="I586" s="61">
        <f t="shared" si="41"/>
        <v>0</v>
      </c>
      <c r="K586" s="24">
        <f>VLOOKUP(A586,HF!$A$3:$L$10960,12,FALSE)</f>
        <v>0</v>
      </c>
      <c r="L586" s="46">
        <f>I586-IFERROR(VLOOKUP(A586,Summary!$A$3:$H$30000,8,FALSE),0)</f>
        <v>0</v>
      </c>
    </row>
    <row r="587" spans="1:12">
      <c r="A587" s="48" t="str">
        <f t="shared" si="42"/>
        <v/>
      </c>
      <c r="G587">
        <f t="shared" si="39"/>
        <v>0</v>
      </c>
      <c r="H587" s="28">
        <f t="shared" si="40"/>
        <v>0</v>
      </c>
      <c r="I587" s="61">
        <f t="shared" si="41"/>
        <v>0</v>
      </c>
      <c r="K587" s="24">
        <f>VLOOKUP(A587,HF!$A$3:$L$10960,12,FALSE)</f>
        <v>0</v>
      </c>
      <c r="L587" s="46">
        <f>I587-IFERROR(VLOOKUP(A587,Summary!$A$3:$H$30000,8,FALSE),0)</f>
        <v>0</v>
      </c>
    </row>
    <row r="588" spans="1:12">
      <c r="A588" s="48" t="str">
        <f t="shared" si="42"/>
        <v/>
      </c>
      <c r="G588">
        <f t="shared" si="39"/>
        <v>0</v>
      </c>
      <c r="H588" s="28">
        <f t="shared" si="40"/>
        <v>0</v>
      </c>
      <c r="I588" s="61">
        <f t="shared" si="41"/>
        <v>0</v>
      </c>
      <c r="K588" s="24">
        <f>VLOOKUP(A588,HF!$A$3:$L$10960,12,FALSE)</f>
        <v>0</v>
      </c>
      <c r="L588" s="46">
        <f>I588-IFERROR(VLOOKUP(A588,Summary!$A$3:$H$30000,8,FALSE),0)</f>
        <v>0</v>
      </c>
    </row>
    <row r="589" spans="1:12">
      <c r="A589" s="48" t="str">
        <f t="shared" si="42"/>
        <v/>
      </c>
      <c r="G589">
        <f t="shared" si="39"/>
        <v>0</v>
      </c>
      <c r="H589" s="28">
        <f t="shared" si="40"/>
        <v>0</v>
      </c>
      <c r="I589" s="61">
        <f t="shared" si="41"/>
        <v>0</v>
      </c>
      <c r="K589" s="24">
        <f>VLOOKUP(A589,HF!$A$3:$L$10960,12,FALSE)</f>
        <v>0</v>
      </c>
      <c r="L589" s="46">
        <f>I589-IFERROR(VLOOKUP(A589,Summary!$A$3:$H$30000,8,FALSE),0)</f>
        <v>0</v>
      </c>
    </row>
    <row r="590" spans="1:12">
      <c r="A590" s="48" t="str">
        <f t="shared" si="42"/>
        <v/>
      </c>
      <c r="G590">
        <f t="shared" si="39"/>
        <v>0</v>
      </c>
      <c r="H590" s="28">
        <f t="shared" si="40"/>
        <v>0</v>
      </c>
      <c r="I590" s="61">
        <f t="shared" si="41"/>
        <v>0</v>
      </c>
      <c r="K590" s="24">
        <f>VLOOKUP(A590,HF!$A$3:$L$10960,12,FALSE)</f>
        <v>0</v>
      </c>
      <c r="L590" s="46">
        <f>I590-IFERROR(VLOOKUP(A590,Summary!$A$3:$H$30000,8,FALSE),0)</f>
        <v>0</v>
      </c>
    </row>
    <row r="591" spans="1:12">
      <c r="A591" s="48" t="str">
        <f t="shared" si="42"/>
        <v/>
      </c>
      <c r="G591">
        <f t="shared" si="39"/>
        <v>0</v>
      </c>
      <c r="H591" s="28">
        <f t="shared" si="40"/>
        <v>0</v>
      </c>
      <c r="I591" s="61">
        <f t="shared" si="41"/>
        <v>0</v>
      </c>
      <c r="K591" s="24">
        <f>VLOOKUP(A591,HF!$A$3:$L$10960,12,FALSE)</f>
        <v>0</v>
      </c>
      <c r="L591" s="46">
        <f>I591-IFERROR(VLOOKUP(A591,Summary!$A$3:$H$30000,8,FALSE),0)</f>
        <v>0</v>
      </c>
    </row>
    <row r="592" spans="1:12">
      <c r="A592" s="48" t="str">
        <f t="shared" si="42"/>
        <v/>
      </c>
      <c r="G592">
        <f t="shared" si="39"/>
        <v>0</v>
      </c>
      <c r="H592" s="28">
        <f t="shared" si="40"/>
        <v>0</v>
      </c>
      <c r="I592" s="61">
        <f t="shared" si="41"/>
        <v>0</v>
      </c>
      <c r="K592" s="24">
        <f>VLOOKUP(A592,HF!$A$3:$L$10960,12,FALSE)</f>
        <v>0</v>
      </c>
      <c r="L592" s="46">
        <f>I592-IFERROR(VLOOKUP(A592,Summary!$A$3:$H$30000,8,FALSE),0)</f>
        <v>0</v>
      </c>
    </row>
    <row r="593" spans="1:12">
      <c r="A593" s="48" t="str">
        <f t="shared" si="42"/>
        <v/>
      </c>
      <c r="G593">
        <f t="shared" si="39"/>
        <v>0</v>
      </c>
      <c r="H593" s="28">
        <f t="shared" si="40"/>
        <v>0</v>
      </c>
      <c r="I593" s="61">
        <f t="shared" si="41"/>
        <v>0</v>
      </c>
      <c r="K593" s="24">
        <f>VLOOKUP(A593,HF!$A$3:$L$10960,12,FALSE)</f>
        <v>0</v>
      </c>
      <c r="L593" s="46">
        <f>I593-IFERROR(VLOOKUP(A593,Summary!$A$3:$H$30000,8,FALSE),0)</f>
        <v>0</v>
      </c>
    </row>
    <row r="594" spans="1:12">
      <c r="A594" s="48" t="str">
        <f t="shared" si="42"/>
        <v/>
      </c>
      <c r="G594">
        <f t="shared" ref="G594:G657" si="43">F594-C594</f>
        <v>0</v>
      </c>
      <c r="H594" s="28">
        <f t="shared" ref="H594:H657" si="44">E594-D594</f>
        <v>0</v>
      </c>
      <c r="I594" s="61">
        <f t="shared" ref="I594:I657" si="45">IF(G594=0,HOUR(H594)*60+MINUTE(H594),-1)</f>
        <v>0</v>
      </c>
      <c r="K594" s="24">
        <f>VLOOKUP(A594,HF!$A$3:$L$10960,12,FALSE)</f>
        <v>0</v>
      </c>
      <c r="L594" s="46">
        <f>I594-IFERROR(VLOOKUP(A594,Summary!$A$3:$H$30000,8,FALSE),0)</f>
        <v>0</v>
      </c>
    </row>
    <row r="595" spans="1:12">
      <c r="A595" s="48" t="str">
        <f t="shared" si="42"/>
        <v/>
      </c>
      <c r="G595">
        <f t="shared" si="43"/>
        <v>0</v>
      </c>
      <c r="H595" s="28">
        <f t="shared" si="44"/>
        <v>0</v>
      </c>
      <c r="I595" s="61">
        <f t="shared" si="45"/>
        <v>0</v>
      </c>
      <c r="K595" s="24">
        <f>VLOOKUP(A595,HF!$A$3:$L$10960,12,FALSE)</f>
        <v>0</v>
      </c>
      <c r="L595" s="46">
        <f>I595-IFERROR(VLOOKUP(A595,Summary!$A$3:$H$30000,8,FALSE),0)</f>
        <v>0</v>
      </c>
    </row>
    <row r="596" spans="1:12">
      <c r="A596" s="48" t="str">
        <f t="shared" si="42"/>
        <v/>
      </c>
      <c r="G596">
        <f t="shared" si="43"/>
        <v>0</v>
      </c>
      <c r="H596" s="28">
        <f t="shared" si="44"/>
        <v>0</v>
      </c>
      <c r="I596" s="61">
        <f t="shared" si="45"/>
        <v>0</v>
      </c>
      <c r="K596" s="24">
        <f>VLOOKUP(A596,HF!$A$3:$L$10960,12,FALSE)</f>
        <v>0</v>
      </c>
      <c r="L596" s="46">
        <f>I596-IFERROR(VLOOKUP(A596,Summary!$A$3:$H$30000,8,FALSE),0)</f>
        <v>0</v>
      </c>
    </row>
    <row r="597" spans="1:12">
      <c r="A597" s="48" t="str">
        <f t="shared" si="42"/>
        <v/>
      </c>
      <c r="G597">
        <f t="shared" si="43"/>
        <v>0</v>
      </c>
      <c r="H597" s="28">
        <f t="shared" si="44"/>
        <v>0</v>
      </c>
      <c r="I597" s="61">
        <f t="shared" si="45"/>
        <v>0</v>
      </c>
      <c r="K597" s="24">
        <f>VLOOKUP(A597,HF!$A$3:$L$10960,12,FALSE)</f>
        <v>0</v>
      </c>
      <c r="L597" s="46">
        <f>I597-IFERROR(VLOOKUP(A597,Summary!$A$3:$H$30000,8,FALSE),0)</f>
        <v>0</v>
      </c>
    </row>
    <row r="598" spans="1:12">
      <c r="A598" s="48" t="str">
        <f t="shared" si="42"/>
        <v/>
      </c>
      <c r="G598">
        <f t="shared" si="43"/>
        <v>0</v>
      </c>
      <c r="H598" s="28">
        <f t="shared" si="44"/>
        <v>0</v>
      </c>
      <c r="I598" s="61">
        <f t="shared" si="45"/>
        <v>0</v>
      </c>
      <c r="K598" s="24">
        <f>VLOOKUP(A598,HF!$A$3:$L$10960,12,FALSE)</f>
        <v>0</v>
      </c>
      <c r="L598" s="46">
        <f>I598-IFERROR(VLOOKUP(A598,Summary!$A$3:$H$30000,8,FALSE),0)</f>
        <v>0</v>
      </c>
    </row>
    <row r="599" spans="1:12">
      <c r="A599" s="48" t="str">
        <f t="shared" si="42"/>
        <v/>
      </c>
      <c r="G599">
        <f t="shared" si="43"/>
        <v>0</v>
      </c>
      <c r="H599" s="28">
        <f t="shared" si="44"/>
        <v>0</v>
      </c>
      <c r="I599" s="61">
        <f t="shared" si="45"/>
        <v>0</v>
      </c>
      <c r="K599" s="24">
        <f>VLOOKUP(A599,HF!$A$3:$L$10960,12,FALSE)</f>
        <v>0</v>
      </c>
      <c r="L599" s="46">
        <f>I599-IFERROR(VLOOKUP(A599,Summary!$A$3:$H$30000,8,FALSE),0)</f>
        <v>0</v>
      </c>
    </row>
    <row r="600" spans="1:12">
      <c r="A600" s="48" t="str">
        <f t="shared" si="42"/>
        <v/>
      </c>
      <c r="G600">
        <f t="shared" si="43"/>
        <v>0</v>
      </c>
      <c r="H600" s="28">
        <f t="shared" si="44"/>
        <v>0</v>
      </c>
      <c r="I600" s="61">
        <f t="shared" si="45"/>
        <v>0</v>
      </c>
      <c r="K600" s="24">
        <f>VLOOKUP(A600,HF!$A$3:$L$10960,12,FALSE)</f>
        <v>0</v>
      </c>
      <c r="L600" s="46">
        <f>I600-IFERROR(VLOOKUP(A600,Summary!$A$3:$H$30000,8,FALSE),0)</f>
        <v>0</v>
      </c>
    </row>
    <row r="601" spans="1:12">
      <c r="A601" s="48" t="str">
        <f t="shared" si="42"/>
        <v/>
      </c>
      <c r="G601">
        <f t="shared" si="43"/>
        <v>0</v>
      </c>
      <c r="H601" s="28">
        <f t="shared" si="44"/>
        <v>0</v>
      </c>
      <c r="I601" s="61">
        <f t="shared" si="45"/>
        <v>0</v>
      </c>
      <c r="K601" s="24">
        <f>VLOOKUP(A601,HF!$A$3:$L$10960,12,FALSE)</f>
        <v>0</v>
      </c>
      <c r="L601" s="46">
        <f>I601-IFERROR(VLOOKUP(A601,Summary!$A$3:$H$30000,8,FALSE),0)</f>
        <v>0</v>
      </c>
    </row>
    <row r="602" spans="1:12">
      <c r="A602" s="48" t="str">
        <f t="shared" si="42"/>
        <v/>
      </c>
      <c r="G602">
        <f t="shared" si="43"/>
        <v>0</v>
      </c>
      <c r="H602" s="28">
        <f t="shared" si="44"/>
        <v>0</v>
      </c>
      <c r="I602" s="61">
        <f t="shared" si="45"/>
        <v>0</v>
      </c>
      <c r="K602" s="24">
        <f>VLOOKUP(A602,HF!$A$3:$L$10960,12,FALSE)</f>
        <v>0</v>
      </c>
      <c r="L602" s="46">
        <f>I602-IFERROR(VLOOKUP(A602,Summary!$A$3:$H$30000,8,FALSE),0)</f>
        <v>0</v>
      </c>
    </row>
    <row r="603" spans="1:12">
      <c r="A603" s="48" t="str">
        <f t="shared" si="42"/>
        <v/>
      </c>
      <c r="G603">
        <f t="shared" si="43"/>
        <v>0</v>
      </c>
      <c r="H603" s="28">
        <f t="shared" si="44"/>
        <v>0</v>
      </c>
      <c r="I603" s="61">
        <f t="shared" si="45"/>
        <v>0</v>
      </c>
      <c r="K603" s="24">
        <f>VLOOKUP(A603,HF!$A$3:$L$10960,12,FALSE)</f>
        <v>0</v>
      </c>
      <c r="L603" s="46">
        <f>I603-IFERROR(VLOOKUP(A603,Summary!$A$3:$H$30000,8,FALSE),0)</f>
        <v>0</v>
      </c>
    </row>
    <row r="604" spans="1:12">
      <c r="A604" s="48" t="str">
        <f t="shared" si="42"/>
        <v/>
      </c>
      <c r="G604">
        <f t="shared" si="43"/>
        <v>0</v>
      </c>
      <c r="H604" s="28">
        <f t="shared" si="44"/>
        <v>0</v>
      </c>
      <c r="I604" s="61">
        <f t="shared" si="45"/>
        <v>0</v>
      </c>
      <c r="K604" s="24">
        <f>VLOOKUP(A604,HF!$A$3:$L$10960,12,FALSE)</f>
        <v>0</v>
      </c>
      <c r="L604" s="46">
        <f>I604-IFERROR(VLOOKUP(A604,Summary!$A$3:$H$30000,8,FALSE),0)</f>
        <v>0</v>
      </c>
    </row>
    <row r="605" spans="1:12">
      <c r="A605" s="48" t="str">
        <f t="shared" si="42"/>
        <v/>
      </c>
      <c r="G605">
        <f t="shared" si="43"/>
        <v>0</v>
      </c>
      <c r="H605" s="28">
        <f t="shared" si="44"/>
        <v>0</v>
      </c>
      <c r="I605" s="61">
        <f t="shared" si="45"/>
        <v>0</v>
      </c>
      <c r="K605" s="24">
        <f>VLOOKUP(A605,HF!$A$3:$L$10960,12,FALSE)</f>
        <v>0</v>
      </c>
      <c r="L605" s="46">
        <f>I605-IFERROR(VLOOKUP(A605,Summary!$A$3:$H$30000,8,FALSE),0)</f>
        <v>0</v>
      </c>
    </row>
    <row r="606" spans="1:12">
      <c r="A606" s="48" t="str">
        <f t="shared" si="42"/>
        <v/>
      </c>
      <c r="G606">
        <f t="shared" si="43"/>
        <v>0</v>
      </c>
      <c r="H606" s="28">
        <f t="shared" si="44"/>
        <v>0</v>
      </c>
      <c r="I606" s="61">
        <f t="shared" si="45"/>
        <v>0</v>
      </c>
      <c r="K606" s="24">
        <f>VLOOKUP(A606,HF!$A$3:$L$10960,12,FALSE)</f>
        <v>0</v>
      </c>
      <c r="L606" s="46">
        <f>I606-IFERROR(VLOOKUP(A606,Summary!$A$3:$H$30000,8,FALSE),0)</f>
        <v>0</v>
      </c>
    </row>
    <row r="607" spans="1:12">
      <c r="A607" s="48" t="str">
        <f t="shared" si="42"/>
        <v/>
      </c>
      <c r="G607">
        <f t="shared" si="43"/>
        <v>0</v>
      </c>
      <c r="H607" s="28">
        <f t="shared" si="44"/>
        <v>0</v>
      </c>
      <c r="I607" s="61">
        <f t="shared" si="45"/>
        <v>0</v>
      </c>
      <c r="K607" s="24">
        <f>VLOOKUP(A607,HF!$A$3:$L$10960,12,FALSE)</f>
        <v>0</v>
      </c>
      <c r="L607" s="46">
        <f>I607-IFERROR(VLOOKUP(A607,Summary!$A$3:$H$30000,8,FALSE),0)</f>
        <v>0</v>
      </c>
    </row>
    <row r="608" spans="1:12">
      <c r="A608" s="48" t="str">
        <f t="shared" si="42"/>
        <v/>
      </c>
      <c r="G608">
        <f t="shared" si="43"/>
        <v>0</v>
      </c>
      <c r="H608" s="28">
        <f t="shared" si="44"/>
        <v>0</v>
      </c>
      <c r="I608" s="61">
        <f t="shared" si="45"/>
        <v>0</v>
      </c>
      <c r="K608" s="24">
        <f>VLOOKUP(A608,HF!$A$3:$L$10960,12,FALSE)</f>
        <v>0</v>
      </c>
      <c r="L608" s="46">
        <f>I608-IFERROR(VLOOKUP(A608,Summary!$A$3:$H$30000,8,FALSE),0)</f>
        <v>0</v>
      </c>
    </row>
    <row r="609" spans="1:12">
      <c r="A609" s="48" t="str">
        <f t="shared" si="42"/>
        <v/>
      </c>
      <c r="G609">
        <f t="shared" si="43"/>
        <v>0</v>
      </c>
      <c r="H609" s="28">
        <f t="shared" si="44"/>
        <v>0</v>
      </c>
      <c r="I609" s="61">
        <f t="shared" si="45"/>
        <v>0</v>
      </c>
      <c r="K609" s="24">
        <f>VLOOKUP(A609,HF!$A$3:$L$10960,12,FALSE)</f>
        <v>0</v>
      </c>
      <c r="L609" s="46">
        <f>I609-IFERROR(VLOOKUP(A609,Summary!$A$3:$H$30000,8,FALSE),0)</f>
        <v>0</v>
      </c>
    </row>
    <row r="610" spans="1:12">
      <c r="A610" s="48" t="str">
        <f t="shared" si="42"/>
        <v/>
      </c>
      <c r="G610">
        <f t="shared" si="43"/>
        <v>0</v>
      </c>
      <c r="H610" s="28">
        <f t="shared" si="44"/>
        <v>0</v>
      </c>
      <c r="I610" s="61">
        <f t="shared" si="45"/>
        <v>0</v>
      </c>
      <c r="K610" s="24">
        <f>VLOOKUP(A610,HF!$A$3:$L$10960,12,FALSE)</f>
        <v>0</v>
      </c>
      <c r="L610" s="46">
        <f>I610-IFERROR(VLOOKUP(A610,Summary!$A$3:$H$30000,8,FALSE),0)</f>
        <v>0</v>
      </c>
    </row>
    <row r="611" spans="1:12">
      <c r="A611" s="48" t="str">
        <f t="shared" ref="A611:A674" si="46">CONCATENATE(B611,C611)</f>
        <v/>
      </c>
      <c r="G611">
        <f t="shared" si="43"/>
        <v>0</v>
      </c>
      <c r="H611" s="28">
        <f t="shared" si="44"/>
        <v>0</v>
      </c>
      <c r="I611" s="61">
        <f t="shared" si="45"/>
        <v>0</v>
      </c>
      <c r="K611" s="24">
        <f>VLOOKUP(A611,HF!$A$3:$L$10960,12,FALSE)</f>
        <v>0</v>
      </c>
      <c r="L611" s="46">
        <f>I611-IFERROR(VLOOKUP(A611,Summary!$A$3:$H$30000,8,FALSE),0)</f>
        <v>0</v>
      </c>
    </row>
    <row r="612" spans="1:12">
      <c r="A612" s="48" t="str">
        <f t="shared" si="46"/>
        <v/>
      </c>
      <c r="G612">
        <f t="shared" si="43"/>
        <v>0</v>
      </c>
      <c r="H612" s="28">
        <f t="shared" si="44"/>
        <v>0</v>
      </c>
      <c r="I612" s="61">
        <f t="shared" si="45"/>
        <v>0</v>
      </c>
      <c r="K612" s="24">
        <f>VLOOKUP(A612,HF!$A$3:$L$10960,12,FALSE)</f>
        <v>0</v>
      </c>
      <c r="L612" s="46">
        <f>I612-IFERROR(VLOOKUP(A612,Summary!$A$3:$H$30000,8,FALSE),0)</f>
        <v>0</v>
      </c>
    </row>
    <row r="613" spans="1:12">
      <c r="A613" s="48" t="str">
        <f t="shared" si="46"/>
        <v/>
      </c>
      <c r="G613">
        <f t="shared" si="43"/>
        <v>0</v>
      </c>
      <c r="H613" s="28">
        <f t="shared" si="44"/>
        <v>0</v>
      </c>
      <c r="I613" s="61">
        <f t="shared" si="45"/>
        <v>0</v>
      </c>
      <c r="K613" s="24">
        <f>VLOOKUP(A613,HF!$A$3:$L$10960,12,FALSE)</f>
        <v>0</v>
      </c>
      <c r="L613" s="46">
        <f>I613-IFERROR(VLOOKUP(A613,Summary!$A$3:$H$30000,8,FALSE),0)</f>
        <v>0</v>
      </c>
    </row>
    <row r="614" spans="1:12">
      <c r="A614" s="48" t="str">
        <f t="shared" si="46"/>
        <v/>
      </c>
      <c r="G614">
        <f t="shared" si="43"/>
        <v>0</v>
      </c>
      <c r="H614" s="28">
        <f t="shared" si="44"/>
        <v>0</v>
      </c>
      <c r="I614" s="61">
        <f t="shared" si="45"/>
        <v>0</v>
      </c>
      <c r="K614" s="24">
        <f>VLOOKUP(A614,HF!$A$3:$L$10960,12,FALSE)</f>
        <v>0</v>
      </c>
      <c r="L614" s="46">
        <f>I614-IFERROR(VLOOKUP(A614,Summary!$A$3:$H$30000,8,FALSE),0)</f>
        <v>0</v>
      </c>
    </row>
    <row r="615" spans="1:12">
      <c r="A615" s="48" t="str">
        <f t="shared" si="46"/>
        <v/>
      </c>
      <c r="G615">
        <f t="shared" si="43"/>
        <v>0</v>
      </c>
      <c r="H615" s="28">
        <f t="shared" si="44"/>
        <v>0</v>
      </c>
      <c r="I615" s="61">
        <f t="shared" si="45"/>
        <v>0</v>
      </c>
      <c r="K615" s="24">
        <f>VLOOKUP(A615,HF!$A$3:$L$10960,12,FALSE)</f>
        <v>0</v>
      </c>
      <c r="L615" s="46">
        <f>I615-IFERROR(VLOOKUP(A615,Summary!$A$3:$H$30000,8,FALSE),0)</f>
        <v>0</v>
      </c>
    </row>
    <row r="616" spans="1:12">
      <c r="A616" s="48" t="str">
        <f t="shared" si="46"/>
        <v/>
      </c>
      <c r="G616">
        <f t="shared" si="43"/>
        <v>0</v>
      </c>
      <c r="H616" s="28">
        <f t="shared" si="44"/>
        <v>0</v>
      </c>
      <c r="I616" s="61">
        <f t="shared" si="45"/>
        <v>0</v>
      </c>
      <c r="K616" s="24">
        <f>VLOOKUP(A616,HF!$A$3:$L$10960,12,FALSE)</f>
        <v>0</v>
      </c>
      <c r="L616" s="46">
        <f>I616-IFERROR(VLOOKUP(A616,Summary!$A$3:$H$30000,8,FALSE),0)</f>
        <v>0</v>
      </c>
    </row>
    <row r="617" spans="1:12">
      <c r="A617" s="48" t="str">
        <f t="shared" si="46"/>
        <v/>
      </c>
      <c r="G617">
        <f t="shared" si="43"/>
        <v>0</v>
      </c>
      <c r="H617" s="28">
        <f t="shared" si="44"/>
        <v>0</v>
      </c>
      <c r="I617" s="61">
        <f t="shared" si="45"/>
        <v>0</v>
      </c>
      <c r="K617" s="24">
        <f>VLOOKUP(A617,HF!$A$3:$L$10960,12,FALSE)</f>
        <v>0</v>
      </c>
      <c r="L617" s="46">
        <f>I617-IFERROR(VLOOKUP(A617,Summary!$A$3:$H$30000,8,FALSE),0)</f>
        <v>0</v>
      </c>
    </row>
    <row r="618" spans="1:12">
      <c r="A618" s="48" t="str">
        <f t="shared" si="46"/>
        <v/>
      </c>
      <c r="G618">
        <f t="shared" si="43"/>
        <v>0</v>
      </c>
      <c r="H618" s="28">
        <f t="shared" si="44"/>
        <v>0</v>
      </c>
      <c r="I618" s="61">
        <f t="shared" si="45"/>
        <v>0</v>
      </c>
      <c r="K618" s="24">
        <f>VLOOKUP(A618,HF!$A$3:$L$10960,12,FALSE)</f>
        <v>0</v>
      </c>
      <c r="L618" s="46">
        <f>I618-IFERROR(VLOOKUP(A618,Summary!$A$3:$H$30000,8,FALSE),0)</f>
        <v>0</v>
      </c>
    </row>
    <row r="619" spans="1:12">
      <c r="A619" s="48" t="str">
        <f t="shared" si="46"/>
        <v/>
      </c>
      <c r="G619">
        <f t="shared" si="43"/>
        <v>0</v>
      </c>
      <c r="H619" s="28">
        <f t="shared" si="44"/>
        <v>0</v>
      </c>
      <c r="I619" s="61">
        <f t="shared" si="45"/>
        <v>0</v>
      </c>
      <c r="K619" s="24">
        <f>VLOOKUP(A619,HF!$A$3:$L$10960,12,FALSE)</f>
        <v>0</v>
      </c>
      <c r="L619" s="46">
        <f>I619-IFERROR(VLOOKUP(A619,Summary!$A$3:$H$30000,8,FALSE),0)</f>
        <v>0</v>
      </c>
    </row>
    <row r="620" spans="1:12">
      <c r="A620" s="48" t="str">
        <f t="shared" si="46"/>
        <v/>
      </c>
      <c r="G620">
        <f t="shared" si="43"/>
        <v>0</v>
      </c>
      <c r="H620" s="28">
        <f t="shared" si="44"/>
        <v>0</v>
      </c>
      <c r="I620" s="61">
        <f t="shared" si="45"/>
        <v>0</v>
      </c>
      <c r="K620" s="24">
        <f>VLOOKUP(A620,HF!$A$3:$L$10960,12,FALSE)</f>
        <v>0</v>
      </c>
      <c r="L620" s="46">
        <f>I620-IFERROR(VLOOKUP(A620,Summary!$A$3:$H$30000,8,FALSE),0)</f>
        <v>0</v>
      </c>
    </row>
    <row r="621" spans="1:12">
      <c r="A621" s="48" t="str">
        <f t="shared" si="46"/>
        <v/>
      </c>
      <c r="G621">
        <f t="shared" si="43"/>
        <v>0</v>
      </c>
      <c r="H621" s="28">
        <f t="shared" si="44"/>
        <v>0</v>
      </c>
      <c r="I621" s="61">
        <f t="shared" si="45"/>
        <v>0</v>
      </c>
      <c r="K621" s="24">
        <f>VLOOKUP(A621,HF!$A$3:$L$10960,12,FALSE)</f>
        <v>0</v>
      </c>
      <c r="L621" s="46">
        <f>I621-IFERROR(VLOOKUP(A621,Summary!$A$3:$H$30000,8,FALSE),0)</f>
        <v>0</v>
      </c>
    </row>
    <row r="622" spans="1:12">
      <c r="A622" s="48" t="str">
        <f t="shared" si="46"/>
        <v/>
      </c>
      <c r="G622">
        <f t="shared" si="43"/>
        <v>0</v>
      </c>
      <c r="H622" s="28">
        <f t="shared" si="44"/>
        <v>0</v>
      </c>
      <c r="I622" s="61">
        <f t="shared" si="45"/>
        <v>0</v>
      </c>
      <c r="K622" s="24">
        <f>VLOOKUP(A622,HF!$A$3:$L$10960,12,FALSE)</f>
        <v>0</v>
      </c>
      <c r="L622" s="46">
        <f>I622-IFERROR(VLOOKUP(A622,Summary!$A$3:$H$30000,8,FALSE),0)</f>
        <v>0</v>
      </c>
    </row>
    <row r="623" spans="1:12">
      <c r="A623" s="48" t="str">
        <f t="shared" si="46"/>
        <v/>
      </c>
      <c r="G623">
        <f t="shared" si="43"/>
        <v>0</v>
      </c>
      <c r="H623" s="28">
        <f t="shared" si="44"/>
        <v>0</v>
      </c>
      <c r="I623" s="61">
        <f t="shared" si="45"/>
        <v>0</v>
      </c>
      <c r="K623" s="24">
        <f>VLOOKUP(A623,HF!$A$3:$L$10960,12,FALSE)</f>
        <v>0</v>
      </c>
      <c r="L623" s="46">
        <f>I623-IFERROR(VLOOKUP(A623,Summary!$A$3:$H$30000,8,FALSE),0)</f>
        <v>0</v>
      </c>
    </row>
    <row r="624" spans="1:12">
      <c r="A624" s="48" t="str">
        <f t="shared" si="46"/>
        <v/>
      </c>
      <c r="G624">
        <f t="shared" si="43"/>
        <v>0</v>
      </c>
      <c r="H624" s="28">
        <f t="shared" si="44"/>
        <v>0</v>
      </c>
      <c r="I624" s="61">
        <f t="shared" si="45"/>
        <v>0</v>
      </c>
      <c r="K624" s="24">
        <f>VLOOKUP(A624,HF!$A$3:$L$10960,12,FALSE)</f>
        <v>0</v>
      </c>
      <c r="L624" s="46">
        <f>I624-IFERROR(VLOOKUP(A624,Summary!$A$3:$H$30000,8,FALSE),0)</f>
        <v>0</v>
      </c>
    </row>
    <row r="625" spans="1:12">
      <c r="A625" s="48" t="str">
        <f t="shared" si="46"/>
        <v/>
      </c>
      <c r="G625">
        <f t="shared" si="43"/>
        <v>0</v>
      </c>
      <c r="H625" s="28">
        <f t="shared" si="44"/>
        <v>0</v>
      </c>
      <c r="I625" s="61">
        <f t="shared" si="45"/>
        <v>0</v>
      </c>
      <c r="K625" s="24">
        <f>VLOOKUP(A625,HF!$A$3:$L$10960,12,FALSE)</f>
        <v>0</v>
      </c>
      <c r="L625" s="46">
        <f>I625-IFERROR(VLOOKUP(A625,Summary!$A$3:$H$30000,8,FALSE),0)</f>
        <v>0</v>
      </c>
    </row>
    <row r="626" spans="1:12">
      <c r="A626" s="48" t="str">
        <f t="shared" si="46"/>
        <v/>
      </c>
      <c r="G626">
        <f t="shared" si="43"/>
        <v>0</v>
      </c>
      <c r="H626" s="28">
        <f t="shared" si="44"/>
        <v>0</v>
      </c>
      <c r="I626" s="61">
        <f t="shared" si="45"/>
        <v>0</v>
      </c>
      <c r="K626" s="24">
        <f>VLOOKUP(A626,HF!$A$3:$L$10960,12,FALSE)</f>
        <v>0</v>
      </c>
      <c r="L626" s="46">
        <f>I626-IFERROR(VLOOKUP(A626,Summary!$A$3:$H$30000,8,FALSE),0)</f>
        <v>0</v>
      </c>
    </row>
    <row r="627" spans="1:12">
      <c r="A627" s="48" t="str">
        <f t="shared" si="46"/>
        <v/>
      </c>
      <c r="G627">
        <f t="shared" si="43"/>
        <v>0</v>
      </c>
      <c r="H627" s="28">
        <f t="shared" si="44"/>
        <v>0</v>
      </c>
      <c r="I627" s="61">
        <f t="shared" si="45"/>
        <v>0</v>
      </c>
      <c r="K627" s="24">
        <f>VLOOKUP(A627,HF!$A$3:$L$10960,12,FALSE)</f>
        <v>0</v>
      </c>
      <c r="L627" s="46">
        <f>I627-IFERROR(VLOOKUP(A627,Summary!$A$3:$H$30000,8,FALSE),0)</f>
        <v>0</v>
      </c>
    </row>
    <row r="628" spans="1:12">
      <c r="A628" s="48" t="str">
        <f t="shared" si="46"/>
        <v/>
      </c>
      <c r="G628">
        <f t="shared" si="43"/>
        <v>0</v>
      </c>
      <c r="H628" s="28">
        <f t="shared" si="44"/>
        <v>0</v>
      </c>
      <c r="I628" s="61">
        <f t="shared" si="45"/>
        <v>0</v>
      </c>
      <c r="K628" s="24">
        <f>VLOOKUP(A628,HF!$A$3:$L$10960,12,FALSE)</f>
        <v>0</v>
      </c>
      <c r="L628" s="46">
        <f>I628-IFERROR(VLOOKUP(A628,Summary!$A$3:$H$30000,8,FALSE),0)</f>
        <v>0</v>
      </c>
    </row>
    <row r="629" spans="1:12">
      <c r="A629" s="48" t="str">
        <f t="shared" si="46"/>
        <v/>
      </c>
      <c r="G629">
        <f t="shared" si="43"/>
        <v>0</v>
      </c>
      <c r="H629" s="28">
        <f t="shared" si="44"/>
        <v>0</v>
      </c>
      <c r="I629" s="61">
        <f t="shared" si="45"/>
        <v>0</v>
      </c>
      <c r="K629" s="24">
        <f>VLOOKUP(A629,HF!$A$3:$L$10960,12,FALSE)</f>
        <v>0</v>
      </c>
      <c r="L629" s="46">
        <f>I629-IFERROR(VLOOKUP(A629,Summary!$A$3:$H$30000,8,FALSE),0)</f>
        <v>0</v>
      </c>
    </row>
    <row r="630" spans="1:12">
      <c r="A630" s="48" t="str">
        <f t="shared" si="46"/>
        <v/>
      </c>
      <c r="G630">
        <f t="shared" si="43"/>
        <v>0</v>
      </c>
      <c r="H630" s="28">
        <f t="shared" si="44"/>
        <v>0</v>
      </c>
      <c r="I630" s="61">
        <f t="shared" si="45"/>
        <v>0</v>
      </c>
      <c r="K630" s="24">
        <f>VLOOKUP(A630,HF!$A$3:$L$10960,12,FALSE)</f>
        <v>0</v>
      </c>
      <c r="L630" s="46">
        <f>I630-IFERROR(VLOOKUP(A630,Summary!$A$3:$H$30000,8,FALSE),0)</f>
        <v>0</v>
      </c>
    </row>
    <row r="631" spans="1:12">
      <c r="A631" s="48" t="str">
        <f t="shared" si="46"/>
        <v/>
      </c>
      <c r="G631">
        <f t="shared" si="43"/>
        <v>0</v>
      </c>
      <c r="H631" s="28">
        <f t="shared" si="44"/>
        <v>0</v>
      </c>
      <c r="I631" s="61">
        <f t="shared" si="45"/>
        <v>0</v>
      </c>
      <c r="L631" s="46">
        <f>I631-IFERROR(VLOOKUP(A631,Summary!$A$3:$H$30000,8,FALSE),0)</f>
        <v>0</v>
      </c>
    </row>
    <row r="632" spans="1:12">
      <c r="A632" s="48" t="str">
        <f t="shared" si="46"/>
        <v/>
      </c>
      <c r="G632">
        <f t="shared" si="43"/>
        <v>0</v>
      </c>
      <c r="H632" s="28">
        <f t="shared" si="44"/>
        <v>0</v>
      </c>
      <c r="I632" s="61">
        <f t="shared" si="45"/>
        <v>0</v>
      </c>
      <c r="L632" s="46">
        <f>I632-IFERROR(VLOOKUP(A632,Summary!$A$3:$H$30000,8,FALSE),0)</f>
        <v>0</v>
      </c>
    </row>
    <row r="633" spans="1:12">
      <c r="A633" s="48" t="str">
        <f t="shared" si="46"/>
        <v/>
      </c>
      <c r="G633">
        <f t="shared" si="43"/>
        <v>0</v>
      </c>
      <c r="H633" s="28">
        <f t="shared" si="44"/>
        <v>0</v>
      </c>
      <c r="I633" s="61">
        <f t="shared" si="45"/>
        <v>0</v>
      </c>
      <c r="L633" s="46">
        <f>I633-IFERROR(VLOOKUP(A633,Summary!$A$3:$H$30000,8,FALSE),0)</f>
        <v>0</v>
      </c>
    </row>
    <row r="634" spans="1:12">
      <c r="A634" s="48" t="str">
        <f t="shared" si="46"/>
        <v/>
      </c>
      <c r="G634">
        <f t="shared" si="43"/>
        <v>0</v>
      </c>
      <c r="H634" s="28">
        <f t="shared" si="44"/>
        <v>0</v>
      </c>
      <c r="I634" s="61">
        <f t="shared" si="45"/>
        <v>0</v>
      </c>
      <c r="L634" s="46">
        <f>I634-IFERROR(VLOOKUP(A634,Summary!$A$3:$H$30000,8,FALSE),0)</f>
        <v>0</v>
      </c>
    </row>
    <row r="635" spans="1:12">
      <c r="A635" s="48" t="str">
        <f t="shared" si="46"/>
        <v/>
      </c>
      <c r="G635">
        <f t="shared" si="43"/>
        <v>0</v>
      </c>
      <c r="H635" s="28">
        <f t="shared" si="44"/>
        <v>0</v>
      </c>
      <c r="I635" s="61">
        <f t="shared" si="45"/>
        <v>0</v>
      </c>
      <c r="L635" s="46">
        <f>I635-IFERROR(VLOOKUP(A635,Summary!$A$3:$H$30000,8,FALSE),0)</f>
        <v>0</v>
      </c>
    </row>
    <row r="636" spans="1:12">
      <c r="A636" s="48" t="str">
        <f t="shared" si="46"/>
        <v/>
      </c>
      <c r="G636">
        <f t="shared" si="43"/>
        <v>0</v>
      </c>
      <c r="H636" s="28">
        <f t="shared" si="44"/>
        <v>0</v>
      </c>
      <c r="I636" s="61">
        <f t="shared" si="45"/>
        <v>0</v>
      </c>
      <c r="L636" s="46">
        <f>I636-IFERROR(VLOOKUP(A636,Summary!$A$3:$H$30000,8,FALSE),0)</f>
        <v>0</v>
      </c>
    </row>
    <row r="637" spans="1:12">
      <c r="A637" s="48" t="str">
        <f t="shared" si="46"/>
        <v/>
      </c>
      <c r="G637">
        <f t="shared" si="43"/>
        <v>0</v>
      </c>
      <c r="H637" s="28">
        <f t="shared" si="44"/>
        <v>0</v>
      </c>
      <c r="I637" s="61">
        <f t="shared" si="45"/>
        <v>0</v>
      </c>
      <c r="L637" s="46">
        <f>I637-IFERROR(VLOOKUP(A637,Summary!$A$3:$H$30000,8,FALSE),0)</f>
        <v>0</v>
      </c>
    </row>
    <row r="638" spans="1:12">
      <c r="A638" s="48" t="str">
        <f t="shared" si="46"/>
        <v/>
      </c>
      <c r="G638">
        <f t="shared" si="43"/>
        <v>0</v>
      </c>
      <c r="H638" s="28">
        <f t="shared" si="44"/>
        <v>0</v>
      </c>
      <c r="I638" s="61">
        <f t="shared" si="45"/>
        <v>0</v>
      </c>
      <c r="L638" s="46">
        <f>I638-IFERROR(VLOOKUP(A638,Summary!$A$3:$H$30000,8,FALSE),0)</f>
        <v>0</v>
      </c>
    </row>
    <row r="639" spans="1:12">
      <c r="A639" s="48" t="str">
        <f t="shared" si="46"/>
        <v/>
      </c>
      <c r="G639">
        <f t="shared" si="43"/>
        <v>0</v>
      </c>
      <c r="H639" s="28">
        <f t="shared" si="44"/>
        <v>0</v>
      </c>
      <c r="I639" s="61">
        <f t="shared" si="45"/>
        <v>0</v>
      </c>
      <c r="L639" s="46">
        <f>I639-IFERROR(VLOOKUP(A639,Summary!$A$3:$H$30000,8,FALSE),0)</f>
        <v>0</v>
      </c>
    </row>
    <row r="640" spans="1:12">
      <c r="A640" s="48" t="str">
        <f t="shared" si="46"/>
        <v/>
      </c>
      <c r="G640">
        <f t="shared" si="43"/>
        <v>0</v>
      </c>
      <c r="H640" s="28">
        <f t="shared" si="44"/>
        <v>0</v>
      </c>
      <c r="I640" s="61">
        <f t="shared" si="45"/>
        <v>0</v>
      </c>
      <c r="L640" s="46">
        <f>I640-IFERROR(VLOOKUP(A640,Summary!$A$3:$H$30000,8,FALSE),0)</f>
        <v>0</v>
      </c>
    </row>
    <row r="641" spans="1:12">
      <c r="A641" s="48" t="str">
        <f t="shared" si="46"/>
        <v/>
      </c>
      <c r="G641">
        <f t="shared" si="43"/>
        <v>0</v>
      </c>
      <c r="H641" s="28">
        <f t="shared" si="44"/>
        <v>0</v>
      </c>
      <c r="I641" s="61">
        <f t="shared" si="45"/>
        <v>0</v>
      </c>
      <c r="L641" s="46">
        <f>I641-IFERROR(VLOOKUP(A641,Summary!$A$3:$H$30000,8,FALSE),0)</f>
        <v>0</v>
      </c>
    </row>
    <row r="642" spans="1:12">
      <c r="A642" s="48" t="str">
        <f t="shared" si="46"/>
        <v/>
      </c>
      <c r="G642">
        <f t="shared" si="43"/>
        <v>0</v>
      </c>
      <c r="H642" s="28">
        <f t="shared" si="44"/>
        <v>0</v>
      </c>
      <c r="I642" s="61">
        <f t="shared" si="45"/>
        <v>0</v>
      </c>
      <c r="L642" s="46">
        <f>I642-IFERROR(VLOOKUP(A642,Summary!$A$3:$H$30000,8,FALSE),0)</f>
        <v>0</v>
      </c>
    </row>
    <row r="643" spans="1:12">
      <c r="A643" s="48" t="str">
        <f t="shared" si="46"/>
        <v/>
      </c>
      <c r="G643">
        <f t="shared" si="43"/>
        <v>0</v>
      </c>
      <c r="H643" s="28">
        <f t="shared" si="44"/>
        <v>0</v>
      </c>
      <c r="I643" s="61">
        <f t="shared" si="45"/>
        <v>0</v>
      </c>
      <c r="L643" s="46">
        <f>I643-IFERROR(VLOOKUP(A643,Summary!$A$3:$H$30000,8,FALSE),0)</f>
        <v>0</v>
      </c>
    </row>
    <row r="644" spans="1:12">
      <c r="A644" s="48" t="str">
        <f t="shared" si="46"/>
        <v/>
      </c>
      <c r="G644">
        <f t="shared" si="43"/>
        <v>0</v>
      </c>
      <c r="H644" s="28">
        <f t="shared" si="44"/>
        <v>0</v>
      </c>
      <c r="I644" s="61">
        <f t="shared" si="45"/>
        <v>0</v>
      </c>
      <c r="L644" s="46">
        <f>I644-IFERROR(VLOOKUP(A644,Summary!$A$3:$H$30000,8,FALSE),0)</f>
        <v>0</v>
      </c>
    </row>
    <row r="645" spans="1:12">
      <c r="A645" s="48" t="str">
        <f t="shared" si="46"/>
        <v/>
      </c>
      <c r="G645">
        <f t="shared" si="43"/>
        <v>0</v>
      </c>
      <c r="H645" s="28">
        <f t="shared" si="44"/>
        <v>0</v>
      </c>
      <c r="I645" s="61">
        <f t="shared" si="45"/>
        <v>0</v>
      </c>
      <c r="L645" s="46">
        <f>I645-IFERROR(VLOOKUP(A645,Summary!$A$3:$H$30000,8,FALSE),0)</f>
        <v>0</v>
      </c>
    </row>
    <row r="646" spans="1:12">
      <c r="A646" s="48" t="str">
        <f t="shared" si="46"/>
        <v/>
      </c>
      <c r="G646">
        <f t="shared" si="43"/>
        <v>0</v>
      </c>
      <c r="H646" s="28">
        <f t="shared" si="44"/>
        <v>0</v>
      </c>
      <c r="I646" s="61">
        <f t="shared" si="45"/>
        <v>0</v>
      </c>
      <c r="L646" s="46">
        <f>I646-IFERROR(VLOOKUP(A646,Summary!$A$3:$H$30000,8,FALSE),0)</f>
        <v>0</v>
      </c>
    </row>
    <row r="647" spans="1:12">
      <c r="A647" s="48" t="str">
        <f t="shared" si="46"/>
        <v/>
      </c>
      <c r="G647">
        <f t="shared" si="43"/>
        <v>0</v>
      </c>
      <c r="H647" s="28">
        <f t="shared" si="44"/>
        <v>0</v>
      </c>
      <c r="I647" s="61">
        <f t="shared" si="45"/>
        <v>0</v>
      </c>
      <c r="L647" s="46">
        <f>I647-IFERROR(VLOOKUP(A647,Summary!$A$3:$H$30000,8,FALSE),0)</f>
        <v>0</v>
      </c>
    </row>
    <row r="648" spans="1:12">
      <c r="A648" s="48" t="str">
        <f t="shared" si="46"/>
        <v/>
      </c>
      <c r="G648">
        <f t="shared" si="43"/>
        <v>0</v>
      </c>
      <c r="H648" s="28">
        <f t="shared" si="44"/>
        <v>0</v>
      </c>
      <c r="I648" s="61">
        <f t="shared" si="45"/>
        <v>0</v>
      </c>
      <c r="L648" s="46">
        <f>I648-IFERROR(VLOOKUP(A648,Summary!$A$3:$H$30000,8,FALSE),0)</f>
        <v>0</v>
      </c>
    </row>
    <row r="649" spans="1:12">
      <c r="A649" s="48" t="str">
        <f t="shared" si="46"/>
        <v/>
      </c>
      <c r="G649">
        <f t="shared" si="43"/>
        <v>0</v>
      </c>
      <c r="H649" s="28">
        <f t="shared" si="44"/>
        <v>0</v>
      </c>
      <c r="I649" s="61">
        <f t="shared" si="45"/>
        <v>0</v>
      </c>
      <c r="L649" s="46">
        <f>I649-IFERROR(VLOOKUP(A649,Summary!$A$3:$H$30000,8,FALSE),0)</f>
        <v>0</v>
      </c>
    </row>
    <row r="650" spans="1:12">
      <c r="A650" s="48" t="str">
        <f t="shared" si="46"/>
        <v/>
      </c>
      <c r="G650">
        <f t="shared" si="43"/>
        <v>0</v>
      </c>
      <c r="H650" s="28">
        <f t="shared" si="44"/>
        <v>0</v>
      </c>
      <c r="I650" s="61">
        <f t="shared" si="45"/>
        <v>0</v>
      </c>
      <c r="L650" s="46">
        <f>I650-IFERROR(VLOOKUP(A650,Summary!$A$3:$H$30000,8,FALSE),0)</f>
        <v>0</v>
      </c>
    </row>
    <row r="651" spans="1:12">
      <c r="A651" s="48" t="str">
        <f t="shared" si="46"/>
        <v/>
      </c>
      <c r="G651">
        <f t="shared" si="43"/>
        <v>0</v>
      </c>
      <c r="H651" s="28">
        <f t="shared" si="44"/>
        <v>0</v>
      </c>
      <c r="I651" s="61">
        <f t="shared" si="45"/>
        <v>0</v>
      </c>
      <c r="L651" s="46">
        <f>I651-IFERROR(VLOOKUP(A651,Summary!$A$3:$H$30000,8,FALSE),0)</f>
        <v>0</v>
      </c>
    </row>
    <row r="652" spans="1:12">
      <c r="A652" s="48" t="str">
        <f t="shared" si="46"/>
        <v/>
      </c>
      <c r="G652">
        <f t="shared" si="43"/>
        <v>0</v>
      </c>
      <c r="H652" s="28">
        <f t="shared" si="44"/>
        <v>0</v>
      </c>
      <c r="I652" s="61">
        <f t="shared" si="45"/>
        <v>0</v>
      </c>
      <c r="L652" s="46">
        <f>I652-IFERROR(VLOOKUP(A652,Summary!$A$3:$H$30000,8,FALSE),0)</f>
        <v>0</v>
      </c>
    </row>
    <row r="653" spans="1:12">
      <c r="A653" s="48" t="str">
        <f t="shared" si="46"/>
        <v/>
      </c>
      <c r="G653">
        <f t="shared" si="43"/>
        <v>0</v>
      </c>
      <c r="H653" s="28">
        <f t="shared" si="44"/>
        <v>0</v>
      </c>
      <c r="I653" s="61">
        <f t="shared" si="45"/>
        <v>0</v>
      </c>
      <c r="L653" s="46">
        <f>I653-IFERROR(VLOOKUP(A653,Summary!$A$3:$H$30000,8,FALSE),0)</f>
        <v>0</v>
      </c>
    </row>
    <row r="654" spans="1:12">
      <c r="A654" s="48" t="str">
        <f t="shared" si="46"/>
        <v/>
      </c>
      <c r="G654">
        <f t="shared" si="43"/>
        <v>0</v>
      </c>
      <c r="H654" s="28">
        <f t="shared" si="44"/>
        <v>0</v>
      </c>
      <c r="I654" s="61">
        <f t="shared" si="45"/>
        <v>0</v>
      </c>
      <c r="L654" s="46">
        <f>I654-IFERROR(VLOOKUP(A654,Summary!$A$3:$H$30000,8,FALSE),0)</f>
        <v>0</v>
      </c>
    </row>
    <row r="655" spans="1:12">
      <c r="A655" s="48" t="str">
        <f t="shared" si="46"/>
        <v/>
      </c>
      <c r="G655">
        <f t="shared" si="43"/>
        <v>0</v>
      </c>
      <c r="H655" s="28">
        <f t="shared" si="44"/>
        <v>0</v>
      </c>
      <c r="I655" s="61">
        <f t="shared" si="45"/>
        <v>0</v>
      </c>
      <c r="L655" s="46">
        <f>I655-IFERROR(VLOOKUP(A655,Summary!$A$3:$H$30000,8,FALSE),0)</f>
        <v>0</v>
      </c>
    </row>
    <row r="656" spans="1:12">
      <c r="A656" s="48" t="str">
        <f t="shared" si="46"/>
        <v/>
      </c>
      <c r="G656">
        <f t="shared" si="43"/>
        <v>0</v>
      </c>
      <c r="H656" s="28">
        <f t="shared" si="44"/>
        <v>0</v>
      </c>
      <c r="I656" s="61">
        <f t="shared" si="45"/>
        <v>0</v>
      </c>
      <c r="L656" s="46">
        <f>I656-IFERROR(VLOOKUP(A656,Summary!$A$3:$H$30000,8,FALSE),0)</f>
        <v>0</v>
      </c>
    </row>
    <row r="657" spans="1:12">
      <c r="A657" s="48" t="str">
        <f t="shared" si="46"/>
        <v/>
      </c>
      <c r="G657">
        <f t="shared" si="43"/>
        <v>0</v>
      </c>
      <c r="H657" s="28">
        <f t="shared" si="44"/>
        <v>0</v>
      </c>
      <c r="I657" s="61">
        <f t="shared" si="45"/>
        <v>0</v>
      </c>
      <c r="L657" s="46">
        <f>I657-IFERROR(VLOOKUP(A657,Summary!$A$3:$H$30000,8,FALSE),0)</f>
        <v>0</v>
      </c>
    </row>
    <row r="658" spans="1:12">
      <c r="A658" s="48" t="str">
        <f t="shared" si="46"/>
        <v/>
      </c>
      <c r="G658">
        <f t="shared" ref="G658:G698" si="47">F658-C658</f>
        <v>0</v>
      </c>
      <c r="H658" s="28">
        <f t="shared" ref="H658:H698" si="48">E658-D658</f>
        <v>0</v>
      </c>
      <c r="I658" s="61">
        <f t="shared" ref="I658:I698" si="49">IF(G658=0,HOUR(H658)*60+MINUTE(H658),-1)</f>
        <v>0</v>
      </c>
      <c r="L658" s="46">
        <f>I658-IFERROR(VLOOKUP(A658,Summary!$A$3:$H$30000,8,FALSE),0)</f>
        <v>0</v>
      </c>
    </row>
    <row r="659" spans="1:12">
      <c r="A659" s="48" t="str">
        <f t="shared" si="46"/>
        <v/>
      </c>
      <c r="G659">
        <f t="shared" si="47"/>
        <v>0</v>
      </c>
      <c r="H659" s="28">
        <f t="shared" si="48"/>
        <v>0</v>
      </c>
      <c r="I659" s="61">
        <f t="shared" si="49"/>
        <v>0</v>
      </c>
      <c r="L659" s="46">
        <f>I659-IFERROR(VLOOKUP(A659,Summary!$A$3:$H$30000,8,FALSE),0)</f>
        <v>0</v>
      </c>
    </row>
    <row r="660" spans="1:12">
      <c r="A660" s="48" t="str">
        <f t="shared" si="46"/>
        <v/>
      </c>
      <c r="G660">
        <f t="shared" si="47"/>
        <v>0</v>
      </c>
      <c r="H660" s="28">
        <f t="shared" si="48"/>
        <v>0</v>
      </c>
      <c r="I660" s="61">
        <f t="shared" si="49"/>
        <v>0</v>
      </c>
      <c r="L660" s="46">
        <f>I660-IFERROR(VLOOKUP(A660,Summary!$A$3:$H$30000,8,FALSE),0)</f>
        <v>0</v>
      </c>
    </row>
    <row r="661" spans="1:12">
      <c r="A661" s="48" t="str">
        <f t="shared" si="46"/>
        <v/>
      </c>
      <c r="G661">
        <f t="shared" si="47"/>
        <v>0</v>
      </c>
      <c r="H661" s="28">
        <f t="shared" si="48"/>
        <v>0</v>
      </c>
      <c r="I661" s="61">
        <f t="shared" si="49"/>
        <v>0</v>
      </c>
      <c r="L661" s="46">
        <f>I661-IFERROR(VLOOKUP(A661,Summary!$A$3:$H$30000,8,FALSE),0)</f>
        <v>0</v>
      </c>
    </row>
    <row r="662" spans="1:12">
      <c r="A662" s="48" t="str">
        <f t="shared" si="46"/>
        <v/>
      </c>
      <c r="G662">
        <f t="shared" si="47"/>
        <v>0</v>
      </c>
      <c r="H662" s="28">
        <f t="shared" si="48"/>
        <v>0</v>
      </c>
      <c r="I662" s="61">
        <f t="shared" si="49"/>
        <v>0</v>
      </c>
      <c r="L662" s="46">
        <f>I662-IFERROR(VLOOKUP(A662,Summary!$A$3:$H$30000,8,FALSE),0)</f>
        <v>0</v>
      </c>
    </row>
    <row r="663" spans="1:12">
      <c r="A663" s="48" t="str">
        <f t="shared" si="46"/>
        <v/>
      </c>
      <c r="G663">
        <f t="shared" si="47"/>
        <v>0</v>
      </c>
      <c r="H663" s="28">
        <f t="shared" si="48"/>
        <v>0</v>
      </c>
      <c r="I663" s="61">
        <f t="shared" si="49"/>
        <v>0</v>
      </c>
      <c r="L663" s="46">
        <f>I663-IFERROR(VLOOKUP(A663,Summary!$A$3:$H$30000,8,FALSE),0)</f>
        <v>0</v>
      </c>
    </row>
    <row r="664" spans="1:12">
      <c r="A664" s="48" t="str">
        <f t="shared" si="46"/>
        <v/>
      </c>
      <c r="G664">
        <f t="shared" si="47"/>
        <v>0</v>
      </c>
      <c r="H664" s="28">
        <f t="shared" si="48"/>
        <v>0</v>
      </c>
      <c r="I664" s="61">
        <f t="shared" si="49"/>
        <v>0</v>
      </c>
      <c r="L664" s="46">
        <f>I664-IFERROR(VLOOKUP(A664,Summary!$A$3:$H$30000,8,FALSE),0)</f>
        <v>0</v>
      </c>
    </row>
    <row r="665" spans="1:12">
      <c r="A665" s="48" t="str">
        <f t="shared" si="46"/>
        <v/>
      </c>
      <c r="G665">
        <f t="shared" si="47"/>
        <v>0</v>
      </c>
      <c r="H665" s="28">
        <f t="shared" si="48"/>
        <v>0</v>
      </c>
      <c r="I665" s="61">
        <f t="shared" si="49"/>
        <v>0</v>
      </c>
      <c r="L665" s="46">
        <f>I665-IFERROR(VLOOKUP(A665,Summary!$A$3:$H$30000,8,FALSE),0)</f>
        <v>0</v>
      </c>
    </row>
    <row r="666" spans="1:12">
      <c r="A666" s="48" t="str">
        <f t="shared" si="46"/>
        <v/>
      </c>
      <c r="G666">
        <f t="shared" si="47"/>
        <v>0</v>
      </c>
      <c r="H666" s="28">
        <f t="shared" si="48"/>
        <v>0</v>
      </c>
      <c r="I666" s="61">
        <f t="shared" si="49"/>
        <v>0</v>
      </c>
      <c r="L666" s="46">
        <f>I666-IFERROR(VLOOKUP(A666,Summary!$A$3:$H$30000,8,FALSE),0)</f>
        <v>0</v>
      </c>
    </row>
    <row r="667" spans="1:12">
      <c r="A667" s="48" t="str">
        <f t="shared" si="46"/>
        <v/>
      </c>
      <c r="G667">
        <f t="shared" si="47"/>
        <v>0</v>
      </c>
      <c r="H667" s="28">
        <f t="shared" si="48"/>
        <v>0</v>
      </c>
      <c r="I667" s="61">
        <f t="shared" si="49"/>
        <v>0</v>
      </c>
      <c r="L667" s="46">
        <f>I667-IFERROR(VLOOKUP(A667,Summary!$A$3:$H$30000,8,FALSE),0)</f>
        <v>0</v>
      </c>
    </row>
    <row r="668" spans="1:12">
      <c r="A668" s="48" t="str">
        <f t="shared" si="46"/>
        <v/>
      </c>
      <c r="G668">
        <f t="shared" si="47"/>
        <v>0</v>
      </c>
      <c r="H668" s="28">
        <f t="shared" si="48"/>
        <v>0</v>
      </c>
      <c r="I668" s="61">
        <f t="shared" si="49"/>
        <v>0</v>
      </c>
      <c r="L668" s="46">
        <f>I668-IFERROR(VLOOKUP(A668,Summary!$A$3:$H$30000,8,FALSE),0)</f>
        <v>0</v>
      </c>
    </row>
    <row r="669" spans="1:12">
      <c r="A669" s="48" t="str">
        <f t="shared" si="46"/>
        <v/>
      </c>
      <c r="G669">
        <f t="shared" si="47"/>
        <v>0</v>
      </c>
      <c r="H669" s="28">
        <f t="shared" si="48"/>
        <v>0</v>
      </c>
      <c r="I669" s="61">
        <f t="shared" si="49"/>
        <v>0</v>
      </c>
      <c r="L669" s="46">
        <f>I669-IFERROR(VLOOKUP(A669,Summary!$A$3:$H$30000,8,FALSE),0)</f>
        <v>0</v>
      </c>
    </row>
    <row r="670" spans="1:12">
      <c r="A670" s="48" t="str">
        <f t="shared" si="46"/>
        <v/>
      </c>
      <c r="G670">
        <f t="shared" si="47"/>
        <v>0</v>
      </c>
      <c r="H670" s="28">
        <f t="shared" si="48"/>
        <v>0</v>
      </c>
      <c r="I670" s="61">
        <f t="shared" si="49"/>
        <v>0</v>
      </c>
      <c r="L670" s="46">
        <f>I670-IFERROR(VLOOKUP(A670,Summary!$A$3:$H$30000,8,FALSE),0)</f>
        <v>0</v>
      </c>
    </row>
    <row r="671" spans="1:12">
      <c r="A671" s="48" t="str">
        <f t="shared" si="46"/>
        <v/>
      </c>
      <c r="G671">
        <f t="shared" si="47"/>
        <v>0</v>
      </c>
      <c r="H671" s="28">
        <f t="shared" si="48"/>
        <v>0</v>
      </c>
      <c r="I671" s="61">
        <f t="shared" si="49"/>
        <v>0</v>
      </c>
      <c r="L671" s="46">
        <f>I671-IFERROR(VLOOKUP(A671,Summary!$A$3:$H$30000,8,FALSE),0)</f>
        <v>0</v>
      </c>
    </row>
    <row r="672" spans="1:12">
      <c r="A672" s="48" t="str">
        <f t="shared" si="46"/>
        <v/>
      </c>
      <c r="G672">
        <f t="shared" si="47"/>
        <v>0</v>
      </c>
      <c r="H672" s="28">
        <f t="shared" si="48"/>
        <v>0</v>
      </c>
      <c r="I672" s="61">
        <f t="shared" si="49"/>
        <v>0</v>
      </c>
      <c r="L672" s="46">
        <f>I672-IFERROR(VLOOKUP(A672,Summary!$A$3:$H$30000,8,FALSE),0)</f>
        <v>0</v>
      </c>
    </row>
    <row r="673" spans="1:12">
      <c r="A673" s="48" t="str">
        <f t="shared" si="46"/>
        <v/>
      </c>
      <c r="G673">
        <f t="shared" si="47"/>
        <v>0</v>
      </c>
      <c r="H673" s="28">
        <f t="shared" si="48"/>
        <v>0</v>
      </c>
      <c r="I673" s="61">
        <f t="shared" si="49"/>
        <v>0</v>
      </c>
      <c r="L673" s="46">
        <f>I673-IFERROR(VLOOKUP(A673,Summary!$A$3:$H$30000,8,FALSE),0)</f>
        <v>0</v>
      </c>
    </row>
    <row r="674" spans="1:12">
      <c r="A674" s="48" t="str">
        <f t="shared" si="46"/>
        <v/>
      </c>
      <c r="G674">
        <f t="shared" si="47"/>
        <v>0</v>
      </c>
      <c r="H674" s="28">
        <f t="shared" si="48"/>
        <v>0</v>
      </c>
      <c r="I674" s="61">
        <f t="shared" si="49"/>
        <v>0</v>
      </c>
      <c r="L674" s="46">
        <f>I674-IFERROR(VLOOKUP(A674,Summary!$A$3:$H$30000,8,FALSE),0)</f>
        <v>0</v>
      </c>
    </row>
    <row r="675" spans="1:12">
      <c r="A675" s="48" t="str">
        <f t="shared" ref="A675:A697" si="50">CONCATENATE(B675,C675)</f>
        <v/>
      </c>
      <c r="G675">
        <f t="shared" si="47"/>
        <v>0</v>
      </c>
      <c r="H675" s="28">
        <f t="shared" si="48"/>
        <v>0</v>
      </c>
      <c r="I675" s="61">
        <f t="shared" si="49"/>
        <v>0</v>
      </c>
      <c r="L675" s="46">
        <f>I675-IFERROR(VLOOKUP(A675,Summary!$A$3:$H$30000,8,FALSE),0)</f>
        <v>0</v>
      </c>
    </row>
    <row r="676" spans="1:12">
      <c r="A676" s="48" t="str">
        <f t="shared" si="50"/>
        <v/>
      </c>
      <c r="G676">
        <f t="shared" si="47"/>
        <v>0</v>
      </c>
      <c r="H676" s="28">
        <f t="shared" si="48"/>
        <v>0</v>
      </c>
      <c r="I676" s="61">
        <f t="shared" si="49"/>
        <v>0</v>
      </c>
      <c r="L676" s="46">
        <f>I676-IFERROR(VLOOKUP(A676,Summary!$A$3:$H$30000,8,FALSE),0)</f>
        <v>0</v>
      </c>
    </row>
    <row r="677" spans="1:12">
      <c r="A677" s="48" t="str">
        <f t="shared" si="50"/>
        <v/>
      </c>
      <c r="G677">
        <f t="shared" si="47"/>
        <v>0</v>
      </c>
      <c r="H677" s="28">
        <f t="shared" si="48"/>
        <v>0</v>
      </c>
      <c r="I677" s="61">
        <f t="shared" si="49"/>
        <v>0</v>
      </c>
      <c r="L677" s="46">
        <f>I677-IFERROR(VLOOKUP(A677,Summary!$A$3:$H$30000,8,FALSE),0)</f>
        <v>0</v>
      </c>
    </row>
    <row r="678" spans="1:12">
      <c r="A678" s="48" t="str">
        <f t="shared" si="50"/>
        <v/>
      </c>
      <c r="G678">
        <f t="shared" si="47"/>
        <v>0</v>
      </c>
      <c r="H678" s="28">
        <f t="shared" si="48"/>
        <v>0</v>
      </c>
      <c r="I678" s="61">
        <f t="shared" si="49"/>
        <v>0</v>
      </c>
      <c r="L678" s="46">
        <f>I678-IFERROR(VLOOKUP(A678,Summary!$A$3:$H$30000,8,FALSE),0)</f>
        <v>0</v>
      </c>
    </row>
    <row r="679" spans="1:12">
      <c r="A679" s="48" t="str">
        <f t="shared" si="50"/>
        <v/>
      </c>
      <c r="G679">
        <f t="shared" si="47"/>
        <v>0</v>
      </c>
      <c r="H679" s="28">
        <f t="shared" si="48"/>
        <v>0</v>
      </c>
      <c r="I679" s="61">
        <f t="shared" si="49"/>
        <v>0</v>
      </c>
      <c r="L679" s="46">
        <f>I679-IFERROR(VLOOKUP(A679,Summary!$A$3:$H$30000,8,FALSE),0)</f>
        <v>0</v>
      </c>
    </row>
    <row r="680" spans="1:12">
      <c r="A680" s="48" t="str">
        <f t="shared" si="50"/>
        <v/>
      </c>
      <c r="G680">
        <f t="shared" si="47"/>
        <v>0</v>
      </c>
      <c r="H680" s="28">
        <f t="shared" si="48"/>
        <v>0</v>
      </c>
      <c r="I680" s="61">
        <f t="shared" si="49"/>
        <v>0</v>
      </c>
      <c r="L680" s="46">
        <f>I680-IFERROR(VLOOKUP(A680,Summary!$A$3:$H$30000,8,FALSE),0)</f>
        <v>0</v>
      </c>
    </row>
    <row r="681" spans="1:12">
      <c r="A681" s="48" t="str">
        <f t="shared" si="50"/>
        <v/>
      </c>
      <c r="G681">
        <f t="shared" si="47"/>
        <v>0</v>
      </c>
      <c r="H681" s="28">
        <f t="shared" si="48"/>
        <v>0</v>
      </c>
      <c r="I681" s="61">
        <f t="shared" si="49"/>
        <v>0</v>
      </c>
      <c r="L681" s="46">
        <f>I681-IFERROR(VLOOKUP(A681,Summary!$A$3:$H$30000,8,FALSE),0)</f>
        <v>0</v>
      </c>
    </row>
    <row r="682" spans="1:12">
      <c r="A682" s="48" t="str">
        <f t="shared" si="50"/>
        <v/>
      </c>
      <c r="G682">
        <f t="shared" si="47"/>
        <v>0</v>
      </c>
      <c r="H682" s="28">
        <f t="shared" si="48"/>
        <v>0</v>
      </c>
      <c r="I682" s="61">
        <f t="shared" si="49"/>
        <v>0</v>
      </c>
      <c r="L682" s="46">
        <f>I682-IFERROR(VLOOKUP(A682,Summary!$A$3:$H$30000,8,FALSE),0)</f>
        <v>0</v>
      </c>
    </row>
    <row r="683" spans="1:12">
      <c r="A683" s="48" t="str">
        <f t="shared" si="50"/>
        <v/>
      </c>
      <c r="G683">
        <f t="shared" si="47"/>
        <v>0</v>
      </c>
      <c r="H683" s="28">
        <f t="shared" si="48"/>
        <v>0</v>
      </c>
      <c r="I683" s="61">
        <f t="shared" si="49"/>
        <v>0</v>
      </c>
      <c r="L683" s="46">
        <f>I683-IFERROR(VLOOKUP(A683,Summary!$A$3:$H$30000,8,FALSE),0)</f>
        <v>0</v>
      </c>
    </row>
    <row r="684" spans="1:12">
      <c r="A684" s="48" t="str">
        <f t="shared" si="50"/>
        <v/>
      </c>
      <c r="G684">
        <f t="shared" si="47"/>
        <v>0</v>
      </c>
      <c r="H684" s="28">
        <f t="shared" si="48"/>
        <v>0</v>
      </c>
      <c r="I684" s="61">
        <f t="shared" si="49"/>
        <v>0</v>
      </c>
      <c r="L684" s="46">
        <f>I684-IFERROR(VLOOKUP(A684,Summary!$A$3:$H$30000,8,FALSE),0)</f>
        <v>0</v>
      </c>
    </row>
    <row r="685" spans="1:12">
      <c r="A685" s="48" t="str">
        <f t="shared" si="50"/>
        <v/>
      </c>
      <c r="G685">
        <f t="shared" si="47"/>
        <v>0</v>
      </c>
      <c r="H685" s="28">
        <f t="shared" si="48"/>
        <v>0</v>
      </c>
      <c r="I685" s="61">
        <f t="shared" si="49"/>
        <v>0</v>
      </c>
      <c r="L685" s="46">
        <f>I685-IFERROR(VLOOKUP(A685,Summary!$A$3:$H$30000,8,FALSE),0)</f>
        <v>0</v>
      </c>
    </row>
    <row r="686" spans="1:12">
      <c r="A686" s="48" t="str">
        <f t="shared" si="50"/>
        <v/>
      </c>
      <c r="G686">
        <f t="shared" si="47"/>
        <v>0</v>
      </c>
      <c r="H686" s="28">
        <f t="shared" si="48"/>
        <v>0</v>
      </c>
      <c r="I686" s="61">
        <f t="shared" si="49"/>
        <v>0</v>
      </c>
      <c r="L686" s="46">
        <f>I686-IFERROR(VLOOKUP(A686,Summary!$A$3:$H$30000,8,FALSE),0)</f>
        <v>0</v>
      </c>
    </row>
    <row r="687" spans="1:12">
      <c r="A687" s="48" t="str">
        <f t="shared" si="50"/>
        <v/>
      </c>
      <c r="G687">
        <f t="shared" si="47"/>
        <v>0</v>
      </c>
      <c r="H687" s="28">
        <f t="shared" si="48"/>
        <v>0</v>
      </c>
      <c r="I687" s="61">
        <f t="shared" si="49"/>
        <v>0</v>
      </c>
      <c r="L687" s="46">
        <f>I687-IFERROR(VLOOKUP(A687,Summary!$A$3:$H$30000,8,FALSE),0)</f>
        <v>0</v>
      </c>
    </row>
    <row r="688" spans="1:12">
      <c r="A688" s="48" t="str">
        <f t="shared" si="50"/>
        <v/>
      </c>
      <c r="G688">
        <f t="shared" si="47"/>
        <v>0</v>
      </c>
      <c r="H688" s="28">
        <f t="shared" si="48"/>
        <v>0</v>
      </c>
      <c r="I688" s="61">
        <f t="shared" si="49"/>
        <v>0</v>
      </c>
      <c r="L688" s="46">
        <f>I688-IFERROR(VLOOKUP(A688,Summary!$A$3:$H$30000,8,FALSE),0)</f>
        <v>0</v>
      </c>
    </row>
    <row r="689" spans="1:12">
      <c r="A689" s="48" t="str">
        <f t="shared" si="50"/>
        <v/>
      </c>
      <c r="G689">
        <f t="shared" si="47"/>
        <v>0</v>
      </c>
      <c r="H689" s="28">
        <f t="shared" si="48"/>
        <v>0</v>
      </c>
      <c r="I689" s="61">
        <f t="shared" si="49"/>
        <v>0</v>
      </c>
      <c r="L689" s="46">
        <f>I689-IFERROR(VLOOKUP(A689,Summary!$A$3:$H$30000,8,FALSE),0)</f>
        <v>0</v>
      </c>
    </row>
    <row r="690" spans="1:12">
      <c r="A690" s="48" t="str">
        <f t="shared" si="50"/>
        <v/>
      </c>
      <c r="G690">
        <f t="shared" si="47"/>
        <v>0</v>
      </c>
      <c r="H690" s="28">
        <f t="shared" si="48"/>
        <v>0</v>
      </c>
      <c r="I690" s="61">
        <f t="shared" si="49"/>
        <v>0</v>
      </c>
      <c r="L690" s="46">
        <f>I690-IFERROR(VLOOKUP(A690,Summary!$A$3:$H$30000,8,FALSE),0)</f>
        <v>0</v>
      </c>
    </row>
    <row r="691" spans="1:12">
      <c r="A691" s="48" t="str">
        <f t="shared" si="50"/>
        <v/>
      </c>
      <c r="G691">
        <f t="shared" si="47"/>
        <v>0</v>
      </c>
      <c r="H691" s="28">
        <f t="shared" si="48"/>
        <v>0</v>
      </c>
      <c r="I691" s="61">
        <f t="shared" si="49"/>
        <v>0</v>
      </c>
      <c r="L691" s="46">
        <f>I691-IFERROR(VLOOKUP(A691,Summary!$A$3:$H$30000,8,FALSE),0)</f>
        <v>0</v>
      </c>
    </row>
    <row r="692" spans="1:12">
      <c r="A692" s="48" t="str">
        <f t="shared" si="50"/>
        <v/>
      </c>
      <c r="G692">
        <f t="shared" si="47"/>
        <v>0</v>
      </c>
      <c r="H692" s="28">
        <f t="shared" si="48"/>
        <v>0</v>
      </c>
      <c r="I692" s="61">
        <f t="shared" si="49"/>
        <v>0</v>
      </c>
      <c r="L692" s="46">
        <f>I692-IFERROR(VLOOKUP(A692,Summary!$A$3:$H$30000,8,FALSE),0)</f>
        <v>0</v>
      </c>
    </row>
    <row r="693" spans="1:12">
      <c r="A693" s="48" t="str">
        <f t="shared" si="50"/>
        <v/>
      </c>
      <c r="G693">
        <f t="shared" si="47"/>
        <v>0</v>
      </c>
      <c r="H693" s="28">
        <f t="shared" si="48"/>
        <v>0</v>
      </c>
      <c r="I693" s="61">
        <f t="shared" si="49"/>
        <v>0</v>
      </c>
      <c r="L693" s="46">
        <f>I693-IFERROR(VLOOKUP(A693,Summary!$A$3:$H$30000,8,FALSE),0)</f>
        <v>0</v>
      </c>
    </row>
    <row r="694" spans="1:12">
      <c r="A694" s="48" t="str">
        <f t="shared" si="50"/>
        <v/>
      </c>
      <c r="G694">
        <f t="shared" si="47"/>
        <v>0</v>
      </c>
      <c r="H694" s="28">
        <f t="shared" si="48"/>
        <v>0</v>
      </c>
      <c r="I694" s="61">
        <f t="shared" si="49"/>
        <v>0</v>
      </c>
      <c r="L694" s="46">
        <f>I694-IFERROR(VLOOKUP(A694,Summary!$A$3:$H$30000,8,FALSE),0)</f>
        <v>0</v>
      </c>
    </row>
    <row r="695" spans="1:12">
      <c r="A695" s="48" t="str">
        <f t="shared" si="50"/>
        <v/>
      </c>
      <c r="G695">
        <f t="shared" si="47"/>
        <v>0</v>
      </c>
      <c r="H695" s="28">
        <f t="shared" si="48"/>
        <v>0</v>
      </c>
      <c r="I695" s="61">
        <f t="shared" si="49"/>
        <v>0</v>
      </c>
      <c r="L695" s="46">
        <f>I695-IFERROR(VLOOKUP(A695,Summary!$A$3:$H$30000,8,FALSE),0)</f>
        <v>0</v>
      </c>
    </row>
    <row r="696" spans="1:12">
      <c r="A696" s="48" t="str">
        <f t="shared" si="50"/>
        <v/>
      </c>
      <c r="G696">
        <f t="shared" si="47"/>
        <v>0</v>
      </c>
      <c r="H696" s="28">
        <f t="shared" si="48"/>
        <v>0</v>
      </c>
      <c r="I696" s="61">
        <f t="shared" si="49"/>
        <v>0</v>
      </c>
      <c r="L696" s="46">
        <f>I696-IFERROR(VLOOKUP(A696,Summary!$A$3:$H$30000,8,FALSE),0)</f>
        <v>0</v>
      </c>
    </row>
    <row r="697" spans="1:12">
      <c r="A697" s="48" t="str">
        <f t="shared" si="50"/>
        <v/>
      </c>
      <c r="G697">
        <f t="shared" si="47"/>
        <v>0</v>
      </c>
      <c r="H697" s="28">
        <f t="shared" si="48"/>
        <v>0</v>
      </c>
      <c r="I697" s="61">
        <f t="shared" si="49"/>
        <v>0</v>
      </c>
      <c r="L697" s="46">
        <f>I697-IFERROR(VLOOKUP(A697,Summary!$A$3:$H$30000,8,FALSE),0)</f>
        <v>0</v>
      </c>
    </row>
    <row r="698" spans="1:12">
      <c r="G698">
        <f t="shared" si="47"/>
        <v>0</v>
      </c>
      <c r="H698" s="28">
        <f t="shared" si="48"/>
        <v>0</v>
      </c>
      <c r="I698" s="61">
        <f t="shared" si="49"/>
        <v>0</v>
      </c>
      <c r="L698" s="46">
        <f>I698-IFERROR(VLOOKUP(A698,Summary!$A$3:$H$30000,8,FALSE),0)</f>
        <v>0</v>
      </c>
    </row>
  </sheetData>
  <mergeCells count="1">
    <mergeCell ref="B1:F1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79"/>
  <sheetViews>
    <sheetView workbookViewId="0">
      <selection activeCell="E9" sqref="E9"/>
    </sheetView>
  </sheetViews>
  <sheetFormatPr baseColWidth="10" defaultRowHeight="15"/>
  <cols>
    <col min="1" max="1" width="10.42578125" style="48" bestFit="1" customWidth="1"/>
    <col min="2" max="2" width="6.42578125" style="52" bestFit="1" customWidth="1"/>
    <col min="3" max="3" width="13.28515625" style="52" bestFit="1" customWidth="1"/>
    <col min="4" max="4" width="14.7109375" style="52" bestFit="1" customWidth="1"/>
    <col min="5" max="5" width="13.28515625" style="52" bestFit="1" customWidth="1"/>
    <col min="6" max="6" width="11.85546875" style="52" bestFit="1" customWidth="1"/>
    <col min="8" max="8" width="20.85546875" bestFit="1" customWidth="1"/>
    <col min="9" max="10" width="11.42578125" style="47"/>
    <col min="11" max="11" width="14.85546875" style="52" bestFit="1" customWidth="1"/>
    <col min="12" max="12" width="13.28515625" style="52" bestFit="1" customWidth="1"/>
    <col min="13" max="13" width="15.42578125" style="46" bestFit="1" customWidth="1"/>
  </cols>
  <sheetData>
    <row r="1" spans="1:13" ht="15.75" thickBot="1">
      <c r="B1" s="96" t="s">
        <v>57</v>
      </c>
      <c r="C1" s="97"/>
      <c r="D1" s="97"/>
      <c r="E1" s="97"/>
      <c r="F1" s="98"/>
      <c r="K1" s="99" t="s">
        <v>56</v>
      </c>
      <c r="L1" s="99"/>
    </row>
    <row r="2" spans="1:13">
      <c r="A2" s="48" t="s">
        <v>42</v>
      </c>
      <c r="B2" s="52" t="s">
        <v>12</v>
      </c>
      <c r="C2" s="52" t="s">
        <v>58</v>
      </c>
      <c r="D2" s="52" t="s">
        <v>14</v>
      </c>
      <c r="E2" s="52" t="s">
        <v>15</v>
      </c>
      <c r="F2" s="52" t="s">
        <v>59</v>
      </c>
      <c r="G2" t="s">
        <v>17</v>
      </c>
      <c r="H2" t="s">
        <v>18</v>
      </c>
      <c r="I2" s="44" t="s">
        <v>8</v>
      </c>
      <c r="J2" s="44" t="s">
        <v>10</v>
      </c>
      <c r="K2" s="68" t="s">
        <v>14</v>
      </c>
      <c r="L2" s="52" t="s">
        <v>15</v>
      </c>
      <c r="M2" s="46" t="s">
        <v>62</v>
      </c>
    </row>
    <row r="3" spans="1:13">
      <c r="A3" s="48" t="str">
        <f t="shared" ref="A3:A57" si="0">CONCATENATE(B3,C3)</f>
        <v>140452</v>
      </c>
      <c r="B3" s="52">
        <v>1</v>
      </c>
      <c r="C3" s="59">
        <v>40452</v>
      </c>
      <c r="D3" s="60">
        <v>0.35416666666666669</v>
      </c>
      <c r="E3" s="60">
        <v>0.60416666666666663</v>
      </c>
      <c r="F3" s="59">
        <v>40452</v>
      </c>
      <c r="G3">
        <f t="shared" ref="G3:G51" si="1">F3-C3</f>
        <v>0</v>
      </c>
      <c r="H3" s="28">
        <f t="shared" ref="H3:H51" si="2">E3-D3</f>
        <v>0.24999999999999994</v>
      </c>
      <c r="I3" s="24">
        <f>VLOOKUP(A3,HF!$A$3:$L$10960,10,FALSE)</f>
        <v>6</v>
      </c>
      <c r="J3" s="24">
        <f>VLOOKUP(A3,HF!$A$3:$L$10960,12,FALSE)</f>
        <v>3</v>
      </c>
      <c r="K3" s="72" t="e">
        <f>VLOOKUP(A3,TTS!$A$3:$F$49968,4,FALSE)</f>
        <v>#N/A</v>
      </c>
      <c r="L3" s="72" t="e">
        <f>VLOOKUP(A3,TTS!$A$3:$F$49968,5,FALSE)</f>
        <v>#N/A</v>
      </c>
      <c r="M3" s="76">
        <f t="shared" ref="M3:M65" si="3">HOUR(IF(ISERROR(K3),0,IF(ISERROR(L3),0,IF(K3-D3&gt;0,$K3-D3,0)+IF(E3-L3&gt;0,E3-L3,0))))*60 + MINUTE(IF(ISERROR(K3),0,IF(ISERROR(L3),0,IF(K3-D3&gt;0,$K3-D3,0)+IF(E3-L3&gt;0,E3-L3,0))))</f>
        <v>0</v>
      </c>
    </row>
    <row r="4" spans="1:13">
      <c r="A4" s="48" t="str">
        <f t="shared" si="0"/>
        <v>240452</v>
      </c>
      <c r="B4" s="52">
        <v>2</v>
      </c>
      <c r="C4" s="59">
        <v>40452</v>
      </c>
      <c r="D4" s="60">
        <v>0.375</v>
      </c>
      <c r="E4" s="60">
        <v>0.625</v>
      </c>
      <c r="F4" s="59">
        <v>40452</v>
      </c>
      <c r="G4">
        <f t="shared" si="1"/>
        <v>0</v>
      </c>
      <c r="H4" s="28">
        <f t="shared" si="2"/>
        <v>0.25</v>
      </c>
      <c r="I4" s="24">
        <f>VLOOKUP(A4,HF!$A$3:$L$10960,10,FALSE)</f>
        <v>6</v>
      </c>
      <c r="J4" s="24">
        <f>VLOOKUP(A4,HF!$A$3:$L$10960,12,FALSE)</f>
        <v>3</v>
      </c>
      <c r="K4" s="72" t="e">
        <f>VLOOKUP(A4,TTS!$A$3:$F$49968,4,FALSE)</f>
        <v>#N/A</v>
      </c>
      <c r="L4" s="72" t="e">
        <f>VLOOKUP(A4,TTS!$A$3:$F$49968,5,FALSE)</f>
        <v>#N/A</v>
      </c>
      <c r="M4" s="76">
        <f t="shared" si="3"/>
        <v>0</v>
      </c>
    </row>
    <row r="5" spans="1:13">
      <c r="A5" s="48" t="str">
        <f t="shared" si="0"/>
        <v>340452</v>
      </c>
      <c r="B5" s="52">
        <v>3</v>
      </c>
      <c r="C5" s="59">
        <v>40452</v>
      </c>
      <c r="D5" s="60">
        <v>0.58333333333333337</v>
      </c>
      <c r="E5" s="60">
        <v>0.83333333333333337</v>
      </c>
      <c r="F5" s="59">
        <v>40452</v>
      </c>
      <c r="G5">
        <f t="shared" si="1"/>
        <v>0</v>
      </c>
      <c r="H5" s="28">
        <f t="shared" si="2"/>
        <v>0.25</v>
      </c>
      <c r="I5" s="24">
        <f>VLOOKUP(A5,HF!$A$3:$L$10960,10,FALSE)</f>
        <v>6</v>
      </c>
      <c r="J5" s="24">
        <f>VLOOKUP(A5,HF!$A$3:$L$10960,12,FALSE)</f>
        <v>3</v>
      </c>
      <c r="K5" s="72" t="e">
        <f>VLOOKUP(A5,TTS!$A$3:$F$49968,4,FALSE)</f>
        <v>#N/A</v>
      </c>
      <c r="L5" s="72" t="e">
        <f>VLOOKUP(A5,TTS!$A$3:$F$49968,5,FALSE)</f>
        <v>#N/A</v>
      </c>
      <c r="M5" s="76">
        <f t="shared" si="3"/>
        <v>0</v>
      </c>
    </row>
    <row r="6" spans="1:13">
      <c r="A6" s="48" t="str">
        <f t="shared" si="0"/>
        <v>440452</v>
      </c>
      <c r="B6" s="52">
        <v>4</v>
      </c>
      <c r="C6" s="59">
        <v>40452</v>
      </c>
      <c r="D6" s="60">
        <v>0.35416666666666669</v>
      </c>
      <c r="E6" s="60">
        <v>0.60416666666666663</v>
      </c>
      <c r="F6" s="59">
        <v>40452</v>
      </c>
      <c r="G6">
        <f t="shared" si="1"/>
        <v>0</v>
      </c>
      <c r="H6" s="28">
        <f t="shared" si="2"/>
        <v>0.24999999999999994</v>
      </c>
      <c r="I6" s="24">
        <f>VLOOKUP(A6,HF!$A$3:$L$10960,10,FALSE)</f>
        <v>6</v>
      </c>
      <c r="J6" s="24">
        <f>VLOOKUP(A6,HF!$A$3:$L$10960,12,FALSE)</f>
        <v>3</v>
      </c>
      <c r="K6" s="72" t="e">
        <f>VLOOKUP(A6,TTS!$A$3:$F$49968,4,FALSE)</f>
        <v>#N/A</v>
      </c>
      <c r="L6" s="72" t="e">
        <f>VLOOKUP(A6,TTS!$A$3:$F$49968,5,FALSE)</f>
        <v>#N/A</v>
      </c>
      <c r="M6" s="76">
        <f t="shared" si="3"/>
        <v>0</v>
      </c>
    </row>
    <row r="7" spans="1:13">
      <c r="A7" s="48" t="str">
        <f t="shared" si="0"/>
        <v>740452</v>
      </c>
      <c r="B7" s="52">
        <v>7</v>
      </c>
      <c r="C7" s="59">
        <v>40452</v>
      </c>
      <c r="D7" s="60">
        <v>0.375</v>
      </c>
      <c r="E7" s="60">
        <v>0.625</v>
      </c>
      <c r="F7" s="59">
        <v>40452</v>
      </c>
      <c r="G7">
        <f t="shared" si="1"/>
        <v>0</v>
      </c>
      <c r="H7" s="28">
        <f t="shared" si="2"/>
        <v>0.25</v>
      </c>
      <c r="I7" s="24">
        <f>VLOOKUP(A7,HF!$A$3:$L$10960,10,FALSE)</f>
        <v>12</v>
      </c>
      <c r="J7" s="24">
        <f>VLOOKUP(A7,HF!$A$3:$L$10960,12,FALSE)</f>
        <v>3</v>
      </c>
      <c r="K7" s="72">
        <f>VLOOKUP(A7,TTS!$A$3:$F$49968,4,FALSE)</f>
        <v>0.375</v>
      </c>
      <c r="L7" s="72">
        <f>VLOOKUP(A7,TTS!$A$3:$F$49968,5,FALSE)</f>
        <v>0.60416666666666663</v>
      </c>
      <c r="M7" s="76">
        <f t="shared" si="3"/>
        <v>30</v>
      </c>
    </row>
    <row r="8" spans="1:13">
      <c r="A8" s="48" t="str">
        <f t="shared" si="0"/>
        <v>840452</v>
      </c>
      <c r="B8" s="52">
        <v>8</v>
      </c>
      <c r="C8" s="59">
        <v>40452</v>
      </c>
      <c r="D8" s="60">
        <v>0.39583333333333331</v>
      </c>
      <c r="E8" s="60">
        <v>0.64583333333333337</v>
      </c>
      <c r="F8" s="59">
        <v>40452</v>
      </c>
      <c r="G8">
        <f t="shared" si="1"/>
        <v>0</v>
      </c>
      <c r="H8" s="28">
        <f t="shared" si="2"/>
        <v>0.25000000000000006</v>
      </c>
      <c r="I8" s="24">
        <f>VLOOKUP(A8,HF!$A$3:$L$10960,10,FALSE)</f>
        <v>12</v>
      </c>
      <c r="J8" s="24">
        <f>VLOOKUP(A8,HF!$A$3:$L$10960,12,FALSE)</f>
        <v>3</v>
      </c>
      <c r="K8" s="72">
        <f>VLOOKUP(A8,TTS!$A$3:$F$49968,4,FALSE)</f>
        <v>0.375</v>
      </c>
      <c r="L8" s="72">
        <f>VLOOKUP(A8,TTS!$A$3:$F$49968,5,FALSE)</f>
        <v>0.65972222222222221</v>
      </c>
      <c r="M8" s="76">
        <f t="shared" si="3"/>
        <v>0</v>
      </c>
    </row>
    <row r="9" spans="1:13">
      <c r="A9" s="48" t="str">
        <f t="shared" si="0"/>
        <v>940452</v>
      </c>
      <c r="B9" s="52">
        <v>9</v>
      </c>
      <c r="C9" s="59">
        <v>40452</v>
      </c>
      <c r="D9" s="60">
        <v>0.58333333333333337</v>
      </c>
      <c r="E9" s="60">
        <v>0.83333333333333337</v>
      </c>
      <c r="F9" s="59">
        <v>40452</v>
      </c>
      <c r="G9">
        <f t="shared" si="1"/>
        <v>0</v>
      </c>
      <c r="H9" s="28">
        <f t="shared" si="2"/>
        <v>0.25</v>
      </c>
      <c r="I9" s="24">
        <f>VLOOKUP(A9,HF!$A$3:$L$10960,10,FALSE)</f>
        <v>12</v>
      </c>
      <c r="J9" s="24">
        <f>VLOOKUP(A9,HF!$A$3:$L$10960,12,FALSE)</f>
        <v>3</v>
      </c>
      <c r="K9" s="72">
        <f>VLOOKUP(A9,TTS!$A$3:$F$49968,4,FALSE)</f>
        <v>0.58333333333333337</v>
      </c>
      <c r="L9" s="72">
        <f>VLOOKUP(A9,TTS!$A$3:$F$49968,5,FALSE)</f>
        <v>0.875</v>
      </c>
      <c r="M9" s="76">
        <f t="shared" si="3"/>
        <v>0</v>
      </c>
    </row>
    <row r="10" spans="1:13">
      <c r="A10" s="48" t="str">
        <f t="shared" si="0"/>
        <v>1040452</v>
      </c>
      <c r="B10" s="52">
        <v>10</v>
      </c>
      <c r="C10" s="59">
        <v>40452</v>
      </c>
      <c r="D10" s="60">
        <v>0.35416666666666669</v>
      </c>
      <c r="E10" s="60">
        <v>0.60416666666666663</v>
      </c>
      <c r="F10" s="59">
        <v>40452</v>
      </c>
      <c r="G10">
        <f t="shared" si="1"/>
        <v>0</v>
      </c>
      <c r="H10" s="28">
        <f t="shared" si="2"/>
        <v>0.24999999999999994</v>
      </c>
      <c r="I10" s="24">
        <f>VLOOKUP(A10,HF!$A$3:$L$10960,10,FALSE)</f>
        <v>12</v>
      </c>
      <c r="J10" s="24">
        <f>VLOOKUP(A10,HF!$A$3:$L$10960,12,FALSE)</f>
        <v>3</v>
      </c>
      <c r="K10" s="72">
        <f>VLOOKUP(A10,TTS!$A$3:$F$49968,4,FALSE)</f>
        <v>0.33333333333333331</v>
      </c>
      <c r="L10" s="72">
        <f>VLOOKUP(A10,TTS!$A$3:$F$49968,5,FALSE)</f>
        <v>0.66666666666666663</v>
      </c>
      <c r="M10" s="76">
        <f t="shared" si="3"/>
        <v>0</v>
      </c>
    </row>
    <row r="11" spans="1:13">
      <c r="A11" s="48" t="str">
        <f t="shared" si="0"/>
        <v>140453</v>
      </c>
      <c r="B11" s="52">
        <v>1</v>
      </c>
      <c r="C11" s="59">
        <v>40453</v>
      </c>
      <c r="D11" s="60">
        <v>0.35416666666666669</v>
      </c>
      <c r="E11" s="60">
        <v>0.60416666666666663</v>
      </c>
      <c r="F11" s="59">
        <v>40453</v>
      </c>
      <c r="G11">
        <f t="shared" si="1"/>
        <v>0</v>
      </c>
      <c r="H11" s="28">
        <f t="shared" si="2"/>
        <v>0.24999999999999994</v>
      </c>
      <c r="I11" s="24">
        <f>VLOOKUP(A11,HF!$A$3:$L$10960,10,FALSE)</f>
        <v>6</v>
      </c>
      <c r="J11" s="24">
        <f>VLOOKUP(A11,HF!$A$3:$L$10960,12,FALSE)</f>
        <v>3</v>
      </c>
      <c r="K11" s="72">
        <f>VLOOKUP(A11,TTS!$A$3:$F$49968,4,FALSE)</f>
        <v>0.35416666666666669</v>
      </c>
      <c r="L11" s="72">
        <f>VLOOKUP(A11,TTS!$A$3:$F$49968,5,FALSE)</f>
        <v>0.60763888888888895</v>
      </c>
      <c r="M11" s="76">
        <f t="shared" si="3"/>
        <v>0</v>
      </c>
    </row>
    <row r="12" spans="1:13">
      <c r="A12" s="48" t="str">
        <f t="shared" si="0"/>
        <v>240453</v>
      </c>
      <c r="B12" s="52">
        <v>2</v>
      </c>
      <c r="C12" s="59">
        <v>40453</v>
      </c>
      <c r="D12" s="60">
        <v>0.375</v>
      </c>
      <c r="E12" s="60">
        <v>0.625</v>
      </c>
      <c r="F12" s="59">
        <v>40453</v>
      </c>
      <c r="G12">
        <f t="shared" si="1"/>
        <v>0</v>
      </c>
      <c r="H12" s="28">
        <f t="shared" si="2"/>
        <v>0.25</v>
      </c>
      <c r="I12" s="24">
        <f>VLOOKUP(A12,HF!$A$3:$L$10960,10,FALSE)</f>
        <v>6</v>
      </c>
      <c r="J12" s="24">
        <f>VLOOKUP(A12,HF!$A$3:$L$10960,12,FALSE)</f>
        <v>3</v>
      </c>
      <c r="K12" s="72" t="e">
        <f>VLOOKUP(A12,TTS!$A$3:$F$49968,4,FALSE)</f>
        <v>#N/A</v>
      </c>
      <c r="L12" s="72" t="e">
        <f>VLOOKUP(A12,TTS!$A$3:$F$49968,5,FALSE)</f>
        <v>#N/A</v>
      </c>
      <c r="M12" s="76">
        <f t="shared" si="3"/>
        <v>0</v>
      </c>
    </row>
    <row r="13" spans="1:13">
      <c r="A13" s="48" t="str">
        <f t="shared" si="0"/>
        <v>340453</v>
      </c>
      <c r="B13" s="52">
        <v>3</v>
      </c>
      <c r="C13" s="59">
        <v>40453</v>
      </c>
      <c r="D13" s="60">
        <v>0.58333333333333337</v>
      </c>
      <c r="E13" s="60">
        <v>0.83333333333333337</v>
      </c>
      <c r="F13" s="59">
        <v>40453</v>
      </c>
      <c r="G13">
        <f t="shared" si="1"/>
        <v>0</v>
      </c>
      <c r="H13" s="28">
        <f t="shared" si="2"/>
        <v>0.25</v>
      </c>
      <c r="I13" s="24">
        <f>VLOOKUP(A13,HF!$A$3:$L$10960,10,FALSE)</f>
        <v>6</v>
      </c>
      <c r="J13" s="24">
        <f>VLOOKUP(A13,HF!$A$3:$L$10960,12,FALSE)</f>
        <v>3</v>
      </c>
      <c r="K13" s="72">
        <f>VLOOKUP(A13,TTS!$A$3:$F$49968,4,FALSE)</f>
        <v>0.5854166666666667</v>
      </c>
      <c r="L13" s="72">
        <f>VLOOKUP(A13,TTS!$A$3:$F$49968,5,FALSE)</f>
        <v>0.86111111111111116</v>
      </c>
      <c r="M13" s="76">
        <f t="shared" si="3"/>
        <v>3</v>
      </c>
    </row>
    <row r="14" spans="1:13">
      <c r="A14" s="48" t="str">
        <f t="shared" si="0"/>
        <v>440453</v>
      </c>
      <c r="B14" s="52">
        <v>4</v>
      </c>
      <c r="C14" s="59">
        <v>40453</v>
      </c>
      <c r="D14" s="60">
        <v>0.35416666666666669</v>
      </c>
      <c r="E14" s="60">
        <v>0.60416666666666663</v>
      </c>
      <c r="F14" s="59">
        <v>40453</v>
      </c>
      <c r="G14">
        <f t="shared" si="1"/>
        <v>0</v>
      </c>
      <c r="H14" s="28">
        <f t="shared" si="2"/>
        <v>0.24999999999999994</v>
      </c>
      <c r="I14" s="24">
        <f>VLOOKUP(A14,HF!$A$3:$L$10960,10,FALSE)</f>
        <v>6</v>
      </c>
      <c r="J14" s="24">
        <f>VLOOKUP(A14,HF!$A$3:$L$10960,12,FALSE)</f>
        <v>3</v>
      </c>
      <c r="K14" s="72" t="e">
        <f>VLOOKUP(A14,TTS!$A$3:$F$49968,4,FALSE)</f>
        <v>#N/A</v>
      </c>
      <c r="L14" s="72" t="e">
        <f>VLOOKUP(A14,TTS!$A$3:$F$49968,5,FALSE)</f>
        <v>#N/A</v>
      </c>
      <c r="M14" s="76">
        <f t="shared" si="3"/>
        <v>0</v>
      </c>
    </row>
    <row r="15" spans="1:13">
      <c r="A15" s="48" t="str">
        <f t="shared" si="0"/>
        <v>740453</v>
      </c>
      <c r="B15" s="52">
        <v>7</v>
      </c>
      <c r="C15" s="59">
        <v>40453</v>
      </c>
      <c r="D15" s="60">
        <v>0.375</v>
      </c>
      <c r="E15" s="60">
        <v>0.625</v>
      </c>
      <c r="F15" s="59">
        <v>40453</v>
      </c>
      <c r="G15">
        <f t="shared" si="1"/>
        <v>0</v>
      </c>
      <c r="H15" s="28">
        <f t="shared" si="2"/>
        <v>0.25</v>
      </c>
      <c r="I15" s="24">
        <f>VLOOKUP(A15,HF!$A$3:$L$10960,10,FALSE)</f>
        <v>12</v>
      </c>
      <c r="J15" s="24">
        <f>VLOOKUP(A15,HF!$A$3:$L$10960,12,FALSE)</f>
        <v>3</v>
      </c>
      <c r="K15" s="72" t="e">
        <f>VLOOKUP(A15,TTS!$A$3:$F$49968,4,FALSE)</f>
        <v>#N/A</v>
      </c>
      <c r="L15" s="72" t="e">
        <f>VLOOKUP(A15,TTS!$A$3:$F$49968,5,FALSE)</f>
        <v>#N/A</v>
      </c>
      <c r="M15" s="76">
        <f t="shared" si="3"/>
        <v>0</v>
      </c>
    </row>
    <row r="16" spans="1:13">
      <c r="A16" s="48" t="str">
        <f t="shared" si="0"/>
        <v>840453</v>
      </c>
      <c r="B16" s="52">
        <v>8</v>
      </c>
      <c r="C16" s="59">
        <v>40453</v>
      </c>
      <c r="D16" s="60">
        <v>0.39583333333333331</v>
      </c>
      <c r="E16" s="60">
        <v>0.64583333333333337</v>
      </c>
      <c r="F16" s="59">
        <v>40453</v>
      </c>
      <c r="G16">
        <f t="shared" si="1"/>
        <v>0</v>
      </c>
      <c r="H16" s="28">
        <f t="shared" si="2"/>
        <v>0.25000000000000006</v>
      </c>
      <c r="I16" s="24">
        <f>VLOOKUP(A16,HF!$A$3:$L$10960,10,FALSE)</f>
        <v>12</v>
      </c>
      <c r="J16" s="24">
        <f>VLOOKUP(A16,HF!$A$3:$L$10960,12,FALSE)</f>
        <v>3</v>
      </c>
      <c r="K16" s="72" t="e">
        <f>VLOOKUP(A16,TTS!$A$3:$F$49968,4,FALSE)</f>
        <v>#N/A</v>
      </c>
      <c r="L16" s="72" t="e">
        <f>VLOOKUP(A16,TTS!$A$3:$F$49968,5,FALSE)</f>
        <v>#N/A</v>
      </c>
      <c r="M16" s="76">
        <f t="shared" si="3"/>
        <v>0</v>
      </c>
    </row>
    <row r="17" spans="1:13">
      <c r="A17" s="48" t="str">
        <f t="shared" si="0"/>
        <v>940453</v>
      </c>
      <c r="B17" s="52">
        <v>9</v>
      </c>
      <c r="C17" s="59">
        <v>40453</v>
      </c>
      <c r="D17" s="60">
        <v>0.58333333333333337</v>
      </c>
      <c r="E17" s="60">
        <v>0.83333333333333337</v>
      </c>
      <c r="F17" s="59">
        <v>40453</v>
      </c>
      <c r="G17">
        <f t="shared" si="1"/>
        <v>0</v>
      </c>
      <c r="H17" s="28">
        <f t="shared" si="2"/>
        <v>0.25</v>
      </c>
      <c r="I17" s="24">
        <f>VLOOKUP(A17,HF!$A$3:$L$10960,10,FALSE)</f>
        <v>12</v>
      </c>
      <c r="J17" s="24">
        <f>VLOOKUP(A17,HF!$A$3:$L$10960,12,FALSE)</f>
        <v>3</v>
      </c>
      <c r="K17" s="72" t="e">
        <f>VLOOKUP(A17,TTS!$A$3:$F$49968,4,FALSE)</f>
        <v>#N/A</v>
      </c>
      <c r="L17" s="72" t="e">
        <f>VLOOKUP(A17,TTS!$A$3:$F$49968,5,FALSE)</f>
        <v>#N/A</v>
      </c>
      <c r="M17" s="76">
        <f t="shared" si="3"/>
        <v>0</v>
      </c>
    </row>
    <row r="18" spans="1:13">
      <c r="A18" s="48" t="str">
        <f t="shared" si="0"/>
        <v>1040453</v>
      </c>
      <c r="B18" s="52">
        <v>10</v>
      </c>
      <c r="C18" s="59">
        <v>40453</v>
      </c>
      <c r="D18" s="60">
        <v>0.35416666666666669</v>
      </c>
      <c r="E18" s="60">
        <v>0.60416666666666663</v>
      </c>
      <c r="F18" s="59">
        <v>40453</v>
      </c>
      <c r="G18">
        <f t="shared" si="1"/>
        <v>0</v>
      </c>
      <c r="H18" s="28">
        <f t="shared" si="2"/>
        <v>0.24999999999999994</v>
      </c>
      <c r="I18" s="24">
        <f>VLOOKUP(A18,HF!$A$3:$L$10960,10,FALSE)</f>
        <v>12</v>
      </c>
      <c r="J18" s="24">
        <f>VLOOKUP(A18,HF!$A$3:$L$10960,12,FALSE)</f>
        <v>3</v>
      </c>
      <c r="K18" s="72">
        <f>VLOOKUP(A18,TTS!$A$3:$F$49968,4,FALSE)</f>
        <v>0.35416666666666669</v>
      </c>
      <c r="L18" s="72">
        <f>VLOOKUP(A18,TTS!$A$3:$F$49968,5,FALSE)</f>
        <v>0.60416666666666663</v>
      </c>
      <c r="M18" s="76">
        <f t="shared" si="3"/>
        <v>0</v>
      </c>
    </row>
    <row r="19" spans="1:13">
      <c r="A19" s="48" t="str">
        <f t="shared" si="0"/>
        <v>140454</v>
      </c>
      <c r="B19" s="52">
        <v>1</v>
      </c>
      <c r="C19" s="59">
        <v>40454</v>
      </c>
      <c r="D19" s="60">
        <v>0.35416666666666669</v>
      </c>
      <c r="E19" s="60">
        <v>0.60416666666666663</v>
      </c>
      <c r="F19" s="59">
        <v>40454</v>
      </c>
      <c r="G19">
        <f t="shared" si="1"/>
        <v>0</v>
      </c>
      <c r="H19" s="28">
        <f t="shared" si="2"/>
        <v>0.24999999999999994</v>
      </c>
      <c r="I19" s="24">
        <f>VLOOKUP(A19,HF!$A$3:$L$10960,10,FALSE)</f>
        <v>6</v>
      </c>
      <c r="J19" s="24">
        <f>VLOOKUP(A19,HF!$A$3:$L$10960,12,FALSE)</f>
        <v>3</v>
      </c>
      <c r="K19" s="72">
        <f>VLOOKUP(A19,TTS!$A$3:$F$49968,4,FALSE)</f>
        <v>0.35416666666666669</v>
      </c>
      <c r="L19" s="72">
        <f>VLOOKUP(A19,TTS!$A$3:$F$49968,5,FALSE)</f>
        <v>0.60763888888888895</v>
      </c>
      <c r="M19" s="76">
        <f t="shared" si="3"/>
        <v>0</v>
      </c>
    </row>
    <row r="20" spans="1:13">
      <c r="A20" s="48" t="str">
        <f t="shared" si="0"/>
        <v>240454</v>
      </c>
      <c r="B20" s="52">
        <v>2</v>
      </c>
      <c r="C20" s="59">
        <v>40454</v>
      </c>
      <c r="D20" s="60">
        <v>0.375</v>
      </c>
      <c r="E20" s="60">
        <v>0.625</v>
      </c>
      <c r="F20" s="59">
        <v>40454</v>
      </c>
      <c r="G20">
        <f t="shared" si="1"/>
        <v>0</v>
      </c>
      <c r="H20" s="28">
        <f t="shared" si="2"/>
        <v>0.25</v>
      </c>
      <c r="I20" s="24">
        <f>VLOOKUP(A20,HF!$A$3:$L$10960,10,FALSE)</f>
        <v>6</v>
      </c>
      <c r="J20" s="24">
        <f>VLOOKUP(A20,HF!$A$3:$L$10960,12,FALSE)</f>
        <v>3</v>
      </c>
      <c r="K20" s="72">
        <f>VLOOKUP(A20,TTS!$A$3:$F$49968,4,FALSE)</f>
        <v>0.40277777777777773</v>
      </c>
      <c r="L20" s="72">
        <f>VLOOKUP(A20,TTS!$A$3:$F$49968,5,FALSE)</f>
        <v>0.66666666666666663</v>
      </c>
      <c r="M20" s="76">
        <f t="shared" si="3"/>
        <v>40</v>
      </c>
    </row>
    <row r="21" spans="1:13">
      <c r="A21" s="48" t="str">
        <f t="shared" si="0"/>
        <v>340454</v>
      </c>
      <c r="B21" s="52">
        <v>3</v>
      </c>
      <c r="C21" s="59">
        <v>40454</v>
      </c>
      <c r="D21" s="60">
        <v>0.58333333333333337</v>
      </c>
      <c r="E21" s="60">
        <v>0.83333333333333337</v>
      </c>
      <c r="F21" s="59">
        <v>40454</v>
      </c>
      <c r="G21">
        <f t="shared" si="1"/>
        <v>0</v>
      </c>
      <c r="H21" s="28">
        <f t="shared" si="2"/>
        <v>0.25</v>
      </c>
      <c r="I21" s="24">
        <f>VLOOKUP(A21,HF!$A$3:$L$10960,10,FALSE)</f>
        <v>6</v>
      </c>
      <c r="J21" s="24">
        <f>VLOOKUP(A21,HF!$A$3:$L$10960,12,FALSE)</f>
        <v>3</v>
      </c>
      <c r="K21" s="72">
        <f>VLOOKUP(A21,TTS!$A$3:$F$49968,4,FALSE)</f>
        <v>0.5854166666666667</v>
      </c>
      <c r="L21" s="72">
        <f>VLOOKUP(A21,TTS!$A$3:$F$49968,5,FALSE)</f>
        <v>0.86111111111111116</v>
      </c>
      <c r="M21" s="76">
        <f t="shared" si="3"/>
        <v>3</v>
      </c>
    </row>
    <row r="22" spans="1:13">
      <c r="A22" s="48" t="str">
        <f t="shared" si="0"/>
        <v>440454</v>
      </c>
      <c r="B22" s="52">
        <v>4</v>
      </c>
      <c r="C22" s="59">
        <v>40454</v>
      </c>
      <c r="D22" s="60">
        <v>0.35416666666666669</v>
      </c>
      <c r="E22" s="60">
        <v>0.60416666666666663</v>
      </c>
      <c r="F22" s="59">
        <v>40454</v>
      </c>
      <c r="G22">
        <f t="shared" si="1"/>
        <v>0</v>
      </c>
      <c r="H22" s="28">
        <f t="shared" si="2"/>
        <v>0.24999999999999994</v>
      </c>
      <c r="I22" s="24">
        <f>VLOOKUP(A22,HF!$A$3:$L$10960,10,FALSE)</f>
        <v>6</v>
      </c>
      <c r="J22" s="24">
        <f>VLOOKUP(A22,HF!$A$3:$L$10960,12,FALSE)</f>
        <v>3</v>
      </c>
      <c r="K22" s="72">
        <f>VLOOKUP(A22,TTS!$A$3:$F$49968,4,FALSE)</f>
        <v>0.35416666666666669</v>
      </c>
      <c r="L22" s="72">
        <f>VLOOKUP(A22,TTS!$A$3:$F$49968,5,FALSE)</f>
        <v>0.64930555555555558</v>
      </c>
      <c r="M22" s="76">
        <f t="shared" si="3"/>
        <v>0</v>
      </c>
    </row>
    <row r="23" spans="1:13">
      <c r="A23" s="48" t="str">
        <f t="shared" si="0"/>
        <v>740454</v>
      </c>
      <c r="B23" s="52">
        <v>7</v>
      </c>
      <c r="C23" s="59">
        <v>40454</v>
      </c>
      <c r="D23" s="60">
        <v>0.375</v>
      </c>
      <c r="E23" s="60">
        <v>0.625</v>
      </c>
      <c r="F23" s="59">
        <v>40454</v>
      </c>
      <c r="G23">
        <f t="shared" si="1"/>
        <v>0</v>
      </c>
      <c r="H23" s="28">
        <f t="shared" si="2"/>
        <v>0.25</v>
      </c>
      <c r="I23" s="24">
        <f>VLOOKUP(A23,HF!$A$3:$L$10960,10,FALSE)</f>
        <v>12</v>
      </c>
      <c r="J23" s="24">
        <f>VLOOKUP(A23,HF!$A$3:$L$10960,12,FALSE)</f>
        <v>3</v>
      </c>
      <c r="K23" s="72">
        <f>VLOOKUP(A23,TTS!$A$3:$F$49968,4,FALSE)</f>
        <v>0.375</v>
      </c>
      <c r="L23" s="72">
        <f>VLOOKUP(A23,TTS!$A$3:$F$49968,5,FALSE)</f>
        <v>0.625</v>
      </c>
      <c r="M23" s="76">
        <f t="shared" si="3"/>
        <v>0</v>
      </c>
    </row>
    <row r="24" spans="1:13">
      <c r="A24" s="48" t="str">
        <f t="shared" si="0"/>
        <v>840454</v>
      </c>
      <c r="B24" s="52">
        <v>8</v>
      </c>
      <c r="C24" s="59">
        <v>40454</v>
      </c>
      <c r="D24" s="60">
        <v>0.375</v>
      </c>
      <c r="E24" s="60">
        <v>0.625</v>
      </c>
      <c r="F24" s="59">
        <v>40454</v>
      </c>
      <c r="G24">
        <f t="shared" si="1"/>
        <v>0</v>
      </c>
      <c r="H24" s="28">
        <f t="shared" si="2"/>
        <v>0.25</v>
      </c>
      <c r="I24" s="24">
        <f>VLOOKUP(A24,HF!$A$3:$L$10960,10,FALSE)</f>
        <v>12</v>
      </c>
      <c r="J24" s="24">
        <f>VLOOKUP(A24,HF!$A$3:$L$10960,12,FALSE)</f>
        <v>3</v>
      </c>
      <c r="K24" s="72">
        <f>VLOOKUP(A24,TTS!$A$3:$F$49968,4,FALSE)</f>
        <v>0.39583333333333331</v>
      </c>
      <c r="L24" s="72">
        <f>VLOOKUP(A24,TTS!$A$3:$F$49968,5,FALSE)</f>
        <v>0.65277777777777779</v>
      </c>
      <c r="M24" s="76">
        <f t="shared" si="3"/>
        <v>30</v>
      </c>
    </row>
    <row r="25" spans="1:13">
      <c r="A25" s="48" t="str">
        <f t="shared" si="0"/>
        <v>940454</v>
      </c>
      <c r="B25" s="52">
        <v>9</v>
      </c>
      <c r="C25" s="59">
        <v>40454</v>
      </c>
      <c r="D25" s="60">
        <v>0.58333333333333337</v>
      </c>
      <c r="E25" s="60">
        <v>0.83333333333333337</v>
      </c>
      <c r="F25" s="59">
        <v>40454</v>
      </c>
      <c r="G25">
        <f t="shared" si="1"/>
        <v>0</v>
      </c>
      <c r="H25" s="28">
        <f t="shared" si="2"/>
        <v>0.25</v>
      </c>
      <c r="I25" s="24">
        <f>VLOOKUP(A25,HF!$A$3:$L$10960,10,FALSE)</f>
        <v>12</v>
      </c>
      <c r="J25" s="24">
        <f>VLOOKUP(A25,HF!$A$3:$L$10960,12,FALSE)</f>
        <v>3</v>
      </c>
      <c r="K25" s="72">
        <f>VLOOKUP(A25,TTS!$A$3:$F$49968,4,FALSE)</f>
        <v>0.58333333333333337</v>
      </c>
      <c r="L25" s="72">
        <f>VLOOKUP(A25,TTS!$A$3:$F$49968,5,FALSE)</f>
        <v>0.86111111111111116</v>
      </c>
      <c r="M25" s="76">
        <f t="shared" si="3"/>
        <v>0</v>
      </c>
    </row>
    <row r="26" spans="1:13">
      <c r="A26" s="48" t="str">
        <f t="shared" si="0"/>
        <v>1040454</v>
      </c>
      <c r="B26" s="52">
        <v>10</v>
      </c>
      <c r="C26" s="59">
        <v>40454</v>
      </c>
      <c r="D26" s="60">
        <v>0.35416666666666669</v>
      </c>
      <c r="E26" s="60">
        <v>0.60416666666666663</v>
      </c>
      <c r="F26" s="59">
        <v>40454</v>
      </c>
      <c r="G26">
        <f t="shared" si="1"/>
        <v>0</v>
      </c>
      <c r="H26" s="28">
        <f t="shared" si="2"/>
        <v>0.24999999999999994</v>
      </c>
      <c r="I26" s="24">
        <f>VLOOKUP(A26,HF!$A$3:$L$10960,10,FALSE)</f>
        <v>12</v>
      </c>
      <c r="J26" s="24">
        <f>VLOOKUP(A26,HF!$A$3:$L$10960,12,FALSE)</f>
        <v>3</v>
      </c>
      <c r="K26" s="72">
        <f>VLOOKUP(A26,TTS!$A$3:$F$49968,4,FALSE)</f>
        <v>0.35416666666666669</v>
      </c>
      <c r="L26" s="72">
        <f>VLOOKUP(A26,TTS!$A$3:$F$49968,5,FALSE)</f>
        <v>0.60416666666666663</v>
      </c>
      <c r="M26" s="76">
        <f t="shared" si="3"/>
        <v>0</v>
      </c>
    </row>
    <row r="27" spans="1:13">
      <c r="A27" s="48" t="str">
        <f t="shared" si="0"/>
        <v>140455</v>
      </c>
      <c r="B27" s="52">
        <v>1</v>
      </c>
      <c r="C27" s="59">
        <v>40455</v>
      </c>
      <c r="D27" s="60">
        <v>0.35416666666666669</v>
      </c>
      <c r="E27" s="60">
        <v>0.60416666666666663</v>
      </c>
      <c r="F27" s="59">
        <v>40455</v>
      </c>
      <c r="G27">
        <f t="shared" si="1"/>
        <v>0</v>
      </c>
      <c r="H27" s="28">
        <f t="shared" si="2"/>
        <v>0.24999999999999994</v>
      </c>
      <c r="I27" s="24">
        <f>VLOOKUP(A27,HF!$A$3:$L$10960,10,FALSE)</f>
        <v>6</v>
      </c>
      <c r="J27" s="24">
        <f>VLOOKUP(A27,HF!$A$3:$L$10960,12,FALSE)</f>
        <v>3</v>
      </c>
      <c r="K27" s="72">
        <f>VLOOKUP(A27,TTS!$A$3:$F$49968,4,FALSE)</f>
        <v>0.35416666666666669</v>
      </c>
      <c r="L27" s="72">
        <f>VLOOKUP(A27,TTS!$A$3:$F$49968,5,FALSE)</f>
        <v>0.60416666666666663</v>
      </c>
      <c r="M27" s="76">
        <f t="shared" si="3"/>
        <v>0</v>
      </c>
    </row>
    <row r="28" spans="1:13">
      <c r="A28" s="48" t="str">
        <f t="shared" si="0"/>
        <v>240455</v>
      </c>
      <c r="B28" s="52">
        <v>2</v>
      </c>
      <c r="C28" s="59">
        <v>40455</v>
      </c>
      <c r="D28" s="60">
        <v>0.375</v>
      </c>
      <c r="E28" s="60">
        <v>0.625</v>
      </c>
      <c r="F28" s="59">
        <v>40455</v>
      </c>
      <c r="G28">
        <f t="shared" si="1"/>
        <v>0</v>
      </c>
      <c r="H28" s="28">
        <f t="shared" si="2"/>
        <v>0.25</v>
      </c>
      <c r="I28" s="24">
        <f>VLOOKUP(A28,HF!$A$3:$L$10960,10,FALSE)</f>
        <v>6</v>
      </c>
      <c r="J28" s="24">
        <f>VLOOKUP(A28,HF!$A$3:$L$10960,12,FALSE)</f>
        <v>3</v>
      </c>
      <c r="K28" s="72">
        <f>VLOOKUP(A28,TTS!$A$3:$F$49968,4,FALSE)</f>
        <v>0.40277777777777773</v>
      </c>
      <c r="L28" s="72">
        <f>VLOOKUP(A28,TTS!$A$3:$F$49968,5,FALSE)</f>
        <v>0.66666666666666663</v>
      </c>
      <c r="M28" s="76">
        <f t="shared" si="3"/>
        <v>40</v>
      </c>
    </row>
    <row r="29" spans="1:13">
      <c r="A29" s="48" t="str">
        <f t="shared" si="0"/>
        <v>340455</v>
      </c>
      <c r="B29" s="52">
        <v>3</v>
      </c>
      <c r="C29" s="59">
        <v>40455</v>
      </c>
      <c r="D29" s="60">
        <v>0.58333333333333337</v>
      </c>
      <c r="E29" s="60">
        <v>0.83333333333333337</v>
      </c>
      <c r="F29" s="59">
        <v>40455</v>
      </c>
      <c r="G29">
        <f t="shared" si="1"/>
        <v>0</v>
      </c>
      <c r="H29" s="28">
        <f t="shared" si="2"/>
        <v>0.25</v>
      </c>
      <c r="I29" s="24">
        <f>VLOOKUP(A29,HF!$A$3:$L$10960,10,FALSE)</f>
        <v>6</v>
      </c>
      <c r="J29" s="24">
        <f>VLOOKUP(A29,HF!$A$3:$L$10960,12,FALSE)</f>
        <v>3</v>
      </c>
      <c r="K29" s="72">
        <f>VLOOKUP(A29,TTS!$A$3:$F$49968,4,FALSE)</f>
        <v>0.58333333333333337</v>
      </c>
      <c r="L29" s="72">
        <f>VLOOKUP(A29,TTS!$A$3:$F$49968,5,FALSE)</f>
        <v>0.86805555555555547</v>
      </c>
      <c r="M29" s="76">
        <f t="shared" si="3"/>
        <v>0</v>
      </c>
    </row>
    <row r="30" spans="1:13">
      <c r="A30" s="48" t="str">
        <f t="shared" si="0"/>
        <v>440455</v>
      </c>
      <c r="B30" s="52">
        <v>4</v>
      </c>
      <c r="C30" s="59">
        <v>40455</v>
      </c>
      <c r="D30" s="60">
        <v>0.35416666666666669</v>
      </c>
      <c r="E30" s="60">
        <v>0.60416666666666663</v>
      </c>
      <c r="F30" s="59">
        <v>40455</v>
      </c>
      <c r="G30">
        <f t="shared" si="1"/>
        <v>0</v>
      </c>
      <c r="H30" s="28">
        <f t="shared" si="2"/>
        <v>0.24999999999999994</v>
      </c>
      <c r="I30" s="24">
        <f>VLOOKUP(A30,HF!$A$3:$L$10960,10,FALSE)</f>
        <v>6</v>
      </c>
      <c r="J30" s="24">
        <f>VLOOKUP(A30,HF!$A$3:$L$10960,12,FALSE)</f>
        <v>3</v>
      </c>
      <c r="K30" s="72">
        <f>VLOOKUP(A30,TTS!$A$3:$F$49968,4,FALSE)</f>
        <v>0.3576388888888889</v>
      </c>
      <c r="L30" s="72">
        <f>VLOOKUP(A30,TTS!$A$3:$F$49968,5,FALSE)</f>
        <v>0.65277777777777779</v>
      </c>
      <c r="M30" s="76">
        <f t="shared" si="3"/>
        <v>5</v>
      </c>
    </row>
    <row r="31" spans="1:13">
      <c r="A31" s="48" t="str">
        <f t="shared" si="0"/>
        <v>740455</v>
      </c>
      <c r="B31" s="52">
        <v>7</v>
      </c>
      <c r="C31" s="59">
        <v>40455</v>
      </c>
      <c r="D31" s="60">
        <v>0.375</v>
      </c>
      <c r="E31" s="60">
        <v>0.625</v>
      </c>
      <c r="F31" s="59">
        <v>40455</v>
      </c>
      <c r="G31">
        <f t="shared" si="1"/>
        <v>0</v>
      </c>
      <c r="H31" s="28">
        <f t="shared" si="2"/>
        <v>0.25</v>
      </c>
      <c r="I31" s="24">
        <f>VLOOKUP(A31,HF!$A$3:$L$10960,10,FALSE)</f>
        <v>12</v>
      </c>
      <c r="J31" s="24">
        <f>VLOOKUP(A31,HF!$A$3:$L$10960,12,FALSE)</f>
        <v>3</v>
      </c>
      <c r="K31" s="72">
        <f>VLOOKUP(A31,TTS!$A$3:$F$49968,4,FALSE)</f>
        <v>0.375</v>
      </c>
      <c r="L31" s="72">
        <f>VLOOKUP(A31,TTS!$A$3:$F$49968,5,FALSE)</f>
        <v>0.63888888888888895</v>
      </c>
      <c r="M31" s="76">
        <f t="shared" si="3"/>
        <v>0</v>
      </c>
    </row>
    <row r="32" spans="1:13">
      <c r="A32" s="48" t="str">
        <f t="shared" si="0"/>
        <v>840455</v>
      </c>
      <c r="B32" s="52">
        <v>8</v>
      </c>
      <c r="C32" s="59">
        <v>40455</v>
      </c>
      <c r="D32" s="60">
        <v>0.39583333333333331</v>
      </c>
      <c r="E32" s="60">
        <v>0.64583333333333337</v>
      </c>
      <c r="F32" s="59">
        <v>40455</v>
      </c>
      <c r="G32">
        <f t="shared" si="1"/>
        <v>0</v>
      </c>
      <c r="H32" s="28">
        <f t="shared" si="2"/>
        <v>0.25000000000000006</v>
      </c>
      <c r="I32" s="24">
        <f>VLOOKUP(A32,HF!$A$3:$L$10960,10,FALSE)</f>
        <v>12</v>
      </c>
      <c r="J32" s="24">
        <f>VLOOKUP(A32,HF!$A$3:$L$10960,12,FALSE)</f>
        <v>3</v>
      </c>
      <c r="K32" s="72">
        <f>VLOOKUP(A32,TTS!$A$3:$F$49968,4,FALSE)</f>
        <v>0.39583333333333331</v>
      </c>
      <c r="L32" s="72">
        <f>VLOOKUP(A32,TTS!$A$3:$F$49968,5,FALSE)</f>
        <v>0.64583333333333337</v>
      </c>
      <c r="M32" s="76">
        <f t="shared" si="3"/>
        <v>0</v>
      </c>
    </row>
    <row r="33" spans="1:13">
      <c r="A33" s="48" t="str">
        <f t="shared" si="0"/>
        <v>940455</v>
      </c>
      <c r="B33" s="52">
        <v>9</v>
      </c>
      <c r="C33" s="59">
        <v>40455</v>
      </c>
      <c r="D33" s="60">
        <v>0.58333333333333337</v>
      </c>
      <c r="E33" s="60">
        <v>0.83333333333333337</v>
      </c>
      <c r="F33" s="59">
        <v>40455</v>
      </c>
      <c r="G33">
        <f t="shared" si="1"/>
        <v>0</v>
      </c>
      <c r="H33" s="28">
        <f t="shared" si="2"/>
        <v>0.25</v>
      </c>
      <c r="I33" s="24">
        <f>VLOOKUP(A33,HF!$A$3:$L$10960,10,FALSE)</f>
        <v>12</v>
      </c>
      <c r="J33" s="24">
        <f>VLOOKUP(A33,HF!$A$3:$L$10960,12,FALSE)</f>
        <v>3</v>
      </c>
      <c r="K33" s="72">
        <f>VLOOKUP(A33,TTS!$A$3:$F$49968,4,FALSE)</f>
        <v>0.58333333333333337</v>
      </c>
      <c r="L33" s="72">
        <f>VLOOKUP(A33,TTS!$A$3:$F$49968,5,FALSE)</f>
        <v>0.86111111111111116</v>
      </c>
      <c r="M33" s="76">
        <f t="shared" si="3"/>
        <v>0</v>
      </c>
    </row>
    <row r="34" spans="1:13">
      <c r="A34" s="48" t="str">
        <f t="shared" si="0"/>
        <v>1040455</v>
      </c>
      <c r="B34" s="52">
        <v>10</v>
      </c>
      <c r="C34" s="59">
        <v>40455</v>
      </c>
      <c r="D34" s="60">
        <v>0.35416666666666669</v>
      </c>
      <c r="E34" s="60">
        <v>0.60416666666666663</v>
      </c>
      <c r="F34" s="59">
        <v>40455</v>
      </c>
      <c r="G34">
        <f t="shared" si="1"/>
        <v>0</v>
      </c>
      <c r="H34" s="28">
        <f t="shared" si="2"/>
        <v>0.24999999999999994</v>
      </c>
      <c r="I34" s="24">
        <f>VLOOKUP(A34,HF!$A$3:$L$10960,10,FALSE)</f>
        <v>12</v>
      </c>
      <c r="J34" s="24">
        <f>VLOOKUP(A34,HF!$A$3:$L$10960,12,FALSE)</f>
        <v>3</v>
      </c>
      <c r="K34" s="72">
        <f>VLOOKUP(A34,TTS!$A$3:$F$49968,4,FALSE)</f>
        <v>0.35416666666666669</v>
      </c>
      <c r="L34" s="72">
        <f>VLOOKUP(A34,TTS!$A$3:$F$49968,5,FALSE)</f>
        <v>0.60902777777777783</v>
      </c>
      <c r="M34" s="76">
        <f t="shared" si="3"/>
        <v>0</v>
      </c>
    </row>
    <row r="35" spans="1:13">
      <c r="A35" s="48" t="str">
        <f t="shared" si="0"/>
        <v>140456</v>
      </c>
      <c r="B35" s="52">
        <v>1</v>
      </c>
      <c r="C35" s="59">
        <v>40456</v>
      </c>
      <c r="D35" s="60">
        <v>0.35416666666666669</v>
      </c>
      <c r="E35" s="60">
        <v>0.60416666666666663</v>
      </c>
      <c r="F35" s="59">
        <v>40456</v>
      </c>
      <c r="G35">
        <f t="shared" si="1"/>
        <v>0</v>
      </c>
      <c r="H35" s="28">
        <f t="shared" si="2"/>
        <v>0.24999999999999994</v>
      </c>
      <c r="I35" s="24">
        <f>VLOOKUP(A35,HF!$A$3:$L$10960,10,FALSE)</f>
        <v>6</v>
      </c>
      <c r="J35" s="24">
        <f>VLOOKUP(A35,HF!$A$3:$L$10960,12,FALSE)</f>
        <v>3</v>
      </c>
      <c r="K35" s="72">
        <f>VLOOKUP(A35,TTS!$A$3:$F$49968,4,FALSE)</f>
        <v>0.35416666666666669</v>
      </c>
      <c r="L35" s="72">
        <f>VLOOKUP(A35,TTS!$A$3:$F$49968,5,FALSE)</f>
        <v>0.61388888888888882</v>
      </c>
      <c r="M35" s="76">
        <f t="shared" si="3"/>
        <v>0</v>
      </c>
    </row>
    <row r="36" spans="1:13">
      <c r="A36" s="48" t="str">
        <f t="shared" si="0"/>
        <v>240456</v>
      </c>
      <c r="B36" s="52">
        <v>2</v>
      </c>
      <c r="C36" s="59">
        <v>40456</v>
      </c>
      <c r="D36" s="60">
        <v>0.375</v>
      </c>
      <c r="E36" s="60">
        <v>0.625</v>
      </c>
      <c r="F36" s="59">
        <v>40456</v>
      </c>
      <c r="G36">
        <f t="shared" si="1"/>
        <v>0</v>
      </c>
      <c r="H36" s="28">
        <f t="shared" si="2"/>
        <v>0.25</v>
      </c>
      <c r="I36" s="24">
        <f>VLOOKUP(A36,HF!$A$3:$L$10960,10,FALSE)</f>
        <v>6</v>
      </c>
      <c r="J36" s="24">
        <f>VLOOKUP(A36,HF!$A$3:$L$10960,12,FALSE)</f>
        <v>3</v>
      </c>
      <c r="K36" s="72">
        <f>VLOOKUP(A36,TTS!$A$3:$F$49968,4,FALSE)</f>
        <v>0.375</v>
      </c>
      <c r="L36" s="72">
        <f>VLOOKUP(A36,TTS!$A$3:$F$49968,5,FALSE)</f>
        <v>0.64583333333333337</v>
      </c>
      <c r="M36" s="76">
        <f t="shared" si="3"/>
        <v>0</v>
      </c>
    </row>
    <row r="37" spans="1:13">
      <c r="A37" s="48" t="str">
        <f t="shared" si="0"/>
        <v>340456</v>
      </c>
      <c r="B37" s="52">
        <v>3</v>
      </c>
      <c r="C37" s="59">
        <v>40456</v>
      </c>
      <c r="D37" s="60">
        <v>0.58333333333333337</v>
      </c>
      <c r="E37" s="60">
        <v>0.83333333333333337</v>
      </c>
      <c r="F37" s="59">
        <v>40456</v>
      </c>
      <c r="G37">
        <f t="shared" si="1"/>
        <v>0</v>
      </c>
      <c r="H37" s="28">
        <f t="shared" si="2"/>
        <v>0.25</v>
      </c>
      <c r="I37" s="24">
        <f>VLOOKUP(A37,HF!$A$3:$L$10960,10,FALSE)</f>
        <v>6</v>
      </c>
      <c r="J37" s="24">
        <f>VLOOKUP(A37,HF!$A$3:$L$10960,12,FALSE)</f>
        <v>3</v>
      </c>
      <c r="K37" s="72">
        <f>VLOOKUP(A37,TTS!$A$3:$F$49968,4,FALSE)</f>
        <v>0.59027777777777779</v>
      </c>
      <c r="L37" s="72">
        <f>VLOOKUP(A37,TTS!$A$3:$F$49968,5,FALSE)</f>
        <v>0.85416666666666663</v>
      </c>
      <c r="M37" s="76">
        <f t="shared" si="3"/>
        <v>10</v>
      </c>
    </row>
    <row r="38" spans="1:13">
      <c r="A38" s="48" t="str">
        <f t="shared" si="0"/>
        <v>440456</v>
      </c>
      <c r="B38" s="52">
        <v>4</v>
      </c>
      <c r="C38" s="59">
        <v>40456</v>
      </c>
      <c r="D38" s="60">
        <v>0.35416666666666669</v>
      </c>
      <c r="E38" s="60">
        <v>0.60416666666666663</v>
      </c>
      <c r="F38" s="59">
        <v>40456</v>
      </c>
      <c r="G38">
        <f t="shared" si="1"/>
        <v>0</v>
      </c>
      <c r="H38" s="28">
        <f t="shared" si="2"/>
        <v>0.24999999999999994</v>
      </c>
      <c r="I38" s="24">
        <f>VLOOKUP(A38,HF!$A$3:$L$10960,10,FALSE)</f>
        <v>6</v>
      </c>
      <c r="J38" s="24">
        <f>VLOOKUP(A38,HF!$A$3:$L$10960,12,FALSE)</f>
        <v>3</v>
      </c>
      <c r="K38" s="72">
        <f>VLOOKUP(A38,TTS!$A$3:$F$49968,4,FALSE)</f>
        <v>0.35416666666666669</v>
      </c>
      <c r="L38" s="72">
        <f>VLOOKUP(A38,TTS!$A$3:$F$49968,5,FALSE)</f>
        <v>0.61805555555555558</v>
      </c>
      <c r="M38" s="76">
        <f t="shared" si="3"/>
        <v>0</v>
      </c>
    </row>
    <row r="39" spans="1:13">
      <c r="A39" s="48" t="str">
        <f t="shared" si="0"/>
        <v>740456</v>
      </c>
      <c r="B39" s="52">
        <v>7</v>
      </c>
      <c r="C39" s="59">
        <v>40456</v>
      </c>
      <c r="D39" s="60">
        <v>0.375</v>
      </c>
      <c r="E39" s="60">
        <v>0.625</v>
      </c>
      <c r="F39" s="59">
        <v>40456</v>
      </c>
      <c r="G39">
        <f t="shared" si="1"/>
        <v>0</v>
      </c>
      <c r="H39" s="28">
        <f t="shared" si="2"/>
        <v>0.25</v>
      </c>
      <c r="I39" s="24">
        <f>VLOOKUP(A39,HF!$A$3:$L$10960,10,FALSE)</f>
        <v>12</v>
      </c>
      <c r="J39" s="24">
        <f>VLOOKUP(A39,HF!$A$3:$L$10960,12,FALSE)</f>
        <v>3</v>
      </c>
      <c r="K39" s="72">
        <f>VLOOKUP(A39,TTS!$A$3:$F$49968,4,FALSE)</f>
        <v>0.37847222222222227</v>
      </c>
      <c r="L39" s="72">
        <f>VLOOKUP(A39,TTS!$A$3:$F$49968,5,FALSE)</f>
        <v>0.64236111111111105</v>
      </c>
      <c r="M39" s="76">
        <f t="shared" si="3"/>
        <v>5</v>
      </c>
    </row>
    <row r="40" spans="1:13">
      <c r="A40" s="48" t="str">
        <f t="shared" si="0"/>
        <v>840456</v>
      </c>
      <c r="B40" s="52">
        <v>8</v>
      </c>
      <c r="C40" s="59">
        <v>40456</v>
      </c>
      <c r="D40" s="60">
        <v>0.39583333333333331</v>
      </c>
      <c r="E40" s="60">
        <v>0.64583333333333337</v>
      </c>
      <c r="F40" s="59">
        <v>40456</v>
      </c>
      <c r="G40">
        <f t="shared" si="1"/>
        <v>0</v>
      </c>
      <c r="H40" s="28">
        <f t="shared" si="2"/>
        <v>0.25000000000000006</v>
      </c>
      <c r="I40" s="24">
        <f>VLOOKUP(A40,HF!$A$3:$L$10960,10,FALSE)</f>
        <v>12</v>
      </c>
      <c r="J40" s="24">
        <f>VLOOKUP(A40,HF!$A$3:$L$10960,12,FALSE)</f>
        <v>3</v>
      </c>
      <c r="K40" s="72">
        <f>VLOOKUP(A40,TTS!$A$3:$F$49968,4,FALSE)</f>
        <v>0.3888888888888889</v>
      </c>
      <c r="L40" s="72">
        <f>VLOOKUP(A40,TTS!$A$3:$F$49968,5,FALSE)</f>
        <v>0.64930555555555558</v>
      </c>
      <c r="M40" s="76">
        <f t="shared" si="3"/>
        <v>0</v>
      </c>
    </row>
    <row r="41" spans="1:13">
      <c r="A41" s="48" t="str">
        <f t="shared" si="0"/>
        <v>940456</v>
      </c>
      <c r="B41" s="52">
        <v>9</v>
      </c>
      <c r="C41" s="59">
        <v>40456</v>
      </c>
      <c r="D41" s="60">
        <v>0.58333333333333337</v>
      </c>
      <c r="E41" s="60">
        <v>0.83333333333333337</v>
      </c>
      <c r="F41" s="59">
        <v>40456</v>
      </c>
      <c r="G41">
        <f t="shared" si="1"/>
        <v>0</v>
      </c>
      <c r="H41" s="28">
        <f t="shared" si="2"/>
        <v>0.25</v>
      </c>
      <c r="I41" s="24">
        <f>VLOOKUP(A41,HF!$A$3:$L$10960,10,FALSE)</f>
        <v>12</v>
      </c>
      <c r="J41" s="24">
        <f>VLOOKUP(A41,HF!$A$3:$L$10960,12,FALSE)</f>
        <v>3</v>
      </c>
      <c r="K41" s="72">
        <f>VLOOKUP(A41,TTS!$A$3:$F$49968,4,FALSE)</f>
        <v>0.58333333333333337</v>
      </c>
      <c r="L41" s="72">
        <f>VLOOKUP(A41,TTS!$A$3:$F$49968,5,FALSE)</f>
        <v>0.85416666666666663</v>
      </c>
      <c r="M41" s="76">
        <f t="shared" si="3"/>
        <v>0</v>
      </c>
    </row>
    <row r="42" spans="1:13">
      <c r="A42" s="48" t="str">
        <f t="shared" si="0"/>
        <v>1040456</v>
      </c>
      <c r="B42" s="52">
        <v>10</v>
      </c>
      <c r="C42" s="59">
        <v>40456</v>
      </c>
      <c r="D42" s="60">
        <v>0.35416666666666669</v>
      </c>
      <c r="E42" s="60">
        <v>0.60416666666666663</v>
      </c>
      <c r="F42" s="59">
        <v>40456</v>
      </c>
      <c r="G42">
        <f t="shared" si="1"/>
        <v>0</v>
      </c>
      <c r="H42" s="28">
        <f t="shared" si="2"/>
        <v>0.24999999999999994</v>
      </c>
      <c r="I42" s="24">
        <f>VLOOKUP(A42,HF!$A$3:$L$10960,10,FALSE)</f>
        <v>12</v>
      </c>
      <c r="J42" s="24">
        <f>VLOOKUP(A42,HF!$A$3:$L$10960,12,FALSE)</f>
        <v>3</v>
      </c>
      <c r="K42" s="72">
        <f>VLOOKUP(A42,TTS!$A$3:$F$49968,4,FALSE)</f>
        <v>0.35416666666666669</v>
      </c>
      <c r="L42" s="72">
        <f>VLOOKUP(A42,TTS!$A$3:$F$49968,5,FALSE)</f>
        <v>0.61805555555555558</v>
      </c>
      <c r="M42" s="76">
        <f t="shared" si="3"/>
        <v>0</v>
      </c>
    </row>
    <row r="43" spans="1:13">
      <c r="A43" s="48" t="str">
        <f t="shared" si="0"/>
        <v>140457</v>
      </c>
      <c r="B43" s="52">
        <v>1</v>
      </c>
      <c r="C43" s="59">
        <v>40457</v>
      </c>
      <c r="D43" s="60">
        <v>0.35416666666666669</v>
      </c>
      <c r="E43" s="60">
        <v>0.60416666666666663</v>
      </c>
      <c r="F43" s="59">
        <v>40457</v>
      </c>
      <c r="G43">
        <f t="shared" si="1"/>
        <v>0</v>
      </c>
      <c r="H43" s="28">
        <f t="shared" si="2"/>
        <v>0.24999999999999994</v>
      </c>
      <c r="I43" s="24">
        <f>VLOOKUP(A43,HF!$A$3:$L$10960,10,FALSE)</f>
        <v>6</v>
      </c>
      <c r="J43" s="24">
        <f>VLOOKUP(A43,HF!$A$3:$L$10960,12,FALSE)</f>
        <v>3</v>
      </c>
      <c r="K43" s="72">
        <f>VLOOKUP(A43,TTS!$A$3:$F$49968,4,FALSE)</f>
        <v>0.35416666666666669</v>
      </c>
      <c r="L43" s="72">
        <f>VLOOKUP(A43,TTS!$A$3:$F$49968,5,FALSE)</f>
        <v>0.60763888888888895</v>
      </c>
      <c r="M43" s="76">
        <f t="shared" si="3"/>
        <v>0</v>
      </c>
    </row>
    <row r="44" spans="1:13">
      <c r="A44" s="48" t="str">
        <f t="shared" si="0"/>
        <v>240457</v>
      </c>
      <c r="B44" s="52">
        <v>2</v>
      </c>
      <c r="C44" s="59">
        <v>40457</v>
      </c>
      <c r="D44" s="60">
        <v>0.375</v>
      </c>
      <c r="E44" s="60">
        <v>0.625</v>
      </c>
      <c r="F44" s="59">
        <v>40457</v>
      </c>
      <c r="G44">
        <f t="shared" si="1"/>
        <v>0</v>
      </c>
      <c r="H44" s="28">
        <f t="shared" si="2"/>
        <v>0.25</v>
      </c>
      <c r="I44" s="24">
        <f>VLOOKUP(A44,HF!$A$3:$L$10960,10,FALSE)</f>
        <v>6</v>
      </c>
      <c r="J44" s="24">
        <f>VLOOKUP(A44,HF!$A$3:$L$10960,12,FALSE)</f>
        <v>3</v>
      </c>
      <c r="K44" s="72">
        <f>VLOOKUP(A44,TTS!$A$3:$F$49968,4,FALSE)</f>
        <v>0.40486111111111112</v>
      </c>
      <c r="L44" s="72">
        <f>VLOOKUP(A44,TTS!$A$3:$F$49968,5,FALSE)</f>
        <v>0.65972222222222221</v>
      </c>
      <c r="M44" s="76">
        <f t="shared" si="3"/>
        <v>43</v>
      </c>
    </row>
    <row r="45" spans="1:13">
      <c r="A45" s="48" t="str">
        <f t="shared" si="0"/>
        <v>340457</v>
      </c>
      <c r="B45" s="52">
        <v>3</v>
      </c>
      <c r="C45" s="59">
        <v>40457</v>
      </c>
      <c r="D45" s="60">
        <v>0.58333333333333337</v>
      </c>
      <c r="E45" s="60">
        <v>0.83333333333333337</v>
      </c>
      <c r="F45" s="59">
        <v>40457</v>
      </c>
      <c r="G45">
        <f t="shared" si="1"/>
        <v>0</v>
      </c>
      <c r="H45" s="28">
        <f t="shared" si="2"/>
        <v>0.25</v>
      </c>
      <c r="I45" s="24">
        <f>VLOOKUP(A45,HF!$A$3:$L$10960,10,FALSE)</f>
        <v>6</v>
      </c>
      <c r="J45" s="24">
        <f>VLOOKUP(A45,HF!$A$3:$L$10960,12,FALSE)</f>
        <v>3</v>
      </c>
      <c r="K45" s="72">
        <f>VLOOKUP(A45,TTS!$A$3:$F$49968,4,FALSE)</f>
        <v>0.5854166666666667</v>
      </c>
      <c r="L45" s="72">
        <f>VLOOKUP(A45,TTS!$A$3:$F$49968,5,FALSE)</f>
        <v>0.86111111111111116</v>
      </c>
      <c r="M45" s="76">
        <f t="shared" si="3"/>
        <v>3</v>
      </c>
    </row>
    <row r="46" spans="1:13">
      <c r="A46" s="48" t="str">
        <f t="shared" si="0"/>
        <v>440457</v>
      </c>
      <c r="B46" s="52">
        <v>4</v>
      </c>
      <c r="C46" s="59">
        <v>40457</v>
      </c>
      <c r="D46" s="60">
        <v>0.35416666666666669</v>
      </c>
      <c r="E46" s="60">
        <v>0.60416666666666663</v>
      </c>
      <c r="F46" s="59">
        <v>40457</v>
      </c>
      <c r="G46">
        <f t="shared" si="1"/>
        <v>0</v>
      </c>
      <c r="H46" s="28">
        <f t="shared" si="2"/>
        <v>0.24999999999999994</v>
      </c>
      <c r="I46" s="24">
        <f>VLOOKUP(A46,HF!$A$3:$L$10960,10,FALSE)</f>
        <v>6</v>
      </c>
      <c r="J46" s="24">
        <f>VLOOKUP(A46,HF!$A$3:$L$10960,12,FALSE)</f>
        <v>3</v>
      </c>
      <c r="K46" s="72">
        <f>VLOOKUP(A46,TTS!$A$3:$F$49968,4,FALSE)</f>
        <v>0.35416666666666669</v>
      </c>
      <c r="L46" s="72">
        <f>VLOOKUP(A46,TTS!$A$3:$F$49968,5,FALSE)</f>
        <v>0.61805555555555558</v>
      </c>
      <c r="M46" s="76">
        <f t="shared" si="3"/>
        <v>0</v>
      </c>
    </row>
    <row r="47" spans="1:13">
      <c r="A47" s="48" t="str">
        <f t="shared" si="0"/>
        <v>740457</v>
      </c>
      <c r="B47" s="52">
        <v>7</v>
      </c>
      <c r="C47" s="59">
        <v>40457</v>
      </c>
      <c r="D47" s="60">
        <v>0.375</v>
      </c>
      <c r="E47" s="60">
        <v>0.625</v>
      </c>
      <c r="F47" s="59">
        <v>40457</v>
      </c>
      <c r="G47">
        <f t="shared" si="1"/>
        <v>0</v>
      </c>
      <c r="H47" s="28">
        <f t="shared" si="2"/>
        <v>0.25</v>
      </c>
      <c r="I47" s="24">
        <f>VLOOKUP(A47,HF!$A$3:$L$10960,10,FALSE)</f>
        <v>12</v>
      </c>
      <c r="J47" s="24">
        <f>VLOOKUP(A47,HF!$A$3:$L$10960,12,FALSE)</f>
        <v>3</v>
      </c>
      <c r="K47" s="72">
        <f>VLOOKUP(A47,TTS!$A$3:$F$49968,4,FALSE)</f>
        <v>0.375</v>
      </c>
      <c r="L47" s="72">
        <f>VLOOKUP(A47,TTS!$A$3:$F$49968,5,FALSE)</f>
        <v>0.625</v>
      </c>
      <c r="M47" s="76">
        <f t="shared" si="3"/>
        <v>0</v>
      </c>
    </row>
    <row r="48" spans="1:13">
      <c r="A48" s="48" t="str">
        <f t="shared" si="0"/>
        <v>840457</v>
      </c>
      <c r="B48" s="52">
        <v>8</v>
      </c>
      <c r="C48" s="59">
        <v>40457</v>
      </c>
      <c r="D48" s="60">
        <v>0.39583333333333331</v>
      </c>
      <c r="E48" s="60">
        <v>0.64583333333333337</v>
      </c>
      <c r="F48" s="59">
        <v>40457</v>
      </c>
      <c r="G48">
        <f t="shared" si="1"/>
        <v>0</v>
      </c>
      <c r="H48" s="28">
        <f t="shared" si="2"/>
        <v>0.25000000000000006</v>
      </c>
      <c r="I48" s="24">
        <f>VLOOKUP(A48,HF!$A$3:$L$10960,10,FALSE)</f>
        <v>12</v>
      </c>
      <c r="J48" s="24">
        <f>VLOOKUP(A48,HF!$A$3:$L$10960,12,FALSE)</f>
        <v>3</v>
      </c>
      <c r="K48" s="72">
        <f>VLOOKUP(A48,TTS!$A$3:$F$49968,4,FALSE)</f>
        <v>0.39583333333333331</v>
      </c>
      <c r="L48" s="72">
        <f>VLOOKUP(A48,TTS!$A$3:$F$49968,5,FALSE)</f>
        <v>0.65277777777777779</v>
      </c>
      <c r="M48" s="76">
        <f t="shared" si="3"/>
        <v>0</v>
      </c>
    </row>
    <row r="49" spans="1:13">
      <c r="A49" s="48" t="str">
        <f t="shared" si="0"/>
        <v>940457</v>
      </c>
      <c r="B49" s="52">
        <v>9</v>
      </c>
      <c r="C49" s="59">
        <v>40457</v>
      </c>
      <c r="D49" s="60">
        <v>0.58333333333333337</v>
      </c>
      <c r="E49" s="60">
        <v>0.83333333333333337</v>
      </c>
      <c r="F49" s="59">
        <v>40457</v>
      </c>
      <c r="G49">
        <f t="shared" si="1"/>
        <v>0</v>
      </c>
      <c r="H49" s="28">
        <f t="shared" si="2"/>
        <v>0.25</v>
      </c>
      <c r="I49" s="24">
        <f>VLOOKUP(A49,HF!$A$3:$L$10960,10,FALSE)</f>
        <v>12</v>
      </c>
      <c r="J49" s="24">
        <f>VLOOKUP(A49,HF!$A$3:$L$10960,12,FALSE)</f>
        <v>3</v>
      </c>
      <c r="K49" s="72">
        <f>VLOOKUP(A49,TTS!$A$3:$F$49968,4,FALSE)</f>
        <v>0.58333333333333337</v>
      </c>
      <c r="L49" s="72">
        <f>VLOOKUP(A49,TTS!$A$3:$F$49968,5,FALSE)</f>
        <v>0.86111111111111116</v>
      </c>
      <c r="M49" s="76">
        <f t="shared" si="3"/>
        <v>0</v>
      </c>
    </row>
    <row r="50" spans="1:13">
      <c r="A50" s="48" t="str">
        <f t="shared" si="0"/>
        <v>1040457</v>
      </c>
      <c r="B50" s="52">
        <v>10</v>
      </c>
      <c r="C50" s="59">
        <v>40457</v>
      </c>
      <c r="D50" s="60">
        <v>0.35416666666666669</v>
      </c>
      <c r="E50" s="60">
        <v>0.60416666666666663</v>
      </c>
      <c r="F50" s="59">
        <v>40457</v>
      </c>
      <c r="G50">
        <f t="shared" si="1"/>
        <v>0</v>
      </c>
      <c r="H50" s="28">
        <f t="shared" si="2"/>
        <v>0.24999999999999994</v>
      </c>
      <c r="I50" s="24">
        <f>VLOOKUP(A50,HF!$A$3:$L$10960,10,FALSE)</f>
        <v>12</v>
      </c>
      <c r="J50" s="24">
        <f>VLOOKUP(A50,HF!$A$3:$L$10960,12,FALSE)</f>
        <v>3</v>
      </c>
      <c r="K50" s="72">
        <f>VLOOKUP(A50,TTS!$A$3:$F$49968,4,FALSE)</f>
        <v>0.35416666666666669</v>
      </c>
      <c r="L50" s="72">
        <f>VLOOKUP(A50,TTS!$A$3:$F$49968,5,FALSE)</f>
        <v>0.60416666666666663</v>
      </c>
      <c r="M50" s="76">
        <f t="shared" si="3"/>
        <v>0</v>
      </c>
    </row>
    <row r="51" spans="1:13">
      <c r="A51" s="48" t="str">
        <f t="shared" si="0"/>
        <v>140458</v>
      </c>
      <c r="B51" s="52">
        <v>1</v>
      </c>
      <c r="C51" s="59">
        <v>40458</v>
      </c>
      <c r="D51" s="60">
        <v>0.35416666666666669</v>
      </c>
      <c r="E51" s="60">
        <v>0.60416666666666663</v>
      </c>
      <c r="F51" s="59">
        <v>40458</v>
      </c>
      <c r="G51">
        <f t="shared" si="1"/>
        <v>0</v>
      </c>
      <c r="H51" s="28">
        <f t="shared" si="2"/>
        <v>0.24999999999999994</v>
      </c>
      <c r="I51" s="24">
        <f>VLOOKUP(A51,HF!$A$3:$L$10960,10,FALSE)</f>
        <v>6</v>
      </c>
      <c r="J51" s="24">
        <f>VLOOKUP(A51,HF!$A$3:$L$10960,12,FALSE)</f>
        <v>3</v>
      </c>
      <c r="K51" s="72">
        <f>VLOOKUP(A51,TTS!$A$3:$F$49968,4,FALSE)</f>
        <v>0.39583333333333331</v>
      </c>
      <c r="L51" s="72">
        <f>VLOOKUP(A51,TTS!$A$3:$F$49968,5,FALSE)</f>
        <v>0.64583333333333337</v>
      </c>
      <c r="M51" s="76">
        <f t="shared" si="3"/>
        <v>60</v>
      </c>
    </row>
    <row r="52" spans="1:13">
      <c r="A52" s="48" t="str">
        <f t="shared" si="0"/>
        <v>240458</v>
      </c>
      <c r="B52" s="52">
        <v>2</v>
      </c>
      <c r="C52" s="59">
        <v>40458</v>
      </c>
      <c r="D52" s="60">
        <v>0.375</v>
      </c>
      <c r="E52" s="60">
        <v>0.625</v>
      </c>
      <c r="F52" s="59">
        <v>40458</v>
      </c>
      <c r="G52">
        <f t="shared" ref="G52:G115" si="4">F52-C52</f>
        <v>0</v>
      </c>
      <c r="H52" s="28">
        <f t="shared" ref="H52:H115" si="5">E52-D52</f>
        <v>0.25</v>
      </c>
      <c r="I52" s="24">
        <f>VLOOKUP(A52,HF!$A$3:$L$10960,10,FALSE)</f>
        <v>6</v>
      </c>
      <c r="J52" s="24">
        <f>VLOOKUP(A52,HF!$A$3:$L$10960,12,FALSE)</f>
        <v>3</v>
      </c>
      <c r="K52" s="72">
        <f>VLOOKUP(A52,TTS!$A$3:$F$49968,4,FALSE)</f>
        <v>0.39583333333333331</v>
      </c>
      <c r="L52" s="72">
        <f>VLOOKUP(A52,TTS!$A$3:$F$49968,5,FALSE)</f>
        <v>0.64930555555555558</v>
      </c>
      <c r="M52" s="76">
        <f t="shared" si="3"/>
        <v>30</v>
      </c>
    </row>
    <row r="53" spans="1:13">
      <c r="A53" s="48" t="str">
        <f t="shared" si="0"/>
        <v>340458</v>
      </c>
      <c r="B53" s="52">
        <v>3</v>
      </c>
      <c r="C53" s="59">
        <v>40458</v>
      </c>
      <c r="D53" s="60">
        <v>0.58333333333333337</v>
      </c>
      <c r="E53" s="60">
        <v>0.83333333333333337</v>
      </c>
      <c r="F53" s="59">
        <v>40458</v>
      </c>
      <c r="G53">
        <f t="shared" si="4"/>
        <v>0</v>
      </c>
      <c r="H53" s="28">
        <f t="shared" si="5"/>
        <v>0.25</v>
      </c>
      <c r="I53" s="24">
        <f>VLOOKUP(A53,HF!$A$3:$L$10960,10,FALSE)</f>
        <v>6</v>
      </c>
      <c r="J53" s="24">
        <f>VLOOKUP(A53,HF!$A$3:$L$10960,12,FALSE)</f>
        <v>3</v>
      </c>
      <c r="K53" s="72">
        <f>VLOOKUP(A53,TTS!$A$3:$F$49968,4,FALSE)</f>
        <v>0.58333333333333337</v>
      </c>
      <c r="L53" s="72">
        <f>VLOOKUP(A53,TTS!$A$3:$F$49968,5,FALSE)</f>
        <v>0.85416666666666663</v>
      </c>
      <c r="M53" s="76">
        <f t="shared" si="3"/>
        <v>0</v>
      </c>
    </row>
    <row r="54" spans="1:13">
      <c r="A54" s="48" t="str">
        <f t="shared" si="0"/>
        <v>440458</v>
      </c>
      <c r="B54" s="52">
        <v>4</v>
      </c>
      <c r="C54" s="59">
        <v>40458</v>
      </c>
      <c r="D54" s="60">
        <v>0.35416666666666669</v>
      </c>
      <c r="E54" s="60">
        <v>0.60416666666666663</v>
      </c>
      <c r="F54" s="59">
        <v>40458</v>
      </c>
      <c r="G54">
        <f t="shared" si="4"/>
        <v>0</v>
      </c>
      <c r="H54" s="28">
        <f t="shared" si="5"/>
        <v>0.24999999999999994</v>
      </c>
      <c r="I54" s="24">
        <f>VLOOKUP(A54,HF!$A$3:$L$10960,10,FALSE)</f>
        <v>6</v>
      </c>
      <c r="J54" s="24">
        <f>VLOOKUP(A54,HF!$A$3:$L$10960,12,FALSE)</f>
        <v>3</v>
      </c>
      <c r="K54" s="72">
        <f>VLOOKUP(A54,TTS!$A$3:$F$49968,4,FALSE)</f>
        <v>0.33333333333333331</v>
      </c>
      <c r="L54" s="72">
        <f>VLOOKUP(A54,TTS!$A$3:$F$49968,5,FALSE)</f>
        <v>0.60416666666666663</v>
      </c>
      <c r="M54" s="76">
        <f t="shared" si="3"/>
        <v>0</v>
      </c>
    </row>
    <row r="55" spans="1:13">
      <c r="A55" s="48" t="str">
        <f t="shared" si="0"/>
        <v>740458</v>
      </c>
      <c r="B55" s="52">
        <v>7</v>
      </c>
      <c r="C55" s="59">
        <v>40458</v>
      </c>
      <c r="D55" s="60">
        <v>0.375</v>
      </c>
      <c r="E55" s="60">
        <v>0.625</v>
      </c>
      <c r="F55" s="59">
        <v>40458</v>
      </c>
      <c r="G55">
        <f t="shared" si="4"/>
        <v>0</v>
      </c>
      <c r="H55" s="28">
        <f t="shared" si="5"/>
        <v>0.25</v>
      </c>
      <c r="I55" s="24">
        <f>VLOOKUP(A55,HF!$A$3:$L$10960,10,FALSE)</f>
        <v>12</v>
      </c>
      <c r="J55" s="24">
        <f>VLOOKUP(A55,HF!$A$3:$L$10960,12,FALSE)</f>
        <v>3</v>
      </c>
      <c r="K55" s="72" t="e">
        <f>VLOOKUP(A55,TTS!$A$3:$F$49968,4,FALSE)</f>
        <v>#N/A</v>
      </c>
      <c r="L55" s="72" t="e">
        <f>VLOOKUP(A55,TTS!$A$3:$F$49968,5,FALSE)</f>
        <v>#N/A</v>
      </c>
      <c r="M55" s="76">
        <f t="shared" si="3"/>
        <v>0</v>
      </c>
    </row>
    <row r="56" spans="1:13">
      <c r="A56" s="48" t="str">
        <f t="shared" si="0"/>
        <v>840458</v>
      </c>
      <c r="B56" s="52">
        <v>8</v>
      </c>
      <c r="C56" s="59">
        <v>40458</v>
      </c>
      <c r="D56" s="60">
        <v>0.39583333333333331</v>
      </c>
      <c r="E56" s="60">
        <v>0.64583333333333337</v>
      </c>
      <c r="F56" s="59">
        <v>40458</v>
      </c>
      <c r="G56">
        <f t="shared" si="4"/>
        <v>0</v>
      </c>
      <c r="H56" s="28">
        <f t="shared" si="5"/>
        <v>0.25000000000000006</v>
      </c>
      <c r="I56" s="24">
        <f>VLOOKUP(A56,HF!$A$3:$L$10960,10,FALSE)</f>
        <v>12</v>
      </c>
      <c r="J56" s="24">
        <f>VLOOKUP(A56,HF!$A$3:$L$10960,12,FALSE)</f>
        <v>3</v>
      </c>
      <c r="K56" s="72" t="e">
        <f>VLOOKUP(A56,TTS!$A$3:$F$49968,4,FALSE)</f>
        <v>#N/A</v>
      </c>
      <c r="L56" s="72" t="e">
        <f>VLOOKUP(A56,TTS!$A$3:$F$49968,5,FALSE)</f>
        <v>#N/A</v>
      </c>
      <c r="M56" s="76">
        <f t="shared" si="3"/>
        <v>0</v>
      </c>
    </row>
    <row r="57" spans="1:13">
      <c r="A57" s="48" t="str">
        <f t="shared" si="0"/>
        <v>940458</v>
      </c>
      <c r="B57" s="52">
        <v>9</v>
      </c>
      <c r="C57" s="59">
        <v>40458</v>
      </c>
      <c r="D57" s="60">
        <v>0.58333333333333337</v>
      </c>
      <c r="E57" s="60">
        <v>0.83333333333333337</v>
      </c>
      <c r="F57" s="59">
        <v>40458</v>
      </c>
      <c r="G57">
        <f t="shared" si="4"/>
        <v>0</v>
      </c>
      <c r="H57" s="28">
        <f t="shared" si="5"/>
        <v>0.25</v>
      </c>
      <c r="I57" s="24">
        <f>VLOOKUP(A57,HF!$A$3:$L$10960,10,FALSE)</f>
        <v>12</v>
      </c>
      <c r="J57" s="24">
        <f>VLOOKUP(A57,HF!$A$3:$L$10960,12,FALSE)</f>
        <v>3</v>
      </c>
      <c r="K57" s="72" t="e">
        <f>VLOOKUP(A57,TTS!$A$3:$F$49968,4,FALSE)</f>
        <v>#N/A</v>
      </c>
      <c r="L57" s="72" t="e">
        <f>VLOOKUP(A57,TTS!$A$3:$F$49968,5,FALSE)</f>
        <v>#N/A</v>
      </c>
      <c r="M57" s="76">
        <f t="shared" si="3"/>
        <v>0</v>
      </c>
    </row>
    <row r="58" spans="1:13">
      <c r="A58" s="48" t="str">
        <f t="shared" ref="A58:A121" si="6">CONCATENATE(B58,C58)</f>
        <v>1040458</v>
      </c>
      <c r="B58" s="52">
        <v>10</v>
      </c>
      <c r="C58" s="59">
        <v>40458</v>
      </c>
      <c r="D58" s="60">
        <v>0.35416666666666669</v>
      </c>
      <c r="E58" s="60">
        <v>0.60416666666666663</v>
      </c>
      <c r="F58" s="59">
        <v>40458</v>
      </c>
      <c r="G58">
        <f t="shared" si="4"/>
        <v>0</v>
      </c>
      <c r="H58" s="28">
        <f t="shared" si="5"/>
        <v>0.24999999999999994</v>
      </c>
      <c r="I58" s="24">
        <f>VLOOKUP(A58,HF!$A$3:$L$10960,10,FALSE)</f>
        <v>12</v>
      </c>
      <c r="J58" s="24">
        <f>VLOOKUP(A58,HF!$A$3:$L$10960,12,FALSE)</f>
        <v>3</v>
      </c>
      <c r="K58" s="72" t="e">
        <f>VLOOKUP(A58,TTS!$A$3:$F$49968,4,FALSE)</f>
        <v>#N/A</v>
      </c>
      <c r="L58" s="72" t="e">
        <f>VLOOKUP(A58,TTS!$A$3:$F$49968,5,FALSE)</f>
        <v>#N/A</v>
      </c>
      <c r="M58" s="76">
        <f t="shared" si="3"/>
        <v>0</v>
      </c>
    </row>
    <row r="59" spans="1:13">
      <c r="A59" s="48" t="str">
        <f t="shared" si="6"/>
        <v>140459</v>
      </c>
      <c r="B59" s="52">
        <v>1</v>
      </c>
      <c r="C59" s="59">
        <v>40459</v>
      </c>
      <c r="D59" s="60">
        <v>0.35416666666666669</v>
      </c>
      <c r="E59" s="60">
        <v>0.60416666666666663</v>
      </c>
      <c r="F59" s="59">
        <v>40459</v>
      </c>
      <c r="G59">
        <f t="shared" si="4"/>
        <v>0</v>
      </c>
      <c r="H59" s="28">
        <f t="shared" si="5"/>
        <v>0.24999999999999994</v>
      </c>
      <c r="I59" s="24">
        <f>VLOOKUP(A59,HF!$A$3:$L$10960,10,FALSE)</f>
        <v>6</v>
      </c>
      <c r="J59" s="24">
        <f>VLOOKUP(A59,HF!$A$3:$L$10960,12,FALSE)</f>
        <v>3</v>
      </c>
      <c r="K59" s="72" t="e">
        <f>VLOOKUP(A59,TTS!$A$3:$F$49968,4,FALSE)</f>
        <v>#N/A</v>
      </c>
      <c r="L59" s="72" t="e">
        <f>VLOOKUP(A59,TTS!$A$3:$F$49968,5,FALSE)</f>
        <v>#N/A</v>
      </c>
      <c r="M59" s="76">
        <f t="shared" si="3"/>
        <v>0</v>
      </c>
    </row>
    <row r="60" spans="1:13">
      <c r="A60" s="48" t="str">
        <f t="shared" si="6"/>
        <v>240459</v>
      </c>
      <c r="B60" s="52">
        <v>2</v>
      </c>
      <c r="C60" s="59">
        <v>40459</v>
      </c>
      <c r="D60" s="60">
        <v>0.375</v>
      </c>
      <c r="E60" s="60">
        <v>0.625</v>
      </c>
      <c r="F60" s="59">
        <v>40459</v>
      </c>
      <c r="G60">
        <f t="shared" si="4"/>
        <v>0</v>
      </c>
      <c r="H60" s="28">
        <f t="shared" si="5"/>
        <v>0.25</v>
      </c>
      <c r="I60" s="24">
        <f>VLOOKUP(A60,HF!$A$3:$L$10960,10,FALSE)</f>
        <v>6</v>
      </c>
      <c r="J60" s="24">
        <f>VLOOKUP(A60,HF!$A$3:$L$10960,12,FALSE)</f>
        <v>3</v>
      </c>
      <c r="K60" s="72" t="e">
        <f>VLOOKUP(A60,TTS!$A$3:$F$49968,4,FALSE)</f>
        <v>#N/A</v>
      </c>
      <c r="L60" s="72" t="e">
        <f>VLOOKUP(A60,TTS!$A$3:$F$49968,5,FALSE)</f>
        <v>#N/A</v>
      </c>
      <c r="M60" s="76">
        <f t="shared" si="3"/>
        <v>0</v>
      </c>
    </row>
    <row r="61" spans="1:13">
      <c r="A61" s="48" t="str">
        <f t="shared" si="6"/>
        <v>340459</v>
      </c>
      <c r="B61" s="52">
        <v>3</v>
      </c>
      <c r="C61" s="59">
        <v>40459</v>
      </c>
      <c r="D61" s="60">
        <v>0.58333333333333337</v>
      </c>
      <c r="E61" s="60">
        <v>0.83333333333333337</v>
      </c>
      <c r="F61" s="59">
        <v>40459</v>
      </c>
      <c r="G61">
        <f t="shared" si="4"/>
        <v>0</v>
      </c>
      <c r="H61" s="28">
        <f t="shared" si="5"/>
        <v>0.25</v>
      </c>
      <c r="I61" s="24">
        <f>VLOOKUP(A61,HF!$A$3:$L$10960,10,FALSE)</f>
        <v>6</v>
      </c>
      <c r="J61" s="24">
        <f>VLOOKUP(A61,HF!$A$3:$L$10960,12,FALSE)</f>
        <v>3</v>
      </c>
      <c r="K61" s="72" t="e">
        <f>VLOOKUP(A61,TTS!$A$3:$F$49968,4,FALSE)</f>
        <v>#N/A</v>
      </c>
      <c r="L61" s="72" t="e">
        <f>VLOOKUP(A61,TTS!$A$3:$F$49968,5,FALSE)</f>
        <v>#N/A</v>
      </c>
      <c r="M61" s="76">
        <f t="shared" si="3"/>
        <v>0</v>
      </c>
    </row>
    <row r="62" spans="1:13">
      <c r="A62" s="48" t="str">
        <f t="shared" si="6"/>
        <v>440459</v>
      </c>
      <c r="B62" s="52">
        <v>4</v>
      </c>
      <c r="C62" s="59">
        <v>40459</v>
      </c>
      <c r="D62" s="60">
        <v>0.35416666666666669</v>
      </c>
      <c r="E62" s="60">
        <v>0.60416666666666663</v>
      </c>
      <c r="F62" s="59">
        <v>40459</v>
      </c>
      <c r="G62">
        <f t="shared" si="4"/>
        <v>0</v>
      </c>
      <c r="H62" s="28">
        <f t="shared" si="5"/>
        <v>0.24999999999999994</v>
      </c>
      <c r="I62" s="24">
        <f>VLOOKUP(A62,HF!$A$3:$L$10960,10,FALSE)</f>
        <v>6</v>
      </c>
      <c r="J62" s="24">
        <f>VLOOKUP(A62,HF!$A$3:$L$10960,12,FALSE)</f>
        <v>3</v>
      </c>
      <c r="K62" s="72" t="e">
        <f>VLOOKUP(A62,TTS!$A$3:$F$49968,4,FALSE)</f>
        <v>#N/A</v>
      </c>
      <c r="L62" s="72" t="e">
        <f>VLOOKUP(A62,TTS!$A$3:$F$49968,5,FALSE)</f>
        <v>#N/A</v>
      </c>
      <c r="M62" s="76">
        <f t="shared" si="3"/>
        <v>0</v>
      </c>
    </row>
    <row r="63" spans="1:13">
      <c r="A63" s="48" t="str">
        <f t="shared" si="6"/>
        <v>740459</v>
      </c>
      <c r="B63" s="52">
        <v>7</v>
      </c>
      <c r="C63" s="59">
        <v>40459</v>
      </c>
      <c r="D63" s="60">
        <v>0.375</v>
      </c>
      <c r="E63" s="60">
        <v>0.625</v>
      </c>
      <c r="F63" s="59">
        <v>40459</v>
      </c>
      <c r="G63">
        <f t="shared" si="4"/>
        <v>0</v>
      </c>
      <c r="H63" s="28">
        <f t="shared" si="5"/>
        <v>0.25</v>
      </c>
      <c r="I63" s="24">
        <f>VLOOKUP(A63,HF!$A$3:$L$10960,10,FALSE)</f>
        <v>12</v>
      </c>
      <c r="J63" s="24">
        <f>VLOOKUP(A63,HF!$A$3:$L$10960,12,FALSE)</f>
        <v>3</v>
      </c>
      <c r="K63" s="72">
        <f>VLOOKUP(A63,TTS!$A$3:$F$49968,4,FALSE)</f>
        <v>0.375</v>
      </c>
      <c r="L63" s="72">
        <f>VLOOKUP(A63,TTS!$A$3:$F$49968,5,FALSE)</f>
        <v>0.60416666666666663</v>
      </c>
      <c r="M63" s="76">
        <f t="shared" si="3"/>
        <v>30</v>
      </c>
    </row>
    <row r="64" spans="1:13">
      <c r="A64" s="48" t="str">
        <f t="shared" si="6"/>
        <v>840459</v>
      </c>
      <c r="B64" s="52">
        <v>8</v>
      </c>
      <c r="C64" s="59">
        <v>40459</v>
      </c>
      <c r="D64" s="60">
        <v>0.39583333333333331</v>
      </c>
      <c r="E64" s="60">
        <v>0.64583333333333337</v>
      </c>
      <c r="F64" s="59">
        <v>40459</v>
      </c>
      <c r="G64">
        <f t="shared" si="4"/>
        <v>0</v>
      </c>
      <c r="H64" s="28">
        <f t="shared" si="5"/>
        <v>0.25000000000000006</v>
      </c>
      <c r="I64" s="24">
        <f>VLOOKUP(A64,HF!$A$3:$L$10960,10,FALSE)</f>
        <v>12</v>
      </c>
      <c r="J64" s="24">
        <f>VLOOKUP(A64,HF!$A$3:$L$10960,12,FALSE)</f>
        <v>3</v>
      </c>
      <c r="K64" s="72">
        <f>VLOOKUP(A64,TTS!$A$3:$F$49968,4,FALSE)</f>
        <v>0.375</v>
      </c>
      <c r="L64" s="72">
        <f>VLOOKUP(A64,TTS!$A$3:$F$49968,5,FALSE)</f>
        <v>0.65972222222222221</v>
      </c>
      <c r="M64" s="76">
        <f t="shared" si="3"/>
        <v>0</v>
      </c>
    </row>
    <row r="65" spans="1:13">
      <c r="A65" s="48" t="str">
        <f t="shared" si="6"/>
        <v>940459</v>
      </c>
      <c r="B65" s="52">
        <v>9</v>
      </c>
      <c r="C65" s="59">
        <v>40459</v>
      </c>
      <c r="D65" s="60">
        <v>0.58333333333333337</v>
      </c>
      <c r="E65" s="60">
        <v>0.83333333333333337</v>
      </c>
      <c r="F65" s="59">
        <v>40459</v>
      </c>
      <c r="G65">
        <f t="shared" si="4"/>
        <v>0</v>
      </c>
      <c r="H65" s="28">
        <f t="shared" si="5"/>
        <v>0.25</v>
      </c>
      <c r="I65" s="24">
        <f>VLOOKUP(A65,HF!$A$3:$L$10960,10,FALSE)</f>
        <v>12</v>
      </c>
      <c r="J65" s="24">
        <f>VLOOKUP(A65,HF!$A$3:$L$10960,12,FALSE)</f>
        <v>3</v>
      </c>
      <c r="K65" s="72">
        <f>VLOOKUP(A65,TTS!$A$3:$F$49968,4,FALSE)</f>
        <v>0.58333333333333337</v>
      </c>
      <c r="L65" s="72">
        <f>VLOOKUP(A65,TTS!$A$3:$F$49968,5,FALSE)</f>
        <v>0.875</v>
      </c>
      <c r="M65" s="76">
        <f t="shared" si="3"/>
        <v>0</v>
      </c>
    </row>
    <row r="66" spans="1:13">
      <c r="A66" s="48" t="str">
        <f t="shared" si="6"/>
        <v>1040459</v>
      </c>
      <c r="B66" s="52">
        <v>10</v>
      </c>
      <c r="C66" s="59">
        <v>40459</v>
      </c>
      <c r="D66" s="60">
        <v>0.35416666666666669</v>
      </c>
      <c r="E66" s="60">
        <v>0.60416666666666663</v>
      </c>
      <c r="F66" s="59">
        <v>40459</v>
      </c>
      <c r="G66">
        <f t="shared" si="4"/>
        <v>0</v>
      </c>
      <c r="H66" s="28">
        <f t="shared" si="5"/>
        <v>0.24999999999999994</v>
      </c>
      <c r="I66" s="24">
        <f>VLOOKUP(A66,HF!$A$3:$L$10960,10,FALSE)</f>
        <v>12</v>
      </c>
      <c r="J66" s="24">
        <f>VLOOKUP(A66,HF!$A$3:$L$10960,12,FALSE)</f>
        <v>3</v>
      </c>
      <c r="K66" s="72">
        <f>VLOOKUP(A66,TTS!$A$3:$F$49968,4,FALSE)</f>
        <v>0.33333333333333331</v>
      </c>
      <c r="L66" s="72">
        <f>VLOOKUP(A66,TTS!$A$3:$F$49968,5,FALSE)</f>
        <v>0.66666666666666663</v>
      </c>
      <c r="M66" s="76">
        <f t="shared" ref="M66:M129" si="7">HOUR(IF(ISERROR(K66),0,IF(ISERROR(L66),0,IF(K66-D66&gt;0,$K66-D66,0)+IF(E66-L66&gt;0,E66-L66,0))))*60 + MINUTE(IF(ISERROR(K66),0,IF(ISERROR(L66),0,IF(K66-D66&gt;0,$K66-D66,0)+IF(E66-L66&gt;0,E66-L66,0))))</f>
        <v>0</v>
      </c>
    </row>
    <row r="67" spans="1:13">
      <c r="A67" s="48" t="str">
        <f t="shared" si="6"/>
        <v>140460</v>
      </c>
      <c r="B67" s="52">
        <v>1</v>
      </c>
      <c r="C67" s="59">
        <v>40460</v>
      </c>
      <c r="D67" s="60">
        <v>0.35416666666666669</v>
      </c>
      <c r="E67" s="60">
        <v>0.60416666666666663</v>
      </c>
      <c r="F67" s="59">
        <v>40460</v>
      </c>
      <c r="G67">
        <f t="shared" si="4"/>
        <v>0</v>
      </c>
      <c r="H67" s="28">
        <f t="shared" si="5"/>
        <v>0.24999999999999994</v>
      </c>
      <c r="I67" s="24">
        <f>VLOOKUP(A67,HF!$A$3:$L$10960,10,FALSE)</f>
        <v>6</v>
      </c>
      <c r="J67" s="24">
        <f>VLOOKUP(A67,HF!$A$3:$L$10960,12,FALSE)</f>
        <v>3</v>
      </c>
      <c r="K67" s="72">
        <f>VLOOKUP(A67,TTS!$A$3:$F$49968,4,FALSE)</f>
        <v>0.35416666666666669</v>
      </c>
      <c r="L67" s="72">
        <f>VLOOKUP(A67,TTS!$A$3:$F$49968,5,FALSE)</f>
        <v>0.60763888888888895</v>
      </c>
      <c r="M67" s="76">
        <f t="shared" si="7"/>
        <v>0</v>
      </c>
    </row>
    <row r="68" spans="1:13">
      <c r="A68" s="48" t="str">
        <f t="shared" si="6"/>
        <v>240460</v>
      </c>
      <c r="B68" s="52">
        <v>2</v>
      </c>
      <c r="C68" s="59">
        <v>40460</v>
      </c>
      <c r="D68" s="60">
        <v>0.375</v>
      </c>
      <c r="E68" s="60">
        <v>0.625</v>
      </c>
      <c r="F68" s="59">
        <v>40460</v>
      </c>
      <c r="G68">
        <f t="shared" si="4"/>
        <v>0</v>
      </c>
      <c r="H68" s="28">
        <f t="shared" si="5"/>
        <v>0.25</v>
      </c>
      <c r="I68" s="24">
        <f>VLOOKUP(A68,HF!$A$3:$L$10960,10,FALSE)</f>
        <v>6</v>
      </c>
      <c r="J68" s="24">
        <f>VLOOKUP(A68,HF!$A$3:$L$10960,12,FALSE)</f>
        <v>3</v>
      </c>
      <c r="K68" s="72" t="e">
        <f>VLOOKUP(A68,TTS!$A$3:$F$49968,4,FALSE)</f>
        <v>#N/A</v>
      </c>
      <c r="L68" s="72" t="e">
        <f>VLOOKUP(A68,TTS!$A$3:$F$49968,5,FALSE)</f>
        <v>#N/A</v>
      </c>
      <c r="M68" s="76">
        <f t="shared" si="7"/>
        <v>0</v>
      </c>
    </row>
    <row r="69" spans="1:13">
      <c r="A69" s="48" t="str">
        <f t="shared" si="6"/>
        <v>340460</v>
      </c>
      <c r="B69" s="52">
        <v>3</v>
      </c>
      <c r="C69" s="59">
        <v>40460</v>
      </c>
      <c r="D69" s="60">
        <v>0.58333333333333337</v>
      </c>
      <c r="E69" s="60">
        <v>0.83333333333333337</v>
      </c>
      <c r="F69" s="59">
        <v>40460</v>
      </c>
      <c r="G69">
        <f t="shared" si="4"/>
        <v>0</v>
      </c>
      <c r="H69" s="28">
        <f t="shared" si="5"/>
        <v>0.25</v>
      </c>
      <c r="I69" s="24">
        <f>VLOOKUP(A69,HF!$A$3:$L$10960,10,FALSE)</f>
        <v>6</v>
      </c>
      <c r="J69" s="24">
        <f>VLOOKUP(A69,HF!$A$3:$L$10960,12,FALSE)</f>
        <v>3</v>
      </c>
      <c r="K69" s="72">
        <f>VLOOKUP(A69,TTS!$A$3:$F$49968,4,FALSE)</f>
        <v>0.5854166666666667</v>
      </c>
      <c r="L69" s="72">
        <f>VLOOKUP(A69,TTS!$A$3:$F$49968,5,FALSE)</f>
        <v>0.86111111111111116</v>
      </c>
      <c r="M69" s="76">
        <f t="shared" si="7"/>
        <v>3</v>
      </c>
    </row>
    <row r="70" spans="1:13">
      <c r="A70" s="48" t="str">
        <f t="shared" si="6"/>
        <v>440460</v>
      </c>
      <c r="B70" s="52">
        <v>4</v>
      </c>
      <c r="C70" s="59">
        <v>40460</v>
      </c>
      <c r="D70" s="60">
        <v>0.35416666666666669</v>
      </c>
      <c r="E70" s="60">
        <v>0.60416666666666663</v>
      </c>
      <c r="F70" s="59">
        <v>40460</v>
      </c>
      <c r="G70">
        <f t="shared" si="4"/>
        <v>0</v>
      </c>
      <c r="H70" s="28">
        <f t="shared" si="5"/>
        <v>0.24999999999999994</v>
      </c>
      <c r="I70" s="24">
        <f>VLOOKUP(A70,HF!$A$3:$L$10960,10,FALSE)</f>
        <v>6</v>
      </c>
      <c r="J70" s="24">
        <f>VLOOKUP(A70,HF!$A$3:$L$10960,12,FALSE)</f>
        <v>3</v>
      </c>
      <c r="K70" s="72" t="e">
        <f>VLOOKUP(A70,TTS!$A$3:$F$49968,4,FALSE)</f>
        <v>#N/A</v>
      </c>
      <c r="L70" s="72" t="e">
        <f>VLOOKUP(A70,TTS!$A$3:$F$49968,5,FALSE)</f>
        <v>#N/A</v>
      </c>
      <c r="M70" s="76">
        <f t="shared" si="7"/>
        <v>0</v>
      </c>
    </row>
    <row r="71" spans="1:13">
      <c r="A71" s="48" t="str">
        <f t="shared" si="6"/>
        <v>740460</v>
      </c>
      <c r="B71" s="52">
        <v>7</v>
      </c>
      <c r="C71" s="59">
        <v>40460</v>
      </c>
      <c r="D71" s="60">
        <v>0.375</v>
      </c>
      <c r="E71" s="60">
        <v>0.625</v>
      </c>
      <c r="F71" s="59">
        <v>40460</v>
      </c>
      <c r="G71">
        <f t="shared" si="4"/>
        <v>0</v>
      </c>
      <c r="H71" s="28">
        <f t="shared" si="5"/>
        <v>0.25</v>
      </c>
      <c r="I71" s="24">
        <f>VLOOKUP(A71,HF!$A$3:$L$10960,10,FALSE)</f>
        <v>12</v>
      </c>
      <c r="J71" s="24">
        <f>VLOOKUP(A71,HF!$A$3:$L$10960,12,FALSE)</f>
        <v>3</v>
      </c>
      <c r="K71" s="72" t="e">
        <f>VLOOKUP(A71,TTS!$A$3:$F$49968,4,FALSE)</f>
        <v>#N/A</v>
      </c>
      <c r="L71" s="72" t="e">
        <f>VLOOKUP(A71,TTS!$A$3:$F$49968,5,FALSE)</f>
        <v>#N/A</v>
      </c>
      <c r="M71" s="76">
        <f t="shared" si="7"/>
        <v>0</v>
      </c>
    </row>
    <row r="72" spans="1:13">
      <c r="A72" s="48" t="str">
        <f t="shared" si="6"/>
        <v>840460</v>
      </c>
      <c r="B72" s="52">
        <v>8</v>
      </c>
      <c r="C72" s="59">
        <v>40460</v>
      </c>
      <c r="D72" s="60">
        <v>0.39583333333333331</v>
      </c>
      <c r="E72" s="60">
        <v>0.64583333333333337</v>
      </c>
      <c r="F72" s="59">
        <v>40460</v>
      </c>
      <c r="G72">
        <f t="shared" si="4"/>
        <v>0</v>
      </c>
      <c r="H72" s="28">
        <f t="shared" si="5"/>
        <v>0.25000000000000006</v>
      </c>
      <c r="I72" s="24">
        <f>VLOOKUP(A72,HF!$A$3:$L$10960,10,FALSE)</f>
        <v>12</v>
      </c>
      <c r="J72" s="24">
        <f>VLOOKUP(A72,HF!$A$3:$L$10960,12,FALSE)</f>
        <v>3</v>
      </c>
      <c r="K72" s="72" t="e">
        <f>VLOOKUP(A72,TTS!$A$3:$F$49968,4,FALSE)</f>
        <v>#N/A</v>
      </c>
      <c r="L72" s="72" t="e">
        <f>VLOOKUP(A72,TTS!$A$3:$F$49968,5,FALSE)</f>
        <v>#N/A</v>
      </c>
      <c r="M72" s="76">
        <f t="shared" si="7"/>
        <v>0</v>
      </c>
    </row>
    <row r="73" spans="1:13">
      <c r="A73" s="48" t="str">
        <f t="shared" si="6"/>
        <v>940460</v>
      </c>
      <c r="B73" s="52">
        <v>9</v>
      </c>
      <c r="C73" s="59">
        <v>40460</v>
      </c>
      <c r="D73" s="60">
        <v>0.58333333333333337</v>
      </c>
      <c r="E73" s="60">
        <v>0.83333333333333337</v>
      </c>
      <c r="F73" s="59">
        <v>40460</v>
      </c>
      <c r="G73">
        <f t="shared" si="4"/>
        <v>0</v>
      </c>
      <c r="H73" s="28">
        <f t="shared" si="5"/>
        <v>0.25</v>
      </c>
      <c r="I73" s="24">
        <f>VLOOKUP(A73,HF!$A$3:$L$10960,10,FALSE)</f>
        <v>12</v>
      </c>
      <c r="J73" s="24">
        <f>VLOOKUP(A73,HF!$A$3:$L$10960,12,FALSE)</f>
        <v>3</v>
      </c>
      <c r="K73" s="72" t="e">
        <f>VLOOKUP(A73,TTS!$A$3:$F$49968,4,FALSE)</f>
        <v>#N/A</v>
      </c>
      <c r="L73" s="72" t="e">
        <f>VLOOKUP(A73,TTS!$A$3:$F$49968,5,FALSE)</f>
        <v>#N/A</v>
      </c>
      <c r="M73" s="76">
        <f t="shared" si="7"/>
        <v>0</v>
      </c>
    </row>
    <row r="74" spans="1:13">
      <c r="A74" s="48" t="str">
        <f t="shared" si="6"/>
        <v>1040460</v>
      </c>
      <c r="B74" s="52">
        <v>10</v>
      </c>
      <c r="C74" s="59">
        <v>40460</v>
      </c>
      <c r="D74" s="60">
        <v>0.35416666666666669</v>
      </c>
      <c r="E74" s="60">
        <v>0.60416666666666663</v>
      </c>
      <c r="F74" s="59">
        <v>40460</v>
      </c>
      <c r="G74">
        <f t="shared" si="4"/>
        <v>0</v>
      </c>
      <c r="H74" s="28">
        <f t="shared" si="5"/>
        <v>0.24999999999999994</v>
      </c>
      <c r="I74" s="24">
        <f>VLOOKUP(A74,HF!$A$3:$L$10960,10,FALSE)</f>
        <v>12</v>
      </c>
      <c r="J74" s="24">
        <f>VLOOKUP(A74,HF!$A$3:$L$10960,12,FALSE)</f>
        <v>3</v>
      </c>
      <c r="K74" s="72">
        <f>VLOOKUP(A74,TTS!$A$3:$F$49968,4,FALSE)</f>
        <v>0.35416666666666669</v>
      </c>
      <c r="L74" s="72">
        <f>VLOOKUP(A74,TTS!$A$3:$F$49968,5,FALSE)</f>
        <v>0.60416666666666663</v>
      </c>
      <c r="M74" s="76">
        <f t="shared" si="7"/>
        <v>0</v>
      </c>
    </row>
    <row r="75" spans="1:13">
      <c r="A75" s="48" t="str">
        <f t="shared" si="6"/>
        <v>140461</v>
      </c>
      <c r="B75" s="52">
        <v>1</v>
      </c>
      <c r="C75" s="59">
        <v>40461</v>
      </c>
      <c r="D75" s="60">
        <v>0.35416666666666669</v>
      </c>
      <c r="E75" s="60">
        <v>0.60416666666666663</v>
      </c>
      <c r="F75" s="59">
        <v>40461</v>
      </c>
      <c r="G75">
        <f t="shared" si="4"/>
        <v>0</v>
      </c>
      <c r="H75" s="28">
        <f t="shared" si="5"/>
        <v>0.24999999999999994</v>
      </c>
      <c r="I75" s="24">
        <f>VLOOKUP(A75,HF!$A$3:$L$10960,10,FALSE)</f>
        <v>6</v>
      </c>
      <c r="J75" s="24">
        <f>VLOOKUP(A75,HF!$A$3:$L$10960,12,FALSE)</f>
        <v>3</v>
      </c>
      <c r="K75" s="72">
        <f>VLOOKUP(A75,TTS!$A$3:$F$49968,4,FALSE)</f>
        <v>0.35416666666666669</v>
      </c>
      <c r="L75" s="72">
        <f>VLOOKUP(A75,TTS!$A$3:$F$49968,5,FALSE)</f>
        <v>0.60763888888888895</v>
      </c>
      <c r="M75" s="76">
        <f t="shared" si="7"/>
        <v>0</v>
      </c>
    </row>
    <row r="76" spans="1:13">
      <c r="A76" s="48" t="str">
        <f t="shared" si="6"/>
        <v>240461</v>
      </c>
      <c r="B76" s="52">
        <v>2</v>
      </c>
      <c r="C76" s="59">
        <v>40461</v>
      </c>
      <c r="D76" s="60">
        <v>0.375</v>
      </c>
      <c r="E76" s="60">
        <v>0.625</v>
      </c>
      <c r="F76" s="59">
        <v>40461</v>
      </c>
      <c r="G76">
        <f t="shared" si="4"/>
        <v>0</v>
      </c>
      <c r="H76" s="28">
        <f t="shared" si="5"/>
        <v>0.25</v>
      </c>
      <c r="I76" s="24">
        <f>VLOOKUP(A76,HF!$A$3:$L$10960,10,FALSE)</f>
        <v>6</v>
      </c>
      <c r="J76" s="24">
        <f>VLOOKUP(A76,HF!$A$3:$L$10960,12,FALSE)</f>
        <v>3</v>
      </c>
      <c r="K76" s="72">
        <f>VLOOKUP(A76,TTS!$A$3:$F$49968,4,FALSE)</f>
        <v>0.40277777777777773</v>
      </c>
      <c r="L76" s="72">
        <f>VLOOKUP(A76,TTS!$A$3:$F$49968,5,FALSE)</f>
        <v>0.66666666666666663</v>
      </c>
      <c r="M76" s="76">
        <f t="shared" si="7"/>
        <v>40</v>
      </c>
    </row>
    <row r="77" spans="1:13">
      <c r="A77" s="48" t="str">
        <f t="shared" si="6"/>
        <v>340461</v>
      </c>
      <c r="B77" s="52">
        <v>3</v>
      </c>
      <c r="C77" s="59">
        <v>40461</v>
      </c>
      <c r="D77" s="60">
        <v>0.58333333333333337</v>
      </c>
      <c r="E77" s="60">
        <v>0.83333333333333337</v>
      </c>
      <c r="F77" s="59">
        <v>40461</v>
      </c>
      <c r="G77">
        <f t="shared" si="4"/>
        <v>0</v>
      </c>
      <c r="H77" s="28">
        <f t="shared" si="5"/>
        <v>0.25</v>
      </c>
      <c r="I77" s="24">
        <f>VLOOKUP(A77,HF!$A$3:$L$10960,10,FALSE)</f>
        <v>6</v>
      </c>
      <c r="J77" s="24">
        <f>VLOOKUP(A77,HF!$A$3:$L$10960,12,FALSE)</f>
        <v>3</v>
      </c>
      <c r="K77" s="72">
        <f>VLOOKUP(A77,TTS!$A$3:$F$49968,4,FALSE)</f>
        <v>0.5854166666666667</v>
      </c>
      <c r="L77" s="72">
        <f>VLOOKUP(A77,TTS!$A$3:$F$49968,5,FALSE)</f>
        <v>0.86111111111111116</v>
      </c>
      <c r="M77" s="76">
        <f t="shared" si="7"/>
        <v>3</v>
      </c>
    </row>
    <row r="78" spans="1:13">
      <c r="A78" s="48" t="str">
        <f t="shared" si="6"/>
        <v>440461</v>
      </c>
      <c r="B78" s="52">
        <v>4</v>
      </c>
      <c r="C78" s="59">
        <v>40461</v>
      </c>
      <c r="D78" s="60">
        <v>0.35416666666666669</v>
      </c>
      <c r="E78" s="60">
        <v>0.60416666666666663</v>
      </c>
      <c r="F78" s="59">
        <v>40461</v>
      </c>
      <c r="G78">
        <f t="shared" si="4"/>
        <v>0</v>
      </c>
      <c r="H78" s="28">
        <f t="shared" si="5"/>
        <v>0.24999999999999994</v>
      </c>
      <c r="I78" s="24">
        <f>VLOOKUP(A78,HF!$A$3:$L$10960,10,FALSE)</f>
        <v>6</v>
      </c>
      <c r="J78" s="24">
        <f>VLOOKUP(A78,HF!$A$3:$L$10960,12,FALSE)</f>
        <v>3</v>
      </c>
      <c r="K78" s="72">
        <f>VLOOKUP(A78,TTS!$A$3:$F$49968,4,FALSE)</f>
        <v>0.35416666666666669</v>
      </c>
      <c r="L78" s="72">
        <f>VLOOKUP(A78,TTS!$A$3:$F$49968,5,FALSE)</f>
        <v>0.64930555555555558</v>
      </c>
      <c r="M78" s="76">
        <f t="shared" si="7"/>
        <v>0</v>
      </c>
    </row>
    <row r="79" spans="1:13">
      <c r="A79" s="48" t="str">
        <f t="shared" si="6"/>
        <v>740461</v>
      </c>
      <c r="B79" s="52">
        <v>7</v>
      </c>
      <c r="C79" s="59">
        <v>40461</v>
      </c>
      <c r="D79" s="60">
        <v>0.375</v>
      </c>
      <c r="E79" s="60">
        <v>0.625</v>
      </c>
      <c r="F79" s="59">
        <v>40461</v>
      </c>
      <c r="G79">
        <f t="shared" si="4"/>
        <v>0</v>
      </c>
      <c r="H79" s="28">
        <f t="shared" si="5"/>
        <v>0.25</v>
      </c>
      <c r="I79" s="24">
        <f>VLOOKUP(A79,HF!$A$3:$L$10960,10,FALSE)</f>
        <v>12</v>
      </c>
      <c r="J79" s="24">
        <f>VLOOKUP(A79,HF!$A$3:$L$10960,12,FALSE)</f>
        <v>3</v>
      </c>
      <c r="K79" s="72">
        <f>VLOOKUP(A79,TTS!$A$3:$F$49968,4,FALSE)</f>
        <v>0.375</v>
      </c>
      <c r="L79" s="72">
        <f>VLOOKUP(A79,TTS!$A$3:$F$49968,5,FALSE)</f>
        <v>0.625</v>
      </c>
      <c r="M79" s="76">
        <f t="shared" si="7"/>
        <v>0</v>
      </c>
    </row>
    <row r="80" spans="1:13">
      <c r="A80" s="48" t="str">
        <f t="shared" si="6"/>
        <v>840461</v>
      </c>
      <c r="B80" s="52">
        <v>8</v>
      </c>
      <c r="C80" s="59">
        <v>40461</v>
      </c>
      <c r="D80" s="60">
        <v>0.375</v>
      </c>
      <c r="E80" s="60">
        <v>0.625</v>
      </c>
      <c r="F80" s="59">
        <v>40461</v>
      </c>
      <c r="G80">
        <f t="shared" si="4"/>
        <v>0</v>
      </c>
      <c r="H80" s="28">
        <f t="shared" si="5"/>
        <v>0.25</v>
      </c>
      <c r="I80" s="24">
        <f>VLOOKUP(A80,HF!$A$3:$L$10960,10,FALSE)</f>
        <v>12</v>
      </c>
      <c r="J80" s="24">
        <f>VLOOKUP(A80,HF!$A$3:$L$10960,12,FALSE)</f>
        <v>3</v>
      </c>
      <c r="K80" s="72">
        <f>VLOOKUP(A80,TTS!$A$3:$F$49968,4,FALSE)</f>
        <v>0.39583333333333331</v>
      </c>
      <c r="L80" s="72">
        <f>VLOOKUP(A80,TTS!$A$3:$F$49968,5,FALSE)</f>
        <v>0.65277777777777779</v>
      </c>
      <c r="M80" s="76">
        <f t="shared" si="7"/>
        <v>30</v>
      </c>
    </row>
    <row r="81" spans="1:13">
      <c r="A81" s="48" t="str">
        <f t="shared" si="6"/>
        <v>940461</v>
      </c>
      <c r="B81" s="52">
        <v>9</v>
      </c>
      <c r="C81" s="59">
        <v>40461</v>
      </c>
      <c r="D81" s="60">
        <v>0.58333333333333337</v>
      </c>
      <c r="E81" s="60">
        <v>0.83333333333333337</v>
      </c>
      <c r="F81" s="59">
        <v>40461</v>
      </c>
      <c r="G81">
        <f t="shared" si="4"/>
        <v>0</v>
      </c>
      <c r="H81" s="28">
        <f t="shared" si="5"/>
        <v>0.25</v>
      </c>
      <c r="I81" s="24">
        <f>VLOOKUP(A81,HF!$A$3:$L$10960,10,FALSE)</f>
        <v>12</v>
      </c>
      <c r="J81" s="24">
        <f>VLOOKUP(A81,HF!$A$3:$L$10960,12,FALSE)</f>
        <v>3</v>
      </c>
      <c r="K81" s="72">
        <f>VLOOKUP(A81,TTS!$A$3:$F$49968,4,FALSE)</f>
        <v>0.58333333333333337</v>
      </c>
      <c r="L81" s="72">
        <f>VLOOKUP(A81,TTS!$A$3:$F$49968,5,FALSE)</f>
        <v>0.86111111111111116</v>
      </c>
      <c r="M81" s="76">
        <f t="shared" si="7"/>
        <v>0</v>
      </c>
    </row>
    <row r="82" spans="1:13">
      <c r="A82" s="48" t="str">
        <f t="shared" si="6"/>
        <v>1040461</v>
      </c>
      <c r="B82" s="52">
        <v>10</v>
      </c>
      <c r="C82" s="59">
        <v>40461</v>
      </c>
      <c r="D82" s="60">
        <v>0.35416666666666669</v>
      </c>
      <c r="E82" s="60">
        <v>0.60416666666666663</v>
      </c>
      <c r="F82" s="59">
        <v>40461</v>
      </c>
      <c r="G82">
        <f t="shared" si="4"/>
        <v>0</v>
      </c>
      <c r="H82" s="28">
        <f t="shared" si="5"/>
        <v>0.24999999999999994</v>
      </c>
      <c r="I82" s="24">
        <f>VLOOKUP(A82,HF!$A$3:$L$10960,10,FALSE)</f>
        <v>12</v>
      </c>
      <c r="J82" s="24">
        <f>VLOOKUP(A82,HF!$A$3:$L$10960,12,FALSE)</f>
        <v>3</v>
      </c>
      <c r="K82" s="72">
        <f>VLOOKUP(A82,TTS!$A$3:$F$49968,4,FALSE)</f>
        <v>0.35416666666666669</v>
      </c>
      <c r="L82" s="72">
        <f>VLOOKUP(A82,TTS!$A$3:$F$49968,5,FALSE)</f>
        <v>0.60416666666666663</v>
      </c>
      <c r="M82" s="76">
        <f t="shared" si="7"/>
        <v>0</v>
      </c>
    </row>
    <row r="83" spans="1:13">
      <c r="A83" s="48" t="str">
        <f t="shared" si="6"/>
        <v>140462</v>
      </c>
      <c r="B83" s="52">
        <v>1</v>
      </c>
      <c r="C83" s="59">
        <v>40462</v>
      </c>
      <c r="D83" s="60">
        <v>0.35416666666666669</v>
      </c>
      <c r="E83" s="60">
        <v>0.60416666666666663</v>
      </c>
      <c r="F83" s="59">
        <v>40462</v>
      </c>
      <c r="G83">
        <f t="shared" si="4"/>
        <v>0</v>
      </c>
      <c r="H83" s="28">
        <f t="shared" si="5"/>
        <v>0.24999999999999994</v>
      </c>
      <c r="I83" s="24">
        <f>VLOOKUP(A83,HF!$A$3:$L$10960,10,FALSE)</f>
        <v>6</v>
      </c>
      <c r="J83" s="24">
        <f>VLOOKUP(A83,HF!$A$3:$L$10960,12,FALSE)</f>
        <v>3</v>
      </c>
      <c r="K83" s="72">
        <f>VLOOKUP(A83,TTS!$A$3:$F$49968,4,FALSE)</f>
        <v>0.35416666666666669</v>
      </c>
      <c r="L83" s="72">
        <f>VLOOKUP(A83,TTS!$A$3:$F$49968,5,FALSE)</f>
        <v>0.60416666666666663</v>
      </c>
      <c r="M83" s="76">
        <f t="shared" si="7"/>
        <v>0</v>
      </c>
    </row>
    <row r="84" spans="1:13">
      <c r="A84" s="48" t="str">
        <f t="shared" si="6"/>
        <v>240462</v>
      </c>
      <c r="B84" s="52">
        <v>2</v>
      </c>
      <c r="C84" s="59">
        <v>40462</v>
      </c>
      <c r="D84" s="60">
        <v>0.375</v>
      </c>
      <c r="E84" s="60">
        <v>0.625</v>
      </c>
      <c r="F84" s="59">
        <v>40462</v>
      </c>
      <c r="G84">
        <f t="shared" si="4"/>
        <v>0</v>
      </c>
      <c r="H84" s="28">
        <f t="shared" si="5"/>
        <v>0.25</v>
      </c>
      <c r="I84" s="24">
        <f>VLOOKUP(A84,HF!$A$3:$L$10960,10,FALSE)</f>
        <v>6</v>
      </c>
      <c r="J84" s="24">
        <f>VLOOKUP(A84,HF!$A$3:$L$10960,12,FALSE)</f>
        <v>3</v>
      </c>
      <c r="K84" s="72">
        <f>VLOOKUP(A84,TTS!$A$3:$F$49968,4,FALSE)</f>
        <v>0.40277777777777773</v>
      </c>
      <c r="L84" s="72">
        <f>VLOOKUP(A84,TTS!$A$3:$F$49968,5,FALSE)</f>
        <v>0.66666666666666663</v>
      </c>
      <c r="M84" s="76">
        <f t="shared" si="7"/>
        <v>40</v>
      </c>
    </row>
    <row r="85" spans="1:13">
      <c r="A85" s="48" t="str">
        <f t="shared" si="6"/>
        <v>340462</v>
      </c>
      <c r="B85" s="52">
        <v>3</v>
      </c>
      <c r="C85" s="59">
        <v>40462</v>
      </c>
      <c r="D85" s="60">
        <v>0.58333333333333337</v>
      </c>
      <c r="E85" s="60">
        <v>0.83333333333333337</v>
      </c>
      <c r="F85" s="59">
        <v>40462</v>
      </c>
      <c r="G85">
        <f t="shared" si="4"/>
        <v>0</v>
      </c>
      <c r="H85" s="28">
        <f t="shared" si="5"/>
        <v>0.25</v>
      </c>
      <c r="I85" s="24">
        <f>VLOOKUP(A85,HF!$A$3:$L$10960,10,FALSE)</f>
        <v>6</v>
      </c>
      <c r="J85" s="24">
        <f>VLOOKUP(A85,HF!$A$3:$L$10960,12,FALSE)</f>
        <v>3</v>
      </c>
      <c r="K85" s="72">
        <f>VLOOKUP(A85,TTS!$A$3:$F$49968,4,FALSE)</f>
        <v>0.58333333333333337</v>
      </c>
      <c r="L85" s="72">
        <f>VLOOKUP(A85,TTS!$A$3:$F$49968,5,FALSE)</f>
        <v>0.86805555555555547</v>
      </c>
      <c r="M85" s="76">
        <f t="shared" si="7"/>
        <v>0</v>
      </c>
    </row>
    <row r="86" spans="1:13">
      <c r="A86" s="48" t="str">
        <f t="shared" si="6"/>
        <v>440462</v>
      </c>
      <c r="B86" s="52">
        <v>4</v>
      </c>
      <c r="C86" s="59">
        <v>40462</v>
      </c>
      <c r="D86" s="60">
        <v>0.35416666666666669</v>
      </c>
      <c r="E86" s="60">
        <v>0.60416666666666663</v>
      </c>
      <c r="F86" s="59">
        <v>40462</v>
      </c>
      <c r="G86">
        <f t="shared" si="4"/>
        <v>0</v>
      </c>
      <c r="H86" s="28">
        <f t="shared" si="5"/>
        <v>0.24999999999999994</v>
      </c>
      <c r="I86" s="24">
        <f>VLOOKUP(A86,HF!$A$3:$L$10960,10,FALSE)</f>
        <v>6</v>
      </c>
      <c r="J86" s="24">
        <f>VLOOKUP(A86,HF!$A$3:$L$10960,12,FALSE)</f>
        <v>3</v>
      </c>
      <c r="K86" s="72">
        <f>VLOOKUP(A86,TTS!$A$3:$F$49968,4,FALSE)</f>
        <v>0.3576388888888889</v>
      </c>
      <c r="L86" s="72">
        <f>VLOOKUP(A86,TTS!$A$3:$F$49968,5,FALSE)</f>
        <v>0.65277777777777779</v>
      </c>
      <c r="M86" s="76">
        <f t="shared" si="7"/>
        <v>5</v>
      </c>
    </row>
    <row r="87" spans="1:13">
      <c r="A87" s="48" t="str">
        <f t="shared" si="6"/>
        <v>740462</v>
      </c>
      <c r="B87" s="52">
        <v>7</v>
      </c>
      <c r="C87" s="59">
        <v>40462</v>
      </c>
      <c r="D87" s="60">
        <v>0.375</v>
      </c>
      <c r="E87" s="60">
        <v>0.625</v>
      </c>
      <c r="F87" s="59">
        <v>40462</v>
      </c>
      <c r="G87">
        <f t="shared" si="4"/>
        <v>0</v>
      </c>
      <c r="H87" s="28">
        <f t="shared" si="5"/>
        <v>0.25</v>
      </c>
      <c r="I87" s="24">
        <f>VLOOKUP(A87,HF!$A$3:$L$10960,10,FALSE)</f>
        <v>12</v>
      </c>
      <c r="J87" s="24">
        <f>VLOOKUP(A87,HF!$A$3:$L$10960,12,FALSE)</f>
        <v>3</v>
      </c>
      <c r="K87" s="72">
        <f>VLOOKUP(A87,TTS!$A$3:$F$49968,4,FALSE)</f>
        <v>0.375</v>
      </c>
      <c r="L87" s="72">
        <f>VLOOKUP(A87,TTS!$A$3:$F$49968,5,FALSE)</f>
        <v>0.63888888888888895</v>
      </c>
      <c r="M87" s="76">
        <f t="shared" si="7"/>
        <v>0</v>
      </c>
    </row>
    <row r="88" spans="1:13">
      <c r="A88" s="48" t="str">
        <f t="shared" si="6"/>
        <v>840462</v>
      </c>
      <c r="B88" s="52">
        <v>8</v>
      </c>
      <c r="C88" s="59">
        <v>40462</v>
      </c>
      <c r="D88" s="60">
        <v>0.39583333333333331</v>
      </c>
      <c r="E88" s="60">
        <v>0.64583333333333337</v>
      </c>
      <c r="F88" s="59">
        <v>40462</v>
      </c>
      <c r="G88">
        <f t="shared" si="4"/>
        <v>0</v>
      </c>
      <c r="H88" s="28">
        <f t="shared" si="5"/>
        <v>0.25000000000000006</v>
      </c>
      <c r="I88" s="24">
        <f>VLOOKUP(A88,HF!$A$3:$L$10960,10,FALSE)</f>
        <v>12</v>
      </c>
      <c r="J88" s="24">
        <f>VLOOKUP(A88,HF!$A$3:$L$10960,12,FALSE)</f>
        <v>3</v>
      </c>
      <c r="K88" s="72">
        <f>VLOOKUP(A88,TTS!$A$3:$F$49968,4,FALSE)</f>
        <v>0.39583333333333331</v>
      </c>
      <c r="L88" s="72">
        <f>VLOOKUP(A88,TTS!$A$3:$F$49968,5,FALSE)</f>
        <v>0.64583333333333337</v>
      </c>
      <c r="M88" s="76">
        <f t="shared" si="7"/>
        <v>0</v>
      </c>
    </row>
    <row r="89" spans="1:13">
      <c r="A89" s="48" t="str">
        <f t="shared" si="6"/>
        <v>940462</v>
      </c>
      <c r="B89" s="52">
        <v>9</v>
      </c>
      <c r="C89" s="59">
        <v>40462</v>
      </c>
      <c r="D89" s="60">
        <v>0.58333333333333337</v>
      </c>
      <c r="E89" s="60">
        <v>0.83333333333333337</v>
      </c>
      <c r="F89" s="59">
        <v>40462</v>
      </c>
      <c r="G89">
        <f t="shared" si="4"/>
        <v>0</v>
      </c>
      <c r="H89" s="28">
        <f t="shared" si="5"/>
        <v>0.25</v>
      </c>
      <c r="I89" s="24">
        <f>VLOOKUP(A89,HF!$A$3:$L$10960,10,FALSE)</f>
        <v>12</v>
      </c>
      <c r="J89" s="24">
        <f>VLOOKUP(A89,HF!$A$3:$L$10960,12,FALSE)</f>
        <v>3</v>
      </c>
      <c r="K89" s="72">
        <f>VLOOKUP(A89,TTS!$A$3:$F$49968,4,FALSE)</f>
        <v>0.58333333333333337</v>
      </c>
      <c r="L89" s="72">
        <f>VLOOKUP(A89,TTS!$A$3:$F$49968,5,FALSE)</f>
        <v>0.86111111111111116</v>
      </c>
      <c r="M89" s="76">
        <f t="shared" si="7"/>
        <v>0</v>
      </c>
    </row>
    <row r="90" spans="1:13">
      <c r="A90" s="48" t="str">
        <f t="shared" si="6"/>
        <v>1040462</v>
      </c>
      <c r="B90" s="52">
        <v>10</v>
      </c>
      <c r="C90" s="59">
        <v>40462</v>
      </c>
      <c r="D90" s="60">
        <v>0.35416666666666669</v>
      </c>
      <c r="E90" s="60">
        <v>0.60416666666666663</v>
      </c>
      <c r="F90" s="59">
        <v>40462</v>
      </c>
      <c r="G90">
        <f t="shared" si="4"/>
        <v>0</v>
      </c>
      <c r="H90" s="28">
        <f t="shared" si="5"/>
        <v>0.24999999999999994</v>
      </c>
      <c r="I90" s="24">
        <f>VLOOKUP(A90,HF!$A$3:$L$10960,10,FALSE)</f>
        <v>12</v>
      </c>
      <c r="J90" s="24">
        <f>VLOOKUP(A90,HF!$A$3:$L$10960,12,FALSE)</f>
        <v>3</v>
      </c>
      <c r="K90" s="72">
        <f>VLOOKUP(A90,TTS!$A$3:$F$49968,4,FALSE)</f>
        <v>0.35416666666666669</v>
      </c>
      <c r="L90" s="72">
        <f>VLOOKUP(A90,TTS!$A$3:$F$49968,5,FALSE)</f>
        <v>0.60902777777777783</v>
      </c>
      <c r="M90" s="76">
        <f t="shared" si="7"/>
        <v>0</v>
      </c>
    </row>
    <row r="91" spans="1:13">
      <c r="A91" s="48" t="str">
        <f t="shared" si="6"/>
        <v>140463</v>
      </c>
      <c r="B91" s="52">
        <v>1</v>
      </c>
      <c r="C91" s="59">
        <v>40463</v>
      </c>
      <c r="D91" s="60">
        <v>0.35416666666666669</v>
      </c>
      <c r="E91" s="60">
        <v>0.60416666666666663</v>
      </c>
      <c r="F91" s="59">
        <v>40463</v>
      </c>
      <c r="G91">
        <f t="shared" si="4"/>
        <v>0</v>
      </c>
      <c r="H91" s="28">
        <f t="shared" si="5"/>
        <v>0.24999999999999994</v>
      </c>
      <c r="I91" s="24">
        <f>VLOOKUP(A91,HF!$A$3:$L$10960,10,FALSE)</f>
        <v>6</v>
      </c>
      <c r="J91" s="24">
        <f>VLOOKUP(A91,HF!$A$3:$L$10960,12,FALSE)</f>
        <v>3</v>
      </c>
      <c r="K91" s="72">
        <f>VLOOKUP(A91,TTS!$A$3:$F$49968,4,FALSE)</f>
        <v>0.35416666666666669</v>
      </c>
      <c r="L91" s="72">
        <f>VLOOKUP(A91,TTS!$A$3:$F$49968,5,FALSE)</f>
        <v>0.61388888888888882</v>
      </c>
      <c r="M91" s="76">
        <f t="shared" si="7"/>
        <v>0</v>
      </c>
    </row>
    <row r="92" spans="1:13">
      <c r="A92" s="48" t="str">
        <f t="shared" si="6"/>
        <v>240463</v>
      </c>
      <c r="B92" s="52">
        <v>2</v>
      </c>
      <c r="C92" s="59">
        <v>40463</v>
      </c>
      <c r="D92" s="60">
        <v>0.375</v>
      </c>
      <c r="E92" s="60">
        <v>0.625</v>
      </c>
      <c r="F92" s="59">
        <v>40463</v>
      </c>
      <c r="G92">
        <f t="shared" si="4"/>
        <v>0</v>
      </c>
      <c r="H92" s="28">
        <f t="shared" si="5"/>
        <v>0.25</v>
      </c>
      <c r="I92" s="24">
        <f>VLOOKUP(A92,HF!$A$3:$L$10960,10,FALSE)</f>
        <v>6</v>
      </c>
      <c r="J92" s="24">
        <f>VLOOKUP(A92,HF!$A$3:$L$10960,12,FALSE)</f>
        <v>3</v>
      </c>
      <c r="K92" s="72">
        <f>VLOOKUP(A92,TTS!$A$3:$F$49968,4,FALSE)</f>
        <v>0.375</v>
      </c>
      <c r="L92" s="72">
        <f>VLOOKUP(A92,TTS!$A$3:$F$49968,5,FALSE)</f>
        <v>0.64583333333333337</v>
      </c>
      <c r="M92" s="76">
        <f t="shared" si="7"/>
        <v>0</v>
      </c>
    </row>
    <row r="93" spans="1:13">
      <c r="A93" s="48" t="str">
        <f t="shared" si="6"/>
        <v>340463</v>
      </c>
      <c r="B93" s="52">
        <v>3</v>
      </c>
      <c r="C93" s="59">
        <v>40463</v>
      </c>
      <c r="D93" s="60">
        <v>0.58333333333333337</v>
      </c>
      <c r="E93" s="60">
        <v>0.83333333333333337</v>
      </c>
      <c r="F93" s="59">
        <v>40463</v>
      </c>
      <c r="G93">
        <f t="shared" si="4"/>
        <v>0</v>
      </c>
      <c r="H93" s="28">
        <f t="shared" si="5"/>
        <v>0.25</v>
      </c>
      <c r="I93" s="24">
        <f>VLOOKUP(A93,HF!$A$3:$L$10960,10,FALSE)</f>
        <v>6</v>
      </c>
      <c r="J93" s="24">
        <f>VLOOKUP(A93,HF!$A$3:$L$10960,12,FALSE)</f>
        <v>3</v>
      </c>
      <c r="K93" s="72">
        <f>VLOOKUP(A93,TTS!$A$3:$F$49968,4,FALSE)</f>
        <v>0.59027777777777779</v>
      </c>
      <c r="L93" s="72">
        <f>VLOOKUP(A93,TTS!$A$3:$F$49968,5,FALSE)</f>
        <v>0.85416666666666663</v>
      </c>
      <c r="M93" s="76">
        <f t="shared" si="7"/>
        <v>10</v>
      </c>
    </row>
    <row r="94" spans="1:13">
      <c r="A94" s="48" t="str">
        <f t="shared" si="6"/>
        <v>440463</v>
      </c>
      <c r="B94" s="52">
        <v>4</v>
      </c>
      <c r="C94" s="59">
        <v>40463</v>
      </c>
      <c r="D94" s="60">
        <v>0.35416666666666669</v>
      </c>
      <c r="E94" s="60">
        <v>0.60416666666666663</v>
      </c>
      <c r="F94" s="59">
        <v>40463</v>
      </c>
      <c r="G94">
        <f t="shared" si="4"/>
        <v>0</v>
      </c>
      <c r="H94" s="28">
        <f t="shared" si="5"/>
        <v>0.24999999999999994</v>
      </c>
      <c r="I94" s="24">
        <f>VLOOKUP(A94,HF!$A$3:$L$10960,10,FALSE)</f>
        <v>6</v>
      </c>
      <c r="J94" s="24">
        <f>VLOOKUP(A94,HF!$A$3:$L$10960,12,FALSE)</f>
        <v>3</v>
      </c>
      <c r="K94" s="72">
        <f>VLOOKUP(A94,TTS!$A$3:$F$49968,4,FALSE)</f>
        <v>0.35416666666666669</v>
      </c>
      <c r="L94" s="72">
        <f>VLOOKUP(A94,TTS!$A$3:$F$49968,5,FALSE)</f>
        <v>0.61805555555555558</v>
      </c>
      <c r="M94" s="76">
        <f t="shared" si="7"/>
        <v>0</v>
      </c>
    </row>
    <row r="95" spans="1:13">
      <c r="A95" s="48" t="str">
        <f t="shared" si="6"/>
        <v>740463</v>
      </c>
      <c r="B95" s="52">
        <v>7</v>
      </c>
      <c r="C95" s="59">
        <v>40463</v>
      </c>
      <c r="D95" s="60">
        <v>0.375</v>
      </c>
      <c r="E95" s="60">
        <v>0.625</v>
      </c>
      <c r="F95" s="59">
        <v>40463</v>
      </c>
      <c r="G95">
        <f t="shared" si="4"/>
        <v>0</v>
      </c>
      <c r="H95" s="28">
        <f t="shared" si="5"/>
        <v>0.25</v>
      </c>
      <c r="I95" s="24">
        <f>VLOOKUP(A95,HF!$A$3:$L$10960,10,FALSE)</f>
        <v>12</v>
      </c>
      <c r="J95" s="24">
        <f>VLOOKUP(A95,HF!$A$3:$L$10960,12,FALSE)</f>
        <v>3</v>
      </c>
      <c r="K95" s="72">
        <f>VLOOKUP(A95,TTS!$A$3:$F$49968,4,FALSE)</f>
        <v>0.37847222222222227</v>
      </c>
      <c r="L95" s="72">
        <f>VLOOKUP(A95,TTS!$A$3:$F$49968,5,FALSE)</f>
        <v>0.64236111111111105</v>
      </c>
      <c r="M95" s="76">
        <f t="shared" si="7"/>
        <v>5</v>
      </c>
    </row>
    <row r="96" spans="1:13">
      <c r="A96" s="48" t="str">
        <f t="shared" si="6"/>
        <v>840463</v>
      </c>
      <c r="B96" s="52">
        <v>8</v>
      </c>
      <c r="C96" s="59">
        <v>40463</v>
      </c>
      <c r="D96" s="60">
        <v>0.39583333333333331</v>
      </c>
      <c r="E96" s="60">
        <v>0.64583333333333337</v>
      </c>
      <c r="F96" s="59">
        <v>40463</v>
      </c>
      <c r="G96">
        <f t="shared" si="4"/>
        <v>0</v>
      </c>
      <c r="H96" s="28">
        <f t="shared" si="5"/>
        <v>0.25000000000000006</v>
      </c>
      <c r="I96" s="24">
        <f>VLOOKUP(A96,HF!$A$3:$L$10960,10,FALSE)</f>
        <v>12</v>
      </c>
      <c r="J96" s="24">
        <f>VLOOKUP(A96,HF!$A$3:$L$10960,12,FALSE)</f>
        <v>3</v>
      </c>
      <c r="K96" s="72">
        <f>VLOOKUP(A96,TTS!$A$3:$F$49968,4,FALSE)</f>
        <v>0.3888888888888889</v>
      </c>
      <c r="L96" s="72">
        <f>VLOOKUP(A96,TTS!$A$3:$F$49968,5,FALSE)</f>
        <v>0.64930555555555558</v>
      </c>
      <c r="M96" s="76">
        <f t="shared" si="7"/>
        <v>0</v>
      </c>
    </row>
    <row r="97" spans="1:13">
      <c r="A97" s="48" t="str">
        <f t="shared" si="6"/>
        <v>940463</v>
      </c>
      <c r="B97" s="52">
        <v>9</v>
      </c>
      <c r="C97" s="59">
        <v>40463</v>
      </c>
      <c r="D97" s="60">
        <v>0.58333333333333337</v>
      </c>
      <c r="E97" s="60">
        <v>0.83333333333333337</v>
      </c>
      <c r="F97" s="59">
        <v>40463</v>
      </c>
      <c r="G97">
        <f t="shared" si="4"/>
        <v>0</v>
      </c>
      <c r="H97" s="28">
        <f t="shared" si="5"/>
        <v>0.25</v>
      </c>
      <c r="I97" s="24">
        <f>VLOOKUP(A97,HF!$A$3:$L$10960,10,FALSE)</f>
        <v>12</v>
      </c>
      <c r="J97" s="24">
        <f>VLOOKUP(A97,HF!$A$3:$L$10960,12,FALSE)</f>
        <v>3</v>
      </c>
      <c r="K97" s="72">
        <f>VLOOKUP(A97,TTS!$A$3:$F$49968,4,FALSE)</f>
        <v>0.58333333333333337</v>
      </c>
      <c r="L97" s="72">
        <f>VLOOKUP(A97,TTS!$A$3:$F$49968,5,FALSE)</f>
        <v>0.85416666666666663</v>
      </c>
      <c r="M97" s="76">
        <f t="shared" si="7"/>
        <v>0</v>
      </c>
    </row>
    <row r="98" spans="1:13">
      <c r="A98" s="48" t="str">
        <f t="shared" si="6"/>
        <v>1040463</v>
      </c>
      <c r="B98" s="52">
        <v>10</v>
      </c>
      <c r="C98" s="59">
        <v>40463</v>
      </c>
      <c r="D98" s="60">
        <v>0.35416666666666669</v>
      </c>
      <c r="E98" s="60">
        <v>0.60416666666666663</v>
      </c>
      <c r="F98" s="59">
        <v>40463</v>
      </c>
      <c r="G98">
        <f t="shared" si="4"/>
        <v>0</v>
      </c>
      <c r="H98" s="28">
        <f t="shared" si="5"/>
        <v>0.24999999999999994</v>
      </c>
      <c r="I98" s="24">
        <f>VLOOKUP(A98,HF!$A$3:$L$10960,10,FALSE)</f>
        <v>12</v>
      </c>
      <c r="J98" s="24">
        <f>VLOOKUP(A98,HF!$A$3:$L$10960,12,FALSE)</f>
        <v>3</v>
      </c>
      <c r="K98" s="72">
        <f>VLOOKUP(A98,TTS!$A$3:$F$49968,4,FALSE)</f>
        <v>0.35416666666666669</v>
      </c>
      <c r="L98" s="72">
        <f>VLOOKUP(A98,TTS!$A$3:$F$49968,5,FALSE)</f>
        <v>0.61805555555555558</v>
      </c>
      <c r="M98" s="76">
        <f t="shared" si="7"/>
        <v>0</v>
      </c>
    </row>
    <row r="99" spans="1:13">
      <c r="A99" s="48" t="str">
        <f t="shared" si="6"/>
        <v>140464</v>
      </c>
      <c r="B99" s="52">
        <v>1</v>
      </c>
      <c r="C99" s="59">
        <v>40464</v>
      </c>
      <c r="D99" s="60">
        <v>0.35416666666666669</v>
      </c>
      <c r="E99" s="60">
        <v>0.60416666666666663</v>
      </c>
      <c r="F99" s="59">
        <v>40464</v>
      </c>
      <c r="G99">
        <f t="shared" si="4"/>
        <v>0</v>
      </c>
      <c r="H99" s="28">
        <f t="shared" si="5"/>
        <v>0.24999999999999994</v>
      </c>
      <c r="I99" s="24">
        <f>VLOOKUP(A99,HF!$A$3:$L$10960,10,FALSE)</f>
        <v>6</v>
      </c>
      <c r="J99" s="24">
        <f>VLOOKUP(A99,HF!$A$3:$L$10960,12,FALSE)</f>
        <v>1</v>
      </c>
      <c r="K99" s="72">
        <f>VLOOKUP(A99,TTS!$A$3:$F$49968,4,FALSE)</f>
        <v>0.35416666666666669</v>
      </c>
      <c r="L99" s="72">
        <f>VLOOKUP(A99,TTS!$A$3:$F$49968,5,FALSE)</f>
        <v>0.60763888888888895</v>
      </c>
      <c r="M99" s="76">
        <f t="shared" si="7"/>
        <v>0</v>
      </c>
    </row>
    <row r="100" spans="1:13">
      <c r="A100" s="48" t="str">
        <f t="shared" si="6"/>
        <v>240464</v>
      </c>
      <c r="B100" s="52">
        <v>2</v>
      </c>
      <c r="C100" s="59">
        <v>40464</v>
      </c>
      <c r="D100" s="60">
        <v>0.375</v>
      </c>
      <c r="E100" s="60">
        <v>0.625</v>
      </c>
      <c r="F100" s="59">
        <v>40464</v>
      </c>
      <c r="G100">
        <f t="shared" si="4"/>
        <v>0</v>
      </c>
      <c r="H100" s="28">
        <f t="shared" si="5"/>
        <v>0.25</v>
      </c>
      <c r="I100" s="24">
        <f>VLOOKUP(A100,HF!$A$3:$L$10960,10,FALSE)</f>
        <v>6</v>
      </c>
      <c r="J100" s="24">
        <f>VLOOKUP(A100,HF!$A$3:$L$10960,12,FALSE)</f>
        <v>1</v>
      </c>
      <c r="K100" s="72">
        <f>VLOOKUP(A100,TTS!$A$3:$F$49968,4,FALSE)</f>
        <v>0.40486111111111112</v>
      </c>
      <c r="L100" s="72">
        <f>VLOOKUP(A100,TTS!$A$3:$F$49968,5,FALSE)</f>
        <v>0.65972222222222221</v>
      </c>
      <c r="M100" s="76">
        <f t="shared" si="7"/>
        <v>43</v>
      </c>
    </row>
    <row r="101" spans="1:13">
      <c r="A101" s="48" t="str">
        <f t="shared" si="6"/>
        <v>340464</v>
      </c>
      <c r="B101" s="52">
        <v>3</v>
      </c>
      <c r="C101" s="59">
        <v>40464</v>
      </c>
      <c r="D101" s="60">
        <v>0.58333333333333337</v>
      </c>
      <c r="E101" s="60">
        <v>0.83333333333333337</v>
      </c>
      <c r="F101" s="59">
        <v>40464</v>
      </c>
      <c r="G101">
        <f t="shared" si="4"/>
        <v>0</v>
      </c>
      <c r="H101" s="28">
        <f t="shared" si="5"/>
        <v>0.25</v>
      </c>
      <c r="I101" s="24">
        <f>VLOOKUP(A101,HF!$A$3:$L$10960,10,FALSE)</f>
        <v>6</v>
      </c>
      <c r="J101" s="24">
        <f>VLOOKUP(A101,HF!$A$3:$L$10960,12,FALSE)</f>
        <v>1</v>
      </c>
      <c r="K101" s="72">
        <f>VLOOKUP(A101,TTS!$A$3:$F$49968,4,FALSE)</f>
        <v>0.5854166666666667</v>
      </c>
      <c r="L101" s="72">
        <f>VLOOKUP(A101,TTS!$A$3:$F$49968,5,FALSE)</f>
        <v>0.86111111111111116</v>
      </c>
      <c r="M101" s="76">
        <f t="shared" si="7"/>
        <v>3</v>
      </c>
    </row>
    <row r="102" spans="1:13">
      <c r="A102" s="48" t="str">
        <f t="shared" si="6"/>
        <v>440464</v>
      </c>
      <c r="B102" s="52">
        <v>4</v>
      </c>
      <c r="C102" s="59">
        <v>40464</v>
      </c>
      <c r="D102" s="60">
        <v>0.35416666666666669</v>
      </c>
      <c r="E102" s="60">
        <v>0.60416666666666663</v>
      </c>
      <c r="F102" s="59">
        <v>40464</v>
      </c>
      <c r="G102">
        <f t="shared" si="4"/>
        <v>0</v>
      </c>
      <c r="H102" s="28">
        <f t="shared" si="5"/>
        <v>0.24999999999999994</v>
      </c>
      <c r="I102" s="24">
        <f>VLOOKUP(A102,HF!$A$3:$L$10960,10,FALSE)</f>
        <v>6</v>
      </c>
      <c r="J102" s="24">
        <f>VLOOKUP(A102,HF!$A$3:$L$10960,12,FALSE)</f>
        <v>1</v>
      </c>
      <c r="K102" s="72">
        <f>VLOOKUP(A102,TTS!$A$3:$F$49968,4,FALSE)</f>
        <v>0.35416666666666669</v>
      </c>
      <c r="L102" s="72">
        <f>VLOOKUP(A102,TTS!$A$3:$F$49968,5,FALSE)</f>
        <v>0.61805555555555558</v>
      </c>
      <c r="M102" s="76">
        <f t="shared" si="7"/>
        <v>0</v>
      </c>
    </row>
    <row r="103" spans="1:13">
      <c r="A103" s="48" t="str">
        <f t="shared" si="6"/>
        <v>740464</v>
      </c>
      <c r="B103" s="52">
        <v>7</v>
      </c>
      <c r="C103" s="59">
        <v>40464</v>
      </c>
      <c r="D103" s="60">
        <v>0.375</v>
      </c>
      <c r="E103" s="60">
        <v>0.625</v>
      </c>
      <c r="F103" s="59">
        <v>40464</v>
      </c>
      <c r="G103">
        <f t="shared" si="4"/>
        <v>0</v>
      </c>
      <c r="H103" s="28">
        <f t="shared" si="5"/>
        <v>0.25</v>
      </c>
      <c r="I103" s="24">
        <f>VLOOKUP(A103,HF!$A$3:$L$10960,10,FALSE)</f>
        <v>12</v>
      </c>
      <c r="J103" s="24">
        <f>VLOOKUP(A103,HF!$A$3:$L$10960,12,FALSE)</f>
        <v>1</v>
      </c>
      <c r="K103" s="72">
        <f>VLOOKUP(A103,TTS!$A$3:$F$49968,4,FALSE)</f>
        <v>0.375</v>
      </c>
      <c r="L103" s="72">
        <f>VLOOKUP(A103,TTS!$A$3:$F$49968,5,FALSE)</f>
        <v>0.625</v>
      </c>
      <c r="M103" s="76">
        <f t="shared" si="7"/>
        <v>0</v>
      </c>
    </row>
    <row r="104" spans="1:13">
      <c r="A104" s="48" t="str">
        <f t="shared" si="6"/>
        <v>840464</v>
      </c>
      <c r="B104" s="52">
        <v>8</v>
      </c>
      <c r="C104" s="59">
        <v>40464</v>
      </c>
      <c r="D104" s="60">
        <v>0.39583333333333331</v>
      </c>
      <c r="E104" s="60">
        <v>0.64583333333333337</v>
      </c>
      <c r="F104" s="59">
        <v>40464</v>
      </c>
      <c r="G104">
        <f t="shared" si="4"/>
        <v>0</v>
      </c>
      <c r="H104" s="28">
        <f t="shared" si="5"/>
        <v>0.25000000000000006</v>
      </c>
      <c r="I104" s="24">
        <f>VLOOKUP(A104,HF!$A$3:$L$10960,10,FALSE)</f>
        <v>12</v>
      </c>
      <c r="J104" s="24">
        <f>VLOOKUP(A104,HF!$A$3:$L$10960,12,FALSE)</f>
        <v>1</v>
      </c>
      <c r="K104" s="72">
        <f>VLOOKUP(A104,TTS!$A$3:$F$49968,4,FALSE)</f>
        <v>0.39583333333333331</v>
      </c>
      <c r="L104" s="72">
        <f>VLOOKUP(A104,TTS!$A$3:$F$49968,5,FALSE)</f>
        <v>0.65277777777777779</v>
      </c>
      <c r="M104" s="76">
        <f t="shared" si="7"/>
        <v>0</v>
      </c>
    </row>
    <row r="105" spans="1:13">
      <c r="A105" s="48" t="str">
        <f t="shared" si="6"/>
        <v>940464</v>
      </c>
      <c r="B105" s="52">
        <v>9</v>
      </c>
      <c r="C105" s="59">
        <v>40464</v>
      </c>
      <c r="D105" s="60">
        <v>0.58333333333333337</v>
      </c>
      <c r="E105" s="60">
        <v>0.83333333333333337</v>
      </c>
      <c r="F105" s="59">
        <v>40464</v>
      </c>
      <c r="G105">
        <f t="shared" si="4"/>
        <v>0</v>
      </c>
      <c r="H105" s="28">
        <f t="shared" si="5"/>
        <v>0.25</v>
      </c>
      <c r="I105" s="24">
        <f>VLOOKUP(A105,HF!$A$3:$L$10960,10,FALSE)</f>
        <v>12</v>
      </c>
      <c r="J105" s="24">
        <f>VLOOKUP(A105,HF!$A$3:$L$10960,12,FALSE)</f>
        <v>1</v>
      </c>
      <c r="K105" s="72">
        <f>VLOOKUP(A105,TTS!$A$3:$F$49968,4,FALSE)</f>
        <v>0.58333333333333337</v>
      </c>
      <c r="L105" s="72">
        <f>VLOOKUP(A105,TTS!$A$3:$F$49968,5,FALSE)</f>
        <v>0.86111111111111116</v>
      </c>
      <c r="M105" s="76">
        <f t="shared" si="7"/>
        <v>0</v>
      </c>
    </row>
    <row r="106" spans="1:13">
      <c r="A106" s="48" t="str">
        <f t="shared" si="6"/>
        <v>1040464</v>
      </c>
      <c r="B106" s="52">
        <v>10</v>
      </c>
      <c r="C106" s="59">
        <v>40464</v>
      </c>
      <c r="D106" s="60">
        <v>0.35416666666666669</v>
      </c>
      <c r="E106" s="60">
        <v>0.60416666666666663</v>
      </c>
      <c r="F106" s="59">
        <v>40464</v>
      </c>
      <c r="G106">
        <f t="shared" si="4"/>
        <v>0</v>
      </c>
      <c r="H106" s="28">
        <f t="shared" si="5"/>
        <v>0.24999999999999994</v>
      </c>
      <c r="I106" s="24">
        <f>VLOOKUP(A106,HF!$A$3:$L$10960,10,FALSE)</f>
        <v>12</v>
      </c>
      <c r="J106" s="24">
        <f>VLOOKUP(A106,HF!$A$3:$L$10960,12,FALSE)</f>
        <v>1</v>
      </c>
      <c r="K106" s="72">
        <f>VLOOKUP(A106,TTS!$A$3:$F$49968,4,FALSE)</f>
        <v>0.35416666666666669</v>
      </c>
      <c r="L106" s="72">
        <f>VLOOKUP(A106,TTS!$A$3:$F$49968,5,FALSE)</f>
        <v>0.60416666666666663</v>
      </c>
      <c r="M106" s="76">
        <f t="shared" si="7"/>
        <v>0</v>
      </c>
    </row>
    <row r="107" spans="1:13">
      <c r="A107" s="48" t="str">
        <f t="shared" si="6"/>
        <v>140465</v>
      </c>
      <c r="B107" s="52">
        <v>1</v>
      </c>
      <c r="C107" s="59">
        <v>40465</v>
      </c>
      <c r="D107" s="60">
        <v>0.35416666666666669</v>
      </c>
      <c r="E107" s="60">
        <v>0.60416666666666663</v>
      </c>
      <c r="F107" s="59">
        <v>40464</v>
      </c>
      <c r="G107">
        <f t="shared" si="4"/>
        <v>-1</v>
      </c>
      <c r="H107" s="28">
        <f t="shared" si="5"/>
        <v>0.24999999999999994</v>
      </c>
      <c r="I107" s="24">
        <f>VLOOKUP(A107,HF!$A$3:$L$10960,10,FALSE)</f>
        <v>6</v>
      </c>
      <c r="J107" s="24">
        <f>VLOOKUP(A107,HF!$A$3:$L$10960,12,FALSE)</f>
        <v>1</v>
      </c>
      <c r="K107" s="72">
        <f>VLOOKUP(A107,TTS!$A$3:$F$49968,4,FALSE)</f>
        <v>0.39583333333333331</v>
      </c>
      <c r="L107" s="72">
        <f>VLOOKUP(A107,TTS!$A$3:$F$49968,5,FALSE)</f>
        <v>0.64583333333333337</v>
      </c>
      <c r="M107" s="76">
        <f t="shared" si="7"/>
        <v>60</v>
      </c>
    </row>
    <row r="108" spans="1:13">
      <c r="A108" s="48" t="str">
        <f t="shared" si="6"/>
        <v>240465</v>
      </c>
      <c r="B108" s="52">
        <v>2</v>
      </c>
      <c r="C108" s="59">
        <v>40465</v>
      </c>
      <c r="D108" s="60">
        <v>0.375</v>
      </c>
      <c r="E108" s="60">
        <v>0.625</v>
      </c>
      <c r="F108" s="59">
        <v>40464</v>
      </c>
      <c r="G108">
        <f t="shared" si="4"/>
        <v>-1</v>
      </c>
      <c r="H108" s="28">
        <f t="shared" si="5"/>
        <v>0.25</v>
      </c>
      <c r="I108" s="24">
        <f>VLOOKUP(A108,HF!$A$3:$L$10960,10,FALSE)</f>
        <v>6</v>
      </c>
      <c r="J108" s="24">
        <f>VLOOKUP(A108,HF!$A$3:$L$10960,12,FALSE)</f>
        <v>1</v>
      </c>
      <c r="K108" s="72">
        <f>VLOOKUP(A108,TTS!$A$3:$F$49968,4,FALSE)</f>
        <v>0.39583333333333331</v>
      </c>
      <c r="L108" s="72">
        <f>VLOOKUP(A108,TTS!$A$3:$F$49968,5,FALSE)</f>
        <v>0.64930555555555558</v>
      </c>
      <c r="M108" s="76">
        <f t="shared" si="7"/>
        <v>30</v>
      </c>
    </row>
    <row r="109" spans="1:13">
      <c r="A109" s="48" t="str">
        <f t="shared" si="6"/>
        <v>340465</v>
      </c>
      <c r="B109" s="52">
        <v>3</v>
      </c>
      <c r="C109" s="59">
        <v>40465</v>
      </c>
      <c r="D109" s="60">
        <v>0.58333333333333337</v>
      </c>
      <c r="E109" s="60">
        <v>0.83333333333333337</v>
      </c>
      <c r="F109" s="59">
        <v>40464</v>
      </c>
      <c r="G109">
        <f t="shared" si="4"/>
        <v>-1</v>
      </c>
      <c r="H109" s="28">
        <f t="shared" si="5"/>
        <v>0.25</v>
      </c>
      <c r="I109" s="24">
        <f>VLOOKUP(A109,HF!$A$3:$L$10960,10,FALSE)</f>
        <v>6</v>
      </c>
      <c r="J109" s="24">
        <f>VLOOKUP(A109,HF!$A$3:$L$10960,12,FALSE)</f>
        <v>1</v>
      </c>
      <c r="K109" s="72">
        <f>VLOOKUP(A109,TTS!$A$3:$F$49968,4,FALSE)</f>
        <v>0.58333333333333337</v>
      </c>
      <c r="L109" s="72">
        <f>VLOOKUP(A109,TTS!$A$3:$F$49968,5,FALSE)</f>
        <v>0.85416666666666663</v>
      </c>
      <c r="M109" s="76">
        <f t="shared" si="7"/>
        <v>0</v>
      </c>
    </row>
    <row r="110" spans="1:13">
      <c r="A110" s="48" t="str">
        <f t="shared" si="6"/>
        <v>440465</v>
      </c>
      <c r="B110" s="52">
        <v>4</v>
      </c>
      <c r="C110" s="59">
        <v>40465</v>
      </c>
      <c r="D110" s="60">
        <v>0.35416666666666669</v>
      </c>
      <c r="E110" s="60">
        <v>0.60416666666666663</v>
      </c>
      <c r="F110" s="59">
        <v>40464</v>
      </c>
      <c r="G110">
        <f t="shared" si="4"/>
        <v>-1</v>
      </c>
      <c r="H110" s="28">
        <f t="shared" si="5"/>
        <v>0.24999999999999994</v>
      </c>
      <c r="I110" s="24">
        <f>VLOOKUP(A110,HF!$A$3:$L$10960,10,FALSE)</f>
        <v>6</v>
      </c>
      <c r="J110" s="24">
        <f>VLOOKUP(A110,HF!$A$3:$L$10960,12,FALSE)</f>
        <v>1</v>
      </c>
      <c r="K110" s="72">
        <f>VLOOKUP(A110,TTS!$A$3:$F$49968,4,FALSE)</f>
        <v>0.33333333333333331</v>
      </c>
      <c r="L110" s="72">
        <f>VLOOKUP(A110,TTS!$A$3:$F$49968,5,FALSE)</f>
        <v>0.60416666666666663</v>
      </c>
      <c r="M110" s="76">
        <f t="shared" si="7"/>
        <v>0</v>
      </c>
    </row>
    <row r="111" spans="1:13">
      <c r="A111" s="48" t="str">
        <f t="shared" si="6"/>
        <v>740465</v>
      </c>
      <c r="B111" s="52">
        <v>7</v>
      </c>
      <c r="C111" s="59">
        <v>40465</v>
      </c>
      <c r="D111" s="60">
        <v>0.375</v>
      </c>
      <c r="E111" s="60">
        <v>0.625</v>
      </c>
      <c r="F111" s="59">
        <v>40464</v>
      </c>
      <c r="G111">
        <f t="shared" si="4"/>
        <v>-1</v>
      </c>
      <c r="H111" s="28">
        <f t="shared" si="5"/>
        <v>0.25</v>
      </c>
      <c r="I111" s="24">
        <f>VLOOKUP(A111,HF!$A$3:$L$10960,10,FALSE)</f>
        <v>12</v>
      </c>
      <c r="J111" s="24">
        <f>VLOOKUP(A111,HF!$A$3:$L$10960,12,FALSE)</f>
        <v>1</v>
      </c>
      <c r="K111" s="72" t="e">
        <f>VLOOKUP(A111,TTS!$A$3:$F$49968,4,FALSE)</f>
        <v>#N/A</v>
      </c>
      <c r="L111" s="72" t="e">
        <f>VLOOKUP(A111,TTS!$A$3:$F$49968,5,FALSE)</f>
        <v>#N/A</v>
      </c>
      <c r="M111" s="76">
        <f t="shared" si="7"/>
        <v>0</v>
      </c>
    </row>
    <row r="112" spans="1:13">
      <c r="A112" s="48" t="str">
        <f t="shared" si="6"/>
        <v>840465</v>
      </c>
      <c r="B112" s="52">
        <v>8</v>
      </c>
      <c r="C112" s="59">
        <v>40465</v>
      </c>
      <c r="D112" s="60">
        <v>0.39583333333333331</v>
      </c>
      <c r="E112" s="60">
        <v>0.64583333333333337</v>
      </c>
      <c r="F112" s="59">
        <v>40464</v>
      </c>
      <c r="G112">
        <f t="shared" si="4"/>
        <v>-1</v>
      </c>
      <c r="H112" s="28">
        <f t="shared" si="5"/>
        <v>0.25000000000000006</v>
      </c>
      <c r="I112" s="24">
        <f>VLOOKUP(A112,HF!$A$3:$L$10960,10,FALSE)</f>
        <v>12</v>
      </c>
      <c r="J112" s="24">
        <f>VLOOKUP(A112,HF!$A$3:$L$10960,12,FALSE)</f>
        <v>1</v>
      </c>
      <c r="K112" s="72" t="e">
        <f>VLOOKUP(A112,TTS!$A$3:$F$49968,4,FALSE)</f>
        <v>#N/A</v>
      </c>
      <c r="L112" s="72" t="e">
        <f>VLOOKUP(A112,TTS!$A$3:$F$49968,5,FALSE)</f>
        <v>#N/A</v>
      </c>
      <c r="M112" s="76">
        <f t="shared" si="7"/>
        <v>0</v>
      </c>
    </row>
    <row r="113" spans="1:13">
      <c r="A113" s="48" t="str">
        <f t="shared" si="6"/>
        <v>940465</v>
      </c>
      <c r="B113" s="52">
        <v>9</v>
      </c>
      <c r="C113" s="59">
        <v>40465</v>
      </c>
      <c r="D113" s="60">
        <v>0.58333333333333337</v>
      </c>
      <c r="E113" s="60">
        <v>0.83333333333333337</v>
      </c>
      <c r="F113" s="59">
        <v>40464</v>
      </c>
      <c r="G113">
        <f t="shared" si="4"/>
        <v>-1</v>
      </c>
      <c r="H113" s="28">
        <f t="shared" si="5"/>
        <v>0.25</v>
      </c>
      <c r="I113" s="24">
        <f>VLOOKUP(A113,HF!$A$3:$L$10960,10,FALSE)</f>
        <v>12</v>
      </c>
      <c r="J113" s="24">
        <f>VLOOKUP(A113,HF!$A$3:$L$10960,12,FALSE)</f>
        <v>1</v>
      </c>
      <c r="K113" s="72" t="e">
        <f>VLOOKUP(A113,TTS!$A$3:$F$49968,4,FALSE)</f>
        <v>#N/A</v>
      </c>
      <c r="L113" s="72" t="e">
        <f>VLOOKUP(A113,TTS!$A$3:$F$49968,5,FALSE)</f>
        <v>#N/A</v>
      </c>
      <c r="M113" s="76">
        <f t="shared" si="7"/>
        <v>0</v>
      </c>
    </row>
    <row r="114" spans="1:13">
      <c r="A114" s="48" t="str">
        <f t="shared" si="6"/>
        <v>1040465</v>
      </c>
      <c r="B114" s="52">
        <v>10</v>
      </c>
      <c r="C114" s="59">
        <v>40465</v>
      </c>
      <c r="D114" s="60">
        <v>0.35416666666666669</v>
      </c>
      <c r="E114" s="60">
        <v>0.60416666666666663</v>
      </c>
      <c r="F114" s="59">
        <v>40464</v>
      </c>
      <c r="G114">
        <f t="shared" si="4"/>
        <v>-1</v>
      </c>
      <c r="H114" s="28">
        <f t="shared" si="5"/>
        <v>0.24999999999999994</v>
      </c>
      <c r="I114" s="24">
        <f>VLOOKUP(A114,HF!$A$3:$L$10960,10,FALSE)</f>
        <v>12</v>
      </c>
      <c r="J114" s="24">
        <f>VLOOKUP(A114,HF!$A$3:$L$10960,12,FALSE)</f>
        <v>1</v>
      </c>
      <c r="K114" s="72" t="e">
        <f>VLOOKUP(A114,TTS!$A$3:$F$49968,4,FALSE)</f>
        <v>#N/A</v>
      </c>
      <c r="L114" s="72" t="e">
        <f>VLOOKUP(A114,TTS!$A$3:$F$49968,5,FALSE)</f>
        <v>#N/A</v>
      </c>
      <c r="M114" s="76">
        <f t="shared" si="7"/>
        <v>0</v>
      </c>
    </row>
    <row r="115" spans="1:13">
      <c r="A115" s="48" t="str">
        <f t="shared" si="6"/>
        <v>140466</v>
      </c>
      <c r="B115" s="52">
        <v>1</v>
      </c>
      <c r="C115" s="59">
        <v>40466</v>
      </c>
      <c r="D115" s="60">
        <v>0.35416666666666669</v>
      </c>
      <c r="E115" s="60">
        <v>0.60416666666666663</v>
      </c>
      <c r="F115" s="59">
        <v>40464</v>
      </c>
      <c r="G115">
        <f t="shared" si="4"/>
        <v>-2</v>
      </c>
      <c r="H115" s="28">
        <f t="shared" si="5"/>
        <v>0.24999999999999994</v>
      </c>
      <c r="I115" s="24">
        <f>VLOOKUP(A115,HF!$A$3:$L$10960,10,FALSE)</f>
        <v>6</v>
      </c>
      <c r="J115" s="24">
        <f>VLOOKUP(A115,HF!$A$3:$L$10960,12,FALSE)</f>
        <v>1</v>
      </c>
      <c r="K115" s="72" t="e">
        <f>VLOOKUP(A115,TTS!$A$3:$F$49968,4,FALSE)</f>
        <v>#N/A</v>
      </c>
      <c r="L115" s="72" t="e">
        <f>VLOOKUP(A115,TTS!$A$3:$F$49968,5,FALSE)</f>
        <v>#N/A</v>
      </c>
      <c r="M115" s="76">
        <f t="shared" si="7"/>
        <v>0</v>
      </c>
    </row>
    <row r="116" spans="1:13">
      <c r="A116" s="48" t="str">
        <f t="shared" si="6"/>
        <v>240466</v>
      </c>
      <c r="B116" s="52">
        <v>2</v>
      </c>
      <c r="C116" s="59">
        <v>40466</v>
      </c>
      <c r="D116" s="60">
        <v>0.375</v>
      </c>
      <c r="E116" s="60">
        <v>0.625</v>
      </c>
      <c r="F116" s="59">
        <v>40464</v>
      </c>
      <c r="G116">
        <f t="shared" ref="G116:G179" si="8">F116-C116</f>
        <v>-2</v>
      </c>
      <c r="H116" s="28">
        <f t="shared" ref="H116:H179" si="9">E116-D116</f>
        <v>0.25</v>
      </c>
      <c r="I116" s="24">
        <f>VLOOKUP(A116,HF!$A$3:$L$10960,10,FALSE)</f>
        <v>6</v>
      </c>
      <c r="J116" s="24">
        <f>VLOOKUP(A116,HF!$A$3:$L$10960,12,FALSE)</f>
        <v>1</v>
      </c>
      <c r="K116" s="72" t="e">
        <f>VLOOKUP(A116,TTS!$A$3:$F$49968,4,FALSE)</f>
        <v>#N/A</v>
      </c>
      <c r="L116" s="72" t="e">
        <f>VLOOKUP(A116,TTS!$A$3:$F$49968,5,FALSE)</f>
        <v>#N/A</v>
      </c>
      <c r="M116" s="76">
        <f t="shared" si="7"/>
        <v>0</v>
      </c>
    </row>
    <row r="117" spans="1:13">
      <c r="A117" s="48" t="str">
        <f t="shared" si="6"/>
        <v>340466</v>
      </c>
      <c r="B117" s="52">
        <v>3</v>
      </c>
      <c r="C117" s="59">
        <v>40466</v>
      </c>
      <c r="D117" s="60">
        <v>0.58333333333333337</v>
      </c>
      <c r="E117" s="60">
        <v>0.83333333333333337</v>
      </c>
      <c r="F117" s="59">
        <v>40464</v>
      </c>
      <c r="G117">
        <f t="shared" si="8"/>
        <v>-2</v>
      </c>
      <c r="H117" s="28">
        <f t="shared" si="9"/>
        <v>0.25</v>
      </c>
      <c r="I117" s="24">
        <f>VLOOKUP(A117,HF!$A$3:$L$10960,10,FALSE)</f>
        <v>6</v>
      </c>
      <c r="J117" s="24">
        <f>VLOOKUP(A117,HF!$A$3:$L$10960,12,FALSE)</f>
        <v>1</v>
      </c>
      <c r="K117" s="72" t="e">
        <f>VLOOKUP(A117,TTS!$A$3:$F$49968,4,FALSE)</f>
        <v>#N/A</v>
      </c>
      <c r="L117" s="72" t="e">
        <f>VLOOKUP(A117,TTS!$A$3:$F$49968,5,FALSE)</f>
        <v>#N/A</v>
      </c>
      <c r="M117" s="76">
        <f t="shared" si="7"/>
        <v>0</v>
      </c>
    </row>
    <row r="118" spans="1:13">
      <c r="A118" s="48" t="str">
        <f t="shared" si="6"/>
        <v>440466</v>
      </c>
      <c r="B118" s="52">
        <v>4</v>
      </c>
      <c r="C118" s="59">
        <v>40466</v>
      </c>
      <c r="D118" s="60">
        <v>0.35416666666666669</v>
      </c>
      <c r="E118" s="60">
        <v>0.60416666666666663</v>
      </c>
      <c r="F118" s="59">
        <v>40464</v>
      </c>
      <c r="G118">
        <f t="shared" si="8"/>
        <v>-2</v>
      </c>
      <c r="H118" s="28">
        <f t="shared" si="9"/>
        <v>0.24999999999999994</v>
      </c>
      <c r="I118" s="24">
        <f>VLOOKUP(A118,HF!$A$3:$L$10960,10,FALSE)</f>
        <v>6</v>
      </c>
      <c r="J118" s="24">
        <f>VLOOKUP(A118,HF!$A$3:$L$10960,12,FALSE)</f>
        <v>1</v>
      </c>
      <c r="K118" s="72" t="e">
        <f>VLOOKUP(A118,TTS!$A$3:$F$49968,4,FALSE)</f>
        <v>#N/A</v>
      </c>
      <c r="L118" s="72" t="e">
        <f>VLOOKUP(A118,TTS!$A$3:$F$49968,5,FALSE)</f>
        <v>#N/A</v>
      </c>
      <c r="M118" s="76">
        <f t="shared" si="7"/>
        <v>0</v>
      </c>
    </row>
    <row r="119" spans="1:13">
      <c r="A119" s="48" t="str">
        <f t="shared" si="6"/>
        <v>740466</v>
      </c>
      <c r="B119" s="52">
        <v>7</v>
      </c>
      <c r="C119" s="59">
        <v>40466</v>
      </c>
      <c r="D119" s="60">
        <v>0.375</v>
      </c>
      <c r="E119" s="60">
        <v>0.625</v>
      </c>
      <c r="F119" s="59">
        <v>40464</v>
      </c>
      <c r="G119">
        <f t="shared" si="8"/>
        <v>-2</v>
      </c>
      <c r="H119" s="28">
        <f t="shared" si="9"/>
        <v>0.25</v>
      </c>
      <c r="I119" s="24">
        <f>VLOOKUP(A119,HF!$A$3:$L$10960,10,FALSE)</f>
        <v>12</v>
      </c>
      <c r="J119" s="24">
        <f>VLOOKUP(A119,HF!$A$3:$L$10960,12,FALSE)</f>
        <v>1</v>
      </c>
      <c r="K119" s="72">
        <f>VLOOKUP(A119,TTS!$A$3:$F$49968,4,FALSE)</f>
        <v>0.375</v>
      </c>
      <c r="L119" s="72">
        <f>VLOOKUP(A119,TTS!$A$3:$F$49968,5,FALSE)</f>
        <v>0.60416666666666663</v>
      </c>
      <c r="M119" s="76">
        <f t="shared" si="7"/>
        <v>30</v>
      </c>
    </row>
    <row r="120" spans="1:13">
      <c r="A120" s="48" t="str">
        <f t="shared" si="6"/>
        <v>840466</v>
      </c>
      <c r="B120" s="52">
        <v>8</v>
      </c>
      <c r="C120" s="59">
        <v>40466</v>
      </c>
      <c r="D120" s="60">
        <v>0.39583333333333331</v>
      </c>
      <c r="E120" s="60">
        <v>0.64583333333333337</v>
      </c>
      <c r="F120" s="59">
        <v>40464</v>
      </c>
      <c r="G120">
        <f t="shared" si="8"/>
        <v>-2</v>
      </c>
      <c r="H120" s="28">
        <f t="shared" si="9"/>
        <v>0.25000000000000006</v>
      </c>
      <c r="I120" s="24">
        <f>VLOOKUP(A120,HF!$A$3:$L$10960,10,FALSE)</f>
        <v>12</v>
      </c>
      <c r="J120" s="24">
        <f>VLOOKUP(A120,HF!$A$3:$L$10960,12,FALSE)</f>
        <v>1</v>
      </c>
      <c r="K120" s="72">
        <f>VLOOKUP(A120,TTS!$A$3:$F$49968,4,FALSE)</f>
        <v>0.375</v>
      </c>
      <c r="L120" s="72">
        <f>VLOOKUP(A120,TTS!$A$3:$F$49968,5,FALSE)</f>
        <v>0.65972222222222221</v>
      </c>
      <c r="M120" s="76">
        <f t="shared" si="7"/>
        <v>0</v>
      </c>
    </row>
    <row r="121" spans="1:13">
      <c r="A121" s="48" t="str">
        <f t="shared" si="6"/>
        <v>940466</v>
      </c>
      <c r="B121" s="52">
        <v>9</v>
      </c>
      <c r="C121" s="59">
        <v>40466</v>
      </c>
      <c r="D121" s="60">
        <v>0.58333333333333337</v>
      </c>
      <c r="E121" s="60">
        <v>0.83333333333333337</v>
      </c>
      <c r="F121" s="59">
        <v>40464</v>
      </c>
      <c r="G121">
        <f t="shared" si="8"/>
        <v>-2</v>
      </c>
      <c r="H121" s="28">
        <f t="shared" si="9"/>
        <v>0.25</v>
      </c>
      <c r="I121" s="24">
        <f>VLOOKUP(A121,HF!$A$3:$L$10960,10,FALSE)</f>
        <v>12</v>
      </c>
      <c r="J121" s="24">
        <f>VLOOKUP(A121,HF!$A$3:$L$10960,12,FALSE)</f>
        <v>1</v>
      </c>
      <c r="K121" s="72">
        <f>VLOOKUP(A121,TTS!$A$3:$F$49968,4,FALSE)</f>
        <v>0.58333333333333337</v>
      </c>
      <c r="L121" s="72">
        <f>VLOOKUP(A121,TTS!$A$3:$F$49968,5,FALSE)</f>
        <v>0.875</v>
      </c>
      <c r="M121" s="76">
        <f t="shared" si="7"/>
        <v>0</v>
      </c>
    </row>
    <row r="122" spans="1:13">
      <c r="A122" s="48" t="str">
        <f t="shared" ref="A122:A185" si="10">CONCATENATE(B122,C122)</f>
        <v>1040466</v>
      </c>
      <c r="B122" s="52">
        <v>10</v>
      </c>
      <c r="C122" s="59">
        <v>40466</v>
      </c>
      <c r="D122" s="60">
        <v>0.35416666666666669</v>
      </c>
      <c r="E122" s="60">
        <v>0.60416666666666663</v>
      </c>
      <c r="F122" s="59">
        <v>40464</v>
      </c>
      <c r="G122">
        <f t="shared" si="8"/>
        <v>-2</v>
      </c>
      <c r="H122" s="28">
        <f t="shared" si="9"/>
        <v>0.24999999999999994</v>
      </c>
      <c r="I122" s="24">
        <f>VLOOKUP(A122,HF!$A$3:$L$10960,10,FALSE)</f>
        <v>12</v>
      </c>
      <c r="J122" s="24">
        <f>VLOOKUP(A122,HF!$A$3:$L$10960,12,FALSE)</f>
        <v>1</v>
      </c>
      <c r="K122" s="72">
        <f>VLOOKUP(A122,TTS!$A$3:$F$49968,4,FALSE)</f>
        <v>0.33333333333333331</v>
      </c>
      <c r="L122" s="72">
        <f>VLOOKUP(A122,TTS!$A$3:$F$49968,5,FALSE)</f>
        <v>0.66666666666666663</v>
      </c>
      <c r="M122" s="76">
        <f t="shared" si="7"/>
        <v>0</v>
      </c>
    </row>
    <row r="123" spans="1:13">
      <c r="A123" s="48" t="str">
        <f t="shared" si="10"/>
        <v>140467</v>
      </c>
      <c r="B123" s="52">
        <v>1</v>
      </c>
      <c r="C123" s="59">
        <v>40467</v>
      </c>
      <c r="D123" s="60">
        <v>0.35416666666666669</v>
      </c>
      <c r="E123" s="60">
        <v>0.60416666666666663</v>
      </c>
      <c r="F123" s="59">
        <v>40467</v>
      </c>
      <c r="G123">
        <f t="shared" si="8"/>
        <v>0</v>
      </c>
      <c r="H123" s="28">
        <f t="shared" si="9"/>
        <v>0.24999999999999994</v>
      </c>
      <c r="I123" s="24">
        <f>VLOOKUP(A123,HF!$A$3:$L$10960,10,FALSE)</f>
        <v>6</v>
      </c>
      <c r="J123" s="24">
        <f>VLOOKUP(A123,HF!$A$3:$L$10960,12,FALSE)</f>
        <v>1</v>
      </c>
      <c r="K123" s="72">
        <f>VLOOKUP(A123,TTS!$A$3:$F$49968,4,FALSE)</f>
        <v>0.35416666666666669</v>
      </c>
      <c r="L123" s="72">
        <f>VLOOKUP(A123,TTS!$A$3:$F$49968,5,FALSE)</f>
        <v>0.60763888888888895</v>
      </c>
      <c r="M123" s="76">
        <f t="shared" si="7"/>
        <v>0</v>
      </c>
    </row>
    <row r="124" spans="1:13">
      <c r="A124" s="48" t="str">
        <f t="shared" si="10"/>
        <v>240467</v>
      </c>
      <c r="B124" s="52">
        <v>2</v>
      </c>
      <c r="C124" s="59">
        <v>40467</v>
      </c>
      <c r="D124" s="60">
        <v>0.375</v>
      </c>
      <c r="E124" s="60">
        <v>0.625</v>
      </c>
      <c r="F124" s="59">
        <v>40467</v>
      </c>
      <c r="G124">
        <f t="shared" si="8"/>
        <v>0</v>
      </c>
      <c r="H124" s="28">
        <f t="shared" si="9"/>
        <v>0.25</v>
      </c>
      <c r="I124" s="24">
        <f>VLOOKUP(A124,HF!$A$3:$L$10960,10,FALSE)</f>
        <v>6</v>
      </c>
      <c r="J124" s="24">
        <f>VLOOKUP(A124,HF!$A$3:$L$10960,12,FALSE)</f>
        <v>1</v>
      </c>
      <c r="K124" s="72" t="e">
        <f>VLOOKUP(A124,TTS!$A$3:$F$49968,4,FALSE)</f>
        <v>#N/A</v>
      </c>
      <c r="L124" s="72" t="e">
        <f>VLOOKUP(A124,TTS!$A$3:$F$49968,5,FALSE)</f>
        <v>#N/A</v>
      </c>
      <c r="M124" s="76">
        <f t="shared" si="7"/>
        <v>0</v>
      </c>
    </row>
    <row r="125" spans="1:13">
      <c r="A125" s="48" t="str">
        <f t="shared" si="10"/>
        <v>340467</v>
      </c>
      <c r="B125" s="52">
        <v>3</v>
      </c>
      <c r="C125" s="59">
        <v>40467</v>
      </c>
      <c r="D125" s="60">
        <v>0.58333333333333337</v>
      </c>
      <c r="E125" s="60">
        <v>0.83333333333333337</v>
      </c>
      <c r="F125" s="59">
        <v>40467</v>
      </c>
      <c r="G125">
        <f t="shared" si="8"/>
        <v>0</v>
      </c>
      <c r="H125" s="28">
        <f t="shared" si="9"/>
        <v>0.25</v>
      </c>
      <c r="I125" s="24">
        <f>VLOOKUP(A125,HF!$A$3:$L$10960,10,FALSE)</f>
        <v>6</v>
      </c>
      <c r="J125" s="24">
        <f>VLOOKUP(A125,HF!$A$3:$L$10960,12,FALSE)</f>
        <v>1</v>
      </c>
      <c r="K125" s="72">
        <f>VLOOKUP(A125,TTS!$A$3:$F$49968,4,FALSE)</f>
        <v>0.5854166666666667</v>
      </c>
      <c r="L125" s="72">
        <f>VLOOKUP(A125,TTS!$A$3:$F$49968,5,FALSE)</f>
        <v>0.86111111111111116</v>
      </c>
      <c r="M125" s="76">
        <f t="shared" si="7"/>
        <v>3</v>
      </c>
    </row>
    <row r="126" spans="1:13">
      <c r="A126" s="48" t="str">
        <f t="shared" si="10"/>
        <v>440467</v>
      </c>
      <c r="B126" s="52">
        <v>4</v>
      </c>
      <c r="C126" s="59">
        <v>40467</v>
      </c>
      <c r="D126" s="60">
        <v>0.35416666666666669</v>
      </c>
      <c r="E126" s="60">
        <v>0.60416666666666663</v>
      </c>
      <c r="F126" s="59">
        <v>40467</v>
      </c>
      <c r="G126">
        <f t="shared" si="8"/>
        <v>0</v>
      </c>
      <c r="H126" s="28">
        <f t="shared" si="9"/>
        <v>0.24999999999999994</v>
      </c>
      <c r="I126" s="24">
        <f>VLOOKUP(A126,HF!$A$3:$L$10960,10,FALSE)</f>
        <v>6</v>
      </c>
      <c r="J126" s="24">
        <f>VLOOKUP(A126,HF!$A$3:$L$10960,12,FALSE)</f>
        <v>1</v>
      </c>
      <c r="K126" s="72" t="e">
        <f>VLOOKUP(A126,TTS!$A$3:$F$49968,4,FALSE)</f>
        <v>#N/A</v>
      </c>
      <c r="L126" s="72" t="e">
        <f>VLOOKUP(A126,TTS!$A$3:$F$49968,5,FALSE)</f>
        <v>#N/A</v>
      </c>
      <c r="M126" s="76">
        <f t="shared" si="7"/>
        <v>0</v>
      </c>
    </row>
    <row r="127" spans="1:13">
      <c r="A127" s="48" t="str">
        <f t="shared" si="10"/>
        <v>740467</v>
      </c>
      <c r="B127" s="52">
        <v>7</v>
      </c>
      <c r="C127" s="59">
        <v>40467</v>
      </c>
      <c r="D127" s="60">
        <v>0.375</v>
      </c>
      <c r="E127" s="60">
        <v>0.625</v>
      </c>
      <c r="F127" s="59">
        <v>40467</v>
      </c>
      <c r="G127">
        <f t="shared" si="8"/>
        <v>0</v>
      </c>
      <c r="H127" s="28">
        <f t="shared" si="9"/>
        <v>0.25</v>
      </c>
      <c r="I127" s="24">
        <f>VLOOKUP(A127,HF!$A$3:$L$10960,10,FALSE)</f>
        <v>12</v>
      </c>
      <c r="J127" s="24">
        <f>VLOOKUP(A127,HF!$A$3:$L$10960,12,FALSE)</f>
        <v>1</v>
      </c>
      <c r="K127" s="72" t="e">
        <f>VLOOKUP(A127,TTS!$A$3:$F$49968,4,FALSE)</f>
        <v>#N/A</v>
      </c>
      <c r="L127" s="72" t="e">
        <f>VLOOKUP(A127,TTS!$A$3:$F$49968,5,FALSE)</f>
        <v>#N/A</v>
      </c>
      <c r="M127" s="76">
        <f t="shared" si="7"/>
        <v>0</v>
      </c>
    </row>
    <row r="128" spans="1:13">
      <c r="A128" s="48" t="str">
        <f t="shared" si="10"/>
        <v>840467</v>
      </c>
      <c r="B128" s="52">
        <v>8</v>
      </c>
      <c r="C128" s="59">
        <v>40467</v>
      </c>
      <c r="D128" s="60">
        <v>0.39583333333333331</v>
      </c>
      <c r="E128" s="60">
        <v>0.64583333333333337</v>
      </c>
      <c r="F128" s="59">
        <v>40467</v>
      </c>
      <c r="G128">
        <f t="shared" si="8"/>
        <v>0</v>
      </c>
      <c r="H128" s="28">
        <f t="shared" si="9"/>
        <v>0.25000000000000006</v>
      </c>
      <c r="I128" s="24">
        <f>VLOOKUP(A128,HF!$A$3:$L$10960,10,FALSE)</f>
        <v>12</v>
      </c>
      <c r="J128" s="24">
        <f>VLOOKUP(A128,HF!$A$3:$L$10960,12,FALSE)</f>
        <v>1</v>
      </c>
      <c r="K128" s="72" t="e">
        <f>VLOOKUP(A128,TTS!$A$3:$F$49968,4,FALSE)</f>
        <v>#N/A</v>
      </c>
      <c r="L128" s="72" t="e">
        <f>VLOOKUP(A128,TTS!$A$3:$F$49968,5,FALSE)</f>
        <v>#N/A</v>
      </c>
      <c r="M128" s="76">
        <f t="shared" si="7"/>
        <v>0</v>
      </c>
    </row>
    <row r="129" spans="1:13">
      <c r="A129" s="48" t="str">
        <f t="shared" si="10"/>
        <v>940467</v>
      </c>
      <c r="B129" s="52">
        <v>9</v>
      </c>
      <c r="C129" s="59">
        <v>40467</v>
      </c>
      <c r="D129" s="60">
        <v>0.58333333333333337</v>
      </c>
      <c r="E129" s="60">
        <v>0.83333333333333337</v>
      </c>
      <c r="F129" s="59">
        <v>40467</v>
      </c>
      <c r="G129">
        <f t="shared" si="8"/>
        <v>0</v>
      </c>
      <c r="H129" s="28">
        <f t="shared" si="9"/>
        <v>0.25</v>
      </c>
      <c r="I129" s="24">
        <f>VLOOKUP(A129,HF!$A$3:$L$10960,10,FALSE)</f>
        <v>12</v>
      </c>
      <c r="J129" s="24">
        <f>VLOOKUP(A129,HF!$A$3:$L$10960,12,FALSE)</f>
        <v>1</v>
      </c>
      <c r="K129" s="72" t="e">
        <f>VLOOKUP(A129,TTS!$A$3:$F$49968,4,FALSE)</f>
        <v>#N/A</v>
      </c>
      <c r="L129" s="72" t="e">
        <f>VLOOKUP(A129,TTS!$A$3:$F$49968,5,FALSE)</f>
        <v>#N/A</v>
      </c>
      <c r="M129" s="76">
        <f t="shared" si="7"/>
        <v>0</v>
      </c>
    </row>
    <row r="130" spans="1:13">
      <c r="A130" s="48" t="str">
        <f t="shared" si="10"/>
        <v>1040467</v>
      </c>
      <c r="B130" s="52">
        <v>10</v>
      </c>
      <c r="C130" s="59">
        <v>40467</v>
      </c>
      <c r="D130" s="60">
        <v>0.35416666666666669</v>
      </c>
      <c r="E130" s="60">
        <v>0.60416666666666663</v>
      </c>
      <c r="F130" s="59">
        <v>40467</v>
      </c>
      <c r="G130">
        <f t="shared" si="8"/>
        <v>0</v>
      </c>
      <c r="H130" s="28">
        <f t="shared" si="9"/>
        <v>0.24999999999999994</v>
      </c>
      <c r="I130" s="24">
        <f>VLOOKUP(A130,HF!$A$3:$L$10960,10,FALSE)</f>
        <v>12</v>
      </c>
      <c r="J130" s="24">
        <f>VLOOKUP(A130,HF!$A$3:$L$10960,12,FALSE)</f>
        <v>1</v>
      </c>
      <c r="K130" s="72">
        <f>VLOOKUP(A130,TTS!$A$3:$F$49968,4,FALSE)</f>
        <v>0.35416666666666669</v>
      </c>
      <c r="L130" s="72">
        <f>VLOOKUP(A130,TTS!$A$3:$F$49968,5,FALSE)</f>
        <v>0.60416666666666663</v>
      </c>
      <c r="M130" s="76">
        <f t="shared" ref="M130:M193" si="11">HOUR(IF(ISERROR(K130),0,IF(ISERROR(L130),0,IF(K130-D130&gt;0,$K130-D130,0)+IF(E130-L130&gt;0,E130-L130,0))))*60 + MINUTE(IF(ISERROR(K130),0,IF(ISERROR(L130),0,IF(K130-D130&gt;0,$K130-D130,0)+IF(E130-L130&gt;0,E130-L130,0))))</f>
        <v>0</v>
      </c>
    </row>
    <row r="131" spans="1:13">
      <c r="A131" s="48" t="str">
        <f t="shared" si="10"/>
        <v>140468</v>
      </c>
      <c r="B131" s="52">
        <v>1</v>
      </c>
      <c r="C131" s="59">
        <v>40468</v>
      </c>
      <c r="D131" s="60">
        <v>0.35416666666666669</v>
      </c>
      <c r="E131" s="60">
        <v>0.60416666666666663</v>
      </c>
      <c r="F131" s="59">
        <v>40468</v>
      </c>
      <c r="G131">
        <f t="shared" si="8"/>
        <v>0</v>
      </c>
      <c r="H131" s="28">
        <f t="shared" si="9"/>
        <v>0.24999999999999994</v>
      </c>
      <c r="I131" s="24">
        <f>VLOOKUP(A131,HF!$A$3:$L$10960,10,FALSE)</f>
        <v>6</v>
      </c>
      <c r="J131" s="24">
        <f>VLOOKUP(A131,HF!$A$3:$L$10960,12,FALSE)</f>
        <v>1</v>
      </c>
      <c r="K131" s="72">
        <f>VLOOKUP(A131,TTS!$A$3:$F$49968,4,FALSE)</f>
        <v>0.35416666666666669</v>
      </c>
      <c r="L131" s="72">
        <f>VLOOKUP(A131,TTS!$A$3:$F$49968,5,FALSE)</f>
        <v>0.60763888888888895</v>
      </c>
      <c r="M131" s="76">
        <f t="shared" si="11"/>
        <v>0</v>
      </c>
    </row>
    <row r="132" spans="1:13">
      <c r="A132" s="48" t="str">
        <f t="shared" si="10"/>
        <v>240468</v>
      </c>
      <c r="B132" s="52">
        <v>2</v>
      </c>
      <c r="C132" s="59">
        <v>40468</v>
      </c>
      <c r="D132" s="60">
        <v>0.375</v>
      </c>
      <c r="E132" s="60">
        <v>0.625</v>
      </c>
      <c r="F132" s="59">
        <v>40468</v>
      </c>
      <c r="G132">
        <f t="shared" si="8"/>
        <v>0</v>
      </c>
      <c r="H132" s="28">
        <f t="shared" si="9"/>
        <v>0.25</v>
      </c>
      <c r="I132" s="24">
        <f>VLOOKUP(A132,HF!$A$3:$L$10960,10,FALSE)</f>
        <v>6</v>
      </c>
      <c r="J132" s="24">
        <f>VLOOKUP(A132,HF!$A$3:$L$10960,12,FALSE)</f>
        <v>1</v>
      </c>
      <c r="K132" s="72">
        <f>VLOOKUP(A132,TTS!$A$3:$F$49968,4,FALSE)</f>
        <v>0.40277777777777773</v>
      </c>
      <c r="L132" s="72">
        <f>VLOOKUP(A132,TTS!$A$3:$F$49968,5,FALSE)</f>
        <v>0.66666666666666663</v>
      </c>
      <c r="M132" s="76">
        <f t="shared" si="11"/>
        <v>40</v>
      </c>
    </row>
    <row r="133" spans="1:13">
      <c r="A133" s="48" t="str">
        <f t="shared" si="10"/>
        <v>340468</v>
      </c>
      <c r="B133" s="52">
        <v>3</v>
      </c>
      <c r="C133" s="59">
        <v>40468</v>
      </c>
      <c r="D133" s="60">
        <v>0.58333333333333337</v>
      </c>
      <c r="E133" s="60">
        <v>0.83333333333333337</v>
      </c>
      <c r="F133" s="59">
        <v>40468</v>
      </c>
      <c r="G133">
        <f t="shared" si="8"/>
        <v>0</v>
      </c>
      <c r="H133" s="28">
        <f t="shared" si="9"/>
        <v>0.25</v>
      </c>
      <c r="I133" s="24">
        <f>VLOOKUP(A133,HF!$A$3:$L$10960,10,FALSE)</f>
        <v>6</v>
      </c>
      <c r="J133" s="24">
        <f>VLOOKUP(A133,HF!$A$3:$L$10960,12,FALSE)</f>
        <v>1</v>
      </c>
      <c r="K133" s="72">
        <f>VLOOKUP(A133,TTS!$A$3:$F$49968,4,FALSE)</f>
        <v>0.5854166666666667</v>
      </c>
      <c r="L133" s="72">
        <f>VLOOKUP(A133,TTS!$A$3:$F$49968,5,FALSE)</f>
        <v>0.86111111111111116</v>
      </c>
      <c r="M133" s="76">
        <f t="shared" si="11"/>
        <v>3</v>
      </c>
    </row>
    <row r="134" spans="1:13">
      <c r="A134" s="48" t="str">
        <f t="shared" si="10"/>
        <v>440468</v>
      </c>
      <c r="B134" s="52">
        <v>4</v>
      </c>
      <c r="C134" s="59">
        <v>40468</v>
      </c>
      <c r="D134" s="60">
        <v>0.35416666666666669</v>
      </c>
      <c r="E134" s="60">
        <v>0.60416666666666663</v>
      </c>
      <c r="F134" s="59">
        <v>40468</v>
      </c>
      <c r="G134">
        <f t="shared" si="8"/>
        <v>0</v>
      </c>
      <c r="H134" s="28">
        <f t="shared" si="9"/>
        <v>0.24999999999999994</v>
      </c>
      <c r="I134" s="24">
        <f>VLOOKUP(A134,HF!$A$3:$L$10960,10,FALSE)</f>
        <v>6</v>
      </c>
      <c r="J134" s="24">
        <f>VLOOKUP(A134,HF!$A$3:$L$10960,12,FALSE)</f>
        <v>1</v>
      </c>
      <c r="K134" s="72">
        <f>VLOOKUP(A134,TTS!$A$3:$F$49968,4,FALSE)</f>
        <v>0.35416666666666669</v>
      </c>
      <c r="L134" s="72">
        <f>VLOOKUP(A134,TTS!$A$3:$F$49968,5,FALSE)</f>
        <v>0.64930555555555558</v>
      </c>
      <c r="M134" s="76">
        <f t="shared" si="11"/>
        <v>0</v>
      </c>
    </row>
    <row r="135" spans="1:13">
      <c r="A135" s="48" t="str">
        <f t="shared" si="10"/>
        <v>740468</v>
      </c>
      <c r="B135" s="52">
        <v>7</v>
      </c>
      <c r="C135" s="59">
        <v>40468</v>
      </c>
      <c r="D135" s="60">
        <v>0.375</v>
      </c>
      <c r="E135" s="60">
        <v>0.625</v>
      </c>
      <c r="F135" s="59">
        <v>40468</v>
      </c>
      <c r="G135">
        <f t="shared" si="8"/>
        <v>0</v>
      </c>
      <c r="H135" s="28">
        <f t="shared" si="9"/>
        <v>0.25</v>
      </c>
      <c r="I135" s="24">
        <f>VLOOKUP(A135,HF!$A$3:$L$10960,10,FALSE)</f>
        <v>12</v>
      </c>
      <c r="J135" s="24">
        <f>VLOOKUP(A135,HF!$A$3:$L$10960,12,FALSE)</f>
        <v>1</v>
      </c>
      <c r="K135" s="72">
        <f>VLOOKUP(A135,TTS!$A$3:$F$49968,4,FALSE)</f>
        <v>0.375</v>
      </c>
      <c r="L135" s="72">
        <f>VLOOKUP(A135,TTS!$A$3:$F$49968,5,FALSE)</f>
        <v>0.625</v>
      </c>
      <c r="M135" s="76">
        <f t="shared" si="11"/>
        <v>0</v>
      </c>
    </row>
    <row r="136" spans="1:13">
      <c r="A136" s="48" t="str">
        <f t="shared" si="10"/>
        <v>840468</v>
      </c>
      <c r="B136" s="52">
        <v>8</v>
      </c>
      <c r="C136" s="59">
        <v>40468</v>
      </c>
      <c r="D136" s="60">
        <v>0.375</v>
      </c>
      <c r="E136" s="60">
        <v>0.625</v>
      </c>
      <c r="F136" s="59">
        <v>40468</v>
      </c>
      <c r="G136">
        <f t="shared" si="8"/>
        <v>0</v>
      </c>
      <c r="H136" s="28">
        <f t="shared" si="9"/>
        <v>0.25</v>
      </c>
      <c r="I136" s="24">
        <f>VLOOKUP(A136,HF!$A$3:$L$10960,10,FALSE)</f>
        <v>12</v>
      </c>
      <c r="J136" s="24">
        <f>VLOOKUP(A136,HF!$A$3:$L$10960,12,FALSE)</f>
        <v>1</v>
      </c>
      <c r="K136" s="72">
        <f>VLOOKUP(A136,TTS!$A$3:$F$49968,4,FALSE)</f>
        <v>0.39583333333333331</v>
      </c>
      <c r="L136" s="72">
        <f>VLOOKUP(A136,TTS!$A$3:$F$49968,5,FALSE)</f>
        <v>0.65277777777777779</v>
      </c>
      <c r="M136" s="76">
        <f t="shared" si="11"/>
        <v>30</v>
      </c>
    </row>
    <row r="137" spans="1:13">
      <c r="A137" s="48" t="str">
        <f t="shared" si="10"/>
        <v>940468</v>
      </c>
      <c r="B137" s="52">
        <v>9</v>
      </c>
      <c r="C137" s="59">
        <v>40468</v>
      </c>
      <c r="D137" s="60">
        <v>0.58333333333333337</v>
      </c>
      <c r="E137" s="60">
        <v>0.83333333333333337</v>
      </c>
      <c r="F137" s="59">
        <v>40468</v>
      </c>
      <c r="G137">
        <f t="shared" si="8"/>
        <v>0</v>
      </c>
      <c r="H137" s="28">
        <f t="shared" si="9"/>
        <v>0.25</v>
      </c>
      <c r="I137" s="24">
        <f>VLOOKUP(A137,HF!$A$3:$L$10960,10,FALSE)</f>
        <v>12</v>
      </c>
      <c r="J137" s="24">
        <f>VLOOKUP(A137,HF!$A$3:$L$10960,12,FALSE)</f>
        <v>1</v>
      </c>
      <c r="K137" s="72">
        <f>VLOOKUP(A137,TTS!$A$3:$F$49968,4,FALSE)</f>
        <v>0.58333333333333337</v>
      </c>
      <c r="L137" s="72">
        <f>VLOOKUP(A137,TTS!$A$3:$F$49968,5,FALSE)</f>
        <v>0.86111111111111116</v>
      </c>
      <c r="M137" s="76">
        <f t="shared" si="11"/>
        <v>0</v>
      </c>
    </row>
    <row r="138" spans="1:13">
      <c r="A138" s="48" t="str">
        <f t="shared" si="10"/>
        <v>1040468</v>
      </c>
      <c r="B138" s="52">
        <v>10</v>
      </c>
      <c r="C138" s="59">
        <v>40468</v>
      </c>
      <c r="D138" s="60">
        <v>0.35416666666666669</v>
      </c>
      <c r="E138" s="60">
        <v>0.60416666666666663</v>
      </c>
      <c r="F138" s="59">
        <v>40468</v>
      </c>
      <c r="G138">
        <f t="shared" si="8"/>
        <v>0</v>
      </c>
      <c r="H138" s="28">
        <f t="shared" si="9"/>
        <v>0.24999999999999994</v>
      </c>
      <c r="I138" s="24">
        <f>VLOOKUP(A138,HF!$A$3:$L$10960,10,FALSE)</f>
        <v>12</v>
      </c>
      <c r="J138" s="24">
        <f>VLOOKUP(A138,HF!$A$3:$L$10960,12,FALSE)</f>
        <v>1</v>
      </c>
      <c r="K138" s="72">
        <f>VLOOKUP(A138,TTS!$A$3:$F$49968,4,FALSE)</f>
        <v>0.35416666666666669</v>
      </c>
      <c r="L138" s="72">
        <f>VLOOKUP(A138,TTS!$A$3:$F$49968,5,FALSE)</f>
        <v>0.60416666666666663</v>
      </c>
      <c r="M138" s="76">
        <f t="shared" si="11"/>
        <v>0</v>
      </c>
    </row>
    <row r="139" spans="1:13">
      <c r="A139" s="48" t="str">
        <f t="shared" si="10"/>
        <v>140469</v>
      </c>
      <c r="B139" s="52">
        <v>1</v>
      </c>
      <c r="C139" s="59">
        <v>40469</v>
      </c>
      <c r="D139" s="60">
        <v>0.35416666666666669</v>
      </c>
      <c r="E139" s="60">
        <v>0.60416666666666663</v>
      </c>
      <c r="F139" s="59">
        <v>40469</v>
      </c>
      <c r="G139">
        <f t="shared" si="8"/>
        <v>0</v>
      </c>
      <c r="H139" s="28">
        <f t="shared" si="9"/>
        <v>0.24999999999999994</v>
      </c>
      <c r="I139" s="24">
        <f>VLOOKUP(A139,HF!$A$3:$L$10960,10,FALSE)</f>
        <v>6</v>
      </c>
      <c r="J139" s="24">
        <f>VLOOKUP(A139,HF!$A$3:$L$10960,12,FALSE)</f>
        <v>1</v>
      </c>
      <c r="K139" s="72">
        <f>VLOOKUP(A139,TTS!$A$3:$F$49968,4,FALSE)</f>
        <v>0.35416666666666669</v>
      </c>
      <c r="L139" s="72">
        <f>VLOOKUP(A139,TTS!$A$3:$F$49968,5,FALSE)</f>
        <v>0.60416666666666663</v>
      </c>
      <c r="M139" s="76">
        <f t="shared" si="11"/>
        <v>0</v>
      </c>
    </row>
    <row r="140" spans="1:13">
      <c r="A140" s="48" t="str">
        <f t="shared" si="10"/>
        <v>240469</v>
      </c>
      <c r="B140" s="52">
        <v>2</v>
      </c>
      <c r="C140" s="59">
        <v>40469</v>
      </c>
      <c r="D140" s="60">
        <v>0.375</v>
      </c>
      <c r="E140" s="60">
        <v>0.625</v>
      </c>
      <c r="F140" s="59">
        <v>40469</v>
      </c>
      <c r="G140">
        <f t="shared" si="8"/>
        <v>0</v>
      </c>
      <c r="H140" s="28">
        <f t="shared" si="9"/>
        <v>0.25</v>
      </c>
      <c r="I140" s="24">
        <f>VLOOKUP(A140,HF!$A$3:$L$10960,10,FALSE)</f>
        <v>6</v>
      </c>
      <c r="J140" s="24">
        <f>VLOOKUP(A140,HF!$A$3:$L$10960,12,FALSE)</f>
        <v>1</v>
      </c>
      <c r="K140" s="72">
        <f>VLOOKUP(A140,TTS!$A$3:$F$49968,4,FALSE)</f>
        <v>0.40277777777777773</v>
      </c>
      <c r="L140" s="72">
        <f>VLOOKUP(A140,TTS!$A$3:$F$49968,5,FALSE)</f>
        <v>0.66666666666666663</v>
      </c>
      <c r="M140" s="76">
        <f t="shared" si="11"/>
        <v>40</v>
      </c>
    </row>
    <row r="141" spans="1:13">
      <c r="A141" s="48" t="str">
        <f t="shared" si="10"/>
        <v>340469</v>
      </c>
      <c r="B141" s="52">
        <v>3</v>
      </c>
      <c r="C141" s="59">
        <v>40469</v>
      </c>
      <c r="D141" s="60">
        <v>0.58333333333333337</v>
      </c>
      <c r="E141" s="60">
        <v>0.83333333333333337</v>
      </c>
      <c r="F141" s="59">
        <v>40469</v>
      </c>
      <c r="G141">
        <f t="shared" si="8"/>
        <v>0</v>
      </c>
      <c r="H141" s="28">
        <f t="shared" si="9"/>
        <v>0.25</v>
      </c>
      <c r="I141" s="24">
        <f>VLOOKUP(A141,HF!$A$3:$L$10960,10,FALSE)</f>
        <v>6</v>
      </c>
      <c r="J141" s="24">
        <f>VLOOKUP(A141,HF!$A$3:$L$10960,12,FALSE)</f>
        <v>1</v>
      </c>
      <c r="K141" s="72">
        <f>VLOOKUP(A141,TTS!$A$3:$F$49968,4,FALSE)</f>
        <v>0.58333333333333337</v>
      </c>
      <c r="L141" s="72">
        <f>VLOOKUP(A141,TTS!$A$3:$F$49968,5,FALSE)</f>
        <v>0.86805555555555547</v>
      </c>
      <c r="M141" s="76">
        <f t="shared" si="11"/>
        <v>0</v>
      </c>
    </row>
    <row r="142" spans="1:13">
      <c r="A142" s="48" t="str">
        <f t="shared" si="10"/>
        <v>440469</v>
      </c>
      <c r="B142" s="52">
        <v>4</v>
      </c>
      <c r="C142" s="59">
        <v>40469</v>
      </c>
      <c r="D142" s="60">
        <v>0.35416666666666669</v>
      </c>
      <c r="E142" s="60">
        <v>0.60416666666666663</v>
      </c>
      <c r="F142" s="59">
        <v>40469</v>
      </c>
      <c r="G142">
        <f t="shared" si="8"/>
        <v>0</v>
      </c>
      <c r="H142" s="28">
        <f t="shared" si="9"/>
        <v>0.24999999999999994</v>
      </c>
      <c r="I142" s="24">
        <f>VLOOKUP(A142,HF!$A$3:$L$10960,10,FALSE)</f>
        <v>6</v>
      </c>
      <c r="J142" s="24">
        <f>VLOOKUP(A142,HF!$A$3:$L$10960,12,FALSE)</f>
        <v>1</v>
      </c>
      <c r="K142" s="72">
        <f>VLOOKUP(A142,TTS!$A$3:$F$49968,4,FALSE)</f>
        <v>0.3576388888888889</v>
      </c>
      <c r="L142" s="72">
        <f>VLOOKUP(A142,TTS!$A$3:$F$49968,5,FALSE)</f>
        <v>0.65277777777777779</v>
      </c>
      <c r="M142" s="76">
        <f t="shared" si="11"/>
        <v>5</v>
      </c>
    </row>
    <row r="143" spans="1:13">
      <c r="A143" s="48" t="str">
        <f t="shared" si="10"/>
        <v>740469</v>
      </c>
      <c r="B143" s="52">
        <v>7</v>
      </c>
      <c r="C143" s="59">
        <v>40469</v>
      </c>
      <c r="D143" s="60">
        <v>0.375</v>
      </c>
      <c r="E143" s="60">
        <v>0.625</v>
      </c>
      <c r="F143" s="59">
        <v>40469</v>
      </c>
      <c r="G143">
        <f t="shared" si="8"/>
        <v>0</v>
      </c>
      <c r="H143" s="28">
        <f t="shared" si="9"/>
        <v>0.25</v>
      </c>
      <c r="I143" s="24">
        <f>VLOOKUP(A143,HF!$A$3:$L$10960,10,FALSE)</f>
        <v>12</v>
      </c>
      <c r="J143" s="24">
        <f>VLOOKUP(A143,HF!$A$3:$L$10960,12,FALSE)</f>
        <v>1</v>
      </c>
      <c r="K143" s="72">
        <f>VLOOKUP(A143,TTS!$A$3:$F$49968,4,FALSE)</f>
        <v>0.375</v>
      </c>
      <c r="L143" s="72">
        <f>VLOOKUP(A143,TTS!$A$3:$F$49968,5,FALSE)</f>
        <v>0.63888888888888895</v>
      </c>
      <c r="M143" s="76">
        <f t="shared" si="11"/>
        <v>0</v>
      </c>
    </row>
    <row r="144" spans="1:13">
      <c r="A144" s="48" t="str">
        <f t="shared" si="10"/>
        <v>840469</v>
      </c>
      <c r="B144" s="52">
        <v>8</v>
      </c>
      <c r="C144" s="59">
        <v>40469</v>
      </c>
      <c r="D144" s="60">
        <v>0.39583333333333331</v>
      </c>
      <c r="E144" s="60">
        <v>0.64583333333333337</v>
      </c>
      <c r="F144" s="59">
        <v>40469</v>
      </c>
      <c r="G144">
        <f t="shared" si="8"/>
        <v>0</v>
      </c>
      <c r="H144" s="28">
        <f t="shared" si="9"/>
        <v>0.25000000000000006</v>
      </c>
      <c r="I144" s="24">
        <f>VLOOKUP(A144,HF!$A$3:$L$10960,10,FALSE)</f>
        <v>12</v>
      </c>
      <c r="J144" s="24">
        <f>VLOOKUP(A144,HF!$A$3:$L$10960,12,FALSE)</f>
        <v>1</v>
      </c>
      <c r="K144" s="72">
        <f>VLOOKUP(A144,TTS!$A$3:$F$49968,4,FALSE)</f>
        <v>0.39583333333333331</v>
      </c>
      <c r="L144" s="72">
        <f>VLOOKUP(A144,TTS!$A$3:$F$49968,5,FALSE)</f>
        <v>0.64583333333333337</v>
      </c>
      <c r="M144" s="76">
        <f t="shared" si="11"/>
        <v>0</v>
      </c>
    </row>
    <row r="145" spans="1:13">
      <c r="A145" s="48" t="str">
        <f t="shared" si="10"/>
        <v>940469</v>
      </c>
      <c r="B145" s="52">
        <v>9</v>
      </c>
      <c r="C145" s="59">
        <v>40469</v>
      </c>
      <c r="D145" s="60">
        <v>0.58333333333333337</v>
      </c>
      <c r="E145" s="60">
        <v>0.83333333333333337</v>
      </c>
      <c r="F145" s="59">
        <v>40469</v>
      </c>
      <c r="G145">
        <f t="shared" si="8"/>
        <v>0</v>
      </c>
      <c r="H145" s="28">
        <f t="shared" si="9"/>
        <v>0.25</v>
      </c>
      <c r="I145" s="24">
        <f>VLOOKUP(A145,HF!$A$3:$L$10960,10,FALSE)</f>
        <v>12</v>
      </c>
      <c r="J145" s="24">
        <f>VLOOKUP(A145,HF!$A$3:$L$10960,12,FALSE)</f>
        <v>1</v>
      </c>
      <c r="K145" s="72">
        <f>VLOOKUP(A145,TTS!$A$3:$F$49968,4,FALSE)</f>
        <v>0.58333333333333337</v>
      </c>
      <c r="L145" s="72">
        <f>VLOOKUP(A145,TTS!$A$3:$F$49968,5,FALSE)</f>
        <v>0.86111111111111116</v>
      </c>
      <c r="M145" s="76">
        <f t="shared" si="11"/>
        <v>0</v>
      </c>
    </row>
    <row r="146" spans="1:13">
      <c r="A146" s="48" t="str">
        <f t="shared" si="10"/>
        <v>1040469</v>
      </c>
      <c r="B146" s="52">
        <v>10</v>
      </c>
      <c r="C146" s="59">
        <v>40469</v>
      </c>
      <c r="D146" s="60">
        <v>0.35416666666666669</v>
      </c>
      <c r="E146" s="60">
        <v>0.60416666666666663</v>
      </c>
      <c r="F146" s="59">
        <v>40469</v>
      </c>
      <c r="G146">
        <f t="shared" si="8"/>
        <v>0</v>
      </c>
      <c r="H146" s="28">
        <f t="shared" si="9"/>
        <v>0.24999999999999994</v>
      </c>
      <c r="I146" s="24">
        <f>VLOOKUP(A146,HF!$A$3:$L$10960,10,FALSE)</f>
        <v>12</v>
      </c>
      <c r="J146" s="24">
        <f>VLOOKUP(A146,HF!$A$3:$L$10960,12,FALSE)</f>
        <v>1</v>
      </c>
      <c r="K146" s="72">
        <f>VLOOKUP(A146,TTS!$A$3:$F$49968,4,FALSE)</f>
        <v>0.35416666666666669</v>
      </c>
      <c r="L146" s="72">
        <f>VLOOKUP(A146,TTS!$A$3:$F$49968,5,FALSE)</f>
        <v>0.60902777777777783</v>
      </c>
      <c r="M146" s="76">
        <f t="shared" si="11"/>
        <v>0</v>
      </c>
    </row>
    <row r="147" spans="1:13">
      <c r="A147" s="48" t="str">
        <f t="shared" si="10"/>
        <v>140470</v>
      </c>
      <c r="B147" s="52">
        <v>1</v>
      </c>
      <c r="C147" s="59">
        <v>40470</v>
      </c>
      <c r="D147" s="60">
        <v>0.35416666666666669</v>
      </c>
      <c r="E147" s="60">
        <v>0.60416666666666663</v>
      </c>
      <c r="F147" s="59">
        <v>40470</v>
      </c>
      <c r="G147">
        <f t="shared" si="8"/>
        <v>0</v>
      </c>
      <c r="H147" s="28">
        <f t="shared" si="9"/>
        <v>0.24999999999999994</v>
      </c>
      <c r="I147" s="24">
        <f>VLOOKUP(A147,HF!$A$3:$L$10960,10,FALSE)</f>
        <v>6</v>
      </c>
      <c r="J147" s="24">
        <f>VLOOKUP(A147,HF!$A$3:$L$10960,12,FALSE)</f>
        <v>1</v>
      </c>
      <c r="K147" s="72">
        <f>VLOOKUP(A147,TTS!$A$3:$F$49968,4,FALSE)</f>
        <v>0.35416666666666669</v>
      </c>
      <c r="L147" s="72">
        <f>VLOOKUP(A147,TTS!$A$3:$F$49968,5,FALSE)</f>
        <v>0.61388888888888882</v>
      </c>
      <c r="M147" s="76">
        <f t="shared" si="11"/>
        <v>0</v>
      </c>
    </row>
    <row r="148" spans="1:13">
      <c r="A148" s="48" t="str">
        <f t="shared" si="10"/>
        <v>240470</v>
      </c>
      <c r="B148" s="52">
        <v>2</v>
      </c>
      <c r="C148" s="59">
        <v>40470</v>
      </c>
      <c r="D148" s="60">
        <v>0.375</v>
      </c>
      <c r="E148" s="60">
        <v>0.625</v>
      </c>
      <c r="F148" s="59">
        <v>40470</v>
      </c>
      <c r="G148">
        <f t="shared" si="8"/>
        <v>0</v>
      </c>
      <c r="H148" s="28">
        <f t="shared" si="9"/>
        <v>0.25</v>
      </c>
      <c r="I148" s="24">
        <f>VLOOKUP(A148,HF!$A$3:$L$10960,10,FALSE)</f>
        <v>6</v>
      </c>
      <c r="J148" s="24">
        <f>VLOOKUP(A148,HF!$A$3:$L$10960,12,FALSE)</f>
        <v>1</v>
      </c>
      <c r="K148" s="72">
        <f>VLOOKUP(A148,TTS!$A$3:$F$49968,4,FALSE)</f>
        <v>0.375</v>
      </c>
      <c r="L148" s="72">
        <f>VLOOKUP(A148,TTS!$A$3:$F$49968,5,FALSE)</f>
        <v>0.64583333333333337</v>
      </c>
      <c r="M148" s="76">
        <f t="shared" si="11"/>
        <v>0</v>
      </c>
    </row>
    <row r="149" spans="1:13">
      <c r="A149" s="48" t="str">
        <f t="shared" si="10"/>
        <v>340470</v>
      </c>
      <c r="B149" s="52">
        <v>3</v>
      </c>
      <c r="C149" s="59">
        <v>40470</v>
      </c>
      <c r="D149" s="60">
        <v>0.58333333333333337</v>
      </c>
      <c r="E149" s="60">
        <v>0.83333333333333337</v>
      </c>
      <c r="F149" s="59">
        <v>40470</v>
      </c>
      <c r="G149">
        <f t="shared" si="8"/>
        <v>0</v>
      </c>
      <c r="H149" s="28">
        <f t="shared" si="9"/>
        <v>0.25</v>
      </c>
      <c r="I149" s="24">
        <f>VLOOKUP(A149,HF!$A$3:$L$10960,10,FALSE)</f>
        <v>6</v>
      </c>
      <c r="J149" s="24">
        <f>VLOOKUP(A149,HF!$A$3:$L$10960,12,FALSE)</f>
        <v>1</v>
      </c>
      <c r="K149" s="72">
        <f>VLOOKUP(A149,TTS!$A$3:$F$49968,4,FALSE)</f>
        <v>0.59027777777777779</v>
      </c>
      <c r="L149" s="72">
        <f>VLOOKUP(A149,TTS!$A$3:$F$49968,5,FALSE)</f>
        <v>0.85416666666666663</v>
      </c>
      <c r="M149" s="76">
        <f t="shared" si="11"/>
        <v>10</v>
      </c>
    </row>
    <row r="150" spans="1:13">
      <c r="A150" s="48" t="str">
        <f t="shared" si="10"/>
        <v>440470</v>
      </c>
      <c r="B150" s="52">
        <v>4</v>
      </c>
      <c r="C150" s="59">
        <v>40470</v>
      </c>
      <c r="D150" s="60">
        <v>0.35416666666666669</v>
      </c>
      <c r="E150" s="60">
        <v>0.60416666666666663</v>
      </c>
      <c r="F150" s="59">
        <v>40470</v>
      </c>
      <c r="G150">
        <f t="shared" si="8"/>
        <v>0</v>
      </c>
      <c r="H150" s="28">
        <f t="shared" si="9"/>
        <v>0.24999999999999994</v>
      </c>
      <c r="I150" s="24">
        <f>VLOOKUP(A150,HF!$A$3:$L$10960,10,FALSE)</f>
        <v>6</v>
      </c>
      <c r="J150" s="24">
        <f>VLOOKUP(A150,HF!$A$3:$L$10960,12,FALSE)</f>
        <v>1</v>
      </c>
      <c r="K150" s="72">
        <f>VLOOKUP(A150,TTS!$A$3:$F$49968,4,FALSE)</f>
        <v>0.35416666666666669</v>
      </c>
      <c r="L150" s="72">
        <f>VLOOKUP(A150,TTS!$A$3:$F$49968,5,FALSE)</f>
        <v>0.61805555555555558</v>
      </c>
      <c r="M150" s="76">
        <f t="shared" si="11"/>
        <v>0</v>
      </c>
    </row>
    <row r="151" spans="1:13">
      <c r="A151" s="48" t="str">
        <f t="shared" si="10"/>
        <v>740470</v>
      </c>
      <c r="B151" s="52">
        <v>7</v>
      </c>
      <c r="C151" s="59">
        <v>40470</v>
      </c>
      <c r="D151" s="60">
        <v>0.375</v>
      </c>
      <c r="E151" s="60">
        <v>0.625</v>
      </c>
      <c r="F151" s="59">
        <v>40470</v>
      </c>
      <c r="G151">
        <f t="shared" si="8"/>
        <v>0</v>
      </c>
      <c r="H151" s="28">
        <f t="shared" si="9"/>
        <v>0.25</v>
      </c>
      <c r="I151" s="24">
        <f>VLOOKUP(A151,HF!$A$3:$L$10960,10,FALSE)</f>
        <v>12</v>
      </c>
      <c r="J151" s="24">
        <f>VLOOKUP(A151,HF!$A$3:$L$10960,12,FALSE)</f>
        <v>1</v>
      </c>
      <c r="K151" s="72">
        <f>VLOOKUP(A151,TTS!$A$3:$F$49968,4,FALSE)</f>
        <v>0.37847222222222227</v>
      </c>
      <c r="L151" s="72">
        <f>VLOOKUP(A151,TTS!$A$3:$F$49968,5,FALSE)</f>
        <v>0.64236111111111105</v>
      </c>
      <c r="M151" s="76">
        <f t="shared" si="11"/>
        <v>5</v>
      </c>
    </row>
    <row r="152" spans="1:13">
      <c r="A152" s="48" t="str">
        <f t="shared" si="10"/>
        <v>840470</v>
      </c>
      <c r="B152" s="52">
        <v>8</v>
      </c>
      <c r="C152" s="59">
        <v>40470</v>
      </c>
      <c r="D152" s="60">
        <v>0.39583333333333331</v>
      </c>
      <c r="E152" s="60">
        <v>0.64583333333333337</v>
      </c>
      <c r="F152" s="59">
        <v>40470</v>
      </c>
      <c r="G152">
        <f t="shared" si="8"/>
        <v>0</v>
      </c>
      <c r="H152" s="28">
        <f t="shared" si="9"/>
        <v>0.25000000000000006</v>
      </c>
      <c r="I152" s="24">
        <f>VLOOKUP(A152,HF!$A$3:$L$10960,10,FALSE)</f>
        <v>12</v>
      </c>
      <c r="J152" s="24">
        <f>VLOOKUP(A152,HF!$A$3:$L$10960,12,FALSE)</f>
        <v>1</v>
      </c>
      <c r="K152" s="72">
        <f>VLOOKUP(A152,TTS!$A$3:$F$49968,4,FALSE)</f>
        <v>0.3888888888888889</v>
      </c>
      <c r="L152" s="72">
        <f>VLOOKUP(A152,TTS!$A$3:$F$49968,5,FALSE)</f>
        <v>0.64930555555555558</v>
      </c>
      <c r="M152" s="76">
        <f t="shared" si="11"/>
        <v>0</v>
      </c>
    </row>
    <row r="153" spans="1:13">
      <c r="A153" s="48" t="str">
        <f t="shared" si="10"/>
        <v>940470</v>
      </c>
      <c r="B153" s="52">
        <v>9</v>
      </c>
      <c r="C153" s="59">
        <v>40470</v>
      </c>
      <c r="D153" s="60">
        <v>0.58333333333333337</v>
      </c>
      <c r="E153" s="60">
        <v>0.83333333333333337</v>
      </c>
      <c r="F153" s="59">
        <v>40470</v>
      </c>
      <c r="G153">
        <f t="shared" si="8"/>
        <v>0</v>
      </c>
      <c r="H153" s="28">
        <f t="shared" si="9"/>
        <v>0.25</v>
      </c>
      <c r="I153" s="24">
        <f>VLOOKUP(A153,HF!$A$3:$L$10960,10,FALSE)</f>
        <v>12</v>
      </c>
      <c r="J153" s="24">
        <f>VLOOKUP(A153,HF!$A$3:$L$10960,12,FALSE)</f>
        <v>1</v>
      </c>
      <c r="K153" s="72">
        <f>VLOOKUP(A153,TTS!$A$3:$F$49968,4,FALSE)</f>
        <v>0.58333333333333337</v>
      </c>
      <c r="L153" s="72">
        <f>VLOOKUP(A153,TTS!$A$3:$F$49968,5,FALSE)</f>
        <v>0.85416666666666663</v>
      </c>
      <c r="M153" s="76">
        <f t="shared" si="11"/>
        <v>0</v>
      </c>
    </row>
    <row r="154" spans="1:13">
      <c r="A154" s="48" t="str">
        <f t="shared" si="10"/>
        <v>1040470</v>
      </c>
      <c r="B154" s="52">
        <v>10</v>
      </c>
      <c r="C154" s="59">
        <v>40470</v>
      </c>
      <c r="D154" s="60">
        <v>0.35416666666666669</v>
      </c>
      <c r="E154" s="60">
        <v>0.60416666666666663</v>
      </c>
      <c r="F154" s="59">
        <v>40470</v>
      </c>
      <c r="G154">
        <f t="shared" si="8"/>
        <v>0</v>
      </c>
      <c r="H154" s="28">
        <f t="shared" si="9"/>
        <v>0.24999999999999994</v>
      </c>
      <c r="I154" s="24">
        <f>VLOOKUP(A154,HF!$A$3:$L$10960,10,FALSE)</f>
        <v>12</v>
      </c>
      <c r="J154" s="24">
        <f>VLOOKUP(A154,HF!$A$3:$L$10960,12,FALSE)</f>
        <v>1</v>
      </c>
      <c r="K154" s="72">
        <f>VLOOKUP(A154,TTS!$A$3:$F$49968,4,FALSE)</f>
        <v>0.35416666666666669</v>
      </c>
      <c r="L154" s="72">
        <f>VLOOKUP(A154,TTS!$A$3:$F$49968,5,FALSE)</f>
        <v>0.61805555555555558</v>
      </c>
      <c r="M154" s="76">
        <f t="shared" si="11"/>
        <v>0</v>
      </c>
    </row>
    <row r="155" spans="1:13">
      <c r="A155" s="48" t="str">
        <f t="shared" si="10"/>
        <v>140471</v>
      </c>
      <c r="B155" s="52">
        <v>1</v>
      </c>
      <c r="C155" s="59">
        <v>40471</v>
      </c>
      <c r="D155" s="60">
        <v>0.375</v>
      </c>
      <c r="E155" s="60">
        <v>0.625</v>
      </c>
      <c r="F155" s="59">
        <v>40471</v>
      </c>
      <c r="G155">
        <f t="shared" si="8"/>
        <v>0</v>
      </c>
      <c r="H155" s="28">
        <f t="shared" si="9"/>
        <v>0.25</v>
      </c>
      <c r="I155" s="24">
        <f>VLOOKUP(A155,HF!$A$3:$L$10960,10,FALSE)</f>
        <v>6</v>
      </c>
      <c r="J155" s="24">
        <f>VLOOKUP(A155,HF!$A$3:$L$10960,12,FALSE)</f>
        <v>1</v>
      </c>
      <c r="K155" s="72">
        <f>VLOOKUP(A155,TTS!$A$3:$F$49968,4,FALSE)</f>
        <v>0.35416666666666669</v>
      </c>
      <c r="L155" s="72">
        <f>VLOOKUP(A155,TTS!$A$3:$F$49968,5,FALSE)</f>
        <v>0.625</v>
      </c>
      <c r="M155" s="76">
        <f t="shared" si="11"/>
        <v>0</v>
      </c>
    </row>
    <row r="156" spans="1:13">
      <c r="A156" s="48" t="str">
        <f t="shared" si="10"/>
        <v>240471</v>
      </c>
      <c r="B156" s="52">
        <v>2</v>
      </c>
      <c r="C156" s="59">
        <v>40471</v>
      </c>
      <c r="D156" s="60">
        <v>0.375</v>
      </c>
      <c r="E156" s="60">
        <v>0.625</v>
      </c>
      <c r="F156" s="59">
        <v>40471</v>
      </c>
      <c r="G156">
        <f t="shared" si="8"/>
        <v>0</v>
      </c>
      <c r="H156" s="28">
        <f t="shared" si="9"/>
        <v>0.25</v>
      </c>
      <c r="I156" s="24">
        <f>VLOOKUP(A156,HF!$A$3:$L$10960,10,FALSE)</f>
        <v>6</v>
      </c>
      <c r="J156" s="24">
        <f>VLOOKUP(A156,HF!$A$3:$L$10960,12,FALSE)</f>
        <v>1</v>
      </c>
      <c r="K156" s="72">
        <f>VLOOKUP(A156,TTS!$A$3:$F$49968,4,FALSE)</f>
        <v>0.375</v>
      </c>
      <c r="L156" s="72">
        <f>VLOOKUP(A156,TTS!$A$3:$F$49968,5,FALSE)</f>
        <v>0.6875</v>
      </c>
      <c r="M156" s="76">
        <f t="shared" si="11"/>
        <v>0</v>
      </c>
    </row>
    <row r="157" spans="1:13">
      <c r="A157" s="48" t="str">
        <f t="shared" si="10"/>
        <v>340471</v>
      </c>
      <c r="B157" s="52">
        <v>3</v>
      </c>
      <c r="C157" s="59">
        <v>40471</v>
      </c>
      <c r="D157" s="60">
        <v>0.58333333333333337</v>
      </c>
      <c r="E157" s="60">
        <v>0.83333333333333337</v>
      </c>
      <c r="F157" s="59">
        <v>40471</v>
      </c>
      <c r="G157">
        <f t="shared" si="8"/>
        <v>0</v>
      </c>
      <c r="H157" s="28">
        <f t="shared" si="9"/>
        <v>0.25</v>
      </c>
      <c r="I157" s="24">
        <f>VLOOKUP(A157,HF!$A$3:$L$10960,10,FALSE)</f>
        <v>6</v>
      </c>
      <c r="J157" s="24">
        <f>VLOOKUP(A157,HF!$A$3:$L$10960,12,FALSE)</f>
        <v>1</v>
      </c>
      <c r="K157" s="72">
        <f>VLOOKUP(A157,TTS!$A$3:$F$49968,4,FALSE)</f>
        <v>0.58333333333333337</v>
      </c>
      <c r="L157" s="72">
        <f>VLOOKUP(A157,TTS!$A$3:$F$49968,5,FALSE)</f>
        <v>0.86458333333333337</v>
      </c>
      <c r="M157" s="76">
        <f t="shared" si="11"/>
        <v>0</v>
      </c>
    </row>
    <row r="158" spans="1:13">
      <c r="A158" s="48" t="str">
        <f t="shared" si="10"/>
        <v>440471</v>
      </c>
      <c r="B158" s="52">
        <v>4</v>
      </c>
      <c r="C158" s="59">
        <v>40471</v>
      </c>
      <c r="D158" s="60">
        <v>0.35416666666666669</v>
      </c>
      <c r="E158" s="60">
        <v>0.60416666666666663</v>
      </c>
      <c r="F158" s="59">
        <v>40471</v>
      </c>
      <c r="G158">
        <f t="shared" si="8"/>
        <v>0</v>
      </c>
      <c r="H158" s="28">
        <f t="shared" si="9"/>
        <v>0.24999999999999994</v>
      </c>
      <c r="I158" s="24">
        <f>VLOOKUP(A158,HF!$A$3:$L$10960,10,FALSE)</f>
        <v>6</v>
      </c>
      <c r="J158" s="24">
        <f>VLOOKUP(A158,HF!$A$3:$L$10960,12,FALSE)</f>
        <v>1</v>
      </c>
      <c r="K158" s="72">
        <f>VLOOKUP(A158,TTS!$A$3:$F$49968,4,FALSE)</f>
        <v>0.34722222222222227</v>
      </c>
      <c r="L158" s="72">
        <f>VLOOKUP(A158,TTS!$A$3:$F$49968,5,FALSE)</f>
        <v>0.63888888888888895</v>
      </c>
      <c r="M158" s="76">
        <f t="shared" si="11"/>
        <v>0</v>
      </c>
    </row>
    <row r="159" spans="1:13">
      <c r="A159" s="48" t="str">
        <f t="shared" si="10"/>
        <v>740471</v>
      </c>
      <c r="B159" s="52">
        <v>7</v>
      </c>
      <c r="C159" s="59">
        <v>40471</v>
      </c>
      <c r="D159" s="60">
        <v>0.375</v>
      </c>
      <c r="E159" s="60">
        <v>0.625</v>
      </c>
      <c r="F159" s="59">
        <v>40471</v>
      </c>
      <c r="G159">
        <f t="shared" si="8"/>
        <v>0</v>
      </c>
      <c r="H159" s="28">
        <f t="shared" si="9"/>
        <v>0.25</v>
      </c>
      <c r="I159" s="24">
        <f>VLOOKUP(A159,HF!$A$3:$L$10960,10,FALSE)</f>
        <v>12</v>
      </c>
      <c r="J159" s="24">
        <f>VLOOKUP(A159,HF!$A$3:$L$10960,12,FALSE)</f>
        <v>1</v>
      </c>
      <c r="K159" s="72">
        <f>VLOOKUP(A159,TTS!$A$3:$F$49968,4,FALSE)</f>
        <v>0.375</v>
      </c>
      <c r="L159" s="72">
        <f>VLOOKUP(A159,TTS!$A$3:$F$49968,5,FALSE)</f>
        <v>0.63888888888888895</v>
      </c>
      <c r="M159" s="76">
        <f t="shared" si="11"/>
        <v>0</v>
      </c>
    </row>
    <row r="160" spans="1:13">
      <c r="A160" s="48" t="str">
        <f t="shared" si="10"/>
        <v>840471</v>
      </c>
      <c r="B160" s="52">
        <v>8</v>
      </c>
      <c r="C160" s="59">
        <v>40471</v>
      </c>
      <c r="D160" s="60">
        <v>0.375</v>
      </c>
      <c r="E160" s="60">
        <v>0.625</v>
      </c>
      <c r="F160" s="59">
        <v>40471</v>
      </c>
      <c r="G160">
        <f t="shared" si="8"/>
        <v>0</v>
      </c>
      <c r="H160" s="28">
        <f t="shared" si="9"/>
        <v>0.25</v>
      </c>
      <c r="I160" s="24">
        <f>VLOOKUP(A160,HF!$A$3:$L$10960,10,FALSE)</f>
        <v>12</v>
      </c>
      <c r="J160" s="24">
        <f>VLOOKUP(A160,HF!$A$3:$L$10960,12,FALSE)</f>
        <v>1</v>
      </c>
      <c r="K160" s="72">
        <f>VLOOKUP(A160,TTS!$A$3:$F$49968,4,FALSE)</f>
        <v>0.38194444444444442</v>
      </c>
      <c r="L160" s="72">
        <f>VLOOKUP(A160,TTS!$A$3:$F$49968,5,FALSE)</f>
        <v>0.65277777777777779</v>
      </c>
      <c r="M160" s="76">
        <f t="shared" si="11"/>
        <v>10</v>
      </c>
    </row>
    <row r="161" spans="1:13">
      <c r="A161" s="48" t="str">
        <f t="shared" si="10"/>
        <v>940471</v>
      </c>
      <c r="B161" s="52">
        <v>9</v>
      </c>
      <c r="C161" s="59">
        <v>40471</v>
      </c>
      <c r="D161" s="60">
        <v>0.58333333333333337</v>
      </c>
      <c r="E161" s="60">
        <v>0.83333333333333337</v>
      </c>
      <c r="F161" s="59">
        <v>40471</v>
      </c>
      <c r="G161">
        <f t="shared" si="8"/>
        <v>0</v>
      </c>
      <c r="H161" s="28">
        <f t="shared" si="9"/>
        <v>0.25</v>
      </c>
      <c r="I161" s="24">
        <f>VLOOKUP(A161,HF!$A$3:$L$10960,10,FALSE)</f>
        <v>12</v>
      </c>
      <c r="J161" s="24">
        <f>VLOOKUP(A161,HF!$A$3:$L$10960,12,FALSE)</f>
        <v>1</v>
      </c>
      <c r="K161" s="72">
        <f>VLOOKUP(A161,TTS!$A$3:$F$49968,4,FALSE)</f>
        <v>0.58333333333333337</v>
      </c>
      <c r="L161" s="72">
        <f>VLOOKUP(A161,TTS!$A$3:$F$49968,5,FALSE)</f>
        <v>0.875</v>
      </c>
      <c r="M161" s="76">
        <f t="shared" si="11"/>
        <v>0</v>
      </c>
    </row>
    <row r="162" spans="1:13">
      <c r="A162" s="48" t="str">
        <f t="shared" si="10"/>
        <v>1040471</v>
      </c>
      <c r="B162" s="52">
        <v>10</v>
      </c>
      <c r="C162" s="59">
        <v>40471</v>
      </c>
      <c r="D162" s="60">
        <v>0.33333333333333331</v>
      </c>
      <c r="E162" s="60">
        <v>0.58333333333333337</v>
      </c>
      <c r="F162" s="59">
        <v>40471</v>
      </c>
      <c r="G162">
        <f t="shared" si="8"/>
        <v>0</v>
      </c>
      <c r="H162" s="28">
        <f t="shared" si="9"/>
        <v>0.25000000000000006</v>
      </c>
      <c r="I162" s="24">
        <f>VLOOKUP(A162,HF!$A$3:$L$10960,10,FALSE)</f>
        <v>12</v>
      </c>
      <c r="J162" s="24">
        <f>VLOOKUP(A162,HF!$A$3:$L$10960,12,FALSE)</f>
        <v>1</v>
      </c>
      <c r="K162" s="72">
        <f>VLOOKUP(A162,TTS!$A$3:$F$49968,4,FALSE)</f>
        <v>0.33333333333333331</v>
      </c>
      <c r="L162" s="72">
        <f>VLOOKUP(A162,TTS!$A$3:$F$49968,5,FALSE)</f>
        <v>0.61805555555555558</v>
      </c>
      <c r="M162" s="76">
        <f t="shared" si="11"/>
        <v>0</v>
      </c>
    </row>
    <row r="163" spans="1:13">
      <c r="A163" s="48" t="str">
        <f t="shared" si="10"/>
        <v>140472</v>
      </c>
      <c r="B163" s="52">
        <v>1</v>
      </c>
      <c r="C163" s="59">
        <v>40472</v>
      </c>
      <c r="D163" s="60">
        <v>0.35416666666666669</v>
      </c>
      <c r="E163" s="60">
        <v>0.60416666666666663</v>
      </c>
      <c r="F163" s="59">
        <v>40472</v>
      </c>
      <c r="G163">
        <f t="shared" si="8"/>
        <v>0</v>
      </c>
      <c r="H163" s="28">
        <f t="shared" si="9"/>
        <v>0.24999999999999994</v>
      </c>
      <c r="I163" s="24">
        <f>VLOOKUP(A163,HF!$A$3:$L$10960,10,FALSE)</f>
        <v>6</v>
      </c>
      <c r="J163" s="24">
        <f>VLOOKUP(A163,HF!$A$3:$L$10960,12,FALSE)</f>
        <v>1</v>
      </c>
      <c r="K163" s="72">
        <f>VLOOKUP(A163,TTS!$A$3:$F$49968,4,FALSE)</f>
        <v>0.35416666666666669</v>
      </c>
      <c r="L163" s="72">
        <f>VLOOKUP(A163,TTS!$A$3:$F$49968,5,FALSE)</f>
        <v>0.60763888888888895</v>
      </c>
      <c r="M163" s="76">
        <f t="shared" si="11"/>
        <v>0</v>
      </c>
    </row>
    <row r="164" spans="1:13">
      <c r="A164" s="48" t="str">
        <f t="shared" si="10"/>
        <v>240472</v>
      </c>
      <c r="B164" s="52">
        <v>2</v>
      </c>
      <c r="C164" s="59">
        <v>40472</v>
      </c>
      <c r="D164" s="60">
        <v>0.41666666666666669</v>
      </c>
      <c r="E164" s="60">
        <v>0.66666666666666663</v>
      </c>
      <c r="F164" s="59">
        <v>40472</v>
      </c>
      <c r="G164">
        <f t="shared" si="8"/>
        <v>0</v>
      </c>
      <c r="H164" s="28">
        <f t="shared" si="9"/>
        <v>0.24999999999999994</v>
      </c>
      <c r="I164" s="24">
        <f>VLOOKUP(A164,HF!$A$3:$L$10960,10,FALSE)</f>
        <v>6</v>
      </c>
      <c r="J164" s="24">
        <f>VLOOKUP(A164,HF!$A$3:$L$10960,12,FALSE)</f>
        <v>1</v>
      </c>
      <c r="K164" s="72">
        <f>VLOOKUP(A164,TTS!$A$3:$F$49968,4,FALSE)</f>
        <v>0.40277777777777773</v>
      </c>
      <c r="L164" s="72">
        <f>VLOOKUP(A164,TTS!$A$3:$F$49968,5,FALSE)</f>
        <v>0.66666666666666663</v>
      </c>
      <c r="M164" s="76">
        <f t="shared" si="11"/>
        <v>0</v>
      </c>
    </row>
    <row r="165" spans="1:13">
      <c r="A165" s="48" t="str">
        <f t="shared" si="10"/>
        <v>340472</v>
      </c>
      <c r="B165" s="52">
        <v>3</v>
      </c>
      <c r="C165" s="59">
        <v>40472</v>
      </c>
      <c r="D165" s="60">
        <v>0.58333333333333337</v>
      </c>
      <c r="E165" s="60">
        <v>0.83333333333333337</v>
      </c>
      <c r="F165" s="59">
        <v>40472</v>
      </c>
      <c r="G165">
        <f t="shared" si="8"/>
        <v>0</v>
      </c>
      <c r="H165" s="28">
        <f t="shared" si="9"/>
        <v>0.25</v>
      </c>
      <c r="I165" s="24">
        <f>VLOOKUP(A165,HF!$A$3:$L$10960,10,FALSE)</f>
        <v>6</v>
      </c>
      <c r="J165" s="24">
        <f>VLOOKUP(A165,HF!$A$3:$L$10960,12,FALSE)</f>
        <v>1</v>
      </c>
      <c r="K165" s="72">
        <f>VLOOKUP(A165,TTS!$A$3:$F$49968,4,FALSE)</f>
        <v>0.5854166666666667</v>
      </c>
      <c r="L165" s="72">
        <f>VLOOKUP(A165,TTS!$A$3:$F$49968,5,FALSE)</f>
        <v>0.86111111111111116</v>
      </c>
      <c r="M165" s="76">
        <f t="shared" si="11"/>
        <v>3</v>
      </c>
    </row>
    <row r="166" spans="1:13">
      <c r="A166" s="48" t="str">
        <f t="shared" si="10"/>
        <v>440472</v>
      </c>
      <c r="B166" s="52">
        <v>4</v>
      </c>
      <c r="C166" s="59">
        <v>40472</v>
      </c>
      <c r="D166" s="60">
        <v>0.35416666666666669</v>
      </c>
      <c r="E166" s="60">
        <v>0.60416666666666663</v>
      </c>
      <c r="F166" s="59">
        <v>40472</v>
      </c>
      <c r="G166">
        <f t="shared" si="8"/>
        <v>0</v>
      </c>
      <c r="H166" s="28">
        <f t="shared" si="9"/>
        <v>0.24999999999999994</v>
      </c>
      <c r="I166" s="24">
        <f>VLOOKUP(A166,HF!$A$3:$L$10960,10,FALSE)</f>
        <v>6</v>
      </c>
      <c r="J166" s="24">
        <f>VLOOKUP(A166,HF!$A$3:$L$10960,12,FALSE)</f>
        <v>1</v>
      </c>
      <c r="K166" s="72">
        <f>VLOOKUP(A166,TTS!$A$3:$F$49968,4,FALSE)</f>
        <v>0.35416666666666669</v>
      </c>
      <c r="L166" s="72">
        <f>VLOOKUP(A166,TTS!$A$3:$F$49968,5,FALSE)</f>
        <v>0.64930555555555558</v>
      </c>
      <c r="M166" s="76">
        <f t="shared" si="11"/>
        <v>0</v>
      </c>
    </row>
    <row r="167" spans="1:13">
      <c r="A167" s="48" t="str">
        <f t="shared" si="10"/>
        <v>740472</v>
      </c>
      <c r="B167" s="52">
        <v>7</v>
      </c>
      <c r="C167" s="59">
        <v>40472</v>
      </c>
      <c r="D167" s="60">
        <v>0.375</v>
      </c>
      <c r="E167" s="60">
        <v>0.625</v>
      </c>
      <c r="F167" s="59">
        <v>40472</v>
      </c>
      <c r="G167">
        <f t="shared" si="8"/>
        <v>0</v>
      </c>
      <c r="H167" s="28">
        <f t="shared" si="9"/>
        <v>0.25</v>
      </c>
      <c r="I167" s="24">
        <f>VLOOKUP(A167,HF!$A$3:$L$10960,10,FALSE)</f>
        <v>12</v>
      </c>
      <c r="J167" s="24">
        <f>VLOOKUP(A167,HF!$A$3:$L$10960,12,FALSE)</f>
        <v>1</v>
      </c>
      <c r="K167" s="72">
        <f>VLOOKUP(A167,TTS!$A$3:$F$49968,4,FALSE)</f>
        <v>0.375</v>
      </c>
      <c r="L167" s="72">
        <f>VLOOKUP(A167,TTS!$A$3:$F$49968,5,FALSE)</f>
        <v>0.63888888888888895</v>
      </c>
      <c r="M167" s="76">
        <f t="shared" si="11"/>
        <v>0</v>
      </c>
    </row>
    <row r="168" spans="1:13">
      <c r="A168" s="48" t="str">
        <f t="shared" si="10"/>
        <v>840472</v>
      </c>
      <c r="B168" s="52">
        <v>8</v>
      </c>
      <c r="C168" s="59">
        <v>40472</v>
      </c>
      <c r="D168" s="60">
        <v>0.39583333333333331</v>
      </c>
      <c r="E168" s="60">
        <v>0.64583333333333337</v>
      </c>
      <c r="F168" s="59">
        <v>40472</v>
      </c>
      <c r="G168">
        <f t="shared" si="8"/>
        <v>0</v>
      </c>
      <c r="H168" s="28">
        <f t="shared" si="9"/>
        <v>0.25000000000000006</v>
      </c>
      <c r="I168" s="24">
        <f>VLOOKUP(A168,HF!$A$3:$L$10960,10,FALSE)</f>
        <v>12</v>
      </c>
      <c r="J168" s="24">
        <f>VLOOKUP(A168,HF!$A$3:$L$10960,12,FALSE)</f>
        <v>1</v>
      </c>
      <c r="K168" s="72">
        <f>VLOOKUP(A168,TTS!$A$3:$F$49968,4,FALSE)</f>
        <v>0.39583333333333331</v>
      </c>
      <c r="L168" s="72">
        <f>VLOOKUP(A168,TTS!$A$3:$F$49968,5,FALSE)</f>
        <v>0.65277777777777779</v>
      </c>
      <c r="M168" s="76">
        <f t="shared" si="11"/>
        <v>0</v>
      </c>
    </row>
    <row r="169" spans="1:13">
      <c r="A169" s="48" t="str">
        <f t="shared" si="10"/>
        <v>940472</v>
      </c>
      <c r="B169" s="52">
        <v>9</v>
      </c>
      <c r="C169" s="59">
        <v>40472</v>
      </c>
      <c r="D169" s="60">
        <v>0.58333333333333337</v>
      </c>
      <c r="E169" s="60">
        <v>0.83333333333333337</v>
      </c>
      <c r="F169" s="59">
        <v>40472</v>
      </c>
      <c r="G169">
        <f t="shared" si="8"/>
        <v>0</v>
      </c>
      <c r="H169" s="28">
        <f t="shared" si="9"/>
        <v>0.25</v>
      </c>
      <c r="I169" s="24">
        <f>VLOOKUP(A169,HF!$A$3:$L$10960,10,FALSE)</f>
        <v>12</v>
      </c>
      <c r="J169" s="24">
        <f>VLOOKUP(A169,HF!$A$3:$L$10960,12,FALSE)</f>
        <v>1</v>
      </c>
      <c r="K169" s="72">
        <f>VLOOKUP(A169,TTS!$A$3:$F$49968,4,FALSE)</f>
        <v>0.58333333333333337</v>
      </c>
      <c r="L169" s="72">
        <f>VLOOKUP(A169,TTS!$A$3:$F$49968,5,FALSE)</f>
        <v>0.86111111111111116</v>
      </c>
      <c r="M169" s="76">
        <f t="shared" si="11"/>
        <v>0</v>
      </c>
    </row>
    <row r="170" spans="1:13">
      <c r="A170" s="48" t="str">
        <f t="shared" si="10"/>
        <v>1040472</v>
      </c>
      <c r="B170" s="52">
        <v>10</v>
      </c>
      <c r="C170" s="59">
        <v>40472</v>
      </c>
      <c r="D170" s="60">
        <v>0.35416666666666669</v>
      </c>
      <c r="E170" s="60">
        <v>0.60416666666666663</v>
      </c>
      <c r="F170" s="59">
        <v>40472</v>
      </c>
      <c r="G170">
        <f t="shared" si="8"/>
        <v>0</v>
      </c>
      <c r="H170" s="28">
        <f t="shared" si="9"/>
        <v>0.24999999999999994</v>
      </c>
      <c r="I170" s="24">
        <f>VLOOKUP(A170,HF!$A$3:$L$10960,10,FALSE)</f>
        <v>12</v>
      </c>
      <c r="J170" s="24">
        <f>VLOOKUP(A170,HF!$A$3:$L$10960,12,FALSE)</f>
        <v>1</v>
      </c>
      <c r="K170" s="72">
        <f>VLOOKUP(A170,TTS!$A$3:$F$49968,4,FALSE)</f>
        <v>0.35416666666666669</v>
      </c>
      <c r="L170" s="72">
        <f>VLOOKUP(A170,TTS!$A$3:$F$49968,5,FALSE)</f>
        <v>0.60416666666666663</v>
      </c>
      <c r="M170" s="76">
        <f t="shared" si="11"/>
        <v>0</v>
      </c>
    </row>
    <row r="171" spans="1:13">
      <c r="A171" s="48" t="str">
        <f t="shared" si="10"/>
        <v>240473</v>
      </c>
      <c r="B171" s="52">
        <v>2</v>
      </c>
      <c r="C171" s="59">
        <v>40473</v>
      </c>
      <c r="D171" s="60">
        <v>0.375</v>
      </c>
      <c r="E171" s="60">
        <v>0.625</v>
      </c>
      <c r="F171" s="59">
        <v>40473</v>
      </c>
      <c r="G171">
        <f t="shared" si="8"/>
        <v>0</v>
      </c>
      <c r="H171" s="28">
        <f t="shared" si="9"/>
        <v>0.25</v>
      </c>
      <c r="I171" s="24">
        <f>VLOOKUP(A171,HF!$A$3:$L$10960,10,FALSE)</f>
        <v>6</v>
      </c>
      <c r="J171" s="24">
        <f>VLOOKUP(A171,HF!$A$3:$L$10960,12,FALSE)</f>
        <v>1</v>
      </c>
      <c r="K171" s="72">
        <f>VLOOKUP(A171,TTS!$A$3:$F$49968,4,FALSE)</f>
        <v>0.375</v>
      </c>
      <c r="L171" s="72">
        <f>VLOOKUP(A171,TTS!$A$3:$F$49968,5,FALSE)</f>
        <v>0.64583333333333337</v>
      </c>
      <c r="M171" s="76">
        <f t="shared" si="11"/>
        <v>0</v>
      </c>
    </row>
    <row r="172" spans="1:13">
      <c r="A172" s="48" t="str">
        <f t="shared" si="10"/>
        <v>440473</v>
      </c>
      <c r="B172" s="52">
        <v>4</v>
      </c>
      <c r="C172" s="59">
        <v>40473</v>
      </c>
      <c r="D172" s="60">
        <v>0.33333333333333331</v>
      </c>
      <c r="E172" s="60">
        <v>0.58333333333333337</v>
      </c>
      <c r="F172" s="59">
        <v>40473</v>
      </c>
      <c r="G172">
        <f t="shared" si="8"/>
        <v>0</v>
      </c>
      <c r="H172" s="28">
        <f t="shared" si="9"/>
        <v>0.25000000000000006</v>
      </c>
      <c r="I172" s="24">
        <f>VLOOKUP(A172,HF!$A$3:$L$10960,10,FALSE)</f>
        <v>6</v>
      </c>
      <c r="J172" s="24">
        <f>VLOOKUP(A172,HF!$A$3:$L$10960,12,FALSE)</f>
        <v>1</v>
      </c>
      <c r="K172" s="72">
        <f>VLOOKUP(A172,TTS!$A$3:$F$49968,4,FALSE)</f>
        <v>0.35416666666666669</v>
      </c>
      <c r="L172" s="72">
        <f>VLOOKUP(A172,TTS!$A$3:$F$49968,5,FALSE)</f>
        <v>0.61805555555555558</v>
      </c>
      <c r="M172" s="76">
        <f t="shared" si="11"/>
        <v>30</v>
      </c>
    </row>
    <row r="173" spans="1:13">
      <c r="A173" s="48" t="str">
        <f t="shared" si="10"/>
        <v>840473</v>
      </c>
      <c r="B173" s="52">
        <v>8</v>
      </c>
      <c r="C173" s="59">
        <v>40473</v>
      </c>
      <c r="D173" s="60">
        <v>0.39583333333333331</v>
      </c>
      <c r="E173" s="60">
        <v>0.64583333333333337</v>
      </c>
      <c r="F173" s="59">
        <v>40473</v>
      </c>
      <c r="G173">
        <f t="shared" si="8"/>
        <v>0</v>
      </c>
      <c r="H173" s="28">
        <f t="shared" si="9"/>
        <v>0.25000000000000006</v>
      </c>
      <c r="I173" s="24">
        <f>VLOOKUP(A173,HF!$A$3:$L$10960,10,FALSE)</f>
        <v>12</v>
      </c>
      <c r="J173" s="24">
        <f>VLOOKUP(A173,HF!$A$3:$L$10960,12,FALSE)</f>
        <v>1</v>
      </c>
      <c r="K173" s="72">
        <f>VLOOKUP(A173,TTS!$A$3:$F$49968,4,FALSE)</f>
        <v>0.3888888888888889</v>
      </c>
      <c r="L173" s="72">
        <f>VLOOKUP(A173,TTS!$A$3:$F$49968,5,FALSE)</f>
        <v>0.64930555555555558</v>
      </c>
      <c r="M173" s="76">
        <f t="shared" si="11"/>
        <v>0</v>
      </c>
    </row>
    <row r="174" spans="1:13">
      <c r="A174" s="48" t="str">
        <f t="shared" si="10"/>
        <v>1040473</v>
      </c>
      <c r="B174" s="52">
        <v>10</v>
      </c>
      <c r="C174" s="59">
        <v>40473</v>
      </c>
      <c r="D174" s="60">
        <v>0.33333333333333331</v>
      </c>
      <c r="E174" s="60">
        <v>0.58333333333333337</v>
      </c>
      <c r="F174" s="59">
        <v>40473</v>
      </c>
      <c r="G174">
        <f t="shared" si="8"/>
        <v>0</v>
      </c>
      <c r="H174" s="28">
        <f t="shared" si="9"/>
        <v>0.25000000000000006</v>
      </c>
      <c r="I174" s="24">
        <f>VLOOKUP(A174,HF!$A$3:$L$10960,10,FALSE)</f>
        <v>12</v>
      </c>
      <c r="J174" s="24">
        <f>VLOOKUP(A174,HF!$A$3:$L$10960,12,FALSE)</f>
        <v>1</v>
      </c>
      <c r="K174" s="72">
        <f>VLOOKUP(A174,TTS!$A$3:$F$49968,4,FALSE)</f>
        <v>0.35416666666666669</v>
      </c>
      <c r="L174" s="72">
        <f>VLOOKUP(A174,TTS!$A$3:$F$49968,5,FALSE)</f>
        <v>0.61805555555555558</v>
      </c>
      <c r="M174" s="76">
        <f t="shared" si="11"/>
        <v>30</v>
      </c>
    </row>
    <row r="175" spans="1:13">
      <c r="A175" s="48" t="str">
        <f t="shared" si="10"/>
        <v>140474</v>
      </c>
      <c r="B175" s="52">
        <v>1</v>
      </c>
      <c r="C175" s="59">
        <v>40474</v>
      </c>
      <c r="D175" s="60">
        <v>0.39583333333333331</v>
      </c>
      <c r="E175" s="60">
        <v>0.64583333333333337</v>
      </c>
      <c r="F175" s="59">
        <v>40474</v>
      </c>
      <c r="G175">
        <f t="shared" si="8"/>
        <v>0</v>
      </c>
      <c r="H175" s="28">
        <f t="shared" si="9"/>
        <v>0.25000000000000006</v>
      </c>
      <c r="I175" s="24">
        <f>VLOOKUP(A175,HF!$A$3:$L$10960,10,FALSE)</f>
        <v>6</v>
      </c>
      <c r="J175" s="24">
        <f>VLOOKUP(A175,HF!$A$3:$L$10960,12,FALSE)</f>
        <v>1</v>
      </c>
      <c r="K175" s="72">
        <f>VLOOKUP(A175,TTS!$A$3:$F$49968,4,FALSE)</f>
        <v>0.39583333333333331</v>
      </c>
      <c r="L175" s="72">
        <f>VLOOKUP(A175,TTS!$A$3:$F$49968,5,FALSE)</f>
        <v>0.6875</v>
      </c>
      <c r="M175" s="76">
        <f t="shared" si="11"/>
        <v>0</v>
      </c>
    </row>
    <row r="176" spans="1:13">
      <c r="A176" s="48" t="str">
        <f t="shared" si="10"/>
        <v>240474</v>
      </c>
      <c r="B176" s="52">
        <v>2</v>
      </c>
      <c r="C176" s="59">
        <v>40474</v>
      </c>
      <c r="D176" s="60">
        <v>0.39583333333333331</v>
      </c>
      <c r="E176" s="60">
        <v>0.64583333333333337</v>
      </c>
      <c r="F176" s="59">
        <v>40474</v>
      </c>
      <c r="G176">
        <f t="shared" si="8"/>
        <v>0</v>
      </c>
      <c r="H176" s="28">
        <f t="shared" si="9"/>
        <v>0.25000000000000006</v>
      </c>
      <c r="I176" s="24">
        <f>VLOOKUP(A176,HF!$A$3:$L$10960,10,FALSE)</f>
        <v>6</v>
      </c>
      <c r="J176" s="24">
        <f>VLOOKUP(A176,HF!$A$3:$L$10960,12,FALSE)</f>
        <v>1</v>
      </c>
      <c r="K176" s="72">
        <f>VLOOKUP(A176,TTS!$A$3:$F$49968,4,FALSE)</f>
        <v>0.39583333333333331</v>
      </c>
      <c r="L176" s="72">
        <f>VLOOKUP(A176,TTS!$A$3:$F$49968,5,FALSE)</f>
        <v>0.64930555555555558</v>
      </c>
      <c r="M176" s="76">
        <f t="shared" si="11"/>
        <v>0</v>
      </c>
    </row>
    <row r="177" spans="1:13">
      <c r="A177" s="48" t="str">
        <f t="shared" si="10"/>
        <v>340474</v>
      </c>
      <c r="B177" s="52">
        <v>3</v>
      </c>
      <c r="C177" s="59">
        <v>40474</v>
      </c>
      <c r="D177" s="60">
        <v>0.58333333333333337</v>
      </c>
      <c r="E177" s="60">
        <v>0.83333333333333337</v>
      </c>
      <c r="F177" s="59">
        <v>40474</v>
      </c>
      <c r="G177">
        <f t="shared" si="8"/>
        <v>0</v>
      </c>
      <c r="H177" s="28">
        <f t="shared" si="9"/>
        <v>0.25</v>
      </c>
      <c r="I177" s="24">
        <f>VLOOKUP(A177,HF!$A$3:$L$10960,10,FALSE)</f>
        <v>6</v>
      </c>
      <c r="J177" s="24">
        <f>VLOOKUP(A177,HF!$A$3:$L$10960,12,FALSE)</f>
        <v>1</v>
      </c>
      <c r="K177" s="72">
        <f>VLOOKUP(A177,TTS!$A$3:$F$49968,4,FALSE)</f>
        <v>0.58333333333333337</v>
      </c>
      <c r="L177" s="72">
        <f>VLOOKUP(A177,TTS!$A$3:$F$49968,5,FALSE)</f>
        <v>0.83680555555555547</v>
      </c>
      <c r="M177" s="76">
        <f t="shared" si="11"/>
        <v>0</v>
      </c>
    </row>
    <row r="178" spans="1:13">
      <c r="A178" s="48" t="str">
        <f t="shared" si="10"/>
        <v>740475</v>
      </c>
      <c r="B178" s="52">
        <v>7</v>
      </c>
      <c r="C178" s="59">
        <v>40475</v>
      </c>
      <c r="D178" s="60">
        <v>0.375</v>
      </c>
      <c r="E178" s="60">
        <v>0.625</v>
      </c>
      <c r="F178" s="59">
        <v>40475</v>
      </c>
      <c r="G178">
        <f t="shared" si="8"/>
        <v>0</v>
      </c>
      <c r="H178" s="28">
        <f t="shared" si="9"/>
        <v>0.25</v>
      </c>
      <c r="I178" s="24">
        <f>VLOOKUP(A178,HF!$A$3:$L$10960,10,FALSE)</f>
        <v>12</v>
      </c>
      <c r="J178" s="24">
        <f>VLOOKUP(A178,HF!$A$3:$L$10960,12,FALSE)</f>
        <v>1</v>
      </c>
      <c r="K178" s="72">
        <f>VLOOKUP(A178,TTS!$A$3:$F$49968,4,FALSE)</f>
        <v>0.375</v>
      </c>
      <c r="L178" s="72">
        <f>VLOOKUP(A178,TTS!$A$3:$F$49968,5,FALSE)</f>
        <v>0.60416666666666663</v>
      </c>
      <c r="M178" s="76">
        <f t="shared" si="11"/>
        <v>30</v>
      </c>
    </row>
    <row r="179" spans="1:13">
      <c r="A179" s="48" t="str">
        <f t="shared" si="10"/>
        <v>940475</v>
      </c>
      <c r="B179" s="52">
        <v>9</v>
      </c>
      <c r="C179" s="59">
        <v>40475</v>
      </c>
      <c r="D179" s="60">
        <v>0.58333333333333337</v>
      </c>
      <c r="E179" s="60">
        <v>0.83333333333333337</v>
      </c>
      <c r="F179" s="59">
        <v>40475</v>
      </c>
      <c r="G179">
        <f t="shared" si="8"/>
        <v>0</v>
      </c>
      <c r="H179" s="28">
        <f t="shared" si="9"/>
        <v>0.25</v>
      </c>
      <c r="I179" s="24">
        <f>VLOOKUP(A179,HF!$A$3:$L$10960,10,FALSE)</f>
        <v>12</v>
      </c>
      <c r="J179" s="24">
        <f>VLOOKUP(A179,HF!$A$3:$L$10960,12,FALSE)</f>
        <v>1</v>
      </c>
      <c r="K179" s="72">
        <f>VLOOKUP(A179,TTS!$A$3:$F$49968,4,FALSE)</f>
        <v>0.58333333333333337</v>
      </c>
      <c r="L179" s="72">
        <f>VLOOKUP(A179,TTS!$A$3:$F$49968,5,FALSE)</f>
        <v>0.875</v>
      </c>
      <c r="M179" s="76">
        <f t="shared" si="11"/>
        <v>0</v>
      </c>
    </row>
    <row r="180" spans="1:13">
      <c r="A180" s="48" t="str">
        <f t="shared" si="10"/>
        <v>140476</v>
      </c>
      <c r="B180" s="52">
        <v>1</v>
      </c>
      <c r="C180" s="59">
        <v>40476</v>
      </c>
      <c r="D180" s="60">
        <v>0.35416666666666669</v>
      </c>
      <c r="E180" s="60">
        <v>0.60416666666666663</v>
      </c>
      <c r="F180" s="59">
        <v>40476</v>
      </c>
      <c r="G180">
        <f t="shared" ref="G180:G243" si="12">F180-C180</f>
        <v>0</v>
      </c>
      <c r="H180" s="28">
        <f t="shared" ref="H180:H243" si="13">E180-D180</f>
        <v>0.24999999999999994</v>
      </c>
      <c r="I180" s="24">
        <f>VLOOKUP(A180,HF!$A$3:$L$10960,10,FALSE)</f>
        <v>6</v>
      </c>
      <c r="J180" s="24">
        <f>VLOOKUP(A180,HF!$A$3:$L$10960,12,FALSE)</f>
        <v>1</v>
      </c>
      <c r="K180" s="72">
        <f>VLOOKUP(A180,TTS!$A$3:$F$49968,4,FALSE)</f>
        <v>0.35416666666666669</v>
      </c>
      <c r="L180" s="72">
        <f>VLOOKUP(A180,TTS!$A$3:$F$49968,5,FALSE)</f>
        <v>0.60763888888888895</v>
      </c>
      <c r="M180" s="76">
        <f t="shared" si="11"/>
        <v>0</v>
      </c>
    </row>
    <row r="181" spans="1:13">
      <c r="A181" s="48" t="str">
        <f t="shared" si="10"/>
        <v>340476</v>
      </c>
      <c r="B181" s="52">
        <v>3</v>
      </c>
      <c r="C181" s="59">
        <v>40476</v>
      </c>
      <c r="D181" s="60">
        <v>0.58333333333333337</v>
      </c>
      <c r="E181" s="60">
        <v>0.83333333333333337</v>
      </c>
      <c r="F181" s="59">
        <v>40476</v>
      </c>
      <c r="G181">
        <f t="shared" si="12"/>
        <v>0</v>
      </c>
      <c r="H181" s="28">
        <f t="shared" si="13"/>
        <v>0.25</v>
      </c>
      <c r="I181" s="24">
        <f>VLOOKUP(A181,HF!$A$3:$L$10960,10,FALSE)</f>
        <v>6</v>
      </c>
      <c r="J181" s="24">
        <f>VLOOKUP(A181,HF!$A$3:$L$10960,12,FALSE)</f>
        <v>1</v>
      </c>
      <c r="K181" s="72">
        <f>VLOOKUP(A181,TTS!$A$3:$F$49968,4,FALSE)</f>
        <v>0.5854166666666667</v>
      </c>
      <c r="L181" s="72">
        <f>VLOOKUP(A181,TTS!$A$3:$F$49968,5,FALSE)</f>
        <v>0.86111111111111116</v>
      </c>
      <c r="M181" s="76">
        <f t="shared" si="11"/>
        <v>3</v>
      </c>
    </row>
    <row r="182" spans="1:13">
      <c r="A182" s="48" t="str">
        <f t="shared" si="10"/>
        <v>740476</v>
      </c>
      <c r="B182" s="52">
        <v>7</v>
      </c>
      <c r="C182" s="59">
        <v>40476</v>
      </c>
      <c r="D182" s="60">
        <v>0.375</v>
      </c>
      <c r="E182" s="60">
        <v>0.625</v>
      </c>
      <c r="F182" s="59">
        <v>40476</v>
      </c>
      <c r="G182">
        <f t="shared" si="12"/>
        <v>0</v>
      </c>
      <c r="H182" s="28">
        <f t="shared" si="13"/>
        <v>0.25</v>
      </c>
      <c r="I182" s="24">
        <f>VLOOKUP(A182,HF!$A$3:$L$10960,10,FALSE)</f>
        <v>12</v>
      </c>
      <c r="J182" s="24">
        <f>VLOOKUP(A182,HF!$A$3:$L$10960,12,FALSE)</f>
        <v>1</v>
      </c>
      <c r="K182" s="72">
        <f>VLOOKUP(A182,TTS!$A$3:$F$49968,4,FALSE)</f>
        <v>0.375</v>
      </c>
      <c r="L182" s="72">
        <f>VLOOKUP(A182,TTS!$A$3:$F$49968,5,FALSE)</f>
        <v>0.625</v>
      </c>
      <c r="M182" s="76">
        <f t="shared" si="11"/>
        <v>0</v>
      </c>
    </row>
    <row r="183" spans="1:13">
      <c r="A183" s="48" t="str">
        <f t="shared" si="10"/>
        <v>940476</v>
      </c>
      <c r="B183" s="52">
        <v>9</v>
      </c>
      <c r="C183" s="59">
        <v>40476</v>
      </c>
      <c r="D183" s="60">
        <v>0.58333333333333337</v>
      </c>
      <c r="E183" s="60">
        <v>0.83333333333333337</v>
      </c>
      <c r="F183" s="59">
        <v>40476</v>
      </c>
      <c r="G183">
        <f t="shared" si="12"/>
        <v>0</v>
      </c>
      <c r="H183" s="28">
        <f t="shared" si="13"/>
        <v>0.25</v>
      </c>
      <c r="I183" s="24">
        <f>VLOOKUP(A183,HF!$A$3:$L$10960,10,FALSE)</f>
        <v>12</v>
      </c>
      <c r="J183" s="24">
        <f>VLOOKUP(A183,HF!$A$3:$L$10960,12,FALSE)</f>
        <v>1</v>
      </c>
      <c r="K183" s="72">
        <f>VLOOKUP(A183,TTS!$A$3:$F$49968,4,FALSE)</f>
        <v>0.58333333333333337</v>
      </c>
      <c r="L183" s="72">
        <f>VLOOKUP(A183,TTS!$A$3:$F$49968,5,FALSE)</f>
        <v>0.86111111111111116</v>
      </c>
      <c r="M183" s="76">
        <f t="shared" si="11"/>
        <v>0</v>
      </c>
    </row>
    <row r="184" spans="1:13">
      <c r="A184" s="48" t="str">
        <f t="shared" si="10"/>
        <v>140477</v>
      </c>
      <c r="B184" s="52">
        <v>1</v>
      </c>
      <c r="C184" s="59">
        <v>40477</v>
      </c>
      <c r="D184" s="60">
        <v>0.35416666666666669</v>
      </c>
      <c r="E184" s="60">
        <v>0.60416666666666663</v>
      </c>
      <c r="F184" s="59">
        <v>40477</v>
      </c>
      <c r="G184">
        <f t="shared" si="12"/>
        <v>0</v>
      </c>
      <c r="H184" s="28">
        <f t="shared" si="13"/>
        <v>0.24999999999999994</v>
      </c>
      <c r="I184" s="24">
        <f>VLOOKUP(A184,HF!$A$3:$L$10960,10,FALSE)</f>
        <v>6</v>
      </c>
      <c r="J184" s="24">
        <f>VLOOKUP(A184,HF!$A$3:$L$10960,12,FALSE)</f>
        <v>1</v>
      </c>
      <c r="K184" s="72">
        <f>VLOOKUP(A184,TTS!$A$3:$F$49968,4,FALSE)</f>
        <v>0.35416666666666669</v>
      </c>
      <c r="L184" s="72">
        <f>VLOOKUP(A184,TTS!$A$3:$F$49968,5,FALSE)</f>
        <v>0.60416666666666663</v>
      </c>
      <c r="M184" s="76">
        <f t="shared" si="11"/>
        <v>0</v>
      </c>
    </row>
    <row r="185" spans="1:13">
      <c r="A185" s="48" t="str">
        <f t="shared" si="10"/>
        <v>240477</v>
      </c>
      <c r="B185" s="52">
        <v>2</v>
      </c>
      <c r="C185" s="59">
        <v>40477</v>
      </c>
      <c r="D185" s="60">
        <v>0.41666666666666669</v>
      </c>
      <c r="E185" s="60">
        <v>0.66666666666666663</v>
      </c>
      <c r="F185" s="59">
        <v>40477</v>
      </c>
      <c r="G185">
        <f t="shared" si="12"/>
        <v>0</v>
      </c>
      <c r="H185" s="28">
        <f t="shared" si="13"/>
        <v>0.24999999999999994</v>
      </c>
      <c r="I185" s="24">
        <f>VLOOKUP(A185,HF!$A$3:$L$10960,10,FALSE)</f>
        <v>6</v>
      </c>
      <c r="J185" s="24">
        <f>VLOOKUP(A185,HF!$A$3:$L$10960,12,FALSE)</f>
        <v>1</v>
      </c>
      <c r="K185" s="72">
        <f>VLOOKUP(A185,TTS!$A$3:$F$49968,4,FALSE)</f>
        <v>0.40277777777777773</v>
      </c>
      <c r="L185" s="72">
        <f>VLOOKUP(A185,TTS!$A$3:$F$49968,5,FALSE)</f>
        <v>0.68402777777777779</v>
      </c>
      <c r="M185" s="76">
        <f t="shared" si="11"/>
        <v>0</v>
      </c>
    </row>
    <row r="186" spans="1:13">
      <c r="A186" s="48" t="str">
        <f t="shared" ref="A186:A249" si="14">CONCATENATE(B186,C186)</f>
        <v>340477</v>
      </c>
      <c r="B186" s="52">
        <v>3</v>
      </c>
      <c r="C186" s="59">
        <v>40477</v>
      </c>
      <c r="D186" s="60">
        <v>0.58333333333333337</v>
      </c>
      <c r="E186" s="60">
        <v>0.83333333333333337</v>
      </c>
      <c r="F186" s="59">
        <v>40477</v>
      </c>
      <c r="G186">
        <f t="shared" si="12"/>
        <v>0</v>
      </c>
      <c r="H186" s="28">
        <f t="shared" si="13"/>
        <v>0.25</v>
      </c>
      <c r="I186" s="24">
        <f>VLOOKUP(A186,HF!$A$3:$L$10960,10,FALSE)</f>
        <v>6</v>
      </c>
      <c r="J186" s="24">
        <f>VLOOKUP(A186,HF!$A$3:$L$10960,12,FALSE)</f>
        <v>1</v>
      </c>
      <c r="K186" s="72">
        <f>VLOOKUP(A186,TTS!$A$3:$F$49968,4,FALSE)</f>
        <v>0.59027777777777779</v>
      </c>
      <c r="L186" s="72">
        <f>VLOOKUP(A186,TTS!$A$3:$F$49968,5,FALSE)</f>
        <v>0.87152777777777779</v>
      </c>
      <c r="M186" s="76">
        <f t="shared" si="11"/>
        <v>10</v>
      </c>
    </row>
    <row r="187" spans="1:13">
      <c r="A187" s="48" t="str">
        <f t="shared" si="14"/>
        <v>440477</v>
      </c>
      <c r="B187" s="52">
        <v>4</v>
      </c>
      <c r="C187" s="59">
        <v>40477</v>
      </c>
      <c r="D187" s="60">
        <v>0.35416666666666669</v>
      </c>
      <c r="E187" s="60">
        <v>0.60416666666666663</v>
      </c>
      <c r="F187" s="59">
        <v>40477</v>
      </c>
      <c r="G187">
        <f t="shared" si="12"/>
        <v>0</v>
      </c>
      <c r="H187" s="28">
        <f t="shared" si="13"/>
        <v>0.24999999999999994</v>
      </c>
      <c r="I187" s="24">
        <f>VLOOKUP(A187,HF!$A$3:$L$10960,10,FALSE)</f>
        <v>6</v>
      </c>
      <c r="J187" s="24">
        <f>VLOOKUP(A187,HF!$A$3:$L$10960,12,FALSE)</f>
        <v>1</v>
      </c>
      <c r="K187" s="72">
        <f>VLOOKUP(A187,TTS!$A$3:$F$49968,4,FALSE)</f>
        <v>0.35069444444444442</v>
      </c>
      <c r="L187" s="72">
        <f>VLOOKUP(A187,TTS!$A$3:$F$49968,5,FALSE)</f>
        <v>0.65277777777777779</v>
      </c>
      <c r="M187" s="76">
        <f t="shared" si="11"/>
        <v>0</v>
      </c>
    </row>
    <row r="188" spans="1:13">
      <c r="A188" s="48" t="str">
        <f t="shared" si="14"/>
        <v>740477</v>
      </c>
      <c r="B188" s="52">
        <v>7</v>
      </c>
      <c r="C188" s="59">
        <v>40477</v>
      </c>
      <c r="D188" s="60">
        <v>0.375</v>
      </c>
      <c r="E188" s="60">
        <v>0.625</v>
      </c>
      <c r="F188" s="59">
        <v>40477</v>
      </c>
      <c r="G188">
        <f t="shared" si="12"/>
        <v>0</v>
      </c>
      <c r="H188" s="28">
        <f t="shared" si="13"/>
        <v>0.25</v>
      </c>
      <c r="I188" s="24">
        <f>VLOOKUP(A188,HF!$A$3:$L$10960,10,FALSE)</f>
        <v>12</v>
      </c>
      <c r="J188" s="24">
        <f>VLOOKUP(A188,HF!$A$3:$L$10960,12,FALSE)</f>
        <v>1</v>
      </c>
      <c r="K188" s="72">
        <f>VLOOKUP(A188,TTS!$A$3:$F$49968,4,FALSE)</f>
        <v>0.375</v>
      </c>
      <c r="L188" s="72">
        <f>VLOOKUP(A188,TTS!$A$3:$F$49968,5,FALSE)</f>
        <v>0.63888888888888895</v>
      </c>
      <c r="M188" s="76">
        <f t="shared" si="11"/>
        <v>0</v>
      </c>
    </row>
    <row r="189" spans="1:13">
      <c r="A189" s="48" t="str">
        <f t="shared" si="14"/>
        <v>840477</v>
      </c>
      <c r="B189" s="52">
        <v>8</v>
      </c>
      <c r="C189" s="59">
        <v>40477</v>
      </c>
      <c r="D189" s="60">
        <v>0.39583333333333331</v>
      </c>
      <c r="E189" s="60">
        <v>0.64583333333333337</v>
      </c>
      <c r="F189" s="59">
        <v>40477</v>
      </c>
      <c r="G189">
        <f t="shared" si="12"/>
        <v>0</v>
      </c>
      <c r="H189" s="28">
        <f t="shared" si="13"/>
        <v>0.25000000000000006</v>
      </c>
      <c r="I189" s="24">
        <f>VLOOKUP(A189,HF!$A$3:$L$10960,10,FALSE)</f>
        <v>12</v>
      </c>
      <c r="J189" s="24">
        <f>VLOOKUP(A189,HF!$A$3:$L$10960,12,FALSE)</f>
        <v>1</v>
      </c>
      <c r="K189" s="72">
        <f>VLOOKUP(A189,TTS!$A$3:$F$49968,4,FALSE)</f>
        <v>0.39583333333333331</v>
      </c>
      <c r="L189" s="72">
        <f>VLOOKUP(A189,TTS!$A$3:$F$49968,5,FALSE)</f>
        <v>0.64583333333333337</v>
      </c>
      <c r="M189" s="76">
        <f t="shared" si="11"/>
        <v>0</v>
      </c>
    </row>
    <row r="190" spans="1:13">
      <c r="A190" s="48" t="str">
        <f t="shared" si="14"/>
        <v>940477</v>
      </c>
      <c r="B190" s="52">
        <v>9</v>
      </c>
      <c r="C190" s="59">
        <v>40477</v>
      </c>
      <c r="D190" s="60">
        <v>0.58333333333333337</v>
      </c>
      <c r="E190" s="60">
        <v>0.83333333333333337</v>
      </c>
      <c r="F190" s="59">
        <v>40477</v>
      </c>
      <c r="G190">
        <f t="shared" si="12"/>
        <v>0</v>
      </c>
      <c r="H190" s="28">
        <f t="shared" si="13"/>
        <v>0.25</v>
      </c>
      <c r="I190" s="24">
        <f>VLOOKUP(A190,HF!$A$3:$L$10960,10,FALSE)</f>
        <v>12</v>
      </c>
      <c r="J190" s="24">
        <f>VLOOKUP(A190,HF!$A$3:$L$10960,12,FALSE)</f>
        <v>1</v>
      </c>
      <c r="K190" s="72">
        <f>VLOOKUP(A190,TTS!$A$3:$F$49968,4,FALSE)</f>
        <v>0.58333333333333337</v>
      </c>
      <c r="L190" s="72">
        <f>VLOOKUP(A190,TTS!$A$3:$F$49968,5,FALSE)</f>
        <v>0.86111111111111116</v>
      </c>
      <c r="M190" s="76">
        <f t="shared" si="11"/>
        <v>0</v>
      </c>
    </row>
    <row r="191" spans="1:13">
      <c r="A191" s="48" t="str">
        <f t="shared" si="14"/>
        <v>1040477</v>
      </c>
      <c r="B191" s="52">
        <v>10</v>
      </c>
      <c r="C191" s="59">
        <v>40477</v>
      </c>
      <c r="D191" s="60">
        <v>0.33333333333333331</v>
      </c>
      <c r="E191" s="60">
        <v>0.58333333333333337</v>
      </c>
      <c r="F191" s="59">
        <v>40477</v>
      </c>
      <c r="G191">
        <f t="shared" si="12"/>
        <v>0</v>
      </c>
      <c r="H191" s="28">
        <f t="shared" si="13"/>
        <v>0.25000000000000006</v>
      </c>
      <c r="I191" s="24">
        <f>VLOOKUP(A191,HF!$A$3:$L$10960,10,FALSE)</f>
        <v>12</v>
      </c>
      <c r="J191" s="24">
        <f>VLOOKUP(A191,HF!$A$3:$L$10960,12,FALSE)</f>
        <v>1</v>
      </c>
      <c r="K191" s="72">
        <f>VLOOKUP(A191,TTS!$A$3:$F$49968,4,FALSE)</f>
        <v>0.33333333333333331</v>
      </c>
      <c r="L191" s="72">
        <f>VLOOKUP(A191,TTS!$A$3:$F$49968,5,FALSE)</f>
        <v>0.60902777777777783</v>
      </c>
      <c r="M191" s="76">
        <f t="shared" si="11"/>
        <v>0</v>
      </c>
    </row>
    <row r="192" spans="1:13">
      <c r="A192" s="48" t="str">
        <f t="shared" si="14"/>
        <v>140478</v>
      </c>
      <c r="B192" s="52">
        <v>1</v>
      </c>
      <c r="C192" s="59">
        <v>40478</v>
      </c>
      <c r="D192" s="60">
        <v>0.35416666666666669</v>
      </c>
      <c r="E192" s="60">
        <v>0.60416666666666663</v>
      </c>
      <c r="F192" s="59">
        <v>40478</v>
      </c>
      <c r="G192">
        <f t="shared" si="12"/>
        <v>0</v>
      </c>
      <c r="H192" s="28">
        <f t="shared" si="13"/>
        <v>0.24999999999999994</v>
      </c>
      <c r="I192" s="24">
        <f>VLOOKUP(A192,HF!$A$3:$L$10960,10,FALSE)</f>
        <v>6</v>
      </c>
      <c r="J192" s="24">
        <f>VLOOKUP(A192,HF!$A$3:$L$10960,12,FALSE)</f>
        <v>1</v>
      </c>
      <c r="K192" s="72">
        <f>VLOOKUP(A192,TTS!$A$3:$F$49968,4,FALSE)</f>
        <v>0.35416666666666669</v>
      </c>
      <c r="L192" s="72">
        <f>VLOOKUP(A192,TTS!$A$3:$F$49968,5,FALSE)</f>
        <v>0.60416666666666663</v>
      </c>
      <c r="M192" s="76">
        <f t="shared" si="11"/>
        <v>0</v>
      </c>
    </row>
    <row r="193" spans="1:13">
      <c r="A193" s="48" t="str">
        <f t="shared" si="14"/>
        <v>240478</v>
      </c>
      <c r="B193" s="52">
        <v>2</v>
      </c>
      <c r="C193" s="59">
        <v>40478</v>
      </c>
      <c r="D193" s="60">
        <v>0.39583333333333331</v>
      </c>
      <c r="E193" s="60">
        <v>0.64583333333333337</v>
      </c>
      <c r="F193" s="59">
        <v>40478</v>
      </c>
      <c r="G193">
        <f t="shared" si="12"/>
        <v>0</v>
      </c>
      <c r="H193" s="28">
        <f t="shared" si="13"/>
        <v>0.25000000000000006</v>
      </c>
      <c r="I193" s="24">
        <f>VLOOKUP(A193,HF!$A$3:$L$10960,10,FALSE)</f>
        <v>6</v>
      </c>
      <c r="J193" s="24">
        <f>VLOOKUP(A193,HF!$A$3:$L$10960,12,FALSE)</f>
        <v>1</v>
      </c>
      <c r="K193" s="72">
        <f>VLOOKUP(A193,TTS!$A$3:$F$49968,4,FALSE)</f>
        <v>0.40277777777777773</v>
      </c>
      <c r="L193" s="72">
        <f>VLOOKUP(A193,TTS!$A$3:$F$49968,5,FALSE)</f>
        <v>0.68402777777777779</v>
      </c>
      <c r="M193" s="76">
        <f t="shared" si="11"/>
        <v>10</v>
      </c>
    </row>
    <row r="194" spans="1:13">
      <c r="A194" s="48" t="str">
        <f t="shared" si="14"/>
        <v>340478</v>
      </c>
      <c r="B194" s="52">
        <v>3</v>
      </c>
      <c r="C194" s="59">
        <v>40478</v>
      </c>
      <c r="D194" s="60">
        <v>0.58333333333333337</v>
      </c>
      <c r="E194" s="60">
        <v>0.83333333333333337</v>
      </c>
      <c r="F194" s="59">
        <v>40478</v>
      </c>
      <c r="G194">
        <f t="shared" si="12"/>
        <v>0</v>
      </c>
      <c r="H194" s="28">
        <f t="shared" si="13"/>
        <v>0.25</v>
      </c>
      <c r="I194" s="24">
        <f>VLOOKUP(A194,HF!$A$3:$L$10960,10,FALSE)</f>
        <v>6</v>
      </c>
      <c r="J194" s="24">
        <f>VLOOKUP(A194,HF!$A$3:$L$10960,12,FALSE)</f>
        <v>1</v>
      </c>
      <c r="K194" s="72">
        <f>VLOOKUP(A194,TTS!$A$3:$F$49968,4,FALSE)</f>
        <v>0.58333333333333337</v>
      </c>
      <c r="L194" s="72">
        <f>VLOOKUP(A194,TTS!$A$3:$F$49968,5,FALSE)</f>
        <v>0.90625</v>
      </c>
      <c r="M194" s="76">
        <f t="shared" ref="M194:M257" si="15">HOUR(IF(ISERROR(K194),0,IF(ISERROR(L194),0,IF(K194-D194&gt;0,$K194-D194,0)+IF(E194-L194&gt;0,E194-L194,0))))*60 + MINUTE(IF(ISERROR(K194),0,IF(ISERROR(L194),0,IF(K194-D194&gt;0,$K194-D194,0)+IF(E194-L194&gt;0,E194-L194,0))))</f>
        <v>0</v>
      </c>
    </row>
    <row r="195" spans="1:13">
      <c r="A195" s="48" t="str">
        <f t="shared" si="14"/>
        <v>440478</v>
      </c>
      <c r="B195" s="52">
        <v>4</v>
      </c>
      <c r="C195" s="59">
        <v>40478</v>
      </c>
      <c r="D195" s="60">
        <v>0.35416666666666669</v>
      </c>
      <c r="E195" s="60">
        <v>0.60416666666666663</v>
      </c>
      <c r="F195" s="59">
        <v>40478</v>
      </c>
      <c r="G195">
        <f t="shared" si="12"/>
        <v>0</v>
      </c>
      <c r="H195" s="28">
        <f t="shared" si="13"/>
        <v>0.24999999999999994</v>
      </c>
      <c r="I195" s="24">
        <f>VLOOKUP(A195,HF!$A$3:$L$10960,10,FALSE)</f>
        <v>6</v>
      </c>
      <c r="J195" s="24">
        <f>VLOOKUP(A195,HF!$A$3:$L$10960,12,FALSE)</f>
        <v>1</v>
      </c>
      <c r="K195" s="72">
        <f>VLOOKUP(A195,TTS!$A$3:$F$49968,4,FALSE)</f>
        <v>0.35069444444444442</v>
      </c>
      <c r="L195" s="72">
        <f>VLOOKUP(A195,TTS!$A$3:$F$49968,5,FALSE)</f>
        <v>0.65625</v>
      </c>
      <c r="M195" s="76">
        <f t="shared" si="15"/>
        <v>0</v>
      </c>
    </row>
    <row r="196" spans="1:13">
      <c r="A196" s="48" t="str">
        <f t="shared" si="14"/>
        <v>740478</v>
      </c>
      <c r="B196" s="52">
        <v>7</v>
      </c>
      <c r="C196" s="59">
        <v>40478</v>
      </c>
      <c r="D196" s="60">
        <v>0.375</v>
      </c>
      <c r="E196" s="60">
        <v>0.625</v>
      </c>
      <c r="F196" s="59">
        <v>40478</v>
      </c>
      <c r="G196">
        <f t="shared" si="12"/>
        <v>0</v>
      </c>
      <c r="H196" s="28">
        <f t="shared" si="13"/>
        <v>0.25</v>
      </c>
      <c r="I196" s="24">
        <f>VLOOKUP(A196,HF!$A$3:$L$10960,10,FALSE)</f>
        <v>12</v>
      </c>
      <c r="J196" s="24">
        <f>VLOOKUP(A196,HF!$A$3:$L$10960,12,FALSE)</f>
        <v>1</v>
      </c>
      <c r="K196" s="72">
        <f>VLOOKUP(A196,TTS!$A$3:$F$49968,4,FALSE)</f>
        <v>0.38194444444444442</v>
      </c>
      <c r="L196" s="72">
        <f>VLOOKUP(A196,TTS!$A$3:$F$49968,5,FALSE)</f>
        <v>0.63888888888888895</v>
      </c>
      <c r="M196" s="76">
        <f t="shared" si="15"/>
        <v>10</v>
      </c>
    </row>
    <row r="197" spans="1:13">
      <c r="A197" s="48" t="str">
        <f t="shared" si="14"/>
        <v>840478</v>
      </c>
      <c r="B197" s="52">
        <v>8</v>
      </c>
      <c r="C197" s="59">
        <v>40478</v>
      </c>
      <c r="D197" s="60">
        <v>0.375</v>
      </c>
      <c r="E197" s="60">
        <v>0.625</v>
      </c>
      <c r="F197" s="59">
        <v>40478</v>
      </c>
      <c r="G197">
        <f t="shared" si="12"/>
        <v>0</v>
      </c>
      <c r="H197" s="28">
        <f t="shared" si="13"/>
        <v>0.25</v>
      </c>
      <c r="I197" s="24">
        <f>VLOOKUP(A197,HF!$A$3:$L$10960,10,FALSE)</f>
        <v>12</v>
      </c>
      <c r="J197" s="24">
        <f>VLOOKUP(A197,HF!$A$3:$L$10960,12,FALSE)</f>
        <v>1</v>
      </c>
      <c r="K197" s="72">
        <f>VLOOKUP(A197,TTS!$A$3:$F$49968,4,FALSE)</f>
        <v>0.39305555555555555</v>
      </c>
      <c r="L197" s="72">
        <f>VLOOKUP(A197,TTS!$A$3:$F$49968,5,FALSE)</f>
        <v>0.65208333333333335</v>
      </c>
      <c r="M197" s="76">
        <f t="shared" si="15"/>
        <v>26</v>
      </c>
    </row>
    <row r="198" spans="1:13">
      <c r="A198" s="48" t="str">
        <f t="shared" si="14"/>
        <v>940478</v>
      </c>
      <c r="B198" s="52">
        <v>9</v>
      </c>
      <c r="C198" s="59">
        <v>40478</v>
      </c>
      <c r="D198" s="60">
        <v>0.58333333333333337</v>
      </c>
      <c r="E198" s="60">
        <v>0.83333333333333337</v>
      </c>
      <c r="F198" s="59">
        <v>40478</v>
      </c>
      <c r="G198">
        <f t="shared" si="12"/>
        <v>0</v>
      </c>
      <c r="H198" s="28">
        <f t="shared" si="13"/>
        <v>0.25</v>
      </c>
      <c r="I198" s="24">
        <f>VLOOKUP(A198,HF!$A$3:$L$10960,10,FALSE)</f>
        <v>12</v>
      </c>
      <c r="J198" s="24">
        <f>VLOOKUP(A198,HF!$A$3:$L$10960,12,FALSE)</f>
        <v>1</v>
      </c>
      <c r="K198" s="72">
        <f>VLOOKUP(A198,TTS!$A$3:$F$49968,4,FALSE)</f>
        <v>0.58333333333333337</v>
      </c>
      <c r="L198" s="72">
        <f>VLOOKUP(A198,TTS!$A$3:$F$49968,5,FALSE)</f>
        <v>0.86111111111111116</v>
      </c>
      <c r="M198" s="76">
        <f t="shared" si="15"/>
        <v>0</v>
      </c>
    </row>
    <row r="199" spans="1:13">
      <c r="A199" s="48" t="str">
        <f t="shared" si="14"/>
        <v>1040478</v>
      </c>
      <c r="B199" s="52">
        <v>10</v>
      </c>
      <c r="C199" s="59">
        <v>40478</v>
      </c>
      <c r="D199" s="60">
        <v>0.33333333333333331</v>
      </c>
      <c r="E199" s="60">
        <v>0.58333333333333337</v>
      </c>
      <c r="F199" s="59">
        <v>40478</v>
      </c>
      <c r="G199">
        <f t="shared" si="12"/>
        <v>0</v>
      </c>
      <c r="H199" s="28">
        <f t="shared" si="13"/>
        <v>0.25000000000000006</v>
      </c>
      <c r="I199" s="24">
        <f>VLOOKUP(A199,HF!$A$3:$L$10960,10,FALSE)</f>
        <v>12</v>
      </c>
      <c r="J199" s="24">
        <f>VLOOKUP(A199,HF!$A$3:$L$10960,12,FALSE)</f>
        <v>1</v>
      </c>
      <c r="K199" s="72">
        <f>VLOOKUP(A199,TTS!$A$3:$F$49968,4,FALSE)</f>
        <v>0.33333333333333331</v>
      </c>
      <c r="L199" s="72">
        <f>VLOOKUP(A199,TTS!$A$3:$F$49968,5,FALSE)</f>
        <v>0.60902777777777783</v>
      </c>
      <c r="M199" s="76">
        <f t="shared" si="15"/>
        <v>0</v>
      </c>
    </row>
    <row r="200" spans="1:13">
      <c r="A200" s="48" t="str">
        <f t="shared" si="14"/>
        <v>140479</v>
      </c>
      <c r="B200" s="52">
        <v>1</v>
      </c>
      <c r="C200" s="59">
        <v>40479</v>
      </c>
      <c r="D200" s="60">
        <v>0.35416666666666669</v>
      </c>
      <c r="E200" s="60">
        <v>0.60416666666666663</v>
      </c>
      <c r="F200" s="59">
        <v>40479</v>
      </c>
      <c r="G200">
        <f t="shared" si="12"/>
        <v>0</v>
      </c>
      <c r="H200" s="28">
        <f t="shared" si="13"/>
        <v>0.24999999999999994</v>
      </c>
      <c r="I200" s="24">
        <f>VLOOKUP(A200,HF!$A$3:$L$10960,10,FALSE)</f>
        <v>6</v>
      </c>
      <c r="J200" s="24">
        <f>VLOOKUP(A200,HF!$A$3:$L$10960,12,FALSE)</f>
        <v>1</v>
      </c>
      <c r="K200" s="72">
        <f>VLOOKUP(A200,TTS!$A$3:$F$49968,4,FALSE)</f>
        <v>0.35416666666666669</v>
      </c>
      <c r="L200" s="72">
        <f>VLOOKUP(A200,TTS!$A$3:$F$49968,5,FALSE)</f>
        <v>0.60416666666666663</v>
      </c>
      <c r="M200" s="76">
        <f t="shared" si="15"/>
        <v>0</v>
      </c>
    </row>
    <row r="201" spans="1:13">
      <c r="A201" s="48" t="str">
        <f t="shared" si="14"/>
        <v>240479</v>
      </c>
      <c r="B201" s="52">
        <v>2</v>
      </c>
      <c r="C201" s="59">
        <v>40479</v>
      </c>
      <c r="D201" s="60">
        <v>0.39583333333333331</v>
      </c>
      <c r="E201" s="60">
        <v>0.64583333333333337</v>
      </c>
      <c r="F201" s="59">
        <v>40479</v>
      </c>
      <c r="G201">
        <f t="shared" si="12"/>
        <v>0</v>
      </c>
      <c r="H201" s="28">
        <f t="shared" si="13"/>
        <v>0.25000000000000006</v>
      </c>
      <c r="I201" s="24">
        <f>VLOOKUP(A201,HF!$A$3:$L$10960,10,FALSE)</f>
        <v>6</v>
      </c>
      <c r="J201" s="24">
        <f>VLOOKUP(A201,HF!$A$3:$L$10960,12,FALSE)</f>
        <v>1</v>
      </c>
      <c r="K201" s="72">
        <f>VLOOKUP(A201,TTS!$A$3:$F$49968,4,FALSE)</f>
        <v>0.40277777777777773</v>
      </c>
      <c r="L201" s="72">
        <f>VLOOKUP(A201,TTS!$A$3:$F$49968,5,FALSE)</f>
        <v>0.68402777777777779</v>
      </c>
      <c r="M201" s="76">
        <f t="shared" si="15"/>
        <v>10</v>
      </c>
    </row>
    <row r="202" spans="1:13">
      <c r="A202" s="48" t="str">
        <f t="shared" si="14"/>
        <v>340479</v>
      </c>
      <c r="B202" s="52">
        <v>3</v>
      </c>
      <c r="C202" s="59">
        <v>40479</v>
      </c>
      <c r="D202" s="60">
        <v>0.58333333333333337</v>
      </c>
      <c r="E202" s="60">
        <v>0.83333333333333337</v>
      </c>
      <c r="F202" s="59">
        <v>40479</v>
      </c>
      <c r="G202">
        <f t="shared" si="12"/>
        <v>0</v>
      </c>
      <c r="H202" s="28">
        <f t="shared" si="13"/>
        <v>0.25</v>
      </c>
      <c r="I202" s="24">
        <f>VLOOKUP(A202,HF!$A$3:$L$10960,10,FALSE)</f>
        <v>6</v>
      </c>
      <c r="J202" s="24">
        <f>VLOOKUP(A202,HF!$A$3:$L$10960,12,FALSE)</f>
        <v>1</v>
      </c>
      <c r="K202" s="72">
        <f>VLOOKUP(A202,TTS!$A$3:$F$49968,4,FALSE)</f>
        <v>0.59027777777777779</v>
      </c>
      <c r="L202" s="72">
        <f>VLOOKUP(A202,TTS!$A$3:$F$49968,5,FALSE)</f>
        <v>0.90625</v>
      </c>
      <c r="M202" s="76">
        <f t="shared" si="15"/>
        <v>10</v>
      </c>
    </row>
    <row r="203" spans="1:13">
      <c r="A203" s="48" t="str">
        <f t="shared" si="14"/>
        <v>440479</v>
      </c>
      <c r="B203" s="52">
        <v>4</v>
      </c>
      <c r="C203" s="59">
        <v>40479</v>
      </c>
      <c r="D203" s="60">
        <v>0.35416666666666669</v>
      </c>
      <c r="E203" s="60">
        <v>0.60416666666666663</v>
      </c>
      <c r="F203" s="59">
        <v>40479</v>
      </c>
      <c r="G203">
        <f t="shared" si="12"/>
        <v>0</v>
      </c>
      <c r="H203" s="28">
        <f t="shared" si="13"/>
        <v>0.24999999999999994</v>
      </c>
      <c r="I203" s="24">
        <f>VLOOKUP(A203,HF!$A$3:$L$10960,10,FALSE)</f>
        <v>6</v>
      </c>
      <c r="J203" s="24">
        <f>VLOOKUP(A203,HF!$A$3:$L$10960,12,FALSE)</f>
        <v>1</v>
      </c>
      <c r="K203" s="72">
        <f>VLOOKUP(A203,TTS!$A$3:$F$49968,4,FALSE)</f>
        <v>0.35069444444444442</v>
      </c>
      <c r="L203" s="72">
        <f>VLOOKUP(A203,TTS!$A$3:$F$49968,5,FALSE)</f>
        <v>0.65625</v>
      </c>
      <c r="M203" s="76">
        <f t="shared" si="15"/>
        <v>0</v>
      </c>
    </row>
    <row r="204" spans="1:13">
      <c r="A204" s="48" t="str">
        <f t="shared" si="14"/>
        <v>740479</v>
      </c>
      <c r="B204" s="52">
        <v>7</v>
      </c>
      <c r="C204" s="59">
        <v>40479</v>
      </c>
      <c r="D204" s="60">
        <v>0.375</v>
      </c>
      <c r="E204" s="60">
        <v>0.625</v>
      </c>
      <c r="F204" s="59">
        <v>40479</v>
      </c>
      <c r="G204">
        <f t="shared" si="12"/>
        <v>0</v>
      </c>
      <c r="H204" s="28">
        <f t="shared" si="13"/>
        <v>0.25</v>
      </c>
      <c r="I204" s="24">
        <f>VLOOKUP(A204,HF!$A$3:$L$10960,10,FALSE)</f>
        <v>12</v>
      </c>
      <c r="J204" s="24">
        <f>VLOOKUP(A204,HF!$A$3:$L$10960,12,FALSE)</f>
        <v>1</v>
      </c>
      <c r="K204" s="72">
        <f>VLOOKUP(A204,TTS!$A$3:$F$49968,4,FALSE)</f>
        <v>0.38194444444444442</v>
      </c>
      <c r="L204" s="72">
        <f>VLOOKUP(A204,TTS!$A$3:$F$49968,5,FALSE)</f>
        <v>0.63888888888888895</v>
      </c>
      <c r="M204" s="76">
        <f t="shared" si="15"/>
        <v>10</v>
      </c>
    </row>
    <row r="205" spans="1:13">
      <c r="A205" s="48" t="str">
        <f t="shared" si="14"/>
        <v>840479</v>
      </c>
      <c r="B205" s="52">
        <v>8</v>
      </c>
      <c r="C205" s="59">
        <v>40479</v>
      </c>
      <c r="D205" s="60">
        <v>0.375</v>
      </c>
      <c r="E205" s="60">
        <v>0.625</v>
      </c>
      <c r="F205" s="59">
        <v>40479</v>
      </c>
      <c r="G205">
        <f t="shared" si="12"/>
        <v>0</v>
      </c>
      <c r="H205" s="28">
        <f t="shared" si="13"/>
        <v>0.25</v>
      </c>
      <c r="I205" s="24">
        <f>VLOOKUP(A205,HF!$A$3:$L$10960,10,FALSE)</f>
        <v>12</v>
      </c>
      <c r="J205" s="24">
        <f>VLOOKUP(A205,HF!$A$3:$L$10960,12,FALSE)</f>
        <v>1</v>
      </c>
      <c r="K205" s="72">
        <f>VLOOKUP(A205,TTS!$A$3:$F$49968,4,FALSE)</f>
        <v>0.39305555555555555</v>
      </c>
      <c r="L205" s="72">
        <f>VLOOKUP(A205,TTS!$A$3:$F$49968,5,FALSE)</f>
        <v>0.65208333333333335</v>
      </c>
      <c r="M205" s="76">
        <f t="shared" si="15"/>
        <v>26</v>
      </c>
    </row>
    <row r="206" spans="1:13">
      <c r="A206" s="48" t="str">
        <f t="shared" si="14"/>
        <v>940479</v>
      </c>
      <c r="B206" s="52">
        <v>9</v>
      </c>
      <c r="C206" s="59">
        <v>40479</v>
      </c>
      <c r="D206" s="60">
        <v>0.58333333333333337</v>
      </c>
      <c r="E206" s="60">
        <v>0.83333333333333337</v>
      </c>
      <c r="F206" s="59">
        <v>40479</v>
      </c>
      <c r="G206">
        <f t="shared" si="12"/>
        <v>0</v>
      </c>
      <c r="H206" s="28">
        <f t="shared" si="13"/>
        <v>0.25</v>
      </c>
      <c r="I206" s="24">
        <f>VLOOKUP(A206,HF!$A$3:$L$10960,10,FALSE)</f>
        <v>12</v>
      </c>
      <c r="J206" s="24">
        <f>VLOOKUP(A206,HF!$A$3:$L$10960,12,FALSE)</f>
        <v>1</v>
      </c>
      <c r="K206" s="72">
        <f>VLOOKUP(A206,TTS!$A$3:$F$49968,4,FALSE)</f>
        <v>0.58333333333333337</v>
      </c>
      <c r="L206" s="72">
        <f>VLOOKUP(A206,TTS!$A$3:$F$49968,5,FALSE)</f>
        <v>0.86111111111111116</v>
      </c>
      <c r="M206" s="76">
        <f t="shared" si="15"/>
        <v>0</v>
      </c>
    </row>
    <row r="207" spans="1:13">
      <c r="A207" s="48" t="str">
        <f t="shared" si="14"/>
        <v>1040479</v>
      </c>
      <c r="B207" s="52">
        <v>10</v>
      </c>
      <c r="C207" s="59">
        <v>40479</v>
      </c>
      <c r="D207" s="60">
        <v>0.33333333333333331</v>
      </c>
      <c r="E207" s="60">
        <v>0.58333333333333337</v>
      </c>
      <c r="F207" s="59">
        <v>40479</v>
      </c>
      <c r="G207">
        <f t="shared" si="12"/>
        <v>0</v>
      </c>
      <c r="H207" s="28">
        <f t="shared" si="13"/>
        <v>0.25000000000000006</v>
      </c>
      <c r="I207" s="24">
        <f>VLOOKUP(A207,HF!$A$3:$L$10960,10,FALSE)</f>
        <v>12</v>
      </c>
      <c r="J207" s="24">
        <f>VLOOKUP(A207,HF!$A$3:$L$10960,12,FALSE)</f>
        <v>1</v>
      </c>
      <c r="K207" s="72">
        <f>VLOOKUP(A207,TTS!$A$3:$F$49968,4,FALSE)</f>
        <v>0.33333333333333331</v>
      </c>
      <c r="L207" s="72">
        <f>VLOOKUP(A207,TTS!$A$3:$F$49968,5,FALSE)</f>
        <v>0.60902777777777783</v>
      </c>
      <c r="M207" s="76">
        <f t="shared" si="15"/>
        <v>0</v>
      </c>
    </row>
    <row r="208" spans="1:13">
      <c r="A208" s="48" t="str">
        <f t="shared" si="14"/>
        <v>140480</v>
      </c>
      <c r="B208" s="52">
        <v>1</v>
      </c>
      <c r="C208" s="59">
        <v>40480</v>
      </c>
      <c r="D208" s="60">
        <v>0.35416666666666669</v>
      </c>
      <c r="E208" s="60">
        <v>0.60416666666666663</v>
      </c>
      <c r="F208" s="59">
        <v>40480</v>
      </c>
      <c r="G208">
        <f t="shared" si="12"/>
        <v>0</v>
      </c>
      <c r="H208" s="28">
        <f t="shared" si="13"/>
        <v>0.24999999999999994</v>
      </c>
      <c r="I208" s="24">
        <f>VLOOKUP(A208,HF!$A$3:$L$10960,10,FALSE)</f>
        <v>6</v>
      </c>
      <c r="J208" s="24">
        <f>VLOOKUP(A208,HF!$A$3:$L$10960,12,FALSE)</f>
        <v>1</v>
      </c>
      <c r="K208" s="72">
        <f>VLOOKUP(A208,TTS!$A$3:$F$49968,4,FALSE)</f>
        <v>0.35416666666666669</v>
      </c>
      <c r="L208" s="72">
        <f>VLOOKUP(A208,TTS!$A$3:$F$49968,5,FALSE)</f>
        <v>0.60416666666666663</v>
      </c>
      <c r="M208" s="76">
        <f t="shared" si="15"/>
        <v>0</v>
      </c>
    </row>
    <row r="209" spans="1:13">
      <c r="A209" s="48" t="str">
        <f t="shared" si="14"/>
        <v>240480</v>
      </c>
      <c r="B209" s="52">
        <v>2</v>
      </c>
      <c r="C209" s="59">
        <v>40480</v>
      </c>
      <c r="D209" s="60">
        <v>0.39583333333333331</v>
      </c>
      <c r="E209" s="60">
        <v>0.64583333333333337</v>
      </c>
      <c r="F209" s="59">
        <v>40480</v>
      </c>
      <c r="G209">
        <f t="shared" si="12"/>
        <v>0</v>
      </c>
      <c r="H209" s="28">
        <f t="shared" si="13"/>
        <v>0.25000000000000006</v>
      </c>
      <c r="I209" s="24">
        <f>VLOOKUP(A209,HF!$A$3:$L$10960,10,FALSE)</f>
        <v>6</v>
      </c>
      <c r="J209" s="24">
        <f>VLOOKUP(A209,HF!$A$3:$L$10960,12,FALSE)</f>
        <v>1</v>
      </c>
      <c r="K209" s="72">
        <f>VLOOKUP(A209,TTS!$A$3:$F$49968,4,FALSE)</f>
        <v>0.40277777777777773</v>
      </c>
      <c r="L209" s="72">
        <f>VLOOKUP(A209,TTS!$A$3:$F$49968,5,FALSE)</f>
        <v>0.68402777777777779</v>
      </c>
      <c r="M209" s="76">
        <f t="shared" si="15"/>
        <v>10</v>
      </c>
    </row>
    <row r="210" spans="1:13">
      <c r="A210" s="48" t="str">
        <f t="shared" si="14"/>
        <v>340480</v>
      </c>
      <c r="B210" s="52">
        <v>3</v>
      </c>
      <c r="C210" s="59">
        <v>40480</v>
      </c>
      <c r="D210" s="60">
        <v>0.58333333333333337</v>
      </c>
      <c r="E210" s="60">
        <v>0.83333333333333337</v>
      </c>
      <c r="F210" s="59">
        <v>40480</v>
      </c>
      <c r="G210">
        <f t="shared" si="12"/>
        <v>0</v>
      </c>
      <c r="H210" s="28">
        <f t="shared" si="13"/>
        <v>0.25</v>
      </c>
      <c r="I210" s="24">
        <f>VLOOKUP(A210,HF!$A$3:$L$10960,10,FALSE)</f>
        <v>6</v>
      </c>
      <c r="J210" s="24">
        <f>VLOOKUP(A210,HF!$A$3:$L$10960,12,FALSE)</f>
        <v>1</v>
      </c>
      <c r="K210" s="72">
        <f>VLOOKUP(A210,TTS!$A$3:$F$49968,4,FALSE)</f>
        <v>0.56597222222222221</v>
      </c>
      <c r="L210" s="72">
        <f>VLOOKUP(A210,TTS!$A$3:$F$49968,5,FALSE)</f>
        <v>0.91319444444444453</v>
      </c>
      <c r="M210" s="76">
        <f t="shared" si="15"/>
        <v>0</v>
      </c>
    </row>
    <row r="211" spans="1:13">
      <c r="A211" s="48" t="str">
        <f t="shared" si="14"/>
        <v>440480</v>
      </c>
      <c r="B211" s="52">
        <v>4</v>
      </c>
      <c r="C211" s="59">
        <v>40480</v>
      </c>
      <c r="D211" s="60">
        <v>0.35416666666666669</v>
      </c>
      <c r="E211" s="60">
        <v>0.60416666666666663</v>
      </c>
      <c r="F211" s="59">
        <v>40480</v>
      </c>
      <c r="G211">
        <f t="shared" si="12"/>
        <v>0</v>
      </c>
      <c r="H211" s="28">
        <f t="shared" si="13"/>
        <v>0.24999999999999994</v>
      </c>
      <c r="I211" s="24">
        <f>VLOOKUP(A211,HF!$A$3:$L$10960,10,FALSE)</f>
        <v>6</v>
      </c>
      <c r="J211" s="24">
        <f>VLOOKUP(A211,HF!$A$3:$L$10960,12,FALSE)</f>
        <v>1</v>
      </c>
      <c r="K211" s="72">
        <f>VLOOKUP(A211,TTS!$A$3:$F$49968,4,FALSE)</f>
        <v>0.35069444444444442</v>
      </c>
      <c r="L211" s="72">
        <f>VLOOKUP(A211,TTS!$A$3:$F$49968,5,FALSE)</f>
        <v>0.65625</v>
      </c>
      <c r="M211" s="76">
        <f t="shared" si="15"/>
        <v>0</v>
      </c>
    </row>
    <row r="212" spans="1:13">
      <c r="A212" s="48" t="str">
        <f t="shared" si="14"/>
        <v>740480</v>
      </c>
      <c r="B212" s="52">
        <v>7</v>
      </c>
      <c r="C212" s="59">
        <v>40480</v>
      </c>
      <c r="D212" s="60">
        <v>0.375</v>
      </c>
      <c r="E212" s="60">
        <v>0.625</v>
      </c>
      <c r="F212" s="59">
        <v>40480</v>
      </c>
      <c r="G212">
        <f t="shared" si="12"/>
        <v>0</v>
      </c>
      <c r="H212" s="28">
        <f t="shared" si="13"/>
        <v>0.25</v>
      </c>
      <c r="I212" s="24">
        <f>VLOOKUP(A212,HF!$A$3:$L$10960,10,FALSE)</f>
        <v>12</v>
      </c>
      <c r="J212" s="24">
        <f>VLOOKUP(A212,HF!$A$3:$L$10960,12,FALSE)</f>
        <v>1</v>
      </c>
      <c r="K212" s="72">
        <f>VLOOKUP(A212,TTS!$A$3:$F$49968,4,FALSE)</f>
        <v>0.3833333333333333</v>
      </c>
      <c r="L212" s="72">
        <f>VLOOKUP(A212,TTS!$A$3:$F$49968,5,FALSE)</f>
        <v>0.63194444444444442</v>
      </c>
      <c r="M212" s="76">
        <f t="shared" si="15"/>
        <v>12</v>
      </c>
    </row>
    <row r="213" spans="1:13">
      <c r="A213" s="48" t="str">
        <f t="shared" si="14"/>
        <v>840480</v>
      </c>
      <c r="B213" s="52">
        <v>8</v>
      </c>
      <c r="C213" s="59">
        <v>40480</v>
      </c>
      <c r="D213" s="60">
        <v>0.375</v>
      </c>
      <c r="E213" s="60">
        <v>0.625</v>
      </c>
      <c r="F213" s="59">
        <v>40480</v>
      </c>
      <c r="G213">
        <f t="shared" si="12"/>
        <v>0</v>
      </c>
      <c r="H213" s="28">
        <f t="shared" si="13"/>
        <v>0.25</v>
      </c>
      <c r="I213" s="24">
        <f>VLOOKUP(A213,HF!$A$3:$L$10960,10,FALSE)</f>
        <v>12</v>
      </c>
      <c r="J213" s="24">
        <f>VLOOKUP(A213,HF!$A$3:$L$10960,12,FALSE)</f>
        <v>1</v>
      </c>
      <c r="K213" s="72">
        <f>VLOOKUP(A213,TTS!$A$3:$F$49968,4,FALSE)</f>
        <v>0.39305555555555555</v>
      </c>
      <c r="L213" s="72">
        <f>VLOOKUP(A213,TTS!$A$3:$F$49968,5,FALSE)</f>
        <v>0.65208333333333335</v>
      </c>
      <c r="M213" s="76">
        <f t="shared" si="15"/>
        <v>26</v>
      </c>
    </row>
    <row r="214" spans="1:13">
      <c r="A214" s="48" t="str">
        <f t="shared" si="14"/>
        <v>940480</v>
      </c>
      <c r="B214" s="52">
        <v>9</v>
      </c>
      <c r="C214" s="59">
        <v>40480</v>
      </c>
      <c r="D214" s="60">
        <v>0.58333333333333337</v>
      </c>
      <c r="E214" s="60">
        <v>0.83333333333333337</v>
      </c>
      <c r="F214" s="59">
        <v>40480</v>
      </c>
      <c r="G214">
        <f t="shared" si="12"/>
        <v>0</v>
      </c>
      <c r="H214" s="28">
        <f t="shared" si="13"/>
        <v>0.25</v>
      </c>
      <c r="I214" s="24">
        <f>VLOOKUP(A214,HF!$A$3:$L$10960,10,FALSE)</f>
        <v>12</v>
      </c>
      <c r="J214" s="24">
        <f>VLOOKUP(A214,HF!$A$3:$L$10960,12,FALSE)</f>
        <v>1</v>
      </c>
      <c r="K214" s="72">
        <f>VLOOKUP(A214,TTS!$A$3:$F$49968,4,FALSE)</f>
        <v>0.59027777777777779</v>
      </c>
      <c r="L214" s="72">
        <f>VLOOKUP(A214,TTS!$A$3:$F$49968,5,FALSE)</f>
        <v>0.86111111111111116</v>
      </c>
      <c r="M214" s="76">
        <f t="shared" si="15"/>
        <v>10</v>
      </c>
    </row>
    <row r="215" spans="1:13">
      <c r="A215" s="48" t="str">
        <f t="shared" si="14"/>
        <v>1040480</v>
      </c>
      <c r="B215" s="52">
        <v>10</v>
      </c>
      <c r="C215" s="59">
        <v>40480</v>
      </c>
      <c r="D215" s="60">
        <v>0.33333333333333331</v>
      </c>
      <c r="E215" s="60">
        <v>0.58333333333333337</v>
      </c>
      <c r="F215" s="59">
        <v>40480</v>
      </c>
      <c r="G215">
        <f t="shared" si="12"/>
        <v>0</v>
      </c>
      <c r="H215" s="28">
        <f t="shared" si="13"/>
        <v>0.25000000000000006</v>
      </c>
      <c r="I215" s="24">
        <f>VLOOKUP(A215,HF!$A$3:$L$10960,10,FALSE)</f>
        <v>12</v>
      </c>
      <c r="J215" s="24">
        <f>VLOOKUP(A215,HF!$A$3:$L$10960,12,FALSE)</f>
        <v>1</v>
      </c>
      <c r="K215" s="72">
        <f>VLOOKUP(A215,TTS!$A$3:$F$49968,4,FALSE)</f>
        <v>0.33333333333333331</v>
      </c>
      <c r="L215" s="72">
        <f>VLOOKUP(A215,TTS!$A$3:$F$49968,5,FALSE)</f>
        <v>0.60902777777777783</v>
      </c>
      <c r="M215" s="76">
        <f t="shared" si="15"/>
        <v>0</v>
      </c>
    </row>
    <row r="216" spans="1:13">
      <c r="A216" s="48" t="str">
        <f>CONCATENATE(B216,C216)</f>
        <v>140481</v>
      </c>
      <c r="B216" s="52">
        <v>1</v>
      </c>
      <c r="C216" s="59">
        <v>40481</v>
      </c>
      <c r="D216" s="60">
        <v>0.35416666666666669</v>
      </c>
      <c r="E216" s="60">
        <v>0.60416666666666663</v>
      </c>
      <c r="F216" s="59">
        <v>40481</v>
      </c>
      <c r="G216">
        <f>F216-C216</f>
        <v>0</v>
      </c>
      <c r="H216" s="28">
        <f>E216-D216</f>
        <v>0.24999999999999994</v>
      </c>
      <c r="I216" s="24">
        <f>VLOOKUP(A216,HF!$A$3:$L$10960,10,FALSE)</f>
        <v>6</v>
      </c>
      <c r="J216" s="24">
        <f>VLOOKUP(A216,HF!$A$3:$L$10960,12,FALSE)</f>
        <v>1</v>
      </c>
      <c r="K216" s="72">
        <f>VLOOKUP(A216,TTS!$A$3:$F$49968,4,FALSE)</f>
        <v>0.35416666666666669</v>
      </c>
      <c r="L216" s="72">
        <f>VLOOKUP(A216,TTS!$A$3:$F$49968,5,FALSE)</f>
        <v>0.60416666666666663</v>
      </c>
      <c r="M216" s="76">
        <f>HOUR(IF(ISERROR(K216),0,IF(ISERROR(L216),0,IF(K216-D216&gt;0,$K216-D216,0)+IF(E216-L216&gt;0,E216-L216,0))))*60 + MINUTE(IF(ISERROR(K216),0,IF(ISERROR(L216),0,IF(K216-D216&gt;0,$K216-D216,0)+IF(E216-L216&gt;0,E216-L216,0))))</f>
        <v>0</v>
      </c>
    </row>
    <row r="217" spans="1:13">
      <c r="A217" s="48" t="str">
        <f>CONCATENATE(B217,C217)</f>
        <v>340481</v>
      </c>
      <c r="B217" s="52">
        <v>3</v>
      </c>
      <c r="C217" s="59">
        <v>40481</v>
      </c>
      <c r="D217" s="60">
        <v>0.54166666666666663</v>
      </c>
      <c r="E217" s="60">
        <v>0.79166666666666663</v>
      </c>
      <c r="F217" s="59">
        <v>40481</v>
      </c>
      <c r="G217">
        <f>F217-C217</f>
        <v>0</v>
      </c>
      <c r="H217" s="28">
        <f>E217-D217</f>
        <v>0.25</v>
      </c>
      <c r="I217" s="24">
        <f>VLOOKUP(A217,HF!$A$3:$L$10960,10,FALSE)</f>
        <v>6</v>
      </c>
      <c r="J217" s="24">
        <f>VLOOKUP(A217,HF!$A$3:$L$10960,12,FALSE)</f>
        <v>1</v>
      </c>
      <c r="K217" s="72">
        <f>VLOOKUP(A217,TTS!$A$3:$F$49968,4,FALSE)</f>
        <v>0.54513888888888895</v>
      </c>
      <c r="L217" s="72">
        <f>VLOOKUP(A217,TTS!$A$3:$F$49968,5,FALSE)</f>
        <v>0.91666666666666663</v>
      </c>
      <c r="M217" s="76">
        <f>HOUR(IF(ISERROR(K217),0,IF(ISERROR(L217),0,IF(K217-D217&gt;0,$K217-D217,0)+IF(E217-L217&gt;0,E217-L217,0))))*60 + MINUTE(IF(ISERROR(K217),0,IF(ISERROR(L217),0,IF(K217-D217&gt;0,$K217-D217,0)+IF(E217-L217&gt;0,E217-L217,0))))</f>
        <v>5</v>
      </c>
    </row>
    <row r="218" spans="1:13">
      <c r="A218" s="48" t="str">
        <f>CONCATENATE(B218,C218)</f>
        <v>740481</v>
      </c>
      <c r="B218" s="52">
        <v>7</v>
      </c>
      <c r="C218" s="59">
        <v>40481</v>
      </c>
      <c r="D218" s="60">
        <v>0.375</v>
      </c>
      <c r="E218" s="60">
        <v>0.625</v>
      </c>
      <c r="F218" s="59">
        <v>40481</v>
      </c>
      <c r="G218">
        <f>F218-C218</f>
        <v>0</v>
      </c>
      <c r="H218" s="28">
        <f>E218-D218</f>
        <v>0.25</v>
      </c>
      <c r="I218" s="24">
        <f>VLOOKUP(A218,HF!$A$3:$L$10960,10,FALSE)</f>
        <v>12</v>
      </c>
      <c r="J218" s="24">
        <f>VLOOKUP(A218,HF!$A$3:$L$10960,12,FALSE)</f>
        <v>1</v>
      </c>
      <c r="K218" s="72">
        <f>VLOOKUP(A218,TTS!$A$3:$F$49968,4,FALSE)</f>
        <v>0.38194444444444442</v>
      </c>
      <c r="L218" s="72">
        <f>VLOOKUP(A218,TTS!$A$3:$F$49968,5,FALSE)</f>
        <v>0.625</v>
      </c>
      <c r="M218" s="76">
        <f>HOUR(IF(ISERROR(K218),0,IF(ISERROR(L218),0,IF(K218-D218&gt;0,$K218-D218,0)+IF(E218-L218&gt;0,E218-L218,0))))*60 + MINUTE(IF(ISERROR(K218),0,IF(ISERROR(L218),0,IF(K218-D218&gt;0,$K218-D218,0)+IF(E218-L218&gt;0,E218-L218,0))))</f>
        <v>10</v>
      </c>
    </row>
    <row r="219" spans="1:13">
      <c r="A219" s="48" t="str">
        <f>CONCATENATE(B219,C219)</f>
        <v>940481</v>
      </c>
      <c r="B219" s="52">
        <v>9</v>
      </c>
      <c r="C219" s="59">
        <v>40481</v>
      </c>
      <c r="D219" s="60">
        <v>0.58333333333333337</v>
      </c>
      <c r="E219" s="60">
        <v>0.83333333333333337</v>
      </c>
      <c r="F219" s="59">
        <v>40481</v>
      </c>
      <c r="G219">
        <f>F219-C219</f>
        <v>0</v>
      </c>
      <c r="H219" s="28">
        <f>E219-D219</f>
        <v>0.25</v>
      </c>
      <c r="I219" s="24">
        <f>VLOOKUP(A219,HF!$A$3:$L$10960,10,FALSE)</f>
        <v>12</v>
      </c>
      <c r="J219" s="24">
        <f>VLOOKUP(A219,HF!$A$3:$L$10960,12,FALSE)</f>
        <v>1</v>
      </c>
      <c r="K219" s="72">
        <f>VLOOKUP(A219,TTS!$A$3:$F$49968,4,FALSE)</f>
        <v>0.59027777777777779</v>
      </c>
      <c r="L219" s="72">
        <f>VLOOKUP(A219,TTS!$A$3:$F$49968,5,FALSE)</f>
        <v>0.86111111111111116</v>
      </c>
      <c r="M219" s="76">
        <f>HOUR(IF(ISERROR(K219),0,IF(ISERROR(L219),0,IF(K219-D219&gt;0,$K219-D219,0)+IF(E219-L219&gt;0,E219-L219,0))))*60 + MINUTE(IF(ISERROR(K219),0,IF(ISERROR(L219),0,IF(K219-D219&gt;0,$K219-D219,0)+IF(E219-L219&gt;0,E219-L219,0))))</f>
        <v>10</v>
      </c>
    </row>
    <row r="220" spans="1:13">
      <c r="A220" s="48" t="str">
        <f>CONCATENATE(B220,C220)</f>
        <v>240482</v>
      </c>
      <c r="B220" s="52">
        <v>2</v>
      </c>
      <c r="C220" s="59">
        <v>40482</v>
      </c>
      <c r="D220" s="60">
        <v>0.375</v>
      </c>
      <c r="E220" s="60">
        <v>0.625</v>
      </c>
      <c r="F220" s="59">
        <v>40482</v>
      </c>
      <c r="G220">
        <f>F220-C220</f>
        <v>0</v>
      </c>
      <c r="H220" s="28">
        <f>E220-D220</f>
        <v>0.25</v>
      </c>
      <c r="I220" s="24">
        <f>VLOOKUP(A220,HF!$A$3:$L$10960,10,FALSE)</f>
        <v>6</v>
      </c>
      <c r="J220" s="24">
        <f>VLOOKUP(A220,HF!$A$3:$L$10960,12,FALSE)</f>
        <v>1</v>
      </c>
      <c r="K220" s="72">
        <f>VLOOKUP(A220,TTS!$A$3:$F$49968,4,FALSE)</f>
        <v>0.38194444444444442</v>
      </c>
      <c r="L220" s="72">
        <f>VLOOKUP(A220,TTS!$A$3:$F$49968,5,FALSE)</f>
        <v>0.7006944444444444</v>
      </c>
      <c r="M220" s="76">
        <f>HOUR(IF(ISERROR(K220),0,IF(ISERROR(L220),0,IF(K220-D220&gt;0,$K220-D220,0)+IF(E220-L220&gt;0,E220-L220,0))))*60 + MINUTE(IF(ISERROR(K220),0,IF(ISERROR(L220),0,IF(K220-D220&gt;0,$K220-D220,0)+IF(E220-L220&gt;0,E220-L220,0))))</f>
        <v>10</v>
      </c>
    </row>
    <row r="221" spans="1:13">
      <c r="A221" s="48" t="str">
        <f t="shared" si="14"/>
        <v>440482</v>
      </c>
      <c r="B221" s="52">
        <v>4</v>
      </c>
      <c r="C221" s="59">
        <v>40482</v>
      </c>
      <c r="D221" s="60">
        <v>0.33333333333333331</v>
      </c>
      <c r="E221" s="60">
        <v>0.58333333333333337</v>
      </c>
      <c r="F221" s="59">
        <v>40482</v>
      </c>
      <c r="G221">
        <f t="shared" si="12"/>
        <v>0</v>
      </c>
      <c r="H221" s="28">
        <f t="shared" si="13"/>
        <v>0.25000000000000006</v>
      </c>
      <c r="I221" s="24">
        <f>VLOOKUP(A221,HF!$A$3:$L$10960,10,FALSE)</f>
        <v>6</v>
      </c>
      <c r="J221" s="24">
        <f>VLOOKUP(A221,HF!$A$3:$L$10960,12,FALSE)</f>
        <v>1</v>
      </c>
      <c r="K221" s="72">
        <f>VLOOKUP(A221,TTS!$A$3:$F$49968,4,FALSE)</f>
        <v>0.34722222222222227</v>
      </c>
      <c r="L221" s="72">
        <f>VLOOKUP(A221,TTS!$A$3:$F$49968,5,FALSE)</f>
        <v>0.65625</v>
      </c>
      <c r="M221" s="76">
        <f t="shared" si="15"/>
        <v>20</v>
      </c>
    </row>
    <row r="222" spans="1:13">
      <c r="A222" s="48" t="str">
        <f t="shared" si="14"/>
        <v>840482</v>
      </c>
      <c r="B222" s="52">
        <v>8</v>
      </c>
      <c r="C222" s="59">
        <v>40482</v>
      </c>
      <c r="D222" s="60">
        <v>0.375</v>
      </c>
      <c r="E222" s="60">
        <v>0.625</v>
      </c>
      <c r="F222" s="59">
        <v>40482</v>
      </c>
      <c r="G222">
        <f t="shared" si="12"/>
        <v>0</v>
      </c>
      <c r="H222" s="28">
        <f t="shared" si="13"/>
        <v>0.25</v>
      </c>
      <c r="I222" s="24">
        <f>VLOOKUP(A222,HF!$A$3:$L$10960,10,FALSE)</f>
        <v>12</v>
      </c>
      <c r="J222" s="24">
        <f>VLOOKUP(A222,HF!$A$3:$L$10960,12,FALSE)</f>
        <v>1</v>
      </c>
      <c r="K222" s="72">
        <f>VLOOKUP(A222,TTS!$A$3:$F$49968,4,FALSE)</f>
        <v>0.3888888888888889</v>
      </c>
      <c r="L222" s="72">
        <f>VLOOKUP(A222,TTS!$A$3:$F$49968,5,FALSE)</f>
        <v>0.65208333333333335</v>
      </c>
      <c r="M222" s="76">
        <f t="shared" si="15"/>
        <v>20</v>
      </c>
    </row>
    <row r="223" spans="1:13">
      <c r="A223" s="48" t="str">
        <f t="shared" si="14"/>
        <v>1040482</v>
      </c>
      <c r="B223" s="52">
        <v>10</v>
      </c>
      <c r="C223" s="59">
        <v>40482</v>
      </c>
      <c r="D223" s="60">
        <v>0.33333333333333331</v>
      </c>
      <c r="E223" s="60">
        <v>0.58333333333333337</v>
      </c>
      <c r="F223" s="59">
        <v>40482</v>
      </c>
      <c r="G223">
        <f t="shared" si="12"/>
        <v>0</v>
      </c>
      <c r="H223" s="28">
        <f t="shared" si="13"/>
        <v>0.25000000000000006</v>
      </c>
      <c r="I223" s="24">
        <f>VLOOKUP(A223,HF!$A$3:$L$10960,10,FALSE)</f>
        <v>12</v>
      </c>
      <c r="J223" s="24">
        <f>VLOOKUP(A223,HF!$A$3:$L$10960,12,FALSE)</f>
        <v>1</v>
      </c>
      <c r="K223" s="72">
        <f>VLOOKUP(A223,TTS!$A$3:$F$49968,4,FALSE)</f>
        <v>0.34027777777777773</v>
      </c>
      <c r="L223" s="72">
        <f>VLOOKUP(A223,TTS!$A$3:$F$49968,5,FALSE)</f>
        <v>0.60902777777777783</v>
      </c>
      <c r="M223" s="76">
        <f t="shared" si="15"/>
        <v>10</v>
      </c>
    </row>
    <row r="224" spans="1:13">
      <c r="A224" s="48" t="str">
        <f t="shared" si="14"/>
        <v>140483</v>
      </c>
      <c r="B224" s="52">
        <v>1</v>
      </c>
      <c r="C224" s="59">
        <v>40483</v>
      </c>
      <c r="D224" s="60">
        <v>0.35416666666666669</v>
      </c>
      <c r="E224" s="60">
        <v>0.60416666666666663</v>
      </c>
      <c r="F224" s="59">
        <v>40483</v>
      </c>
      <c r="G224">
        <f t="shared" si="12"/>
        <v>0</v>
      </c>
      <c r="H224" s="28">
        <f t="shared" si="13"/>
        <v>0.24999999999999994</v>
      </c>
      <c r="I224" s="24">
        <f>VLOOKUP(A224,HF!$A$3:$L$10960,10,FALSE)</f>
        <v>6</v>
      </c>
      <c r="J224" s="24">
        <f>VLOOKUP(A224,HF!$A$3:$L$10960,12,FALSE)</f>
        <v>2</v>
      </c>
      <c r="K224" s="72">
        <f>VLOOKUP(A224,TTS!$A$3:$F$49968,4,FALSE)</f>
        <v>0.35416666666666669</v>
      </c>
      <c r="L224" s="72">
        <f>VLOOKUP(A224,TTS!$A$3:$F$49968,5,FALSE)</f>
        <v>0.60763888888888895</v>
      </c>
      <c r="M224" s="76">
        <f t="shared" si="15"/>
        <v>0</v>
      </c>
    </row>
    <row r="225" spans="1:13">
      <c r="A225" s="48" t="str">
        <f t="shared" si="14"/>
        <v>240483</v>
      </c>
      <c r="B225" s="52">
        <v>2</v>
      </c>
      <c r="C225" s="59">
        <v>40483</v>
      </c>
      <c r="D225" s="60">
        <v>0.39583333333333331</v>
      </c>
      <c r="E225" s="60">
        <v>0.64583333333333337</v>
      </c>
      <c r="F225" s="59">
        <v>40483</v>
      </c>
      <c r="G225">
        <f t="shared" si="12"/>
        <v>0</v>
      </c>
      <c r="H225" s="28">
        <f t="shared" si="13"/>
        <v>0.25000000000000006</v>
      </c>
      <c r="I225" s="24">
        <f>VLOOKUP(A225,HF!$A$3:$L$10960,10,FALSE)</f>
        <v>6</v>
      </c>
      <c r="J225" s="24">
        <f>VLOOKUP(A225,HF!$A$3:$L$10960,12,FALSE)</f>
        <v>2</v>
      </c>
      <c r="K225" s="72">
        <f>VLOOKUP(A225,TTS!$A$3:$F$49968,4,FALSE)</f>
        <v>0.40486111111111112</v>
      </c>
      <c r="L225" s="72">
        <f>VLOOKUP(A225,TTS!$A$3:$F$49968,5,FALSE)</f>
        <v>0.65972222222222221</v>
      </c>
      <c r="M225" s="76">
        <f t="shared" si="15"/>
        <v>13</v>
      </c>
    </row>
    <row r="226" spans="1:13">
      <c r="A226" s="48" t="str">
        <f t="shared" si="14"/>
        <v>340483</v>
      </c>
      <c r="B226" s="52">
        <v>3</v>
      </c>
      <c r="C226" s="59">
        <v>40483</v>
      </c>
      <c r="D226" s="60">
        <v>0.58333333333333337</v>
      </c>
      <c r="E226" s="60">
        <v>0.83333333333333337</v>
      </c>
      <c r="F226" s="59">
        <v>40483</v>
      </c>
      <c r="G226">
        <f t="shared" si="12"/>
        <v>0</v>
      </c>
      <c r="H226" s="28">
        <f t="shared" si="13"/>
        <v>0.25</v>
      </c>
      <c r="I226" s="24">
        <f>VLOOKUP(A226,HF!$A$3:$L$10960,10,FALSE)</f>
        <v>6</v>
      </c>
      <c r="J226" s="24">
        <f>VLOOKUP(A226,HF!$A$3:$L$10960,12,FALSE)</f>
        <v>2</v>
      </c>
      <c r="K226" s="72">
        <f>VLOOKUP(A226,TTS!$A$3:$F$49968,4,FALSE)</f>
        <v>0.5854166666666667</v>
      </c>
      <c r="L226" s="72">
        <f>VLOOKUP(A226,TTS!$A$3:$F$49968,5,FALSE)</f>
        <v>0.86111111111111116</v>
      </c>
      <c r="M226" s="76">
        <f t="shared" si="15"/>
        <v>3</v>
      </c>
    </row>
    <row r="227" spans="1:13">
      <c r="A227" s="48" t="str">
        <f t="shared" si="14"/>
        <v>440483</v>
      </c>
      <c r="B227" s="52">
        <v>4</v>
      </c>
      <c r="C227" s="59">
        <v>40483</v>
      </c>
      <c r="D227" s="60">
        <v>0.35416666666666669</v>
      </c>
      <c r="E227" s="60">
        <v>0.60416666666666663</v>
      </c>
      <c r="F227" s="59">
        <v>40483</v>
      </c>
      <c r="G227">
        <f t="shared" si="12"/>
        <v>0</v>
      </c>
      <c r="H227" s="28">
        <f t="shared" si="13"/>
        <v>0.24999999999999994</v>
      </c>
      <c r="I227" s="24">
        <f>VLOOKUP(A227,HF!$A$3:$L$10960,10,FALSE)</f>
        <v>6</v>
      </c>
      <c r="J227" s="24">
        <f>VLOOKUP(A227,HF!$A$3:$L$10960,12,FALSE)</f>
        <v>2</v>
      </c>
      <c r="K227" s="72">
        <f>VLOOKUP(A227,TTS!$A$3:$F$49968,4,FALSE)</f>
        <v>0.35416666666666669</v>
      </c>
      <c r="L227" s="72">
        <f>VLOOKUP(A227,TTS!$A$3:$F$49968,5,FALSE)</f>
        <v>0.61805555555555558</v>
      </c>
      <c r="M227" s="76">
        <f t="shared" si="15"/>
        <v>0</v>
      </c>
    </row>
    <row r="228" spans="1:13">
      <c r="A228" s="48" t="str">
        <f t="shared" si="14"/>
        <v>540483</v>
      </c>
      <c r="B228" s="52">
        <v>5</v>
      </c>
      <c r="C228" s="59">
        <v>40483</v>
      </c>
      <c r="D228" s="60">
        <v>0.58333333333333337</v>
      </c>
      <c r="E228" s="60">
        <v>0.83333333333333337</v>
      </c>
      <c r="F228" s="59">
        <v>40483</v>
      </c>
      <c r="G228">
        <f t="shared" si="12"/>
        <v>0</v>
      </c>
      <c r="H228" s="28">
        <f t="shared" si="13"/>
        <v>0.25</v>
      </c>
      <c r="I228" s="24">
        <f>VLOOKUP(A228,HF!$A$3:$L$10960,10,FALSE)</f>
        <v>6</v>
      </c>
      <c r="J228" s="24">
        <f>VLOOKUP(A228,HF!$A$3:$L$10960,12,FALSE)</f>
        <v>2</v>
      </c>
      <c r="K228" s="72">
        <f>VLOOKUP(A228,TTS!$A$3:$F$49968,4,FALSE)</f>
        <v>0.5805555555555556</v>
      </c>
      <c r="L228" s="72">
        <f>VLOOKUP(A228,TTS!$A$3:$F$49968,5,FALSE)</f>
        <v>0.83611111111111114</v>
      </c>
      <c r="M228" s="76">
        <f t="shared" si="15"/>
        <v>0</v>
      </c>
    </row>
    <row r="229" spans="1:13">
      <c r="A229" s="48" t="str">
        <f t="shared" si="14"/>
        <v>740483</v>
      </c>
      <c r="B229" s="52">
        <v>7</v>
      </c>
      <c r="C229" s="59">
        <v>40483</v>
      </c>
      <c r="D229" s="60">
        <v>0.375</v>
      </c>
      <c r="E229" s="60">
        <v>0.625</v>
      </c>
      <c r="F229" s="59">
        <v>40483</v>
      </c>
      <c r="G229">
        <f t="shared" si="12"/>
        <v>0</v>
      </c>
      <c r="H229" s="28">
        <f t="shared" si="13"/>
        <v>0.25</v>
      </c>
      <c r="I229" s="24">
        <f>VLOOKUP(A229,HF!$A$3:$L$10960,10,FALSE)</f>
        <v>12</v>
      </c>
      <c r="J229" s="24">
        <f>VLOOKUP(A229,HF!$A$3:$L$10960,12,FALSE)</f>
        <v>4</v>
      </c>
      <c r="K229" s="72">
        <f>VLOOKUP(A229,TTS!$A$3:$F$49968,4,FALSE)</f>
        <v>0.375</v>
      </c>
      <c r="L229" s="72">
        <f>VLOOKUP(A229,TTS!$A$3:$F$49968,5,FALSE)</f>
        <v>0.625</v>
      </c>
      <c r="M229" s="76">
        <f t="shared" si="15"/>
        <v>0</v>
      </c>
    </row>
    <row r="230" spans="1:13">
      <c r="A230" s="48" t="str">
        <f t="shared" si="14"/>
        <v>840483</v>
      </c>
      <c r="B230" s="52">
        <v>8</v>
      </c>
      <c r="C230" s="59">
        <v>40483</v>
      </c>
      <c r="D230" s="60">
        <v>0.375</v>
      </c>
      <c r="E230" s="60">
        <v>0.625</v>
      </c>
      <c r="F230" s="59">
        <v>40483</v>
      </c>
      <c r="G230">
        <f t="shared" si="12"/>
        <v>0</v>
      </c>
      <c r="H230" s="28">
        <f t="shared" si="13"/>
        <v>0.25</v>
      </c>
      <c r="I230" s="24">
        <f>VLOOKUP(A230,HF!$A$3:$L$10960,10,FALSE)</f>
        <v>12</v>
      </c>
      <c r="J230" s="24">
        <f>VLOOKUP(A230,HF!$A$3:$L$10960,12,FALSE)</f>
        <v>4</v>
      </c>
      <c r="K230" s="72">
        <f>VLOOKUP(A230,TTS!$A$3:$F$49968,4,FALSE)</f>
        <v>0.39583333333333331</v>
      </c>
      <c r="L230" s="72">
        <f>VLOOKUP(A230,TTS!$A$3:$F$49968,5,FALSE)</f>
        <v>0.65277777777777779</v>
      </c>
      <c r="M230" s="76">
        <f t="shared" si="15"/>
        <v>30</v>
      </c>
    </row>
    <row r="231" spans="1:13">
      <c r="A231" s="48" t="str">
        <f t="shared" si="14"/>
        <v>940483</v>
      </c>
      <c r="B231" s="52">
        <v>9</v>
      </c>
      <c r="C231" s="59">
        <v>40483</v>
      </c>
      <c r="D231" s="60">
        <v>0.58333333333333337</v>
      </c>
      <c r="E231" s="60">
        <v>0.83333333333333337</v>
      </c>
      <c r="F231" s="59">
        <v>40483</v>
      </c>
      <c r="G231">
        <f t="shared" si="12"/>
        <v>0</v>
      </c>
      <c r="H231" s="28">
        <f t="shared" si="13"/>
        <v>0.25</v>
      </c>
      <c r="I231" s="24">
        <f>VLOOKUP(A231,HF!$A$3:$L$10960,10,FALSE)</f>
        <v>12</v>
      </c>
      <c r="J231" s="24">
        <f>VLOOKUP(A231,HF!$A$3:$L$10960,12,FALSE)</f>
        <v>4</v>
      </c>
      <c r="K231" s="72">
        <f>VLOOKUP(A231,TTS!$A$3:$F$49968,4,FALSE)</f>
        <v>0.58333333333333337</v>
      </c>
      <c r="L231" s="72">
        <f>VLOOKUP(A231,TTS!$A$3:$F$49968,5,FALSE)</f>
        <v>0.86111111111111116</v>
      </c>
      <c r="M231" s="76">
        <f t="shared" si="15"/>
        <v>0</v>
      </c>
    </row>
    <row r="232" spans="1:13">
      <c r="A232" s="48" t="str">
        <f t="shared" si="14"/>
        <v>1040483</v>
      </c>
      <c r="B232" s="52">
        <v>10</v>
      </c>
      <c r="C232" s="59">
        <v>40483</v>
      </c>
      <c r="D232" s="60">
        <v>0.35416666666666669</v>
      </c>
      <c r="E232" s="60">
        <v>0.60416666666666663</v>
      </c>
      <c r="F232" s="59">
        <v>40483</v>
      </c>
      <c r="G232">
        <f t="shared" si="12"/>
        <v>0</v>
      </c>
      <c r="H232" s="28">
        <f t="shared" si="13"/>
        <v>0.24999999999999994</v>
      </c>
      <c r="I232" s="24">
        <f>VLOOKUP(A232,HF!$A$3:$L$10960,10,FALSE)</f>
        <v>12</v>
      </c>
      <c r="J232" s="24">
        <f>VLOOKUP(A232,HF!$A$3:$L$10960,12,FALSE)</f>
        <v>4</v>
      </c>
      <c r="K232" s="72">
        <f>VLOOKUP(A232,TTS!$A$3:$F$49968,4,FALSE)</f>
        <v>0.35416666666666669</v>
      </c>
      <c r="L232" s="72">
        <f>VLOOKUP(A232,TTS!$A$3:$F$49968,5,FALSE)</f>
        <v>0.60416666666666663</v>
      </c>
      <c r="M232" s="76">
        <f t="shared" si="15"/>
        <v>0</v>
      </c>
    </row>
    <row r="233" spans="1:13">
      <c r="A233" s="48" t="str">
        <f t="shared" si="14"/>
        <v>1140483</v>
      </c>
      <c r="B233" s="52">
        <v>11</v>
      </c>
      <c r="C233" s="59">
        <v>40483</v>
      </c>
      <c r="D233" s="60">
        <v>0.58333333333333337</v>
      </c>
      <c r="E233" s="60">
        <v>0.83333333333333337</v>
      </c>
      <c r="F233" s="59">
        <v>40483</v>
      </c>
      <c r="G233">
        <f t="shared" si="12"/>
        <v>0</v>
      </c>
      <c r="H233" s="28">
        <f t="shared" si="13"/>
        <v>0.25</v>
      </c>
      <c r="I233" s="24">
        <f>VLOOKUP(A233,HF!$A$3:$L$10960,10,FALSE)</f>
        <v>12</v>
      </c>
      <c r="J233" s="24">
        <f>VLOOKUP(A233,HF!$A$3:$L$10960,12,FALSE)</f>
        <v>4</v>
      </c>
      <c r="K233" s="72">
        <f>VLOOKUP(A233,TTS!$A$3:$F$49968,4,FALSE)</f>
        <v>0.58333333333333337</v>
      </c>
      <c r="L233" s="72">
        <f>VLOOKUP(A233,TTS!$A$3:$F$49968,5,FALSE)</f>
        <v>0.83333333333333337</v>
      </c>
      <c r="M233" s="76">
        <f t="shared" si="15"/>
        <v>0</v>
      </c>
    </row>
    <row r="234" spans="1:13">
      <c r="A234" s="48" t="str">
        <f t="shared" si="14"/>
        <v>140484</v>
      </c>
      <c r="B234" s="52">
        <v>1</v>
      </c>
      <c r="C234" s="59">
        <v>40484</v>
      </c>
      <c r="D234" s="60">
        <v>0.35416666666666669</v>
      </c>
      <c r="E234" s="60">
        <v>0.60416666666666663</v>
      </c>
      <c r="F234" s="59">
        <v>40484</v>
      </c>
      <c r="G234">
        <f t="shared" si="12"/>
        <v>0</v>
      </c>
      <c r="H234" s="28">
        <f t="shared" si="13"/>
        <v>0.24999999999999994</v>
      </c>
      <c r="I234" s="24">
        <f>VLOOKUP(A234,HF!$A$3:$L$10960,10,FALSE)</f>
        <v>6</v>
      </c>
      <c r="J234" s="24">
        <f>VLOOKUP(A234,HF!$A$3:$L$10960,12,FALSE)</f>
        <v>2</v>
      </c>
      <c r="K234" s="72">
        <f>VLOOKUP(A234,TTS!$A$3:$F$49968,4,FALSE)</f>
        <v>0.35416666666666669</v>
      </c>
      <c r="L234" s="72">
        <f>VLOOKUP(A234,TTS!$A$3:$F$49968,5,FALSE)</f>
        <v>0.60763888888888895</v>
      </c>
      <c r="M234" s="76">
        <f t="shared" si="15"/>
        <v>0</v>
      </c>
    </row>
    <row r="235" spans="1:13">
      <c r="A235" s="48" t="str">
        <f t="shared" si="14"/>
        <v>240484</v>
      </c>
      <c r="B235" s="52">
        <v>2</v>
      </c>
      <c r="C235" s="59">
        <v>40484</v>
      </c>
      <c r="D235" s="60">
        <v>0.39583333333333331</v>
      </c>
      <c r="E235" s="60">
        <v>0.64583333333333337</v>
      </c>
      <c r="F235" s="59">
        <v>40484</v>
      </c>
      <c r="G235">
        <f t="shared" si="12"/>
        <v>0</v>
      </c>
      <c r="H235" s="28">
        <f t="shared" si="13"/>
        <v>0.25000000000000006</v>
      </c>
      <c r="I235" s="24">
        <f>VLOOKUP(A235,HF!$A$3:$L$10960,10,FALSE)</f>
        <v>6</v>
      </c>
      <c r="J235" s="24">
        <f>VLOOKUP(A235,HF!$A$3:$L$10960,12,FALSE)</f>
        <v>2</v>
      </c>
      <c r="K235" s="72">
        <f>VLOOKUP(A235,TTS!$A$3:$F$49968,4,FALSE)</f>
        <v>0.40486111111111112</v>
      </c>
      <c r="L235" s="72">
        <f>VLOOKUP(A235,TTS!$A$3:$F$49968,5,FALSE)</f>
        <v>0.65972222222222221</v>
      </c>
      <c r="M235" s="76">
        <f t="shared" si="15"/>
        <v>13</v>
      </c>
    </row>
    <row r="236" spans="1:13">
      <c r="A236" s="48" t="str">
        <f t="shared" si="14"/>
        <v>340484</v>
      </c>
      <c r="B236" s="52">
        <v>3</v>
      </c>
      <c r="C236" s="59">
        <v>40484</v>
      </c>
      <c r="D236" s="60">
        <v>0.58333333333333337</v>
      </c>
      <c r="E236" s="60">
        <v>0.83333333333333337</v>
      </c>
      <c r="F236" s="59">
        <v>40484</v>
      </c>
      <c r="G236">
        <f t="shared" si="12"/>
        <v>0</v>
      </c>
      <c r="H236" s="28">
        <f t="shared" si="13"/>
        <v>0.25</v>
      </c>
      <c r="I236" s="24">
        <f>VLOOKUP(A236,HF!$A$3:$L$10960,10,FALSE)</f>
        <v>6</v>
      </c>
      <c r="J236" s="24">
        <f>VLOOKUP(A236,HF!$A$3:$L$10960,12,FALSE)</f>
        <v>2</v>
      </c>
      <c r="K236" s="72">
        <f>VLOOKUP(A236,TTS!$A$3:$F$49968,4,FALSE)</f>
        <v>0.58333333333333337</v>
      </c>
      <c r="L236" s="72">
        <f>VLOOKUP(A236,TTS!$A$3:$F$49968,5,FALSE)</f>
        <v>0.86111111111111116</v>
      </c>
      <c r="M236" s="76">
        <f t="shared" si="15"/>
        <v>0</v>
      </c>
    </row>
    <row r="237" spans="1:13">
      <c r="A237" s="48" t="str">
        <f t="shared" si="14"/>
        <v>440484</v>
      </c>
      <c r="B237" s="52">
        <v>4</v>
      </c>
      <c r="C237" s="59">
        <v>40484</v>
      </c>
      <c r="D237" s="60">
        <v>0.35416666666666669</v>
      </c>
      <c r="E237" s="60">
        <v>0.60416666666666663</v>
      </c>
      <c r="F237" s="59">
        <v>40484</v>
      </c>
      <c r="G237">
        <f t="shared" si="12"/>
        <v>0</v>
      </c>
      <c r="H237" s="28">
        <f t="shared" si="13"/>
        <v>0.24999999999999994</v>
      </c>
      <c r="I237" s="24">
        <f>VLOOKUP(A237,HF!$A$3:$L$10960,10,FALSE)</f>
        <v>6</v>
      </c>
      <c r="J237" s="24">
        <f>VLOOKUP(A237,HF!$A$3:$L$10960,12,FALSE)</f>
        <v>2</v>
      </c>
      <c r="K237" s="72">
        <f>VLOOKUP(A237,TTS!$A$3:$F$49968,4,FALSE)</f>
        <v>0.35416666666666669</v>
      </c>
      <c r="L237" s="72">
        <f>VLOOKUP(A237,TTS!$A$3:$F$49968,5,FALSE)</f>
        <v>0.61805555555555558</v>
      </c>
      <c r="M237" s="76">
        <f t="shared" si="15"/>
        <v>0</v>
      </c>
    </row>
    <row r="238" spans="1:13">
      <c r="A238" s="48" t="str">
        <f t="shared" si="14"/>
        <v>540484</v>
      </c>
      <c r="B238" s="52">
        <v>5</v>
      </c>
      <c r="C238" s="59">
        <v>40484</v>
      </c>
      <c r="D238" s="60">
        <v>0.58333333333333337</v>
      </c>
      <c r="E238" s="60">
        <v>0.83333333333333337</v>
      </c>
      <c r="F238" s="59">
        <v>40484</v>
      </c>
      <c r="G238">
        <f t="shared" si="12"/>
        <v>0</v>
      </c>
      <c r="H238" s="28">
        <f t="shared" si="13"/>
        <v>0.25</v>
      </c>
      <c r="I238" s="24">
        <f>VLOOKUP(A238,HF!$A$3:$L$10960,10,FALSE)</f>
        <v>6</v>
      </c>
      <c r="J238" s="24">
        <f>VLOOKUP(A238,HF!$A$3:$L$10960,12,FALSE)</f>
        <v>2</v>
      </c>
      <c r="K238" s="72">
        <f>VLOOKUP(A238,TTS!$A$3:$F$49968,4,FALSE)</f>
        <v>0.5805555555555556</v>
      </c>
      <c r="L238" s="72">
        <f>VLOOKUP(A238,TTS!$A$3:$F$49968,5,FALSE)</f>
        <v>0.89166666666666661</v>
      </c>
      <c r="M238" s="76">
        <f t="shared" si="15"/>
        <v>0</v>
      </c>
    </row>
    <row r="239" spans="1:13">
      <c r="A239" s="48" t="str">
        <f t="shared" si="14"/>
        <v>740484</v>
      </c>
      <c r="B239" s="52">
        <v>7</v>
      </c>
      <c r="C239" s="59">
        <v>40484</v>
      </c>
      <c r="D239" s="60">
        <v>0.375</v>
      </c>
      <c r="E239" s="60">
        <v>0.625</v>
      </c>
      <c r="F239" s="59">
        <v>40484</v>
      </c>
      <c r="G239">
        <f t="shared" si="12"/>
        <v>0</v>
      </c>
      <c r="H239" s="28">
        <f t="shared" si="13"/>
        <v>0.25</v>
      </c>
      <c r="I239" s="24">
        <f>VLOOKUP(A239,HF!$A$3:$L$10960,10,FALSE)</f>
        <v>12</v>
      </c>
      <c r="J239" s="24">
        <f>VLOOKUP(A239,HF!$A$3:$L$10960,12,FALSE)</f>
        <v>4</v>
      </c>
      <c r="K239" s="72">
        <f>VLOOKUP(A239,TTS!$A$3:$F$49968,4,FALSE)</f>
        <v>0.375</v>
      </c>
      <c r="L239" s="72">
        <f>VLOOKUP(A239,TTS!$A$3:$F$49968,5,FALSE)</f>
        <v>0.625</v>
      </c>
      <c r="M239" s="76">
        <f t="shared" si="15"/>
        <v>0</v>
      </c>
    </row>
    <row r="240" spans="1:13">
      <c r="A240" s="48" t="str">
        <f t="shared" si="14"/>
        <v>840484</v>
      </c>
      <c r="B240" s="52">
        <v>8</v>
      </c>
      <c r="C240" s="59">
        <v>40484</v>
      </c>
      <c r="D240" s="60">
        <v>0.375</v>
      </c>
      <c r="E240" s="60">
        <v>0.625</v>
      </c>
      <c r="F240" s="59">
        <v>40484</v>
      </c>
      <c r="G240">
        <f t="shared" si="12"/>
        <v>0</v>
      </c>
      <c r="H240" s="28">
        <f t="shared" si="13"/>
        <v>0.25</v>
      </c>
      <c r="I240" s="24">
        <f>VLOOKUP(A240,HF!$A$3:$L$10960,10,FALSE)</f>
        <v>12</v>
      </c>
      <c r="J240" s="24">
        <f>VLOOKUP(A240,HF!$A$3:$L$10960,12,FALSE)</f>
        <v>4</v>
      </c>
      <c r="K240" s="72">
        <f>VLOOKUP(A240,TTS!$A$3:$F$49968,4,FALSE)</f>
        <v>0.39583333333333331</v>
      </c>
      <c r="L240" s="72">
        <f>VLOOKUP(A240,TTS!$A$3:$F$49968,5,FALSE)</f>
        <v>0.65277777777777779</v>
      </c>
      <c r="M240" s="76">
        <f t="shared" si="15"/>
        <v>30</v>
      </c>
    </row>
    <row r="241" spans="1:13">
      <c r="A241" s="48" t="str">
        <f t="shared" si="14"/>
        <v>940484</v>
      </c>
      <c r="B241" s="52">
        <v>9</v>
      </c>
      <c r="C241" s="59">
        <v>40484</v>
      </c>
      <c r="D241" s="60">
        <v>0.58333333333333337</v>
      </c>
      <c r="E241" s="60">
        <v>0.83333333333333337</v>
      </c>
      <c r="F241" s="59">
        <v>40484</v>
      </c>
      <c r="G241">
        <f t="shared" si="12"/>
        <v>0</v>
      </c>
      <c r="H241" s="28">
        <f t="shared" si="13"/>
        <v>0.25</v>
      </c>
      <c r="I241" s="24">
        <f>VLOOKUP(A241,HF!$A$3:$L$10960,10,FALSE)</f>
        <v>12</v>
      </c>
      <c r="J241" s="24">
        <f>VLOOKUP(A241,HF!$A$3:$L$10960,12,FALSE)</f>
        <v>4</v>
      </c>
      <c r="K241" s="72">
        <f>VLOOKUP(A241,TTS!$A$3:$F$49968,4,FALSE)</f>
        <v>0.58333333333333337</v>
      </c>
      <c r="L241" s="72">
        <f>VLOOKUP(A241,TTS!$A$3:$F$49968,5,FALSE)</f>
        <v>0.86111111111111116</v>
      </c>
      <c r="M241" s="76">
        <f t="shared" si="15"/>
        <v>0</v>
      </c>
    </row>
    <row r="242" spans="1:13">
      <c r="A242" s="48" t="str">
        <f t="shared" si="14"/>
        <v>1040484</v>
      </c>
      <c r="B242" s="52">
        <v>10</v>
      </c>
      <c r="C242" s="59">
        <v>40484</v>
      </c>
      <c r="D242" s="60">
        <v>0.35416666666666669</v>
      </c>
      <c r="E242" s="60">
        <v>0.60416666666666663</v>
      </c>
      <c r="F242" s="59">
        <v>40484</v>
      </c>
      <c r="G242">
        <f t="shared" si="12"/>
        <v>0</v>
      </c>
      <c r="H242" s="28">
        <f t="shared" si="13"/>
        <v>0.24999999999999994</v>
      </c>
      <c r="I242" s="24">
        <f>VLOOKUP(A242,HF!$A$3:$L$10960,10,FALSE)</f>
        <v>12</v>
      </c>
      <c r="J242" s="24">
        <f>VLOOKUP(A242,HF!$A$3:$L$10960,12,FALSE)</f>
        <v>4</v>
      </c>
      <c r="K242" s="72">
        <f>VLOOKUP(A242,TTS!$A$3:$F$49968,4,FALSE)</f>
        <v>0.35416666666666669</v>
      </c>
      <c r="L242" s="72">
        <f>VLOOKUP(A242,TTS!$A$3:$F$49968,5,FALSE)</f>
        <v>0.60416666666666663</v>
      </c>
      <c r="M242" s="76">
        <f t="shared" si="15"/>
        <v>0</v>
      </c>
    </row>
    <row r="243" spans="1:13">
      <c r="A243" s="48" t="str">
        <f t="shared" si="14"/>
        <v>1140484</v>
      </c>
      <c r="B243" s="52">
        <v>11</v>
      </c>
      <c r="C243" s="59">
        <v>40484</v>
      </c>
      <c r="D243" s="60">
        <v>0.58333333333333337</v>
      </c>
      <c r="E243" s="60">
        <v>0.83333333333333337</v>
      </c>
      <c r="F243" s="59">
        <v>40484</v>
      </c>
      <c r="G243">
        <f t="shared" si="12"/>
        <v>0</v>
      </c>
      <c r="H243" s="28">
        <f t="shared" si="13"/>
        <v>0.25</v>
      </c>
      <c r="I243" s="24">
        <f>VLOOKUP(A243,HF!$A$3:$L$10960,10,FALSE)</f>
        <v>12</v>
      </c>
      <c r="J243" s="24">
        <f>VLOOKUP(A243,HF!$A$3:$L$10960,12,FALSE)</f>
        <v>4</v>
      </c>
      <c r="K243" s="72">
        <f>VLOOKUP(A243,TTS!$A$3:$F$49968,4,FALSE)</f>
        <v>0.58333333333333337</v>
      </c>
      <c r="L243" s="72">
        <f>VLOOKUP(A243,TTS!$A$3:$F$49968,5,FALSE)</f>
        <v>0.83333333333333337</v>
      </c>
      <c r="M243" s="76">
        <f t="shared" si="15"/>
        <v>0</v>
      </c>
    </row>
    <row r="244" spans="1:13">
      <c r="A244" s="48" t="str">
        <f t="shared" si="14"/>
        <v>140485</v>
      </c>
      <c r="B244" s="52">
        <v>1</v>
      </c>
      <c r="C244" s="59">
        <v>40485</v>
      </c>
      <c r="D244" s="60">
        <v>0.35416666666666669</v>
      </c>
      <c r="E244" s="60">
        <v>0.60416666666666663</v>
      </c>
      <c r="F244" s="59">
        <v>40485</v>
      </c>
      <c r="G244">
        <f t="shared" ref="G244:G307" si="16">F244-C244</f>
        <v>0</v>
      </c>
      <c r="H244" s="28">
        <f t="shared" ref="H244:H307" si="17">E244-D244</f>
        <v>0.24999999999999994</v>
      </c>
      <c r="I244" s="24">
        <f>VLOOKUP(A244,HF!$A$3:$L$10960,10,FALSE)</f>
        <v>6</v>
      </c>
      <c r="J244" s="24">
        <f>VLOOKUP(A244,HF!$A$3:$L$10960,12,FALSE)</f>
        <v>2</v>
      </c>
      <c r="K244" s="72">
        <f>VLOOKUP(A244,TTS!$A$3:$F$49968,4,FALSE)</f>
        <v>0.35416666666666669</v>
      </c>
      <c r="L244" s="72">
        <f>VLOOKUP(A244,TTS!$A$3:$F$49968,5,FALSE)</f>
        <v>0.60763888888888895</v>
      </c>
      <c r="M244" s="76">
        <f t="shared" si="15"/>
        <v>0</v>
      </c>
    </row>
    <row r="245" spans="1:13">
      <c r="A245" s="48" t="str">
        <f t="shared" si="14"/>
        <v>240485</v>
      </c>
      <c r="B245" s="52">
        <v>2</v>
      </c>
      <c r="C245" s="59">
        <v>40485</v>
      </c>
      <c r="D245" s="60">
        <v>0.39583333333333331</v>
      </c>
      <c r="E245" s="60">
        <v>0.64583333333333337</v>
      </c>
      <c r="F245" s="59">
        <v>40485</v>
      </c>
      <c r="G245">
        <f t="shared" si="16"/>
        <v>0</v>
      </c>
      <c r="H245" s="28">
        <f t="shared" si="17"/>
        <v>0.25000000000000006</v>
      </c>
      <c r="I245" s="24">
        <f>VLOOKUP(A245,HF!$A$3:$L$10960,10,FALSE)</f>
        <v>6</v>
      </c>
      <c r="J245" s="24">
        <f>VLOOKUP(A245,HF!$A$3:$L$10960,12,FALSE)</f>
        <v>2</v>
      </c>
      <c r="K245" s="72">
        <f>VLOOKUP(A245,TTS!$A$3:$F$49968,4,FALSE)</f>
        <v>0.40486111111111112</v>
      </c>
      <c r="L245" s="72">
        <f>VLOOKUP(A245,TTS!$A$3:$F$49968,5,FALSE)</f>
        <v>0.65972222222222221</v>
      </c>
      <c r="M245" s="76">
        <f t="shared" si="15"/>
        <v>13</v>
      </c>
    </row>
    <row r="246" spans="1:13">
      <c r="A246" s="48" t="str">
        <f t="shared" si="14"/>
        <v>340485</v>
      </c>
      <c r="B246" s="52">
        <v>3</v>
      </c>
      <c r="C246" s="59">
        <v>40485</v>
      </c>
      <c r="D246" s="60">
        <v>0.58333333333333337</v>
      </c>
      <c r="E246" s="60">
        <v>0.83333333333333337</v>
      </c>
      <c r="F246" s="59">
        <v>40485</v>
      </c>
      <c r="G246">
        <f t="shared" si="16"/>
        <v>0</v>
      </c>
      <c r="H246" s="28">
        <f t="shared" si="17"/>
        <v>0.25</v>
      </c>
      <c r="I246" s="24">
        <f>VLOOKUP(A246,HF!$A$3:$L$10960,10,FALSE)</f>
        <v>6</v>
      </c>
      <c r="J246" s="24">
        <f>VLOOKUP(A246,HF!$A$3:$L$10960,12,FALSE)</f>
        <v>2</v>
      </c>
      <c r="K246" s="72">
        <f>VLOOKUP(A246,TTS!$A$3:$F$49968,4,FALSE)</f>
        <v>0.58333333333333337</v>
      </c>
      <c r="L246" s="72">
        <f>VLOOKUP(A246,TTS!$A$3:$F$49968,5,FALSE)</f>
        <v>0.86111111111111116</v>
      </c>
      <c r="M246" s="76">
        <f t="shared" si="15"/>
        <v>0</v>
      </c>
    </row>
    <row r="247" spans="1:13">
      <c r="A247" s="48" t="str">
        <f t="shared" si="14"/>
        <v>440485</v>
      </c>
      <c r="B247" s="52">
        <v>4</v>
      </c>
      <c r="C247" s="59">
        <v>40485</v>
      </c>
      <c r="D247" s="60">
        <v>0.35416666666666669</v>
      </c>
      <c r="E247" s="60">
        <v>0.60416666666666663</v>
      </c>
      <c r="F247" s="59">
        <v>40485</v>
      </c>
      <c r="G247">
        <f t="shared" si="16"/>
        <v>0</v>
      </c>
      <c r="H247" s="28">
        <f t="shared" si="17"/>
        <v>0.24999999999999994</v>
      </c>
      <c r="I247" s="24">
        <f>VLOOKUP(A247,HF!$A$3:$L$10960,10,FALSE)</f>
        <v>6</v>
      </c>
      <c r="J247" s="24">
        <f>VLOOKUP(A247,HF!$A$3:$L$10960,12,FALSE)</f>
        <v>2</v>
      </c>
      <c r="K247" s="72">
        <f>VLOOKUP(A247,TTS!$A$3:$F$49968,4,FALSE)</f>
        <v>0.35416666666666669</v>
      </c>
      <c r="L247" s="72">
        <f>VLOOKUP(A247,TTS!$A$3:$F$49968,5,FALSE)</f>
        <v>0.61805555555555558</v>
      </c>
      <c r="M247" s="76">
        <f t="shared" si="15"/>
        <v>0</v>
      </c>
    </row>
    <row r="248" spans="1:13">
      <c r="A248" s="48" t="str">
        <f t="shared" si="14"/>
        <v>540485</v>
      </c>
      <c r="B248" s="52">
        <v>5</v>
      </c>
      <c r="C248" s="59">
        <v>40485</v>
      </c>
      <c r="D248" s="60">
        <v>0.58333333333333337</v>
      </c>
      <c r="E248" s="60">
        <v>0.83333333333333337</v>
      </c>
      <c r="F248" s="59">
        <v>40485</v>
      </c>
      <c r="G248">
        <f t="shared" si="16"/>
        <v>0</v>
      </c>
      <c r="H248" s="28">
        <f t="shared" si="17"/>
        <v>0.25</v>
      </c>
      <c r="I248" s="24">
        <f>VLOOKUP(A248,HF!$A$3:$L$10960,10,FALSE)</f>
        <v>6</v>
      </c>
      <c r="J248" s="24">
        <f>VLOOKUP(A248,HF!$A$3:$L$10960,12,FALSE)</f>
        <v>2</v>
      </c>
      <c r="K248" s="72">
        <f>VLOOKUP(A248,TTS!$A$3:$F$49968,4,FALSE)</f>
        <v>0.5805555555555556</v>
      </c>
      <c r="L248" s="72">
        <f>VLOOKUP(A248,TTS!$A$3:$F$49968,5,FALSE)</f>
        <v>0.89166666666666661</v>
      </c>
      <c r="M248" s="76">
        <f t="shared" si="15"/>
        <v>0</v>
      </c>
    </row>
    <row r="249" spans="1:13">
      <c r="A249" s="48" t="str">
        <f t="shared" si="14"/>
        <v>740485</v>
      </c>
      <c r="B249" s="52">
        <v>7</v>
      </c>
      <c r="C249" s="59">
        <v>40485</v>
      </c>
      <c r="D249" s="60">
        <v>0.375</v>
      </c>
      <c r="E249" s="60">
        <v>0.625</v>
      </c>
      <c r="F249" s="59">
        <v>40485</v>
      </c>
      <c r="G249">
        <f t="shared" si="16"/>
        <v>0</v>
      </c>
      <c r="H249" s="28">
        <f t="shared" si="17"/>
        <v>0.25</v>
      </c>
      <c r="I249" s="24">
        <f>VLOOKUP(A249,HF!$A$3:$L$10960,10,FALSE)</f>
        <v>12</v>
      </c>
      <c r="J249" s="24">
        <f>VLOOKUP(A249,HF!$A$3:$L$10960,12,FALSE)</f>
        <v>4</v>
      </c>
      <c r="K249" s="72">
        <f>VLOOKUP(A249,TTS!$A$3:$F$49968,4,FALSE)</f>
        <v>0.375</v>
      </c>
      <c r="L249" s="72">
        <f>VLOOKUP(A249,TTS!$A$3:$F$49968,5,FALSE)</f>
        <v>0.625</v>
      </c>
      <c r="M249" s="76">
        <f t="shared" si="15"/>
        <v>0</v>
      </c>
    </row>
    <row r="250" spans="1:13">
      <c r="A250" s="48" t="str">
        <f t="shared" ref="A250:A313" si="18">CONCATENATE(B250,C250)</f>
        <v>840485</v>
      </c>
      <c r="B250" s="52">
        <v>8</v>
      </c>
      <c r="C250" s="59">
        <v>40485</v>
      </c>
      <c r="D250" s="60">
        <v>0.39583333333333331</v>
      </c>
      <c r="E250" s="60">
        <v>0.64583333333333337</v>
      </c>
      <c r="F250" s="59">
        <v>40485</v>
      </c>
      <c r="G250">
        <f t="shared" si="16"/>
        <v>0</v>
      </c>
      <c r="H250" s="28">
        <f t="shared" si="17"/>
        <v>0.25000000000000006</v>
      </c>
      <c r="I250" s="24">
        <f>VLOOKUP(A250,HF!$A$3:$L$10960,10,FALSE)</f>
        <v>12</v>
      </c>
      <c r="J250" s="24">
        <f>VLOOKUP(A250,HF!$A$3:$L$10960,12,FALSE)</f>
        <v>4</v>
      </c>
      <c r="K250" s="72">
        <f>VLOOKUP(A250,TTS!$A$3:$F$49968,4,FALSE)</f>
        <v>0.39583333333333331</v>
      </c>
      <c r="L250" s="72">
        <f>VLOOKUP(A250,TTS!$A$3:$F$49968,5,FALSE)</f>
        <v>0.65277777777777779</v>
      </c>
      <c r="M250" s="76">
        <f t="shared" si="15"/>
        <v>0</v>
      </c>
    </row>
    <row r="251" spans="1:13">
      <c r="A251" s="48" t="str">
        <f t="shared" si="18"/>
        <v>940485</v>
      </c>
      <c r="B251" s="52">
        <v>9</v>
      </c>
      <c r="C251" s="59">
        <v>40485</v>
      </c>
      <c r="D251" s="60">
        <v>0.58333333333333337</v>
      </c>
      <c r="E251" s="60">
        <v>0.83333333333333337</v>
      </c>
      <c r="F251" s="59">
        <v>40485</v>
      </c>
      <c r="G251">
        <f t="shared" si="16"/>
        <v>0</v>
      </c>
      <c r="H251" s="28">
        <f t="shared" si="17"/>
        <v>0.25</v>
      </c>
      <c r="I251" s="24">
        <f>VLOOKUP(A251,HF!$A$3:$L$10960,10,FALSE)</f>
        <v>12</v>
      </c>
      <c r="J251" s="24">
        <f>VLOOKUP(A251,HF!$A$3:$L$10960,12,FALSE)</f>
        <v>4</v>
      </c>
      <c r="K251" s="72">
        <f>VLOOKUP(A251,TTS!$A$3:$F$49968,4,FALSE)</f>
        <v>0.58333333333333337</v>
      </c>
      <c r="L251" s="72">
        <f>VLOOKUP(A251,TTS!$A$3:$F$49968,5,FALSE)</f>
        <v>0.86111111111111116</v>
      </c>
      <c r="M251" s="76">
        <f t="shared" si="15"/>
        <v>0</v>
      </c>
    </row>
    <row r="252" spans="1:13">
      <c r="A252" s="48" t="str">
        <f t="shared" si="18"/>
        <v>1040485</v>
      </c>
      <c r="B252" s="52">
        <v>10</v>
      </c>
      <c r="C252" s="59">
        <v>40485</v>
      </c>
      <c r="D252" s="60">
        <v>0.35416666666666669</v>
      </c>
      <c r="E252" s="60">
        <v>0.60416666666666663</v>
      </c>
      <c r="F252" s="59">
        <v>40485</v>
      </c>
      <c r="G252">
        <f t="shared" si="16"/>
        <v>0</v>
      </c>
      <c r="H252" s="28">
        <f t="shared" si="17"/>
        <v>0.24999999999999994</v>
      </c>
      <c r="I252" s="24">
        <f>VLOOKUP(A252,HF!$A$3:$L$10960,10,FALSE)</f>
        <v>12</v>
      </c>
      <c r="J252" s="24">
        <f>VLOOKUP(A252,HF!$A$3:$L$10960,12,FALSE)</f>
        <v>4</v>
      </c>
      <c r="K252" s="72">
        <f>VLOOKUP(A252,TTS!$A$3:$F$49968,4,FALSE)</f>
        <v>0.35416666666666669</v>
      </c>
      <c r="L252" s="72">
        <f>VLOOKUP(A252,TTS!$A$3:$F$49968,5,FALSE)</f>
        <v>0.60416666666666663</v>
      </c>
      <c r="M252" s="76">
        <f t="shared" si="15"/>
        <v>0</v>
      </c>
    </row>
    <row r="253" spans="1:13">
      <c r="A253" s="48" t="str">
        <f t="shared" si="18"/>
        <v>1140485</v>
      </c>
      <c r="B253" s="52">
        <v>11</v>
      </c>
      <c r="C253" s="59">
        <v>40485</v>
      </c>
      <c r="D253" s="60">
        <v>0.58333333333333337</v>
      </c>
      <c r="E253" s="60">
        <v>0.83333333333333337</v>
      </c>
      <c r="F253" s="59">
        <v>40485</v>
      </c>
      <c r="G253">
        <f t="shared" si="16"/>
        <v>0</v>
      </c>
      <c r="H253" s="28">
        <f t="shared" si="17"/>
        <v>0.25</v>
      </c>
      <c r="I253" s="24">
        <f>VLOOKUP(A253,HF!$A$3:$L$10960,10,FALSE)</f>
        <v>12</v>
      </c>
      <c r="J253" s="24">
        <f>VLOOKUP(A253,HF!$A$3:$L$10960,12,FALSE)</f>
        <v>4</v>
      </c>
      <c r="K253" s="72">
        <f>VLOOKUP(A253,TTS!$A$3:$F$49968,4,FALSE)</f>
        <v>0.58333333333333337</v>
      </c>
      <c r="L253" s="72">
        <f>VLOOKUP(A253,TTS!$A$3:$F$49968,5,FALSE)</f>
        <v>0.83333333333333337</v>
      </c>
      <c r="M253" s="76">
        <f t="shared" si="15"/>
        <v>0</v>
      </c>
    </row>
    <row r="254" spans="1:13">
      <c r="A254" s="48" t="str">
        <f t="shared" si="18"/>
        <v>140486</v>
      </c>
      <c r="B254" s="52">
        <v>1</v>
      </c>
      <c r="C254" s="59">
        <v>40486</v>
      </c>
      <c r="D254" s="60">
        <v>0.35416666666666669</v>
      </c>
      <c r="E254" s="60">
        <v>0.60416666666666663</v>
      </c>
      <c r="F254" s="59">
        <v>40486</v>
      </c>
      <c r="G254">
        <f t="shared" si="16"/>
        <v>0</v>
      </c>
      <c r="H254" s="28">
        <f t="shared" si="17"/>
        <v>0.24999999999999994</v>
      </c>
      <c r="I254" s="24">
        <f>VLOOKUP(A254,HF!$A$3:$L$10960,10,FALSE)</f>
        <v>6</v>
      </c>
      <c r="J254" s="24">
        <f>VLOOKUP(A254,HF!$A$3:$L$10960,12,FALSE)</f>
        <v>2</v>
      </c>
      <c r="K254" s="72">
        <f>VLOOKUP(A254,TTS!$A$3:$F$49968,4,FALSE)</f>
        <v>0.35416666666666669</v>
      </c>
      <c r="L254" s="72">
        <f>VLOOKUP(A254,TTS!$A$3:$F$49968,5,FALSE)</f>
        <v>0.60763888888888895</v>
      </c>
      <c r="M254" s="76">
        <f t="shared" si="15"/>
        <v>0</v>
      </c>
    </row>
    <row r="255" spans="1:13">
      <c r="A255" s="48" t="str">
        <f t="shared" si="18"/>
        <v>240486</v>
      </c>
      <c r="B255" s="52">
        <v>2</v>
      </c>
      <c r="C255" s="59">
        <v>40486</v>
      </c>
      <c r="D255" s="60">
        <v>0.39583333333333331</v>
      </c>
      <c r="E255" s="60">
        <v>0.64583333333333337</v>
      </c>
      <c r="F255" s="59">
        <v>40486</v>
      </c>
      <c r="G255">
        <f t="shared" si="16"/>
        <v>0</v>
      </c>
      <c r="H255" s="28">
        <f t="shared" si="17"/>
        <v>0.25000000000000006</v>
      </c>
      <c r="I255" s="24">
        <f>VLOOKUP(A255,HF!$A$3:$L$10960,10,FALSE)</f>
        <v>6</v>
      </c>
      <c r="J255" s="24">
        <f>VLOOKUP(A255,HF!$A$3:$L$10960,12,FALSE)</f>
        <v>2</v>
      </c>
      <c r="K255" s="72">
        <f>VLOOKUP(A255,TTS!$A$3:$F$49968,4,FALSE)</f>
        <v>0.40486111111111112</v>
      </c>
      <c r="L255" s="72">
        <f>VLOOKUP(A255,TTS!$A$3:$F$49968,5,FALSE)</f>
        <v>0.65972222222222221</v>
      </c>
      <c r="M255" s="76">
        <f t="shared" si="15"/>
        <v>13</v>
      </c>
    </row>
    <row r="256" spans="1:13">
      <c r="A256" s="48" t="str">
        <f t="shared" si="18"/>
        <v>340486</v>
      </c>
      <c r="B256" s="52">
        <v>3</v>
      </c>
      <c r="C256" s="59">
        <v>40486</v>
      </c>
      <c r="D256" s="60">
        <v>0.58333333333333337</v>
      </c>
      <c r="E256" s="60">
        <v>0.83333333333333337</v>
      </c>
      <c r="F256" s="59">
        <v>40486</v>
      </c>
      <c r="G256">
        <f t="shared" si="16"/>
        <v>0</v>
      </c>
      <c r="H256" s="28">
        <f t="shared" si="17"/>
        <v>0.25</v>
      </c>
      <c r="I256" s="24">
        <f>VLOOKUP(A256,HF!$A$3:$L$10960,10,FALSE)</f>
        <v>6</v>
      </c>
      <c r="J256" s="24">
        <f>VLOOKUP(A256,HF!$A$3:$L$10960,12,FALSE)</f>
        <v>2</v>
      </c>
      <c r="K256" s="72">
        <f>VLOOKUP(A256,TTS!$A$3:$F$49968,4,FALSE)</f>
        <v>0.58333333333333337</v>
      </c>
      <c r="L256" s="72">
        <f>VLOOKUP(A256,TTS!$A$3:$F$49968,5,FALSE)</f>
        <v>0.86111111111111116</v>
      </c>
      <c r="M256" s="76">
        <f t="shared" si="15"/>
        <v>0</v>
      </c>
    </row>
    <row r="257" spans="1:13">
      <c r="A257" s="48" t="str">
        <f t="shared" si="18"/>
        <v>440486</v>
      </c>
      <c r="B257" s="52">
        <v>4</v>
      </c>
      <c r="C257" s="59">
        <v>40486</v>
      </c>
      <c r="D257" s="60">
        <v>0.35416666666666669</v>
      </c>
      <c r="E257" s="60">
        <v>0.60416666666666663</v>
      </c>
      <c r="F257" s="59">
        <v>40486</v>
      </c>
      <c r="G257">
        <f t="shared" si="16"/>
        <v>0</v>
      </c>
      <c r="H257" s="28">
        <f t="shared" si="17"/>
        <v>0.24999999999999994</v>
      </c>
      <c r="I257" s="24">
        <f>VLOOKUP(A257,HF!$A$3:$L$10960,10,FALSE)</f>
        <v>6</v>
      </c>
      <c r="J257" s="24">
        <f>VLOOKUP(A257,HF!$A$3:$L$10960,12,FALSE)</f>
        <v>2</v>
      </c>
      <c r="K257" s="72">
        <f>VLOOKUP(A257,TTS!$A$3:$F$49968,4,FALSE)</f>
        <v>0.35416666666666669</v>
      </c>
      <c r="L257" s="72">
        <f>VLOOKUP(A257,TTS!$A$3:$F$49968,5,FALSE)</f>
        <v>0.61805555555555558</v>
      </c>
      <c r="M257" s="76">
        <f t="shared" si="15"/>
        <v>0</v>
      </c>
    </row>
    <row r="258" spans="1:13">
      <c r="A258" s="48" t="str">
        <f t="shared" si="18"/>
        <v>540486</v>
      </c>
      <c r="B258" s="52">
        <v>5</v>
      </c>
      <c r="C258" s="59">
        <v>40486</v>
      </c>
      <c r="D258" s="60">
        <v>0.54166666666666663</v>
      </c>
      <c r="E258" s="60">
        <v>0.79166666666666663</v>
      </c>
      <c r="F258" s="59">
        <v>40486</v>
      </c>
      <c r="G258">
        <f t="shared" si="16"/>
        <v>0</v>
      </c>
      <c r="H258" s="28">
        <f t="shared" si="17"/>
        <v>0.25</v>
      </c>
      <c r="I258" s="24">
        <f>VLOOKUP(A258,HF!$A$3:$L$10960,10,FALSE)</f>
        <v>6</v>
      </c>
      <c r="J258" s="24">
        <f>VLOOKUP(A258,HF!$A$3:$L$10960,12,FALSE)</f>
        <v>2</v>
      </c>
      <c r="K258" s="72">
        <f>VLOOKUP(A258,TTS!$A$3:$F$49968,4,FALSE)</f>
        <v>0.54097222222222219</v>
      </c>
      <c r="L258" s="72">
        <f>VLOOKUP(A258,TTS!$A$3:$F$49968,5,FALSE)</f>
        <v>0.89166666666666661</v>
      </c>
      <c r="M258" s="76">
        <f t="shared" ref="M258:M321" si="19">HOUR(IF(ISERROR(K258),0,IF(ISERROR(L258),0,IF(K258-D258&gt;0,$K258-D258,0)+IF(E258-L258&gt;0,E258-L258,0))))*60 + MINUTE(IF(ISERROR(K258),0,IF(ISERROR(L258),0,IF(K258-D258&gt;0,$K258-D258,0)+IF(E258-L258&gt;0,E258-L258,0))))</f>
        <v>0</v>
      </c>
    </row>
    <row r="259" spans="1:13">
      <c r="A259" s="48" t="str">
        <f t="shared" si="18"/>
        <v>740486</v>
      </c>
      <c r="B259" s="52">
        <v>7</v>
      </c>
      <c r="C259" s="59">
        <v>40486</v>
      </c>
      <c r="D259" s="60">
        <v>0.375</v>
      </c>
      <c r="E259" s="60">
        <v>0.625</v>
      </c>
      <c r="F259" s="59">
        <v>40486</v>
      </c>
      <c r="G259">
        <f t="shared" si="16"/>
        <v>0</v>
      </c>
      <c r="H259" s="28">
        <f t="shared" si="17"/>
        <v>0.25</v>
      </c>
      <c r="I259" s="24">
        <f>VLOOKUP(A259,HF!$A$3:$L$10960,10,FALSE)</f>
        <v>12</v>
      </c>
      <c r="J259" s="24">
        <f>VLOOKUP(A259,HF!$A$3:$L$10960,12,FALSE)</f>
        <v>4</v>
      </c>
      <c r="K259" s="72">
        <f>VLOOKUP(A259,TTS!$A$3:$F$49968,4,FALSE)</f>
        <v>0.375</v>
      </c>
      <c r="L259" s="72">
        <f>VLOOKUP(A259,TTS!$A$3:$F$49968,5,FALSE)</f>
        <v>0.63888888888888895</v>
      </c>
      <c r="M259" s="76">
        <f t="shared" si="19"/>
        <v>0</v>
      </c>
    </row>
    <row r="260" spans="1:13">
      <c r="A260" s="48" t="str">
        <f t="shared" si="18"/>
        <v>840486</v>
      </c>
      <c r="B260" s="52">
        <v>8</v>
      </c>
      <c r="C260" s="59">
        <v>40486</v>
      </c>
      <c r="D260" s="60">
        <v>0.375</v>
      </c>
      <c r="E260" s="60">
        <v>0.625</v>
      </c>
      <c r="F260" s="59">
        <v>40486</v>
      </c>
      <c r="G260">
        <f t="shared" si="16"/>
        <v>0</v>
      </c>
      <c r="H260" s="28">
        <f t="shared" si="17"/>
        <v>0.25</v>
      </c>
      <c r="I260" s="24">
        <f>VLOOKUP(A260,HF!$A$3:$L$10960,10,FALSE)</f>
        <v>12</v>
      </c>
      <c r="J260" s="24">
        <f>VLOOKUP(A260,HF!$A$3:$L$10960,12,FALSE)</f>
        <v>4</v>
      </c>
      <c r="K260" s="72">
        <f>VLOOKUP(A260,TTS!$A$3:$F$49968,4,FALSE)</f>
        <v>0.39583333333333331</v>
      </c>
      <c r="L260" s="72">
        <f>VLOOKUP(A260,TTS!$A$3:$F$49968,5,FALSE)</f>
        <v>0.66319444444444442</v>
      </c>
      <c r="M260" s="76">
        <f t="shared" si="19"/>
        <v>30</v>
      </c>
    </row>
    <row r="261" spans="1:13">
      <c r="A261" s="48" t="str">
        <f t="shared" si="18"/>
        <v>940486</v>
      </c>
      <c r="B261" s="52">
        <v>9</v>
      </c>
      <c r="C261" s="59">
        <v>40486</v>
      </c>
      <c r="D261" s="60">
        <v>0.58333333333333337</v>
      </c>
      <c r="E261" s="60">
        <v>0.83333333333333337</v>
      </c>
      <c r="F261" s="59">
        <v>40486</v>
      </c>
      <c r="G261">
        <f t="shared" si="16"/>
        <v>0</v>
      </c>
      <c r="H261" s="28">
        <f t="shared" si="17"/>
        <v>0.25</v>
      </c>
      <c r="I261" s="24">
        <f>VLOOKUP(A261,HF!$A$3:$L$10960,10,FALSE)</f>
        <v>12</v>
      </c>
      <c r="J261" s="24">
        <f>VLOOKUP(A261,HF!$A$3:$L$10960,12,FALSE)</f>
        <v>4</v>
      </c>
      <c r="K261" s="72">
        <f>VLOOKUP(A261,TTS!$A$3:$F$49968,4,FALSE)</f>
        <v>0.58333333333333337</v>
      </c>
      <c r="L261" s="72">
        <f>VLOOKUP(A261,TTS!$A$3:$F$49968,5,FALSE)</f>
        <v>0.86111111111111116</v>
      </c>
      <c r="M261" s="76">
        <f t="shared" si="19"/>
        <v>0</v>
      </c>
    </row>
    <row r="262" spans="1:13">
      <c r="A262" s="48" t="str">
        <f t="shared" si="18"/>
        <v>1040486</v>
      </c>
      <c r="B262" s="52">
        <v>10</v>
      </c>
      <c r="C262" s="59">
        <v>40486</v>
      </c>
      <c r="D262" s="60">
        <v>0.35416666666666669</v>
      </c>
      <c r="E262" s="60">
        <v>0.60416666666666663</v>
      </c>
      <c r="F262" s="59">
        <v>40486</v>
      </c>
      <c r="G262">
        <f t="shared" si="16"/>
        <v>0</v>
      </c>
      <c r="H262" s="28">
        <f t="shared" si="17"/>
        <v>0.24999999999999994</v>
      </c>
      <c r="I262" s="24">
        <f>VLOOKUP(A262,HF!$A$3:$L$10960,10,FALSE)</f>
        <v>12</v>
      </c>
      <c r="J262" s="24">
        <f>VLOOKUP(A262,HF!$A$3:$L$10960,12,FALSE)</f>
        <v>4</v>
      </c>
      <c r="K262" s="72">
        <f>VLOOKUP(A262,TTS!$A$3:$F$49968,4,FALSE)</f>
        <v>0.35416666666666669</v>
      </c>
      <c r="L262" s="72">
        <f>VLOOKUP(A262,TTS!$A$3:$F$49968,5,FALSE)</f>
        <v>0.60416666666666663</v>
      </c>
      <c r="M262" s="76">
        <f t="shared" si="19"/>
        <v>0</v>
      </c>
    </row>
    <row r="263" spans="1:13">
      <c r="A263" s="48" t="str">
        <f t="shared" si="18"/>
        <v>1140486</v>
      </c>
      <c r="B263" s="52">
        <v>11</v>
      </c>
      <c r="C263" s="59">
        <v>40486</v>
      </c>
      <c r="D263" s="60">
        <v>0.58333333333333337</v>
      </c>
      <c r="E263" s="60">
        <v>0.83333333333333337</v>
      </c>
      <c r="F263" s="59">
        <v>40486</v>
      </c>
      <c r="G263">
        <f t="shared" si="16"/>
        <v>0</v>
      </c>
      <c r="H263" s="28">
        <f t="shared" si="17"/>
        <v>0.25</v>
      </c>
      <c r="I263" s="24">
        <f>VLOOKUP(A263,HF!$A$3:$L$10960,10,FALSE)</f>
        <v>12</v>
      </c>
      <c r="J263" s="24">
        <f>VLOOKUP(A263,HF!$A$3:$L$10960,12,FALSE)</f>
        <v>4</v>
      </c>
      <c r="K263" s="72">
        <f>VLOOKUP(A263,TTS!$A$3:$F$49968,4,FALSE)</f>
        <v>0.58333333333333337</v>
      </c>
      <c r="L263" s="72">
        <f>VLOOKUP(A263,TTS!$A$3:$F$49968,5,FALSE)</f>
        <v>0.83333333333333337</v>
      </c>
      <c r="M263" s="76">
        <f t="shared" si="19"/>
        <v>0</v>
      </c>
    </row>
    <row r="264" spans="1:13">
      <c r="A264" s="48" t="str">
        <f t="shared" si="18"/>
        <v>140487</v>
      </c>
      <c r="B264" s="52">
        <v>1</v>
      </c>
      <c r="C264" s="59">
        <v>40487</v>
      </c>
      <c r="D264" s="60">
        <v>0.35416666666666669</v>
      </c>
      <c r="E264" s="60">
        <v>0.60416666666666663</v>
      </c>
      <c r="F264" s="59">
        <v>40487</v>
      </c>
      <c r="G264">
        <f t="shared" si="16"/>
        <v>0</v>
      </c>
      <c r="H264" s="28">
        <f t="shared" si="17"/>
        <v>0.24999999999999994</v>
      </c>
      <c r="I264" s="24">
        <f>VLOOKUP(A264,HF!$A$3:$L$10960,10,FALSE)</f>
        <v>6</v>
      </c>
      <c r="J264" s="24">
        <f>VLOOKUP(A264,HF!$A$3:$L$10960,12,FALSE)</f>
        <v>2</v>
      </c>
      <c r="K264" s="72">
        <f>VLOOKUP(A264,TTS!$A$3:$F$49968,4,FALSE)</f>
        <v>0.35416666666666669</v>
      </c>
      <c r="L264" s="72">
        <f>VLOOKUP(A264,TTS!$A$3:$F$49968,5,FALSE)</f>
        <v>0.60763888888888895</v>
      </c>
      <c r="M264" s="76">
        <f t="shared" si="19"/>
        <v>0</v>
      </c>
    </row>
    <row r="265" spans="1:13">
      <c r="A265" s="48" t="str">
        <f t="shared" si="18"/>
        <v>240487</v>
      </c>
      <c r="B265" s="52">
        <v>2</v>
      </c>
      <c r="C265" s="59">
        <v>40487</v>
      </c>
      <c r="D265" s="60">
        <v>0.39583333333333331</v>
      </c>
      <c r="E265" s="60">
        <v>0.64583333333333337</v>
      </c>
      <c r="F265" s="59">
        <v>40487</v>
      </c>
      <c r="G265">
        <f t="shared" si="16"/>
        <v>0</v>
      </c>
      <c r="H265" s="28">
        <f t="shared" si="17"/>
        <v>0.25000000000000006</v>
      </c>
      <c r="I265" s="24">
        <f>VLOOKUP(A265,HF!$A$3:$L$10960,10,FALSE)</f>
        <v>6</v>
      </c>
      <c r="J265" s="24">
        <f>VLOOKUP(A265,HF!$A$3:$L$10960,12,FALSE)</f>
        <v>2</v>
      </c>
      <c r="K265" s="72">
        <f>VLOOKUP(A265,TTS!$A$3:$F$49968,4,FALSE)</f>
        <v>0.40486111111111112</v>
      </c>
      <c r="L265" s="72">
        <f>VLOOKUP(A265,TTS!$A$3:$F$49968,5,FALSE)</f>
        <v>0.65972222222222221</v>
      </c>
      <c r="M265" s="76">
        <f t="shared" si="19"/>
        <v>13</v>
      </c>
    </row>
    <row r="266" spans="1:13">
      <c r="A266" s="48" t="str">
        <f t="shared" si="18"/>
        <v>340487</v>
      </c>
      <c r="B266" s="52">
        <v>3</v>
      </c>
      <c r="C266" s="59">
        <v>40487</v>
      </c>
      <c r="D266" s="60">
        <v>0.58333333333333337</v>
      </c>
      <c r="E266" s="60">
        <v>0.83333333333333337</v>
      </c>
      <c r="F266" s="59">
        <v>40487</v>
      </c>
      <c r="G266">
        <f t="shared" si="16"/>
        <v>0</v>
      </c>
      <c r="H266" s="28">
        <f t="shared" si="17"/>
        <v>0.25</v>
      </c>
      <c r="I266" s="24">
        <f>VLOOKUP(A266,HF!$A$3:$L$10960,10,FALSE)</f>
        <v>6</v>
      </c>
      <c r="J266" s="24">
        <f>VLOOKUP(A266,HF!$A$3:$L$10960,12,FALSE)</f>
        <v>2</v>
      </c>
      <c r="K266" s="72">
        <f>VLOOKUP(A266,TTS!$A$3:$F$49968,4,FALSE)</f>
        <v>0.58333333333333337</v>
      </c>
      <c r="L266" s="72">
        <f>VLOOKUP(A266,TTS!$A$3:$F$49968,5,FALSE)</f>
        <v>0.86111111111111116</v>
      </c>
      <c r="M266" s="76">
        <f t="shared" si="19"/>
        <v>0</v>
      </c>
    </row>
    <row r="267" spans="1:13">
      <c r="A267" s="48" t="str">
        <f t="shared" si="18"/>
        <v>440487</v>
      </c>
      <c r="B267" s="52">
        <v>4</v>
      </c>
      <c r="C267" s="59">
        <v>40487</v>
      </c>
      <c r="D267" s="60">
        <v>0.35416666666666669</v>
      </c>
      <c r="E267" s="60">
        <v>0.60416666666666663</v>
      </c>
      <c r="F267" s="59">
        <v>40487</v>
      </c>
      <c r="G267">
        <f t="shared" si="16"/>
        <v>0</v>
      </c>
      <c r="H267" s="28">
        <f t="shared" si="17"/>
        <v>0.24999999999999994</v>
      </c>
      <c r="I267" s="24">
        <f>VLOOKUP(A267,HF!$A$3:$L$10960,10,FALSE)</f>
        <v>6</v>
      </c>
      <c r="J267" s="24">
        <f>VLOOKUP(A267,HF!$A$3:$L$10960,12,FALSE)</f>
        <v>2</v>
      </c>
      <c r="K267" s="72">
        <f>VLOOKUP(A267,TTS!$A$3:$F$49968,4,FALSE)</f>
        <v>0.35416666666666669</v>
      </c>
      <c r="L267" s="72">
        <f>VLOOKUP(A267,TTS!$A$3:$F$49968,5,FALSE)</f>
        <v>0.61805555555555558</v>
      </c>
      <c r="M267" s="76">
        <f t="shared" si="19"/>
        <v>0</v>
      </c>
    </row>
    <row r="268" spans="1:13">
      <c r="A268" s="48" t="str">
        <f t="shared" si="18"/>
        <v>540487</v>
      </c>
      <c r="B268" s="52">
        <v>5</v>
      </c>
      <c r="C268" s="59">
        <v>40487</v>
      </c>
      <c r="D268" s="60">
        <v>0.54166666666666663</v>
      </c>
      <c r="E268" s="60">
        <v>0.79166666666666663</v>
      </c>
      <c r="F268" s="59">
        <v>40487</v>
      </c>
      <c r="G268">
        <f t="shared" si="16"/>
        <v>0</v>
      </c>
      <c r="H268" s="28">
        <f t="shared" si="17"/>
        <v>0.25</v>
      </c>
      <c r="I268" s="24">
        <f>VLOOKUP(A268,HF!$A$3:$L$10960,10,FALSE)</f>
        <v>6</v>
      </c>
      <c r="J268" s="24">
        <f>VLOOKUP(A268,HF!$A$3:$L$10960,12,FALSE)</f>
        <v>2</v>
      </c>
      <c r="K268" s="72">
        <f>VLOOKUP(A268,TTS!$A$3:$F$49968,4,FALSE)</f>
        <v>0.54097222222222219</v>
      </c>
      <c r="L268" s="72">
        <f>VLOOKUP(A268,TTS!$A$3:$F$49968,5,FALSE)</f>
        <v>0.89166666666666661</v>
      </c>
      <c r="M268" s="76">
        <f t="shared" si="19"/>
        <v>0</v>
      </c>
    </row>
    <row r="269" spans="1:13">
      <c r="A269" s="48" t="str">
        <f t="shared" si="18"/>
        <v>740487</v>
      </c>
      <c r="B269" s="52">
        <v>7</v>
      </c>
      <c r="C269" s="59">
        <v>40487</v>
      </c>
      <c r="D269" s="60">
        <v>0.375</v>
      </c>
      <c r="E269" s="60">
        <v>0.625</v>
      </c>
      <c r="F269" s="59">
        <v>40487</v>
      </c>
      <c r="G269">
        <f t="shared" si="16"/>
        <v>0</v>
      </c>
      <c r="H269" s="28">
        <f t="shared" si="17"/>
        <v>0.25</v>
      </c>
      <c r="I269" s="24">
        <f>VLOOKUP(A269,HF!$A$3:$L$10960,10,FALSE)</f>
        <v>12</v>
      </c>
      <c r="J269" s="24">
        <f>VLOOKUP(A269,HF!$A$3:$L$10960,12,FALSE)</f>
        <v>4</v>
      </c>
      <c r="K269" s="72">
        <f>VLOOKUP(A269,TTS!$A$3:$F$49968,4,FALSE)</f>
        <v>0.375</v>
      </c>
      <c r="L269" s="72">
        <f>VLOOKUP(A269,TTS!$A$3:$F$49968,5,FALSE)</f>
        <v>0.63888888888888895</v>
      </c>
      <c r="M269" s="76">
        <f t="shared" si="19"/>
        <v>0</v>
      </c>
    </row>
    <row r="270" spans="1:13">
      <c r="A270" s="48" t="str">
        <f t="shared" si="18"/>
        <v>840487</v>
      </c>
      <c r="B270" s="52">
        <v>8</v>
      </c>
      <c r="C270" s="59">
        <v>40487</v>
      </c>
      <c r="D270" s="60">
        <v>0.39583333333333331</v>
      </c>
      <c r="E270" s="60">
        <v>0.64583333333333337</v>
      </c>
      <c r="F270" s="59">
        <v>40487</v>
      </c>
      <c r="G270">
        <f t="shared" si="16"/>
        <v>0</v>
      </c>
      <c r="H270" s="28">
        <f t="shared" si="17"/>
        <v>0.25000000000000006</v>
      </c>
      <c r="I270" s="24">
        <f>VLOOKUP(A270,HF!$A$3:$L$10960,10,FALSE)</f>
        <v>12</v>
      </c>
      <c r="J270" s="24">
        <f>VLOOKUP(A270,HF!$A$3:$L$10960,12,FALSE)</f>
        <v>4</v>
      </c>
      <c r="K270" s="72">
        <f>VLOOKUP(A270,TTS!$A$3:$F$49968,4,FALSE)</f>
        <v>0.39583333333333331</v>
      </c>
      <c r="L270" s="72">
        <f>VLOOKUP(A270,TTS!$A$3:$F$49968,5,FALSE)</f>
        <v>0.66319444444444442</v>
      </c>
      <c r="M270" s="76">
        <f t="shared" si="19"/>
        <v>0</v>
      </c>
    </row>
    <row r="271" spans="1:13">
      <c r="A271" s="48" t="str">
        <f t="shared" si="18"/>
        <v>940487</v>
      </c>
      <c r="B271" s="52">
        <v>9</v>
      </c>
      <c r="C271" s="59">
        <v>40487</v>
      </c>
      <c r="D271" s="60">
        <v>0.58333333333333337</v>
      </c>
      <c r="E271" s="60">
        <v>0.83333333333333337</v>
      </c>
      <c r="F271" s="59">
        <v>40487</v>
      </c>
      <c r="G271">
        <f t="shared" si="16"/>
        <v>0</v>
      </c>
      <c r="H271" s="28">
        <f t="shared" si="17"/>
        <v>0.25</v>
      </c>
      <c r="I271" s="24">
        <f>VLOOKUP(A271,HF!$A$3:$L$10960,10,FALSE)</f>
        <v>12</v>
      </c>
      <c r="J271" s="24">
        <f>VLOOKUP(A271,HF!$A$3:$L$10960,12,FALSE)</f>
        <v>4</v>
      </c>
      <c r="K271" s="72">
        <f>VLOOKUP(A271,TTS!$A$3:$F$49968,4,FALSE)</f>
        <v>0.61805555555555558</v>
      </c>
      <c r="L271" s="72">
        <f>VLOOKUP(A271,TTS!$A$3:$F$49968,5,FALSE)</f>
        <v>0.90972222222222221</v>
      </c>
      <c r="M271" s="76">
        <f t="shared" si="19"/>
        <v>50</v>
      </c>
    </row>
    <row r="272" spans="1:13">
      <c r="A272" s="48" t="str">
        <f t="shared" si="18"/>
        <v>1040487</v>
      </c>
      <c r="B272" s="52">
        <v>10</v>
      </c>
      <c r="C272" s="59">
        <v>40487</v>
      </c>
      <c r="D272" s="60">
        <v>0.33333333333333331</v>
      </c>
      <c r="E272" s="60">
        <v>0.58333333333333337</v>
      </c>
      <c r="F272" s="59">
        <v>40487</v>
      </c>
      <c r="G272">
        <f t="shared" si="16"/>
        <v>0</v>
      </c>
      <c r="H272" s="28">
        <f t="shared" si="17"/>
        <v>0.25000000000000006</v>
      </c>
      <c r="I272" s="24">
        <f>VLOOKUP(A272,HF!$A$3:$L$10960,10,FALSE)</f>
        <v>12</v>
      </c>
      <c r="J272" s="24">
        <f>VLOOKUP(A272,HF!$A$3:$L$10960,12,FALSE)</f>
        <v>4</v>
      </c>
      <c r="K272" s="72">
        <f>VLOOKUP(A272,TTS!$A$3:$F$49968,4,FALSE)</f>
        <v>0.34027777777777773</v>
      </c>
      <c r="L272" s="72">
        <f>VLOOKUP(A272,TTS!$A$3:$F$49968,5,FALSE)</f>
        <v>0.60763888888888895</v>
      </c>
      <c r="M272" s="76">
        <f t="shared" si="19"/>
        <v>10</v>
      </c>
    </row>
    <row r="273" spans="1:13">
      <c r="A273" s="48" t="str">
        <f t="shared" si="18"/>
        <v>1140487</v>
      </c>
      <c r="B273" s="52">
        <v>11</v>
      </c>
      <c r="C273" s="59">
        <v>40487</v>
      </c>
      <c r="D273" s="60">
        <v>0.58333333333333337</v>
      </c>
      <c r="E273" s="60">
        <v>0.83333333333333337</v>
      </c>
      <c r="F273" s="59">
        <v>40487</v>
      </c>
      <c r="G273">
        <f t="shared" si="16"/>
        <v>0</v>
      </c>
      <c r="H273" s="28">
        <f t="shared" si="17"/>
        <v>0.25</v>
      </c>
      <c r="I273" s="24">
        <f>VLOOKUP(A273,HF!$A$3:$L$10960,10,FALSE)</f>
        <v>12</v>
      </c>
      <c r="J273" s="24">
        <f>VLOOKUP(A273,HF!$A$3:$L$10960,12,FALSE)</f>
        <v>4</v>
      </c>
      <c r="K273" s="72">
        <f>VLOOKUP(A273,TTS!$A$3:$F$49968,4,FALSE)</f>
        <v>0.59027777777777779</v>
      </c>
      <c r="L273" s="72">
        <f>VLOOKUP(A273,TTS!$A$3:$F$49968,5,FALSE)</f>
        <v>0.86805555555555547</v>
      </c>
      <c r="M273" s="76">
        <f t="shared" si="19"/>
        <v>10</v>
      </c>
    </row>
    <row r="274" spans="1:13">
      <c r="A274" s="48" t="str">
        <f t="shared" si="18"/>
        <v>140488</v>
      </c>
      <c r="B274" s="52">
        <v>1</v>
      </c>
      <c r="C274" s="59">
        <v>40488</v>
      </c>
      <c r="D274" s="60">
        <v>0.35416666666666669</v>
      </c>
      <c r="E274" s="60">
        <v>0.60416666666666663</v>
      </c>
      <c r="F274" s="59">
        <v>40488</v>
      </c>
      <c r="G274">
        <f t="shared" si="16"/>
        <v>0</v>
      </c>
      <c r="H274" s="28">
        <f t="shared" si="17"/>
        <v>0.24999999999999994</v>
      </c>
      <c r="I274" s="24">
        <f>VLOOKUP(A274,HF!$A$3:$L$10960,10,FALSE)</f>
        <v>6</v>
      </c>
      <c r="J274" s="24">
        <f>VLOOKUP(A274,HF!$A$3:$L$10960,12,FALSE)</f>
        <v>2</v>
      </c>
      <c r="K274" s="72">
        <f>VLOOKUP(A274,TTS!$A$3:$F$49968,4,FALSE)</f>
        <v>0.34722222222222227</v>
      </c>
      <c r="L274" s="72">
        <f>VLOOKUP(A274,TTS!$A$3:$F$49968,5,FALSE)</f>
        <v>0.62152777777777779</v>
      </c>
      <c r="M274" s="76">
        <f t="shared" si="19"/>
        <v>0</v>
      </c>
    </row>
    <row r="275" spans="1:13">
      <c r="A275" s="48" t="str">
        <f t="shared" si="18"/>
        <v>340488</v>
      </c>
      <c r="B275" s="52">
        <v>3</v>
      </c>
      <c r="C275" s="59">
        <v>40488</v>
      </c>
      <c r="D275" s="60">
        <v>0.58333333333333337</v>
      </c>
      <c r="E275" s="60">
        <v>0.83333333333333337</v>
      </c>
      <c r="F275" s="59">
        <v>40488</v>
      </c>
      <c r="G275">
        <f t="shared" si="16"/>
        <v>0</v>
      </c>
      <c r="H275" s="28">
        <f t="shared" si="17"/>
        <v>0.25</v>
      </c>
      <c r="I275" s="24">
        <f>VLOOKUP(A275,HF!$A$3:$L$10960,10,FALSE)</f>
        <v>6</v>
      </c>
      <c r="J275" s="24">
        <f>VLOOKUP(A275,HF!$A$3:$L$10960,12,FALSE)</f>
        <v>2</v>
      </c>
      <c r="K275" s="72">
        <f>VLOOKUP(A275,TTS!$A$3:$F$49968,4,FALSE)</f>
        <v>0.58333333333333337</v>
      </c>
      <c r="L275" s="72">
        <f>VLOOKUP(A275,TTS!$A$3:$F$49968,5,FALSE)</f>
        <v>0.86111111111111116</v>
      </c>
      <c r="M275" s="76">
        <f t="shared" si="19"/>
        <v>0</v>
      </c>
    </row>
    <row r="276" spans="1:13">
      <c r="A276" s="48" t="str">
        <f t="shared" si="18"/>
        <v>540488</v>
      </c>
      <c r="B276" s="52">
        <v>5</v>
      </c>
      <c r="C276" s="59">
        <v>40488</v>
      </c>
      <c r="D276" s="60">
        <v>0.54166666666666663</v>
      </c>
      <c r="E276" s="60">
        <v>0.79166666666666663</v>
      </c>
      <c r="F276" s="59">
        <v>40488</v>
      </c>
      <c r="G276">
        <f t="shared" si="16"/>
        <v>0</v>
      </c>
      <c r="H276" s="28">
        <f t="shared" si="17"/>
        <v>0.25</v>
      </c>
      <c r="I276" s="24">
        <f>VLOOKUP(A276,HF!$A$3:$L$10960,10,FALSE)</f>
        <v>6</v>
      </c>
      <c r="J276" s="24">
        <f>VLOOKUP(A276,HF!$A$3:$L$10960,12,FALSE)</f>
        <v>2</v>
      </c>
      <c r="K276" s="72">
        <f>VLOOKUP(A276,TTS!$A$3:$F$49968,4,FALSE)</f>
        <v>0.54097222222222219</v>
      </c>
      <c r="L276" s="72">
        <f>VLOOKUP(A276,TTS!$A$3:$F$49968,5,FALSE)</f>
        <v>0.85</v>
      </c>
      <c r="M276" s="76">
        <f t="shared" si="19"/>
        <v>0</v>
      </c>
    </row>
    <row r="277" spans="1:13">
      <c r="A277" s="48" t="str">
        <f t="shared" si="18"/>
        <v>840488</v>
      </c>
      <c r="B277" s="52">
        <v>8</v>
      </c>
      <c r="C277" s="59">
        <v>40488</v>
      </c>
      <c r="D277" s="60">
        <v>0.39583333333333331</v>
      </c>
      <c r="E277" s="60">
        <v>0.64583333333333337</v>
      </c>
      <c r="F277" s="59">
        <v>40488</v>
      </c>
      <c r="G277">
        <f t="shared" si="16"/>
        <v>0</v>
      </c>
      <c r="H277" s="28">
        <f t="shared" si="17"/>
        <v>0.25000000000000006</v>
      </c>
      <c r="I277" s="24">
        <f>VLOOKUP(A277,HF!$A$3:$L$10960,10,FALSE)</f>
        <v>12</v>
      </c>
      <c r="J277" s="24">
        <f>VLOOKUP(A277,HF!$A$3:$L$10960,12,FALSE)</f>
        <v>4</v>
      </c>
      <c r="K277" s="72">
        <f>VLOOKUP(A277,TTS!$A$3:$F$49968,4,FALSE)</f>
        <v>0.39861111111111108</v>
      </c>
      <c r="L277" s="72">
        <f>VLOOKUP(A277,TTS!$A$3:$F$49968,5,FALSE)</f>
        <v>0.66319444444444442</v>
      </c>
      <c r="M277" s="76">
        <f t="shared" si="19"/>
        <v>4</v>
      </c>
    </row>
    <row r="278" spans="1:13">
      <c r="A278" s="48" t="str">
        <f t="shared" si="18"/>
        <v>1040488</v>
      </c>
      <c r="B278" s="52">
        <v>10</v>
      </c>
      <c r="C278" s="59">
        <v>40488</v>
      </c>
      <c r="D278" s="60">
        <v>0.33333333333333331</v>
      </c>
      <c r="E278" s="60">
        <v>0.58333333333333337</v>
      </c>
      <c r="F278" s="59">
        <v>40488</v>
      </c>
      <c r="G278">
        <f t="shared" si="16"/>
        <v>0</v>
      </c>
      <c r="H278" s="28">
        <f t="shared" si="17"/>
        <v>0.25000000000000006</v>
      </c>
      <c r="I278" s="24">
        <f>VLOOKUP(A278,HF!$A$3:$L$10960,10,FALSE)</f>
        <v>12</v>
      </c>
      <c r="J278" s="24">
        <f>VLOOKUP(A278,HF!$A$3:$L$10960,12,FALSE)</f>
        <v>4</v>
      </c>
      <c r="K278" s="72">
        <f>VLOOKUP(A278,TTS!$A$3:$F$49968,4,FALSE)</f>
        <v>0.33333333333333331</v>
      </c>
      <c r="L278" s="72">
        <f>VLOOKUP(A278,TTS!$A$3:$F$49968,5,FALSE)</f>
        <v>0.62152777777777779</v>
      </c>
      <c r="M278" s="76">
        <f t="shared" si="19"/>
        <v>0</v>
      </c>
    </row>
    <row r="279" spans="1:13">
      <c r="A279" s="48" t="str">
        <f t="shared" si="18"/>
        <v>240489</v>
      </c>
      <c r="B279" s="52">
        <v>2</v>
      </c>
      <c r="C279" s="59">
        <v>40489</v>
      </c>
      <c r="D279" s="60">
        <v>0.39583333333333331</v>
      </c>
      <c r="E279" s="60">
        <v>0.64583333333333337</v>
      </c>
      <c r="F279" s="59">
        <v>40489</v>
      </c>
      <c r="G279">
        <f t="shared" si="16"/>
        <v>0</v>
      </c>
      <c r="H279" s="28">
        <f t="shared" si="17"/>
        <v>0.25000000000000006</v>
      </c>
      <c r="I279" s="24">
        <f>VLOOKUP(A279,HF!$A$3:$L$10960,10,FALSE)</f>
        <v>6</v>
      </c>
      <c r="J279" s="24">
        <f>VLOOKUP(A279,HF!$A$3:$L$10960,12,FALSE)</f>
        <v>2</v>
      </c>
      <c r="K279" s="72">
        <f>VLOOKUP(A279,TTS!$A$3:$F$49968,4,FALSE)</f>
        <v>0.40486111111111112</v>
      </c>
      <c r="L279" s="72">
        <f>VLOOKUP(A279,TTS!$A$3:$F$49968,5,FALSE)</f>
        <v>0.65972222222222221</v>
      </c>
      <c r="M279" s="76">
        <f t="shared" si="19"/>
        <v>13</v>
      </c>
    </row>
    <row r="280" spans="1:13">
      <c r="A280" s="48" t="str">
        <f t="shared" si="18"/>
        <v>440489</v>
      </c>
      <c r="B280" s="52">
        <v>4</v>
      </c>
      <c r="C280" s="59">
        <v>40489</v>
      </c>
      <c r="D280" s="60">
        <v>0.35416666666666669</v>
      </c>
      <c r="E280" s="60">
        <v>0.60416666666666663</v>
      </c>
      <c r="F280" s="59">
        <v>40489</v>
      </c>
      <c r="G280">
        <f t="shared" si="16"/>
        <v>0</v>
      </c>
      <c r="H280" s="28">
        <f t="shared" si="17"/>
        <v>0.24999999999999994</v>
      </c>
      <c r="I280" s="24">
        <f>VLOOKUP(A280,HF!$A$3:$L$10960,10,FALSE)</f>
        <v>6</v>
      </c>
      <c r="J280" s="24">
        <f>VLOOKUP(A280,HF!$A$3:$L$10960,12,FALSE)</f>
        <v>2</v>
      </c>
      <c r="K280" s="72">
        <f>VLOOKUP(A280,TTS!$A$3:$F$49968,4,FALSE)</f>
        <v>0.36458333333333331</v>
      </c>
      <c r="L280" s="72">
        <f>VLOOKUP(A280,TTS!$A$3:$F$49968,5,FALSE)</f>
        <v>0.66319444444444442</v>
      </c>
      <c r="M280" s="76">
        <f t="shared" si="19"/>
        <v>15</v>
      </c>
    </row>
    <row r="281" spans="1:13">
      <c r="A281" s="48" t="str">
        <f t="shared" si="18"/>
        <v>740489</v>
      </c>
      <c r="B281" s="52">
        <v>7</v>
      </c>
      <c r="C281" s="59">
        <v>40489</v>
      </c>
      <c r="D281" s="60">
        <v>0.375</v>
      </c>
      <c r="E281" s="60">
        <v>0.625</v>
      </c>
      <c r="F281" s="59">
        <v>40489</v>
      </c>
      <c r="G281">
        <f t="shared" si="16"/>
        <v>0</v>
      </c>
      <c r="H281" s="28">
        <f t="shared" si="17"/>
        <v>0.25</v>
      </c>
      <c r="I281" s="24">
        <f>VLOOKUP(A281,HF!$A$3:$L$10960,10,FALSE)</f>
        <v>12</v>
      </c>
      <c r="J281" s="24">
        <f>VLOOKUP(A281,HF!$A$3:$L$10960,12,FALSE)</f>
        <v>4</v>
      </c>
      <c r="K281" s="72">
        <f>VLOOKUP(A281,TTS!$A$3:$F$49968,4,FALSE)</f>
        <v>0.38194444444444442</v>
      </c>
      <c r="L281" s="72">
        <f>VLOOKUP(A281,TTS!$A$3:$F$49968,5,FALSE)</f>
        <v>0.65972222222222221</v>
      </c>
      <c r="M281" s="76">
        <f t="shared" si="19"/>
        <v>10</v>
      </c>
    </row>
    <row r="282" spans="1:13">
      <c r="A282" s="48" t="str">
        <f t="shared" si="18"/>
        <v>940489</v>
      </c>
      <c r="B282" s="52">
        <v>9</v>
      </c>
      <c r="C282" s="59">
        <v>40489</v>
      </c>
      <c r="D282" s="60">
        <v>0.58333333333333337</v>
      </c>
      <c r="E282" s="60">
        <v>0.83333333333333337</v>
      </c>
      <c r="F282" s="59">
        <v>40489</v>
      </c>
      <c r="G282">
        <f t="shared" si="16"/>
        <v>0</v>
      </c>
      <c r="H282" s="28">
        <f t="shared" si="17"/>
        <v>0.25</v>
      </c>
      <c r="I282" s="24">
        <f>VLOOKUP(A282,HF!$A$3:$L$10960,10,FALSE)</f>
        <v>12</v>
      </c>
      <c r="J282" s="24">
        <f>VLOOKUP(A282,HF!$A$3:$L$10960,12,FALSE)</f>
        <v>4</v>
      </c>
      <c r="K282" s="72">
        <f>VLOOKUP(A282,TTS!$A$3:$F$49968,4,FALSE)</f>
        <v>0.60763888888888895</v>
      </c>
      <c r="L282" s="72">
        <f>VLOOKUP(A282,TTS!$A$3:$F$49968,5,FALSE)</f>
        <v>0.92638888888888893</v>
      </c>
      <c r="M282" s="76">
        <f t="shared" si="19"/>
        <v>35</v>
      </c>
    </row>
    <row r="283" spans="1:13">
      <c r="A283" s="48" t="str">
        <f t="shared" si="18"/>
        <v>1140489</v>
      </c>
      <c r="B283" s="52">
        <v>11</v>
      </c>
      <c r="C283" s="59">
        <v>40489</v>
      </c>
      <c r="D283" s="60">
        <v>0.58333333333333337</v>
      </c>
      <c r="E283" s="60">
        <v>0.83333333333333337</v>
      </c>
      <c r="F283" s="59">
        <v>40489</v>
      </c>
      <c r="G283">
        <f t="shared" si="16"/>
        <v>0</v>
      </c>
      <c r="H283" s="28">
        <f t="shared" si="17"/>
        <v>0.25</v>
      </c>
      <c r="I283" s="24">
        <f>VLOOKUP(A283,HF!$A$3:$L$10960,10,FALSE)</f>
        <v>12</v>
      </c>
      <c r="J283" s="24">
        <f>VLOOKUP(A283,HF!$A$3:$L$10960,12,FALSE)</f>
        <v>4</v>
      </c>
      <c r="K283" s="72">
        <f>VLOOKUP(A283,TTS!$A$3:$F$49968,4,FALSE)</f>
        <v>0.59027777777777779</v>
      </c>
      <c r="L283" s="72">
        <f>VLOOKUP(A283,TTS!$A$3:$F$49968,5,FALSE)</f>
        <v>0.86805555555555547</v>
      </c>
      <c r="M283" s="76">
        <f t="shared" si="19"/>
        <v>10</v>
      </c>
    </row>
    <row r="284" spans="1:13">
      <c r="A284" s="48" t="str">
        <f t="shared" si="18"/>
        <v>140490</v>
      </c>
      <c r="B284" s="52">
        <v>1</v>
      </c>
      <c r="C284" s="59">
        <v>40490</v>
      </c>
      <c r="D284" s="60">
        <v>0.35416666666666669</v>
      </c>
      <c r="E284" s="60">
        <v>0.60416666666666663</v>
      </c>
      <c r="F284" s="59">
        <v>40490</v>
      </c>
      <c r="G284">
        <f t="shared" si="16"/>
        <v>0</v>
      </c>
      <c r="H284" s="28">
        <f t="shared" si="17"/>
        <v>0.24999999999999994</v>
      </c>
      <c r="I284" s="24">
        <f>VLOOKUP(A284,HF!$A$3:$L$10960,10,FALSE)</f>
        <v>6</v>
      </c>
      <c r="J284" s="24">
        <f>VLOOKUP(A284,HF!$A$3:$L$10960,12,FALSE)</f>
        <v>2</v>
      </c>
      <c r="K284" s="72">
        <f>VLOOKUP(A284,TTS!$A$3:$F$49968,4,FALSE)</f>
        <v>0.35416666666666669</v>
      </c>
      <c r="L284" s="72">
        <f>VLOOKUP(A284,TTS!$A$3:$F$49968,5,FALSE)</f>
        <v>0.60763888888888895</v>
      </c>
      <c r="M284" s="76">
        <f t="shared" si="19"/>
        <v>0</v>
      </c>
    </row>
    <row r="285" spans="1:13">
      <c r="A285" s="48" t="str">
        <f t="shared" si="18"/>
        <v>240490</v>
      </c>
      <c r="B285" s="52">
        <v>2</v>
      </c>
      <c r="C285" s="59">
        <v>40490</v>
      </c>
      <c r="D285" s="60">
        <v>0.39583333333333331</v>
      </c>
      <c r="E285" s="60">
        <v>0.64583333333333337</v>
      </c>
      <c r="F285" s="59">
        <v>40490</v>
      </c>
      <c r="G285">
        <f t="shared" si="16"/>
        <v>0</v>
      </c>
      <c r="H285" s="28">
        <f t="shared" si="17"/>
        <v>0.25000000000000006</v>
      </c>
      <c r="I285" s="24">
        <f>VLOOKUP(A285,HF!$A$3:$L$10960,10,FALSE)</f>
        <v>6</v>
      </c>
      <c r="J285" s="24">
        <f>VLOOKUP(A285,HF!$A$3:$L$10960,12,FALSE)</f>
        <v>2</v>
      </c>
      <c r="K285" s="72">
        <f>VLOOKUP(A285,TTS!$A$3:$F$49968,4,FALSE)</f>
        <v>0.40486111111111112</v>
      </c>
      <c r="L285" s="72">
        <f>VLOOKUP(A285,TTS!$A$3:$F$49968,5,FALSE)</f>
        <v>0.65972222222222221</v>
      </c>
      <c r="M285" s="76">
        <f t="shared" si="19"/>
        <v>13</v>
      </c>
    </row>
    <row r="286" spans="1:13">
      <c r="A286" s="48" t="str">
        <f t="shared" si="18"/>
        <v>340490</v>
      </c>
      <c r="B286" s="52">
        <v>3</v>
      </c>
      <c r="C286" s="59">
        <v>40490</v>
      </c>
      <c r="D286" s="60">
        <v>0.58333333333333337</v>
      </c>
      <c r="E286" s="60">
        <v>0.83333333333333337</v>
      </c>
      <c r="F286" s="59">
        <v>40490</v>
      </c>
      <c r="G286">
        <f t="shared" si="16"/>
        <v>0</v>
      </c>
      <c r="H286" s="28">
        <f t="shared" si="17"/>
        <v>0.25</v>
      </c>
      <c r="I286" s="24">
        <f>VLOOKUP(A286,HF!$A$3:$L$10960,10,FALSE)</f>
        <v>6</v>
      </c>
      <c r="J286" s="24">
        <f>VLOOKUP(A286,HF!$A$3:$L$10960,12,FALSE)</f>
        <v>2</v>
      </c>
      <c r="K286" s="72">
        <f>VLOOKUP(A286,TTS!$A$3:$F$49968,4,FALSE)</f>
        <v>0.5854166666666667</v>
      </c>
      <c r="L286" s="72">
        <f>VLOOKUP(A286,TTS!$A$3:$F$49968,5,FALSE)</f>
        <v>0.86111111111111116</v>
      </c>
      <c r="M286" s="76">
        <f t="shared" si="19"/>
        <v>3</v>
      </c>
    </row>
    <row r="287" spans="1:13">
      <c r="A287" s="48" t="str">
        <f t="shared" si="18"/>
        <v>440490</v>
      </c>
      <c r="B287" s="52">
        <v>4</v>
      </c>
      <c r="C287" s="59">
        <v>40490</v>
      </c>
      <c r="D287" s="60">
        <v>0.35416666666666669</v>
      </c>
      <c r="E287" s="60">
        <v>0.60416666666666663</v>
      </c>
      <c r="F287" s="59">
        <v>40490</v>
      </c>
      <c r="G287">
        <f t="shared" si="16"/>
        <v>0</v>
      </c>
      <c r="H287" s="28">
        <f t="shared" si="17"/>
        <v>0.24999999999999994</v>
      </c>
      <c r="I287" s="24">
        <f>VLOOKUP(A287,HF!$A$3:$L$10960,10,FALSE)</f>
        <v>6</v>
      </c>
      <c r="J287" s="24">
        <f>VLOOKUP(A287,HF!$A$3:$L$10960,12,FALSE)</f>
        <v>2</v>
      </c>
      <c r="K287" s="72">
        <f>VLOOKUP(A287,TTS!$A$3:$F$49968,4,FALSE)</f>
        <v>0.35416666666666669</v>
      </c>
      <c r="L287" s="72">
        <f>VLOOKUP(A287,TTS!$A$3:$F$49968,5,FALSE)</f>
        <v>0.61805555555555558</v>
      </c>
      <c r="M287" s="76">
        <f t="shared" si="19"/>
        <v>0</v>
      </c>
    </row>
    <row r="288" spans="1:13">
      <c r="A288" s="48" t="str">
        <f t="shared" si="18"/>
        <v>540490</v>
      </c>
      <c r="B288" s="52">
        <v>5</v>
      </c>
      <c r="C288" s="59">
        <v>40490</v>
      </c>
      <c r="D288" s="60">
        <v>0.58333333333333337</v>
      </c>
      <c r="E288" s="60">
        <v>0.83333333333333337</v>
      </c>
      <c r="F288" s="59">
        <v>40490</v>
      </c>
      <c r="G288">
        <f t="shared" si="16"/>
        <v>0</v>
      </c>
      <c r="H288" s="28">
        <f t="shared" si="17"/>
        <v>0.25</v>
      </c>
      <c r="I288" s="24">
        <f>VLOOKUP(A288,HF!$A$3:$L$10960,10,FALSE)</f>
        <v>6</v>
      </c>
      <c r="J288" s="24">
        <f>VLOOKUP(A288,HF!$A$3:$L$10960,12,FALSE)</f>
        <v>2</v>
      </c>
      <c r="K288" s="72">
        <f>VLOOKUP(A288,TTS!$A$3:$F$49968,4,FALSE)</f>
        <v>0.5805555555555556</v>
      </c>
      <c r="L288" s="72">
        <f>VLOOKUP(A288,TTS!$A$3:$F$49968,5,FALSE)</f>
        <v>0.83611111111111114</v>
      </c>
      <c r="M288" s="76">
        <f t="shared" si="19"/>
        <v>0</v>
      </c>
    </row>
    <row r="289" spans="1:13">
      <c r="A289" s="48" t="str">
        <f t="shared" si="18"/>
        <v>740490</v>
      </c>
      <c r="B289" s="52">
        <v>7</v>
      </c>
      <c r="C289" s="59">
        <v>40490</v>
      </c>
      <c r="D289" s="60">
        <v>0.375</v>
      </c>
      <c r="E289" s="60">
        <v>0.625</v>
      </c>
      <c r="F289" s="59">
        <v>40490</v>
      </c>
      <c r="G289">
        <f t="shared" si="16"/>
        <v>0</v>
      </c>
      <c r="H289" s="28">
        <f t="shared" si="17"/>
        <v>0.25</v>
      </c>
      <c r="I289" s="24">
        <f>VLOOKUP(A289,HF!$A$3:$L$10960,10,FALSE)</f>
        <v>12</v>
      </c>
      <c r="J289" s="24">
        <f>VLOOKUP(A289,HF!$A$3:$L$10960,12,FALSE)</f>
        <v>4</v>
      </c>
      <c r="K289" s="72">
        <f>VLOOKUP(A289,TTS!$A$3:$F$49968,4,FALSE)</f>
        <v>0.375</v>
      </c>
      <c r="L289" s="72">
        <f>VLOOKUP(A289,TTS!$A$3:$F$49968,5,FALSE)</f>
        <v>0.625</v>
      </c>
      <c r="M289" s="76">
        <f t="shared" si="19"/>
        <v>0</v>
      </c>
    </row>
    <row r="290" spans="1:13">
      <c r="A290" s="48" t="str">
        <f t="shared" si="18"/>
        <v>840490</v>
      </c>
      <c r="B290" s="52">
        <v>8</v>
      </c>
      <c r="C290" s="59">
        <v>40490</v>
      </c>
      <c r="D290" s="60">
        <v>0.39583333333333331</v>
      </c>
      <c r="E290" s="60">
        <v>0.64583333333333337</v>
      </c>
      <c r="F290" s="59">
        <v>40490</v>
      </c>
      <c r="G290">
        <f t="shared" si="16"/>
        <v>0</v>
      </c>
      <c r="H290" s="28">
        <f t="shared" si="17"/>
        <v>0.25000000000000006</v>
      </c>
      <c r="I290" s="24">
        <f>VLOOKUP(A290,HF!$A$3:$L$10960,10,FALSE)</f>
        <v>12</v>
      </c>
      <c r="J290" s="24">
        <f>VLOOKUP(A290,HF!$A$3:$L$10960,12,FALSE)</f>
        <v>4</v>
      </c>
      <c r="K290" s="72">
        <f>VLOOKUP(A290,TTS!$A$3:$F$49968,4,FALSE)</f>
        <v>0.39583333333333331</v>
      </c>
      <c r="L290" s="72">
        <f>VLOOKUP(A290,TTS!$A$3:$F$49968,5,FALSE)</f>
        <v>0.65277777777777779</v>
      </c>
      <c r="M290" s="76">
        <f t="shared" si="19"/>
        <v>0</v>
      </c>
    </row>
    <row r="291" spans="1:13">
      <c r="A291" s="48" t="str">
        <f t="shared" si="18"/>
        <v>940490</v>
      </c>
      <c r="B291" s="52">
        <v>9</v>
      </c>
      <c r="C291" s="59">
        <v>40490</v>
      </c>
      <c r="D291" s="60">
        <v>0.58333333333333337</v>
      </c>
      <c r="E291" s="60">
        <v>0.83333333333333337</v>
      </c>
      <c r="F291" s="59">
        <v>40490</v>
      </c>
      <c r="G291">
        <f t="shared" si="16"/>
        <v>0</v>
      </c>
      <c r="H291" s="28">
        <f t="shared" si="17"/>
        <v>0.25</v>
      </c>
      <c r="I291" s="24">
        <f>VLOOKUP(A291,HF!$A$3:$L$10960,10,FALSE)</f>
        <v>12</v>
      </c>
      <c r="J291" s="24">
        <f>VLOOKUP(A291,HF!$A$3:$L$10960,12,FALSE)</f>
        <v>4</v>
      </c>
      <c r="K291" s="72">
        <f>VLOOKUP(A291,TTS!$A$3:$F$49968,4,FALSE)</f>
        <v>0.58333333333333337</v>
      </c>
      <c r="L291" s="72">
        <f>VLOOKUP(A291,TTS!$A$3:$F$49968,5,FALSE)</f>
        <v>0.86111111111111116</v>
      </c>
      <c r="M291" s="76">
        <f t="shared" si="19"/>
        <v>0</v>
      </c>
    </row>
    <row r="292" spans="1:13">
      <c r="A292" s="48" t="str">
        <f t="shared" si="18"/>
        <v>1040490</v>
      </c>
      <c r="B292" s="52">
        <v>10</v>
      </c>
      <c r="C292" s="59">
        <v>40490</v>
      </c>
      <c r="D292" s="60">
        <v>0.35416666666666669</v>
      </c>
      <c r="E292" s="60">
        <v>0.60416666666666663</v>
      </c>
      <c r="F292" s="59">
        <v>40490</v>
      </c>
      <c r="G292">
        <f t="shared" si="16"/>
        <v>0</v>
      </c>
      <c r="H292" s="28">
        <f t="shared" si="17"/>
        <v>0.24999999999999994</v>
      </c>
      <c r="I292" s="24">
        <f>VLOOKUP(A292,HF!$A$3:$L$10960,10,FALSE)</f>
        <v>12</v>
      </c>
      <c r="J292" s="24">
        <f>VLOOKUP(A292,HF!$A$3:$L$10960,12,FALSE)</f>
        <v>4</v>
      </c>
      <c r="K292" s="72">
        <f>VLOOKUP(A292,TTS!$A$3:$F$49968,4,FALSE)</f>
        <v>0.35416666666666669</v>
      </c>
      <c r="L292" s="72">
        <f>VLOOKUP(A292,TTS!$A$3:$F$49968,5,FALSE)</f>
        <v>0.60416666666666663</v>
      </c>
      <c r="M292" s="76">
        <f t="shared" si="19"/>
        <v>0</v>
      </c>
    </row>
    <row r="293" spans="1:13">
      <c r="A293" s="48" t="str">
        <f t="shared" si="18"/>
        <v>1140490</v>
      </c>
      <c r="B293" s="52">
        <v>11</v>
      </c>
      <c r="C293" s="59">
        <v>40490</v>
      </c>
      <c r="D293" s="60">
        <v>0.58333333333333337</v>
      </c>
      <c r="E293" s="60">
        <v>0.83333333333333337</v>
      </c>
      <c r="F293" s="59">
        <v>40490</v>
      </c>
      <c r="G293">
        <f t="shared" si="16"/>
        <v>0</v>
      </c>
      <c r="H293" s="28">
        <f t="shared" si="17"/>
        <v>0.25</v>
      </c>
      <c r="I293" s="24">
        <f>VLOOKUP(A293,HF!$A$3:$L$10960,10,FALSE)</f>
        <v>12</v>
      </c>
      <c r="J293" s="24">
        <f>VLOOKUP(A293,HF!$A$3:$L$10960,12,FALSE)</f>
        <v>4</v>
      </c>
      <c r="K293" s="72">
        <f>VLOOKUP(A293,TTS!$A$3:$F$49968,4,FALSE)</f>
        <v>0.58333333333333337</v>
      </c>
      <c r="L293" s="72">
        <f>VLOOKUP(A293,TTS!$A$3:$F$49968,5,FALSE)</f>
        <v>0.83333333333333337</v>
      </c>
      <c r="M293" s="76">
        <f t="shared" si="19"/>
        <v>0</v>
      </c>
    </row>
    <row r="294" spans="1:13">
      <c r="A294" s="48" t="str">
        <f t="shared" si="18"/>
        <v>140491</v>
      </c>
      <c r="B294" s="52">
        <v>1</v>
      </c>
      <c r="C294" s="59">
        <v>40491</v>
      </c>
      <c r="D294" s="60">
        <v>0.35416666666666669</v>
      </c>
      <c r="E294" s="60">
        <v>0.60416666666666663</v>
      </c>
      <c r="F294" s="59">
        <v>40491</v>
      </c>
      <c r="G294">
        <f t="shared" si="16"/>
        <v>0</v>
      </c>
      <c r="H294" s="28">
        <f t="shared" si="17"/>
        <v>0.24999999999999994</v>
      </c>
      <c r="I294" s="24">
        <f>VLOOKUP(A294,HF!$A$3:$L$10960,10,FALSE)</f>
        <v>6</v>
      </c>
      <c r="J294" s="24">
        <f>VLOOKUP(A294,HF!$A$3:$L$10960,12,FALSE)</f>
        <v>2</v>
      </c>
      <c r="K294" s="72">
        <f>VLOOKUP(A294,TTS!$A$3:$F$49968,4,FALSE)</f>
        <v>0.35416666666666669</v>
      </c>
      <c r="L294" s="72">
        <f>VLOOKUP(A294,TTS!$A$3:$F$49968,5,FALSE)</f>
        <v>0.60763888888888895</v>
      </c>
      <c r="M294" s="76">
        <f t="shared" si="19"/>
        <v>0</v>
      </c>
    </row>
    <row r="295" spans="1:13">
      <c r="A295" s="48" t="str">
        <f t="shared" si="18"/>
        <v>240491</v>
      </c>
      <c r="B295" s="52">
        <v>2</v>
      </c>
      <c r="C295" s="59">
        <v>40491</v>
      </c>
      <c r="D295" s="60">
        <v>0.39583333333333331</v>
      </c>
      <c r="E295" s="60">
        <v>0.64583333333333337</v>
      </c>
      <c r="F295" s="59">
        <v>40491</v>
      </c>
      <c r="G295">
        <f t="shared" si="16"/>
        <v>0</v>
      </c>
      <c r="H295" s="28">
        <f t="shared" si="17"/>
        <v>0.25000000000000006</v>
      </c>
      <c r="I295" s="24">
        <f>VLOOKUP(A295,HF!$A$3:$L$10960,10,FALSE)</f>
        <v>6</v>
      </c>
      <c r="J295" s="24">
        <f>VLOOKUP(A295,HF!$A$3:$L$10960,12,FALSE)</f>
        <v>2</v>
      </c>
      <c r="K295" s="72">
        <f>VLOOKUP(A295,TTS!$A$3:$F$49968,4,FALSE)</f>
        <v>0.40486111111111112</v>
      </c>
      <c r="L295" s="72">
        <f>VLOOKUP(A295,TTS!$A$3:$F$49968,5,FALSE)</f>
        <v>0.65972222222222221</v>
      </c>
      <c r="M295" s="76">
        <f t="shared" si="19"/>
        <v>13</v>
      </c>
    </row>
    <row r="296" spans="1:13">
      <c r="A296" s="48" t="str">
        <f t="shared" si="18"/>
        <v>340491</v>
      </c>
      <c r="B296" s="52">
        <v>3</v>
      </c>
      <c r="C296" s="59">
        <v>40491</v>
      </c>
      <c r="D296" s="60">
        <v>0.58333333333333337</v>
      </c>
      <c r="E296" s="60">
        <v>0.83333333333333337</v>
      </c>
      <c r="F296" s="59">
        <v>40491</v>
      </c>
      <c r="G296">
        <f t="shared" si="16"/>
        <v>0</v>
      </c>
      <c r="H296" s="28">
        <f t="shared" si="17"/>
        <v>0.25</v>
      </c>
      <c r="I296" s="24">
        <f>VLOOKUP(A296,HF!$A$3:$L$10960,10,FALSE)</f>
        <v>6</v>
      </c>
      <c r="J296" s="24">
        <f>VLOOKUP(A296,HF!$A$3:$L$10960,12,FALSE)</f>
        <v>2</v>
      </c>
      <c r="K296" s="72">
        <f>VLOOKUP(A296,TTS!$A$3:$F$49968,4,FALSE)</f>
        <v>0.58333333333333337</v>
      </c>
      <c r="L296" s="72">
        <f>VLOOKUP(A296,TTS!$A$3:$F$49968,5,FALSE)</f>
        <v>0.86111111111111116</v>
      </c>
      <c r="M296" s="76">
        <f t="shared" si="19"/>
        <v>0</v>
      </c>
    </row>
    <row r="297" spans="1:13">
      <c r="A297" s="48" t="str">
        <f t="shared" si="18"/>
        <v>440491</v>
      </c>
      <c r="B297" s="52">
        <v>4</v>
      </c>
      <c r="C297" s="59">
        <v>40491</v>
      </c>
      <c r="D297" s="60">
        <v>0.35416666666666669</v>
      </c>
      <c r="E297" s="60">
        <v>0.60416666666666663</v>
      </c>
      <c r="F297" s="59">
        <v>40491</v>
      </c>
      <c r="G297">
        <f t="shared" si="16"/>
        <v>0</v>
      </c>
      <c r="H297" s="28">
        <f t="shared" si="17"/>
        <v>0.24999999999999994</v>
      </c>
      <c r="I297" s="24">
        <f>VLOOKUP(A297,HF!$A$3:$L$10960,10,FALSE)</f>
        <v>6</v>
      </c>
      <c r="J297" s="24">
        <f>VLOOKUP(A297,HF!$A$3:$L$10960,12,FALSE)</f>
        <v>2</v>
      </c>
      <c r="K297" s="72">
        <f>VLOOKUP(A297,TTS!$A$3:$F$49968,4,FALSE)</f>
        <v>0.35416666666666669</v>
      </c>
      <c r="L297" s="72">
        <f>VLOOKUP(A297,TTS!$A$3:$F$49968,5,FALSE)</f>
        <v>0.61805555555555558</v>
      </c>
      <c r="M297" s="76">
        <f t="shared" si="19"/>
        <v>0</v>
      </c>
    </row>
    <row r="298" spans="1:13">
      <c r="A298" s="48" t="str">
        <f t="shared" si="18"/>
        <v>540491</v>
      </c>
      <c r="B298" s="52">
        <v>5</v>
      </c>
      <c r="C298" s="59">
        <v>40491</v>
      </c>
      <c r="D298" s="60">
        <v>0.58333333333333337</v>
      </c>
      <c r="E298" s="60">
        <v>0.83333333333333337</v>
      </c>
      <c r="F298" s="59">
        <v>40491</v>
      </c>
      <c r="G298">
        <f t="shared" si="16"/>
        <v>0</v>
      </c>
      <c r="H298" s="28">
        <f t="shared" si="17"/>
        <v>0.25</v>
      </c>
      <c r="I298" s="24">
        <f>VLOOKUP(A298,HF!$A$3:$L$10960,10,FALSE)</f>
        <v>6</v>
      </c>
      <c r="J298" s="24">
        <f>VLOOKUP(A298,HF!$A$3:$L$10960,12,FALSE)</f>
        <v>2</v>
      </c>
      <c r="K298" s="72">
        <f>VLOOKUP(A298,TTS!$A$3:$F$49968,4,FALSE)</f>
        <v>0.5805555555555556</v>
      </c>
      <c r="L298" s="72">
        <f>VLOOKUP(A298,TTS!$A$3:$F$49968,5,FALSE)</f>
        <v>0.89166666666666661</v>
      </c>
      <c r="M298" s="76">
        <f t="shared" si="19"/>
        <v>0</v>
      </c>
    </row>
    <row r="299" spans="1:13">
      <c r="A299" s="48" t="str">
        <f t="shared" si="18"/>
        <v>740491</v>
      </c>
      <c r="B299" s="52">
        <v>7</v>
      </c>
      <c r="C299" s="59">
        <v>40491</v>
      </c>
      <c r="D299" s="60">
        <v>0.375</v>
      </c>
      <c r="E299" s="60">
        <v>0.625</v>
      </c>
      <c r="F299" s="59">
        <v>40491</v>
      </c>
      <c r="G299">
        <f t="shared" si="16"/>
        <v>0</v>
      </c>
      <c r="H299" s="28">
        <f t="shared" si="17"/>
        <v>0.25</v>
      </c>
      <c r="I299" s="24">
        <f>VLOOKUP(A299,HF!$A$3:$L$10960,10,FALSE)</f>
        <v>12</v>
      </c>
      <c r="J299" s="24">
        <f>VLOOKUP(A299,HF!$A$3:$L$10960,12,FALSE)</f>
        <v>4</v>
      </c>
      <c r="K299" s="72">
        <f>VLOOKUP(A299,TTS!$A$3:$F$49968,4,FALSE)</f>
        <v>0.375</v>
      </c>
      <c r="L299" s="72">
        <f>VLOOKUP(A299,TTS!$A$3:$F$49968,5,FALSE)</f>
        <v>0.625</v>
      </c>
      <c r="M299" s="76">
        <f t="shared" si="19"/>
        <v>0</v>
      </c>
    </row>
    <row r="300" spans="1:13">
      <c r="A300" s="48" t="str">
        <f t="shared" si="18"/>
        <v>840491</v>
      </c>
      <c r="B300" s="52">
        <v>8</v>
      </c>
      <c r="C300" s="59">
        <v>40491</v>
      </c>
      <c r="D300" s="60">
        <v>0.39583333333333331</v>
      </c>
      <c r="E300" s="60">
        <v>0.64583333333333337</v>
      </c>
      <c r="F300" s="59">
        <v>40491</v>
      </c>
      <c r="G300">
        <f t="shared" si="16"/>
        <v>0</v>
      </c>
      <c r="H300" s="28">
        <f t="shared" si="17"/>
        <v>0.25000000000000006</v>
      </c>
      <c r="I300" s="24">
        <f>VLOOKUP(A300,HF!$A$3:$L$10960,10,FALSE)</f>
        <v>12</v>
      </c>
      <c r="J300" s="24">
        <f>VLOOKUP(A300,HF!$A$3:$L$10960,12,FALSE)</f>
        <v>4</v>
      </c>
      <c r="K300" s="72">
        <f>VLOOKUP(A300,TTS!$A$3:$F$49968,4,FALSE)</f>
        <v>0.39583333333333331</v>
      </c>
      <c r="L300" s="72">
        <f>VLOOKUP(A300,TTS!$A$3:$F$49968,5,FALSE)</f>
        <v>0.65277777777777779</v>
      </c>
      <c r="M300" s="76">
        <f t="shared" si="19"/>
        <v>0</v>
      </c>
    </row>
    <row r="301" spans="1:13">
      <c r="A301" s="48" t="str">
        <f t="shared" si="18"/>
        <v>940491</v>
      </c>
      <c r="B301" s="52">
        <v>9</v>
      </c>
      <c r="C301" s="59">
        <v>40491</v>
      </c>
      <c r="D301" s="60">
        <v>0.58333333333333337</v>
      </c>
      <c r="E301" s="60">
        <v>0.83333333333333337</v>
      </c>
      <c r="F301" s="59">
        <v>40491</v>
      </c>
      <c r="G301">
        <f t="shared" si="16"/>
        <v>0</v>
      </c>
      <c r="H301" s="28">
        <f t="shared" si="17"/>
        <v>0.25</v>
      </c>
      <c r="I301" s="24">
        <f>VLOOKUP(A301,HF!$A$3:$L$10960,10,FALSE)</f>
        <v>12</v>
      </c>
      <c r="J301" s="24">
        <f>VLOOKUP(A301,HF!$A$3:$L$10960,12,FALSE)</f>
        <v>4</v>
      </c>
      <c r="K301" s="72">
        <f>VLOOKUP(A301,TTS!$A$3:$F$49968,4,FALSE)</f>
        <v>0.58333333333333337</v>
      </c>
      <c r="L301" s="72">
        <f>VLOOKUP(A301,TTS!$A$3:$F$49968,5,FALSE)</f>
        <v>0.86111111111111116</v>
      </c>
      <c r="M301" s="76">
        <f t="shared" si="19"/>
        <v>0</v>
      </c>
    </row>
    <row r="302" spans="1:13">
      <c r="A302" s="48" t="str">
        <f t="shared" si="18"/>
        <v>1040491</v>
      </c>
      <c r="B302" s="52">
        <v>10</v>
      </c>
      <c r="C302" s="59">
        <v>40491</v>
      </c>
      <c r="D302" s="60">
        <v>0.35416666666666669</v>
      </c>
      <c r="E302" s="60">
        <v>0.60416666666666663</v>
      </c>
      <c r="F302" s="59">
        <v>40491</v>
      </c>
      <c r="G302">
        <f t="shared" si="16"/>
        <v>0</v>
      </c>
      <c r="H302" s="28">
        <f t="shared" si="17"/>
        <v>0.24999999999999994</v>
      </c>
      <c r="I302" s="24">
        <f>VLOOKUP(A302,HF!$A$3:$L$10960,10,FALSE)</f>
        <v>12</v>
      </c>
      <c r="J302" s="24">
        <f>VLOOKUP(A302,HF!$A$3:$L$10960,12,FALSE)</f>
        <v>4</v>
      </c>
      <c r="K302" s="72">
        <f>VLOOKUP(A302,TTS!$A$3:$F$49968,4,FALSE)</f>
        <v>0.35416666666666669</v>
      </c>
      <c r="L302" s="72">
        <f>VLOOKUP(A302,TTS!$A$3:$F$49968,5,FALSE)</f>
        <v>0.60416666666666663</v>
      </c>
      <c r="M302" s="76">
        <f t="shared" si="19"/>
        <v>0</v>
      </c>
    </row>
    <row r="303" spans="1:13">
      <c r="A303" s="48" t="str">
        <f t="shared" si="18"/>
        <v>1140491</v>
      </c>
      <c r="B303" s="52">
        <v>11</v>
      </c>
      <c r="C303" s="59">
        <v>40491</v>
      </c>
      <c r="D303" s="60">
        <v>0.58333333333333337</v>
      </c>
      <c r="E303" s="60">
        <v>0.83333333333333337</v>
      </c>
      <c r="F303" s="59">
        <v>40491</v>
      </c>
      <c r="G303">
        <f t="shared" si="16"/>
        <v>0</v>
      </c>
      <c r="H303" s="28">
        <f t="shared" si="17"/>
        <v>0.25</v>
      </c>
      <c r="I303" s="24">
        <f>VLOOKUP(A303,HF!$A$3:$L$10960,10,FALSE)</f>
        <v>12</v>
      </c>
      <c r="J303" s="24">
        <f>VLOOKUP(A303,HF!$A$3:$L$10960,12,FALSE)</f>
        <v>4</v>
      </c>
      <c r="K303" s="72">
        <f>VLOOKUP(A303,TTS!$A$3:$F$49968,4,FALSE)</f>
        <v>0.58333333333333337</v>
      </c>
      <c r="L303" s="72">
        <f>VLOOKUP(A303,TTS!$A$3:$F$49968,5,FALSE)</f>
        <v>0.83333333333333337</v>
      </c>
      <c r="M303" s="76">
        <f t="shared" si="19"/>
        <v>0</v>
      </c>
    </row>
    <row r="304" spans="1:13">
      <c r="A304" s="48" t="str">
        <f t="shared" si="18"/>
        <v>140492</v>
      </c>
      <c r="B304" s="52">
        <v>1</v>
      </c>
      <c r="C304" s="59">
        <v>40492</v>
      </c>
      <c r="D304" s="60">
        <v>0.35416666666666669</v>
      </c>
      <c r="E304" s="60">
        <v>0.60416666666666663</v>
      </c>
      <c r="F304" s="59">
        <v>40492</v>
      </c>
      <c r="G304">
        <f t="shared" si="16"/>
        <v>0</v>
      </c>
      <c r="H304" s="28">
        <f t="shared" si="17"/>
        <v>0.24999999999999994</v>
      </c>
      <c r="I304" s="24">
        <f>VLOOKUP(A304,HF!$A$3:$L$10960,10,FALSE)</f>
        <v>6</v>
      </c>
      <c r="J304" s="24">
        <f>VLOOKUP(A304,HF!$A$3:$L$10960,12,FALSE)</f>
        <v>2</v>
      </c>
      <c r="K304" s="72">
        <f>VLOOKUP(A304,TTS!$A$3:$F$49968,4,FALSE)</f>
        <v>0.35416666666666669</v>
      </c>
      <c r="L304" s="72">
        <f>VLOOKUP(A304,TTS!$A$3:$F$49968,5,FALSE)</f>
        <v>0.60763888888888895</v>
      </c>
      <c r="M304" s="76">
        <f t="shared" si="19"/>
        <v>0</v>
      </c>
    </row>
    <row r="305" spans="1:13">
      <c r="A305" s="48" t="str">
        <f t="shared" si="18"/>
        <v>240492</v>
      </c>
      <c r="B305" s="52">
        <v>2</v>
      </c>
      <c r="C305" s="59">
        <v>40492</v>
      </c>
      <c r="D305" s="60">
        <v>0.39583333333333331</v>
      </c>
      <c r="E305" s="60">
        <v>0.64583333333333337</v>
      </c>
      <c r="F305" s="59">
        <v>40492</v>
      </c>
      <c r="G305">
        <f t="shared" si="16"/>
        <v>0</v>
      </c>
      <c r="H305" s="28">
        <f t="shared" si="17"/>
        <v>0.25000000000000006</v>
      </c>
      <c r="I305" s="24">
        <f>VLOOKUP(A305,HF!$A$3:$L$10960,10,FALSE)</f>
        <v>6</v>
      </c>
      <c r="J305" s="24">
        <f>VLOOKUP(A305,HF!$A$3:$L$10960,12,FALSE)</f>
        <v>2</v>
      </c>
      <c r="K305" s="72">
        <f>VLOOKUP(A305,TTS!$A$3:$F$49968,4,FALSE)</f>
        <v>0.40486111111111112</v>
      </c>
      <c r="L305" s="72">
        <f>VLOOKUP(A305,TTS!$A$3:$F$49968,5,FALSE)</f>
        <v>0.65972222222222221</v>
      </c>
      <c r="M305" s="76">
        <f t="shared" si="19"/>
        <v>13</v>
      </c>
    </row>
    <row r="306" spans="1:13">
      <c r="A306" s="48" t="str">
        <f t="shared" si="18"/>
        <v>340492</v>
      </c>
      <c r="B306" s="52">
        <v>3</v>
      </c>
      <c r="C306" s="59">
        <v>40492</v>
      </c>
      <c r="D306" s="60">
        <v>0.58333333333333337</v>
      </c>
      <c r="E306" s="60">
        <v>0.83333333333333337</v>
      </c>
      <c r="F306" s="59">
        <v>40492</v>
      </c>
      <c r="G306">
        <f t="shared" si="16"/>
        <v>0</v>
      </c>
      <c r="H306" s="28">
        <f t="shared" si="17"/>
        <v>0.25</v>
      </c>
      <c r="I306" s="24">
        <f>VLOOKUP(A306,HF!$A$3:$L$10960,10,FALSE)</f>
        <v>6</v>
      </c>
      <c r="J306" s="24">
        <f>VLOOKUP(A306,HF!$A$3:$L$10960,12,FALSE)</f>
        <v>2</v>
      </c>
      <c r="K306" s="72">
        <f>VLOOKUP(A306,TTS!$A$3:$F$49968,4,FALSE)</f>
        <v>0.58333333333333337</v>
      </c>
      <c r="L306" s="72">
        <f>VLOOKUP(A306,TTS!$A$3:$F$49968,5,FALSE)</f>
        <v>0.86111111111111116</v>
      </c>
      <c r="M306" s="76">
        <f t="shared" si="19"/>
        <v>0</v>
      </c>
    </row>
    <row r="307" spans="1:13">
      <c r="A307" s="48" t="str">
        <f t="shared" si="18"/>
        <v>440492</v>
      </c>
      <c r="B307" s="52">
        <v>4</v>
      </c>
      <c r="C307" s="59">
        <v>40492</v>
      </c>
      <c r="D307" s="60">
        <v>0.35416666666666669</v>
      </c>
      <c r="E307" s="60">
        <v>0.60416666666666663</v>
      </c>
      <c r="F307" s="59">
        <v>40492</v>
      </c>
      <c r="G307">
        <f t="shared" si="16"/>
        <v>0</v>
      </c>
      <c r="H307" s="28">
        <f t="shared" si="17"/>
        <v>0.24999999999999994</v>
      </c>
      <c r="I307" s="24">
        <f>VLOOKUP(A307,HF!$A$3:$L$10960,10,FALSE)</f>
        <v>6</v>
      </c>
      <c r="J307" s="24">
        <f>VLOOKUP(A307,HF!$A$3:$L$10960,12,FALSE)</f>
        <v>2</v>
      </c>
      <c r="K307" s="72">
        <f>VLOOKUP(A307,TTS!$A$3:$F$49968,4,FALSE)</f>
        <v>0.35416666666666669</v>
      </c>
      <c r="L307" s="72">
        <f>VLOOKUP(A307,TTS!$A$3:$F$49968,5,FALSE)</f>
        <v>0.61805555555555558</v>
      </c>
      <c r="M307" s="76">
        <f t="shared" si="19"/>
        <v>0</v>
      </c>
    </row>
    <row r="308" spans="1:13">
      <c r="A308" s="48" t="str">
        <f t="shared" si="18"/>
        <v>540492</v>
      </c>
      <c r="B308" s="52">
        <v>5</v>
      </c>
      <c r="C308" s="59">
        <v>40492</v>
      </c>
      <c r="D308" s="60">
        <v>0.58333333333333337</v>
      </c>
      <c r="E308" s="60">
        <v>0.83333333333333337</v>
      </c>
      <c r="F308" s="59">
        <v>40492</v>
      </c>
      <c r="G308">
        <f t="shared" ref="G308:G371" si="20">F308-C308</f>
        <v>0</v>
      </c>
      <c r="H308" s="28">
        <f t="shared" ref="H308:H371" si="21">E308-D308</f>
        <v>0.25</v>
      </c>
      <c r="I308" s="24">
        <f>VLOOKUP(A308,HF!$A$3:$L$10960,10,FALSE)</f>
        <v>6</v>
      </c>
      <c r="J308" s="24">
        <f>VLOOKUP(A308,HF!$A$3:$L$10960,12,FALSE)</f>
        <v>2</v>
      </c>
      <c r="K308" s="72">
        <f>VLOOKUP(A308,TTS!$A$3:$F$49968,4,FALSE)</f>
        <v>0.5805555555555556</v>
      </c>
      <c r="L308" s="72">
        <f>VLOOKUP(A308,TTS!$A$3:$F$49968,5,FALSE)</f>
        <v>0.89166666666666661</v>
      </c>
      <c r="M308" s="76">
        <f t="shared" si="19"/>
        <v>0</v>
      </c>
    </row>
    <row r="309" spans="1:13">
      <c r="A309" s="48" t="str">
        <f t="shared" si="18"/>
        <v>740492</v>
      </c>
      <c r="B309" s="52">
        <v>7</v>
      </c>
      <c r="C309" s="59">
        <v>40492</v>
      </c>
      <c r="D309" s="60">
        <v>0.375</v>
      </c>
      <c r="E309" s="60">
        <v>0.625</v>
      </c>
      <c r="F309" s="59">
        <v>40492</v>
      </c>
      <c r="G309">
        <f t="shared" si="20"/>
        <v>0</v>
      </c>
      <c r="H309" s="28">
        <f t="shared" si="21"/>
        <v>0.25</v>
      </c>
      <c r="I309" s="24">
        <f>VLOOKUP(A309,HF!$A$3:$L$10960,10,FALSE)</f>
        <v>12</v>
      </c>
      <c r="J309" s="24">
        <f>VLOOKUP(A309,HF!$A$3:$L$10960,12,FALSE)</f>
        <v>4</v>
      </c>
      <c r="K309" s="72">
        <f>VLOOKUP(A309,TTS!$A$3:$F$49968,4,FALSE)</f>
        <v>0.375</v>
      </c>
      <c r="L309" s="72">
        <f>VLOOKUP(A309,TTS!$A$3:$F$49968,5,FALSE)</f>
        <v>0.625</v>
      </c>
      <c r="M309" s="76">
        <f t="shared" si="19"/>
        <v>0</v>
      </c>
    </row>
    <row r="310" spans="1:13">
      <c r="A310" s="48" t="str">
        <f t="shared" si="18"/>
        <v>840492</v>
      </c>
      <c r="B310" s="52">
        <v>8</v>
      </c>
      <c r="C310" s="59">
        <v>40492</v>
      </c>
      <c r="D310" s="60">
        <v>0.39583333333333331</v>
      </c>
      <c r="E310" s="60">
        <v>0.64583333333333337</v>
      </c>
      <c r="F310" s="59">
        <v>40492</v>
      </c>
      <c r="G310">
        <f t="shared" si="20"/>
        <v>0</v>
      </c>
      <c r="H310" s="28">
        <f t="shared" si="21"/>
        <v>0.25000000000000006</v>
      </c>
      <c r="I310" s="24">
        <f>VLOOKUP(A310,HF!$A$3:$L$10960,10,FALSE)</f>
        <v>12</v>
      </c>
      <c r="J310" s="24">
        <f>VLOOKUP(A310,HF!$A$3:$L$10960,12,FALSE)</f>
        <v>4</v>
      </c>
      <c r="K310" s="72">
        <f>VLOOKUP(A310,TTS!$A$3:$F$49968,4,FALSE)</f>
        <v>0.39583333333333331</v>
      </c>
      <c r="L310" s="72">
        <f>VLOOKUP(A310,TTS!$A$3:$F$49968,5,FALSE)</f>
        <v>0.65277777777777779</v>
      </c>
      <c r="M310" s="76">
        <f t="shared" si="19"/>
        <v>0</v>
      </c>
    </row>
    <row r="311" spans="1:13">
      <c r="A311" s="48" t="str">
        <f t="shared" si="18"/>
        <v>940492</v>
      </c>
      <c r="B311" s="52">
        <v>9</v>
      </c>
      <c r="C311" s="59">
        <v>40492</v>
      </c>
      <c r="D311" s="60">
        <v>0.58333333333333337</v>
      </c>
      <c r="E311" s="60">
        <v>0.83333333333333337</v>
      </c>
      <c r="F311" s="59">
        <v>40492</v>
      </c>
      <c r="G311">
        <f t="shared" si="20"/>
        <v>0</v>
      </c>
      <c r="H311" s="28">
        <f t="shared" si="21"/>
        <v>0.25</v>
      </c>
      <c r="I311" s="24">
        <f>VLOOKUP(A311,HF!$A$3:$L$10960,10,FALSE)</f>
        <v>12</v>
      </c>
      <c r="J311" s="24">
        <f>VLOOKUP(A311,HF!$A$3:$L$10960,12,FALSE)</f>
        <v>4</v>
      </c>
      <c r="K311" s="72">
        <f>VLOOKUP(A311,TTS!$A$3:$F$49968,4,FALSE)</f>
        <v>0.58333333333333337</v>
      </c>
      <c r="L311" s="72">
        <f>VLOOKUP(A311,TTS!$A$3:$F$49968,5,FALSE)</f>
        <v>0.86111111111111116</v>
      </c>
      <c r="M311" s="76">
        <f t="shared" si="19"/>
        <v>0</v>
      </c>
    </row>
    <row r="312" spans="1:13">
      <c r="A312" s="48" t="str">
        <f t="shared" si="18"/>
        <v>1040492</v>
      </c>
      <c r="B312" s="52">
        <v>10</v>
      </c>
      <c r="C312" s="59">
        <v>40492</v>
      </c>
      <c r="D312" s="60">
        <v>0.35416666666666669</v>
      </c>
      <c r="E312" s="60">
        <v>0.60416666666666663</v>
      </c>
      <c r="F312" s="59">
        <v>40492</v>
      </c>
      <c r="G312">
        <f t="shared" si="20"/>
        <v>0</v>
      </c>
      <c r="H312" s="28">
        <f t="shared" si="21"/>
        <v>0.24999999999999994</v>
      </c>
      <c r="I312" s="24">
        <f>VLOOKUP(A312,HF!$A$3:$L$10960,10,FALSE)</f>
        <v>12</v>
      </c>
      <c r="J312" s="24">
        <f>VLOOKUP(A312,HF!$A$3:$L$10960,12,FALSE)</f>
        <v>4</v>
      </c>
      <c r="K312" s="72">
        <f>VLOOKUP(A312,TTS!$A$3:$F$49968,4,FALSE)</f>
        <v>0.35416666666666669</v>
      </c>
      <c r="L312" s="72">
        <f>VLOOKUP(A312,TTS!$A$3:$F$49968,5,FALSE)</f>
        <v>0.60416666666666663</v>
      </c>
      <c r="M312" s="76">
        <f t="shared" si="19"/>
        <v>0</v>
      </c>
    </row>
    <row r="313" spans="1:13">
      <c r="A313" s="48" t="str">
        <f t="shared" si="18"/>
        <v>1140492</v>
      </c>
      <c r="B313" s="52">
        <v>11</v>
      </c>
      <c r="C313" s="59">
        <v>40492</v>
      </c>
      <c r="D313" s="60">
        <v>0.58333333333333337</v>
      </c>
      <c r="E313" s="60">
        <v>0.83333333333333337</v>
      </c>
      <c r="F313" s="59">
        <v>40492</v>
      </c>
      <c r="G313">
        <f t="shared" si="20"/>
        <v>0</v>
      </c>
      <c r="H313" s="28">
        <f t="shared" si="21"/>
        <v>0.25</v>
      </c>
      <c r="I313" s="24">
        <f>VLOOKUP(A313,HF!$A$3:$L$10960,10,FALSE)</f>
        <v>12</v>
      </c>
      <c r="J313" s="24">
        <f>VLOOKUP(A313,HF!$A$3:$L$10960,12,FALSE)</f>
        <v>4</v>
      </c>
      <c r="K313" s="72">
        <f>VLOOKUP(A313,TTS!$A$3:$F$49968,4,FALSE)</f>
        <v>0.58333333333333337</v>
      </c>
      <c r="L313" s="72">
        <f>VLOOKUP(A313,TTS!$A$3:$F$49968,5,FALSE)</f>
        <v>0.83333333333333337</v>
      </c>
      <c r="M313" s="76">
        <f t="shared" si="19"/>
        <v>0</v>
      </c>
    </row>
    <row r="314" spans="1:13">
      <c r="A314" s="48" t="str">
        <f>CONCATENATE(B314,C314)</f>
        <v>140493</v>
      </c>
      <c r="B314" s="52">
        <v>1</v>
      </c>
      <c r="C314" s="59">
        <v>40493</v>
      </c>
      <c r="D314" s="60">
        <v>0.35416666666666669</v>
      </c>
      <c r="E314" s="60">
        <v>0.60416666666666663</v>
      </c>
      <c r="F314" s="59">
        <v>40493</v>
      </c>
      <c r="G314">
        <f t="shared" si="20"/>
        <v>0</v>
      </c>
      <c r="H314" s="28">
        <f t="shared" si="21"/>
        <v>0.24999999999999994</v>
      </c>
      <c r="I314" s="24">
        <f>VLOOKUP(A314,HF!$A$3:$L$10960,10,FALSE)</f>
        <v>6</v>
      </c>
      <c r="J314" s="24">
        <f>VLOOKUP(A314,HF!$A$3:$L$10960,12,FALSE)</f>
        <v>2</v>
      </c>
      <c r="K314" s="72">
        <f>VLOOKUP(A314,TTS!$A$3:$F$49968,4,FALSE)</f>
        <v>0.35416666666666669</v>
      </c>
      <c r="L314" s="72">
        <f>VLOOKUP(A314,TTS!$A$3:$F$49968,5,FALSE)</f>
        <v>0.60763888888888895</v>
      </c>
      <c r="M314" s="76">
        <f t="shared" si="19"/>
        <v>0</v>
      </c>
    </row>
    <row r="315" spans="1:13">
      <c r="A315" s="48" t="str">
        <f>CONCATENATE(B315,C315)</f>
        <v>240493</v>
      </c>
      <c r="B315" s="52">
        <v>2</v>
      </c>
      <c r="C315" s="59">
        <v>40493</v>
      </c>
      <c r="D315" s="60">
        <v>0.39583333333333331</v>
      </c>
      <c r="E315" s="60">
        <v>0.64583333333333337</v>
      </c>
      <c r="F315" s="59">
        <v>40493</v>
      </c>
      <c r="G315">
        <f t="shared" si="20"/>
        <v>0</v>
      </c>
      <c r="H315" s="28">
        <f t="shared" si="21"/>
        <v>0.25000000000000006</v>
      </c>
      <c r="I315" s="24">
        <f>VLOOKUP(A315,HF!$A$3:$L$10960,10,FALSE)</f>
        <v>6</v>
      </c>
      <c r="J315" s="24">
        <f>VLOOKUP(A315,HF!$A$3:$L$10960,12,FALSE)</f>
        <v>2</v>
      </c>
      <c r="K315" s="72">
        <f>VLOOKUP(A315,TTS!$A$3:$F$49968,4,FALSE)</f>
        <v>0.40486111111111112</v>
      </c>
      <c r="L315" s="72">
        <f>VLOOKUP(A315,TTS!$A$3:$F$49968,5,FALSE)</f>
        <v>0.65972222222222221</v>
      </c>
      <c r="M315" s="76">
        <f t="shared" si="19"/>
        <v>13</v>
      </c>
    </row>
    <row r="316" spans="1:13">
      <c r="A316" s="48" t="str">
        <f>CONCATENATE(B316,C316)</f>
        <v>340493</v>
      </c>
      <c r="B316" s="52">
        <v>3</v>
      </c>
      <c r="C316" s="59">
        <v>40493</v>
      </c>
      <c r="D316" s="60">
        <v>0.58333333333333337</v>
      </c>
      <c r="E316" s="60">
        <v>0.83333333333333337</v>
      </c>
      <c r="F316" s="59">
        <v>40493</v>
      </c>
      <c r="G316">
        <f t="shared" si="20"/>
        <v>0</v>
      </c>
      <c r="H316" s="28">
        <f t="shared" si="21"/>
        <v>0.25</v>
      </c>
      <c r="I316" s="24">
        <f>VLOOKUP(A316,HF!$A$3:$L$10960,10,FALSE)</f>
        <v>6</v>
      </c>
      <c r="J316" s="24">
        <f>VLOOKUP(A316,HF!$A$3:$L$10960,12,FALSE)</f>
        <v>2</v>
      </c>
      <c r="K316" s="72">
        <f>VLOOKUP(A316,TTS!$A$3:$F$49968,4,FALSE)</f>
        <v>0.58333333333333337</v>
      </c>
      <c r="L316" s="72">
        <f>VLOOKUP(A316,TTS!$A$3:$F$49968,5,FALSE)</f>
        <v>0.86111111111111116</v>
      </c>
      <c r="M316" s="76">
        <f t="shared" si="19"/>
        <v>0</v>
      </c>
    </row>
    <row r="317" spans="1:13">
      <c r="A317" s="48" t="str">
        <f>CONCATENATE(B317,C317)</f>
        <v>440493</v>
      </c>
      <c r="B317" s="52">
        <v>4</v>
      </c>
      <c r="C317" s="59">
        <v>40493</v>
      </c>
      <c r="D317" s="60">
        <v>0.35416666666666669</v>
      </c>
      <c r="E317" s="60">
        <v>0.60416666666666663</v>
      </c>
      <c r="F317" s="59">
        <v>40493</v>
      </c>
      <c r="G317">
        <f t="shared" si="20"/>
        <v>0</v>
      </c>
      <c r="H317" s="28">
        <f t="shared" si="21"/>
        <v>0.24999999999999994</v>
      </c>
      <c r="I317" s="24">
        <f>VLOOKUP(A317,HF!$A$3:$L$10960,10,FALSE)</f>
        <v>6</v>
      </c>
      <c r="J317" s="24">
        <f>VLOOKUP(A317,HF!$A$3:$L$10960,12,FALSE)</f>
        <v>2</v>
      </c>
      <c r="K317" s="72">
        <f>VLOOKUP(A317,TTS!$A$3:$F$49968,4,FALSE)</f>
        <v>0.35416666666666669</v>
      </c>
      <c r="L317" s="72">
        <f>VLOOKUP(A317,TTS!$A$3:$F$49968,5,FALSE)</f>
        <v>0.61805555555555558</v>
      </c>
      <c r="M317" s="76">
        <f t="shared" si="19"/>
        <v>0</v>
      </c>
    </row>
    <row r="318" spans="1:13">
      <c r="A318" s="48" t="str">
        <f>CONCATENATE(B318,C318)</f>
        <v>540493</v>
      </c>
      <c r="B318" s="52">
        <v>5</v>
      </c>
      <c r="C318" s="59">
        <v>40493</v>
      </c>
      <c r="D318" s="60">
        <v>0.58333333333333337</v>
      </c>
      <c r="E318" s="60">
        <v>0.83333333333333337</v>
      </c>
      <c r="F318" s="59">
        <v>40493</v>
      </c>
      <c r="G318">
        <f t="shared" si="20"/>
        <v>0</v>
      </c>
      <c r="H318" s="28">
        <f t="shared" si="21"/>
        <v>0.25</v>
      </c>
      <c r="I318" s="24">
        <f>VLOOKUP(A318,HF!$A$3:$L$10960,10,FALSE)</f>
        <v>6</v>
      </c>
      <c r="J318" s="24">
        <f>VLOOKUP(A318,HF!$A$3:$L$10960,12,FALSE)</f>
        <v>2</v>
      </c>
      <c r="K318" s="72">
        <f>VLOOKUP(A318,TTS!$A$3:$F$49968,4,FALSE)</f>
        <v>0.54097222222222219</v>
      </c>
      <c r="L318" s="72">
        <f>VLOOKUP(A318,TTS!$A$3:$F$49968,5,FALSE)</f>
        <v>0.89166666666666661</v>
      </c>
      <c r="M318" s="76">
        <f t="shared" si="19"/>
        <v>0</v>
      </c>
    </row>
    <row r="319" spans="1:13">
      <c r="A319" s="48" t="str">
        <f>CONCATENATE(B319,C319)</f>
        <v>740493</v>
      </c>
      <c r="B319" s="52">
        <v>7</v>
      </c>
      <c r="C319" s="59">
        <v>40493</v>
      </c>
      <c r="D319" s="60">
        <v>0.375</v>
      </c>
      <c r="E319" s="60">
        <v>0.625</v>
      </c>
      <c r="F319" s="59">
        <v>40493</v>
      </c>
      <c r="G319">
        <f t="shared" si="20"/>
        <v>0</v>
      </c>
      <c r="H319" s="28">
        <f t="shared" si="21"/>
        <v>0.25</v>
      </c>
      <c r="I319" s="24">
        <f>VLOOKUP(A319,HF!$A$3:$L$10960,10,FALSE)</f>
        <v>12</v>
      </c>
      <c r="J319" s="24">
        <f>VLOOKUP(A319,HF!$A$3:$L$10960,12,FALSE)</f>
        <v>4</v>
      </c>
      <c r="K319" s="72">
        <f>VLOOKUP(A319,TTS!$A$3:$F$49968,4,FALSE)</f>
        <v>0.375</v>
      </c>
      <c r="L319" s="72">
        <f>VLOOKUP(A319,TTS!$A$3:$F$49968,5,FALSE)</f>
        <v>0.63888888888888895</v>
      </c>
      <c r="M319" s="76">
        <f t="shared" si="19"/>
        <v>0</v>
      </c>
    </row>
    <row r="320" spans="1:13">
      <c r="A320" s="48" t="str">
        <f>CONCATENATE(B320,C320)</f>
        <v>840493</v>
      </c>
      <c r="B320" s="52">
        <v>8</v>
      </c>
      <c r="C320" s="59">
        <v>40493</v>
      </c>
      <c r="D320" s="60">
        <v>0.39583333333333331</v>
      </c>
      <c r="E320" s="60">
        <v>0.64583333333333337</v>
      </c>
      <c r="F320" s="59">
        <v>40493</v>
      </c>
      <c r="G320">
        <f t="shared" si="20"/>
        <v>0</v>
      </c>
      <c r="H320" s="28">
        <f t="shared" si="21"/>
        <v>0.25000000000000006</v>
      </c>
      <c r="I320" s="24">
        <f>VLOOKUP(A320,HF!$A$3:$L$10960,10,FALSE)</f>
        <v>12</v>
      </c>
      <c r="J320" s="24">
        <f>VLOOKUP(A320,HF!$A$3:$L$10960,12,FALSE)</f>
        <v>4</v>
      </c>
      <c r="K320" s="72">
        <f>VLOOKUP(A320,TTS!$A$3:$F$49968,4,FALSE)</f>
        <v>0.39583333333333331</v>
      </c>
      <c r="L320" s="72">
        <f>VLOOKUP(A320,TTS!$A$3:$F$49968,5,FALSE)</f>
        <v>0.66319444444444442</v>
      </c>
      <c r="M320" s="76">
        <f t="shared" si="19"/>
        <v>0</v>
      </c>
    </row>
    <row r="321" spans="1:13">
      <c r="A321" s="48" t="str">
        <f>CONCATENATE(B321,C321)</f>
        <v>940493</v>
      </c>
      <c r="B321" s="52">
        <v>9</v>
      </c>
      <c r="C321" s="59">
        <v>40493</v>
      </c>
      <c r="D321" s="60">
        <v>0.58333333333333337</v>
      </c>
      <c r="E321" s="60">
        <v>0.83333333333333337</v>
      </c>
      <c r="F321" s="59">
        <v>40493</v>
      </c>
      <c r="G321">
        <f t="shared" si="20"/>
        <v>0</v>
      </c>
      <c r="H321" s="28">
        <f t="shared" si="21"/>
        <v>0.25</v>
      </c>
      <c r="I321" s="24">
        <f>VLOOKUP(A321,HF!$A$3:$L$10960,10,FALSE)</f>
        <v>12</v>
      </c>
      <c r="J321" s="24">
        <f>VLOOKUP(A321,HF!$A$3:$L$10960,12,FALSE)</f>
        <v>4</v>
      </c>
      <c r="K321" s="72">
        <f>VLOOKUP(A321,TTS!$A$3:$F$49968,4,FALSE)</f>
        <v>0.58333333333333337</v>
      </c>
      <c r="L321" s="72">
        <f>VLOOKUP(A321,TTS!$A$3:$F$49968,5,FALSE)</f>
        <v>0.86111111111111116</v>
      </c>
      <c r="M321" s="76">
        <f t="shared" si="19"/>
        <v>0</v>
      </c>
    </row>
    <row r="322" spans="1:13">
      <c r="A322" s="48" t="str">
        <f>CONCATENATE(B322,C322)</f>
        <v>1040493</v>
      </c>
      <c r="B322" s="52">
        <v>10</v>
      </c>
      <c r="C322" s="59">
        <v>40493</v>
      </c>
      <c r="D322" s="60">
        <v>0.35416666666666669</v>
      </c>
      <c r="E322" s="60">
        <v>0.60416666666666663</v>
      </c>
      <c r="F322" s="59">
        <v>40493</v>
      </c>
      <c r="G322">
        <f t="shared" si="20"/>
        <v>0</v>
      </c>
      <c r="H322" s="28">
        <f t="shared" si="21"/>
        <v>0.24999999999999994</v>
      </c>
      <c r="I322" s="24">
        <f>VLOOKUP(A322,HF!$A$3:$L$10960,10,FALSE)</f>
        <v>12</v>
      </c>
      <c r="J322" s="24">
        <f>VLOOKUP(A322,HF!$A$3:$L$10960,12,FALSE)</f>
        <v>4</v>
      </c>
      <c r="K322" s="72">
        <f>VLOOKUP(A322,TTS!$A$3:$F$49968,4,FALSE)</f>
        <v>0.35416666666666669</v>
      </c>
      <c r="L322" s="72">
        <f>VLOOKUP(A322,TTS!$A$3:$F$49968,5,FALSE)</f>
        <v>0.60416666666666663</v>
      </c>
      <c r="M322" s="76">
        <f t="shared" ref="M322:M385" si="22">HOUR(IF(ISERROR(K322),0,IF(ISERROR(L322),0,IF(K322-D322&gt;0,$K322-D322,0)+IF(E322-L322&gt;0,E322-L322,0))))*60 + MINUTE(IF(ISERROR(K322),0,IF(ISERROR(L322),0,IF(K322-D322&gt;0,$K322-D322,0)+IF(E322-L322&gt;0,E322-L322,0))))</f>
        <v>0</v>
      </c>
    </row>
    <row r="323" spans="1:13">
      <c r="A323" s="48" t="str">
        <f>CONCATENATE(B323,C323)</f>
        <v>1140493</v>
      </c>
      <c r="B323" s="52">
        <v>11</v>
      </c>
      <c r="C323" s="59">
        <v>40493</v>
      </c>
      <c r="D323" s="60">
        <v>0.58333333333333337</v>
      </c>
      <c r="E323" s="60">
        <v>0.83333333333333337</v>
      </c>
      <c r="F323" s="59">
        <v>40493</v>
      </c>
      <c r="G323">
        <f t="shared" si="20"/>
        <v>0</v>
      </c>
      <c r="H323" s="28">
        <f t="shared" si="21"/>
        <v>0.25</v>
      </c>
      <c r="I323" s="24">
        <f>VLOOKUP(A323,HF!$A$3:$L$10960,10,FALSE)</f>
        <v>12</v>
      </c>
      <c r="J323" s="24">
        <f>VLOOKUP(A323,HF!$A$3:$L$10960,12,FALSE)</f>
        <v>4</v>
      </c>
      <c r="K323" s="72">
        <f>VLOOKUP(A323,TTS!$A$3:$F$49968,4,FALSE)</f>
        <v>0.58333333333333337</v>
      </c>
      <c r="L323" s="72">
        <f>VLOOKUP(A323,TTS!$A$3:$F$49968,5,FALSE)</f>
        <v>0.83333333333333337</v>
      </c>
      <c r="M323" s="76">
        <f t="shared" si="22"/>
        <v>0</v>
      </c>
    </row>
    <row r="324" spans="1:13">
      <c r="A324" s="48" t="str">
        <f>CONCATENATE(B324,C324)</f>
        <v>140494</v>
      </c>
      <c r="B324" s="52">
        <v>1</v>
      </c>
      <c r="C324" s="59">
        <v>40494</v>
      </c>
      <c r="D324" s="60">
        <v>0.35416666666666669</v>
      </c>
      <c r="E324" s="60">
        <v>0.60416666666666663</v>
      </c>
      <c r="F324" s="59">
        <v>40494</v>
      </c>
      <c r="G324">
        <f t="shared" si="20"/>
        <v>0</v>
      </c>
      <c r="H324" s="28">
        <f t="shared" si="21"/>
        <v>0.24999999999999994</v>
      </c>
      <c r="I324" s="24">
        <f>VLOOKUP(A324,HF!$A$3:$L$10960,10,FALSE)</f>
        <v>6</v>
      </c>
      <c r="J324" s="24">
        <f>VLOOKUP(A324,HF!$A$3:$L$10960,12,FALSE)</f>
        <v>2</v>
      </c>
      <c r="K324" s="72">
        <f>VLOOKUP(A324,TTS!$A$3:$F$49968,4,FALSE)</f>
        <v>0.35416666666666669</v>
      </c>
      <c r="L324" s="72">
        <f>VLOOKUP(A324,TTS!$A$3:$F$49968,5,FALSE)</f>
        <v>0.60763888888888895</v>
      </c>
      <c r="M324" s="76">
        <f t="shared" si="22"/>
        <v>0</v>
      </c>
    </row>
    <row r="325" spans="1:13">
      <c r="A325" s="48" t="str">
        <f>CONCATENATE(B325,C325)</f>
        <v>240494</v>
      </c>
      <c r="B325" s="52">
        <v>2</v>
      </c>
      <c r="C325" s="59">
        <v>40494</v>
      </c>
      <c r="D325" s="60">
        <v>0.39583333333333331</v>
      </c>
      <c r="E325" s="60">
        <v>0.64583333333333337</v>
      </c>
      <c r="F325" s="59">
        <v>40494</v>
      </c>
      <c r="G325">
        <f t="shared" si="20"/>
        <v>0</v>
      </c>
      <c r="H325" s="28">
        <f t="shared" si="21"/>
        <v>0.25000000000000006</v>
      </c>
      <c r="I325" s="24">
        <f>VLOOKUP(A325,HF!$A$3:$L$10960,10,FALSE)</f>
        <v>6</v>
      </c>
      <c r="J325" s="24">
        <f>VLOOKUP(A325,HF!$A$3:$L$10960,12,FALSE)</f>
        <v>2</v>
      </c>
      <c r="K325" s="72">
        <f>VLOOKUP(A325,TTS!$A$3:$F$49968,4,FALSE)</f>
        <v>0.40486111111111112</v>
      </c>
      <c r="L325" s="72">
        <f>VLOOKUP(A325,TTS!$A$3:$F$49968,5,FALSE)</f>
        <v>0.65972222222222221</v>
      </c>
      <c r="M325" s="76">
        <f t="shared" si="22"/>
        <v>13</v>
      </c>
    </row>
    <row r="326" spans="1:13">
      <c r="A326" s="48" t="str">
        <f>CONCATENATE(B326,C326)</f>
        <v>340494</v>
      </c>
      <c r="B326" s="52">
        <v>3</v>
      </c>
      <c r="C326" s="59">
        <v>40494</v>
      </c>
      <c r="D326" s="60">
        <v>0.58333333333333337</v>
      </c>
      <c r="E326" s="60">
        <v>0.83333333333333337</v>
      </c>
      <c r="F326" s="59">
        <v>40494</v>
      </c>
      <c r="G326">
        <f t="shared" si="20"/>
        <v>0</v>
      </c>
      <c r="H326" s="28">
        <f t="shared" si="21"/>
        <v>0.25</v>
      </c>
      <c r="I326" s="24">
        <f>VLOOKUP(A326,HF!$A$3:$L$10960,10,FALSE)</f>
        <v>6</v>
      </c>
      <c r="J326" s="24">
        <f>VLOOKUP(A326,HF!$A$3:$L$10960,12,FALSE)</f>
        <v>2</v>
      </c>
      <c r="K326" s="72">
        <f>VLOOKUP(A326,TTS!$A$3:$F$49968,4,FALSE)</f>
        <v>0.58333333333333337</v>
      </c>
      <c r="L326" s="72">
        <f>VLOOKUP(A326,TTS!$A$3:$F$49968,5,FALSE)</f>
        <v>0.86111111111111116</v>
      </c>
      <c r="M326" s="76">
        <f t="shared" si="22"/>
        <v>0</v>
      </c>
    </row>
    <row r="327" spans="1:13">
      <c r="A327" s="48" t="str">
        <f>CONCATENATE(B327,C327)</f>
        <v>440494</v>
      </c>
      <c r="B327" s="52">
        <v>4</v>
      </c>
      <c r="C327" s="59">
        <v>40494</v>
      </c>
      <c r="D327" s="60">
        <v>0.35416666666666669</v>
      </c>
      <c r="E327" s="60">
        <v>0.60416666666666663</v>
      </c>
      <c r="F327" s="59">
        <v>40494</v>
      </c>
      <c r="G327">
        <f t="shared" si="20"/>
        <v>0</v>
      </c>
      <c r="H327" s="28">
        <f t="shared" si="21"/>
        <v>0.24999999999999994</v>
      </c>
      <c r="I327" s="24">
        <f>VLOOKUP(A327,HF!$A$3:$L$10960,10,FALSE)</f>
        <v>6</v>
      </c>
      <c r="J327" s="24">
        <f>VLOOKUP(A327,HF!$A$3:$L$10960,12,FALSE)</f>
        <v>2</v>
      </c>
      <c r="K327" s="72">
        <f>VLOOKUP(A327,TTS!$A$3:$F$49968,4,FALSE)</f>
        <v>0.35416666666666669</v>
      </c>
      <c r="L327" s="72">
        <f>VLOOKUP(A327,TTS!$A$3:$F$49968,5,FALSE)</f>
        <v>0.61805555555555558</v>
      </c>
      <c r="M327" s="76">
        <f t="shared" si="22"/>
        <v>0</v>
      </c>
    </row>
    <row r="328" spans="1:13">
      <c r="A328" s="48" t="str">
        <f>CONCATENATE(B328,C328)</f>
        <v>540494</v>
      </c>
      <c r="B328" s="52">
        <v>5</v>
      </c>
      <c r="C328" s="59">
        <v>40494</v>
      </c>
      <c r="D328" s="60">
        <v>0.54166666666666663</v>
      </c>
      <c r="E328" s="60">
        <v>0.79166666666666663</v>
      </c>
      <c r="F328" s="59">
        <v>40494</v>
      </c>
      <c r="G328">
        <f t="shared" si="20"/>
        <v>0</v>
      </c>
      <c r="H328" s="28">
        <f t="shared" si="21"/>
        <v>0.25</v>
      </c>
      <c r="I328" s="24">
        <f>VLOOKUP(A328,HF!$A$3:$L$10960,10,FALSE)</f>
        <v>6</v>
      </c>
      <c r="J328" s="24">
        <f>VLOOKUP(A328,HF!$A$3:$L$10960,12,FALSE)</f>
        <v>2</v>
      </c>
      <c r="K328" s="72">
        <f>VLOOKUP(A328,TTS!$A$3:$F$49968,4,FALSE)</f>
        <v>0.54097222222222219</v>
      </c>
      <c r="L328" s="72">
        <f>VLOOKUP(A328,TTS!$A$3:$F$49968,5,FALSE)</f>
        <v>0.89166666666666661</v>
      </c>
      <c r="M328" s="76">
        <f t="shared" si="22"/>
        <v>0</v>
      </c>
    </row>
    <row r="329" spans="1:13">
      <c r="A329" s="48" t="str">
        <f>CONCATENATE(B329,C329)</f>
        <v>740494</v>
      </c>
      <c r="B329" s="52">
        <v>7</v>
      </c>
      <c r="C329" s="59">
        <v>40494</v>
      </c>
      <c r="D329" s="60">
        <v>0.375</v>
      </c>
      <c r="E329" s="60">
        <v>0.625</v>
      </c>
      <c r="F329" s="59">
        <v>40494</v>
      </c>
      <c r="G329">
        <f t="shared" si="20"/>
        <v>0</v>
      </c>
      <c r="H329" s="28">
        <f t="shared" si="21"/>
        <v>0.25</v>
      </c>
      <c r="I329" s="24">
        <f>VLOOKUP(A329,HF!$A$3:$L$10960,10,FALSE)</f>
        <v>12</v>
      </c>
      <c r="J329" s="24">
        <f>VLOOKUP(A329,HF!$A$3:$L$10960,12,FALSE)</f>
        <v>4</v>
      </c>
      <c r="K329" s="72">
        <f>VLOOKUP(A329,TTS!$A$3:$F$49968,4,FALSE)</f>
        <v>0.375</v>
      </c>
      <c r="L329" s="72">
        <f>VLOOKUP(A329,TTS!$A$3:$F$49968,5,FALSE)</f>
        <v>0.63888888888888895</v>
      </c>
      <c r="M329" s="76">
        <f t="shared" si="22"/>
        <v>0</v>
      </c>
    </row>
    <row r="330" spans="1:13">
      <c r="A330" s="48" t="str">
        <f>CONCATENATE(B330,C330)</f>
        <v>840494</v>
      </c>
      <c r="B330" s="52">
        <v>8</v>
      </c>
      <c r="C330" s="59">
        <v>40494</v>
      </c>
      <c r="D330" s="60">
        <v>0.39583333333333331</v>
      </c>
      <c r="E330" s="60">
        <v>0.64583333333333337</v>
      </c>
      <c r="F330" s="59">
        <v>40494</v>
      </c>
      <c r="G330">
        <f t="shared" si="20"/>
        <v>0</v>
      </c>
      <c r="H330" s="28">
        <f t="shared" si="21"/>
        <v>0.25000000000000006</v>
      </c>
      <c r="I330" s="24">
        <f>VLOOKUP(A330,HF!$A$3:$L$10960,10,FALSE)</f>
        <v>12</v>
      </c>
      <c r="J330" s="24">
        <f>VLOOKUP(A330,HF!$A$3:$L$10960,12,FALSE)</f>
        <v>4</v>
      </c>
      <c r="K330" s="72">
        <f>VLOOKUP(A330,TTS!$A$3:$F$49968,4,FALSE)</f>
        <v>0.39583333333333331</v>
      </c>
      <c r="L330" s="72">
        <f>VLOOKUP(A330,TTS!$A$3:$F$49968,5,FALSE)</f>
        <v>0.66319444444444442</v>
      </c>
      <c r="M330" s="76">
        <f t="shared" si="22"/>
        <v>0</v>
      </c>
    </row>
    <row r="331" spans="1:13">
      <c r="A331" s="48" t="str">
        <f>CONCATENATE(B331,C331)</f>
        <v>940494</v>
      </c>
      <c r="B331" s="52">
        <v>9</v>
      </c>
      <c r="C331" s="59">
        <v>40494</v>
      </c>
      <c r="D331" s="60">
        <v>0.625</v>
      </c>
      <c r="E331" s="60">
        <v>0.875</v>
      </c>
      <c r="F331" s="59">
        <v>40494</v>
      </c>
      <c r="G331">
        <f t="shared" si="20"/>
        <v>0</v>
      </c>
      <c r="H331" s="28">
        <f t="shared" si="21"/>
        <v>0.25</v>
      </c>
      <c r="I331" s="24">
        <f>VLOOKUP(A331,HF!$A$3:$L$10960,10,FALSE)</f>
        <v>12</v>
      </c>
      <c r="J331" s="24">
        <f>VLOOKUP(A331,HF!$A$3:$L$10960,12,FALSE)</f>
        <v>4</v>
      </c>
      <c r="K331" s="72">
        <f>VLOOKUP(A331,TTS!$A$3:$F$49968,4,FALSE)</f>
        <v>0.61805555555555558</v>
      </c>
      <c r="L331" s="72">
        <f>VLOOKUP(A331,TTS!$A$3:$F$49968,5,FALSE)</f>
        <v>0.90972222222222221</v>
      </c>
      <c r="M331" s="76">
        <f t="shared" si="22"/>
        <v>0</v>
      </c>
    </row>
    <row r="332" spans="1:13">
      <c r="A332" s="48" t="str">
        <f>CONCATENATE(B332,C332)</f>
        <v>1040494</v>
      </c>
      <c r="B332" s="52">
        <v>10</v>
      </c>
      <c r="C332" s="59">
        <v>40494</v>
      </c>
      <c r="D332" s="60">
        <v>0.33333333333333331</v>
      </c>
      <c r="E332" s="60">
        <v>0.58333333333333337</v>
      </c>
      <c r="F332" s="59">
        <v>40494</v>
      </c>
      <c r="G332">
        <f t="shared" si="20"/>
        <v>0</v>
      </c>
      <c r="H332" s="28">
        <f t="shared" si="21"/>
        <v>0.25000000000000006</v>
      </c>
      <c r="I332" s="24">
        <f>VLOOKUP(A332,HF!$A$3:$L$10960,10,FALSE)</f>
        <v>12</v>
      </c>
      <c r="J332" s="24">
        <f>VLOOKUP(A332,HF!$A$3:$L$10960,12,FALSE)</f>
        <v>4</v>
      </c>
      <c r="K332" s="72">
        <f>VLOOKUP(A332,TTS!$A$3:$F$49968,4,FALSE)</f>
        <v>0.34027777777777773</v>
      </c>
      <c r="L332" s="72">
        <f>VLOOKUP(A332,TTS!$A$3:$F$49968,5,FALSE)</f>
        <v>0.60763888888888895</v>
      </c>
      <c r="M332" s="76">
        <f t="shared" si="22"/>
        <v>10</v>
      </c>
    </row>
    <row r="333" spans="1:13">
      <c r="A333" s="48" t="str">
        <f>CONCATENATE(B333,C333)</f>
        <v>1140494</v>
      </c>
      <c r="B333" s="52">
        <v>11</v>
      </c>
      <c r="C333" s="59">
        <v>40494</v>
      </c>
      <c r="D333" s="60">
        <v>0.58333333333333337</v>
      </c>
      <c r="E333" s="60">
        <v>0.83333333333333337</v>
      </c>
      <c r="F333" s="59">
        <v>40494</v>
      </c>
      <c r="G333">
        <f t="shared" si="20"/>
        <v>0</v>
      </c>
      <c r="H333" s="28">
        <f t="shared" si="21"/>
        <v>0.25</v>
      </c>
      <c r="I333" s="24">
        <f>VLOOKUP(A333,HF!$A$3:$L$10960,10,FALSE)</f>
        <v>12</v>
      </c>
      <c r="J333" s="24">
        <f>VLOOKUP(A333,HF!$A$3:$L$10960,12,FALSE)</f>
        <v>4</v>
      </c>
      <c r="K333" s="72">
        <f>VLOOKUP(A333,TTS!$A$3:$F$49968,4,FALSE)</f>
        <v>0.59027777777777779</v>
      </c>
      <c r="L333" s="72">
        <f>VLOOKUP(A333,TTS!$A$3:$F$49968,5,FALSE)</f>
        <v>0.86805555555555547</v>
      </c>
      <c r="M333" s="76">
        <f t="shared" si="22"/>
        <v>10</v>
      </c>
    </row>
    <row r="334" spans="1:13">
      <c r="A334" s="48" t="str">
        <f>CONCATENATE(B334,C334)</f>
        <v>140495</v>
      </c>
      <c r="B334" s="52">
        <v>1</v>
      </c>
      <c r="C334" s="59">
        <v>40495</v>
      </c>
      <c r="D334" s="60">
        <v>0.35416666666666669</v>
      </c>
      <c r="E334" s="60">
        <v>0.60416666666666663</v>
      </c>
      <c r="F334" s="59">
        <v>40495</v>
      </c>
      <c r="G334">
        <f t="shared" si="20"/>
        <v>0</v>
      </c>
      <c r="H334" s="28">
        <f t="shared" si="21"/>
        <v>0.24999999999999994</v>
      </c>
      <c r="I334" s="24">
        <f>VLOOKUP(A334,HF!$A$3:$L$10960,10,FALSE)</f>
        <v>6</v>
      </c>
      <c r="J334" s="24">
        <f>VLOOKUP(A334,HF!$A$3:$L$10960,12,FALSE)</f>
        <v>2</v>
      </c>
      <c r="K334" s="72">
        <f>VLOOKUP(A334,TTS!$A$3:$F$49968,4,FALSE)</f>
        <v>0.34722222222222227</v>
      </c>
      <c r="L334" s="72">
        <f>VLOOKUP(A334,TTS!$A$3:$F$49968,5,FALSE)</f>
        <v>0.62152777777777779</v>
      </c>
      <c r="M334" s="76">
        <f t="shared" si="22"/>
        <v>0</v>
      </c>
    </row>
    <row r="335" spans="1:13">
      <c r="A335" s="48" t="str">
        <f>CONCATENATE(B335,C335)</f>
        <v>340495</v>
      </c>
      <c r="B335" s="52">
        <v>3</v>
      </c>
      <c r="C335" s="59">
        <v>40495</v>
      </c>
      <c r="D335" s="60">
        <v>0.58333333333333337</v>
      </c>
      <c r="E335" s="60">
        <v>0.83333333333333337</v>
      </c>
      <c r="F335" s="59">
        <v>40495</v>
      </c>
      <c r="G335">
        <f t="shared" si="20"/>
        <v>0</v>
      </c>
      <c r="H335" s="28">
        <f t="shared" si="21"/>
        <v>0.25</v>
      </c>
      <c r="I335" s="24">
        <f>VLOOKUP(A335,HF!$A$3:$L$10960,10,FALSE)</f>
        <v>6</v>
      </c>
      <c r="J335" s="24">
        <f>VLOOKUP(A335,HF!$A$3:$L$10960,12,FALSE)</f>
        <v>2</v>
      </c>
      <c r="K335" s="72">
        <f>VLOOKUP(A335,TTS!$A$3:$F$49968,4,FALSE)</f>
        <v>0.58333333333333337</v>
      </c>
      <c r="L335" s="72">
        <f>VLOOKUP(A335,TTS!$A$3:$F$49968,5,FALSE)</f>
        <v>0.86111111111111116</v>
      </c>
      <c r="M335" s="76">
        <f t="shared" si="22"/>
        <v>0</v>
      </c>
    </row>
    <row r="336" spans="1:13">
      <c r="A336" s="48" t="str">
        <f>CONCATENATE(B336,C336)</f>
        <v>540495</v>
      </c>
      <c r="B336" s="52">
        <v>5</v>
      </c>
      <c r="C336" s="59">
        <v>40495</v>
      </c>
      <c r="D336" s="60">
        <v>0.54166666666666663</v>
      </c>
      <c r="E336" s="60">
        <v>0.79166666666666663</v>
      </c>
      <c r="F336" s="59">
        <v>40495</v>
      </c>
      <c r="G336">
        <f t="shared" si="20"/>
        <v>0</v>
      </c>
      <c r="H336" s="28">
        <f t="shared" si="21"/>
        <v>0.25</v>
      </c>
      <c r="I336" s="24">
        <f>VLOOKUP(A336,HF!$A$3:$L$10960,10,FALSE)</f>
        <v>6</v>
      </c>
      <c r="J336" s="24">
        <f>VLOOKUP(A336,HF!$A$3:$L$10960,12,FALSE)</f>
        <v>2</v>
      </c>
      <c r="K336" s="72">
        <f>VLOOKUP(A336,TTS!$A$3:$F$49968,4,FALSE)</f>
        <v>0.54097222222222219</v>
      </c>
      <c r="L336" s="72">
        <f>VLOOKUP(A336,TTS!$A$3:$F$49968,5,FALSE)</f>
        <v>0.85</v>
      </c>
      <c r="M336" s="76">
        <f t="shared" si="22"/>
        <v>0</v>
      </c>
    </row>
    <row r="337" spans="1:13">
      <c r="A337" s="48" t="str">
        <f>CONCATENATE(B337,C337)</f>
        <v>840495</v>
      </c>
      <c r="B337" s="52">
        <v>8</v>
      </c>
      <c r="C337" s="59">
        <v>40495</v>
      </c>
      <c r="D337" s="60">
        <v>0.39583333333333331</v>
      </c>
      <c r="E337" s="60">
        <v>0.64583333333333337</v>
      </c>
      <c r="F337" s="59">
        <v>40495</v>
      </c>
      <c r="G337">
        <f t="shared" si="20"/>
        <v>0</v>
      </c>
      <c r="H337" s="28">
        <f t="shared" si="21"/>
        <v>0.25000000000000006</v>
      </c>
      <c r="I337" s="24">
        <f>VLOOKUP(A337,HF!$A$3:$L$10960,10,FALSE)</f>
        <v>12</v>
      </c>
      <c r="J337" s="24">
        <f>VLOOKUP(A337,HF!$A$3:$L$10960,12,FALSE)</f>
        <v>4</v>
      </c>
      <c r="K337" s="72">
        <f>VLOOKUP(A337,TTS!$A$3:$F$49968,4,FALSE)</f>
        <v>0.39861111111111108</v>
      </c>
      <c r="L337" s="72">
        <f>VLOOKUP(A337,TTS!$A$3:$F$49968,5,FALSE)</f>
        <v>0.66319444444444442</v>
      </c>
      <c r="M337" s="76">
        <f t="shared" si="22"/>
        <v>4</v>
      </c>
    </row>
    <row r="338" spans="1:13">
      <c r="A338" s="48" t="str">
        <f>CONCATENATE(B338,C338)</f>
        <v>1040495</v>
      </c>
      <c r="B338" s="52">
        <v>10</v>
      </c>
      <c r="C338" s="59">
        <v>40495</v>
      </c>
      <c r="D338" s="60">
        <v>0.33333333333333331</v>
      </c>
      <c r="E338" s="60">
        <v>0.58333333333333337</v>
      </c>
      <c r="F338" s="59">
        <v>40495</v>
      </c>
      <c r="G338">
        <f t="shared" si="20"/>
        <v>0</v>
      </c>
      <c r="H338" s="28">
        <f t="shared" si="21"/>
        <v>0.25000000000000006</v>
      </c>
      <c r="I338" s="24">
        <f>VLOOKUP(A338,HF!$A$3:$L$10960,10,FALSE)</f>
        <v>12</v>
      </c>
      <c r="J338" s="24">
        <f>VLOOKUP(A338,HF!$A$3:$L$10960,12,FALSE)</f>
        <v>4</v>
      </c>
      <c r="K338" s="72">
        <f>VLOOKUP(A338,TTS!$A$3:$F$49968,4,FALSE)</f>
        <v>0.33333333333333331</v>
      </c>
      <c r="L338" s="72">
        <f>VLOOKUP(A338,TTS!$A$3:$F$49968,5,FALSE)</f>
        <v>0.62152777777777779</v>
      </c>
      <c r="M338" s="76">
        <f t="shared" si="22"/>
        <v>0</v>
      </c>
    </row>
    <row r="339" spans="1:13">
      <c r="A339" s="48" t="str">
        <f>CONCATENATE(B339,C339)</f>
        <v>240496</v>
      </c>
      <c r="B339" s="52">
        <v>2</v>
      </c>
      <c r="C339" s="59">
        <v>40496</v>
      </c>
      <c r="D339" s="60">
        <v>0.39583333333333331</v>
      </c>
      <c r="E339" s="60">
        <v>0.64583333333333337</v>
      </c>
      <c r="F339" s="59">
        <v>40496</v>
      </c>
      <c r="G339">
        <f t="shared" si="20"/>
        <v>0</v>
      </c>
      <c r="H339" s="28">
        <f t="shared" si="21"/>
        <v>0.25000000000000006</v>
      </c>
      <c r="I339" s="24">
        <f>VLOOKUP(A339,HF!$A$3:$L$10960,10,FALSE)</f>
        <v>6</v>
      </c>
      <c r="J339" s="24">
        <f>VLOOKUP(A339,HF!$A$3:$L$10960,12,FALSE)</f>
        <v>2</v>
      </c>
      <c r="K339" s="72">
        <f>VLOOKUP(A339,TTS!$A$3:$F$49968,4,FALSE)</f>
        <v>0.40486111111111112</v>
      </c>
      <c r="L339" s="72">
        <f>VLOOKUP(A339,TTS!$A$3:$F$49968,5,FALSE)</f>
        <v>0.65972222222222221</v>
      </c>
      <c r="M339" s="76">
        <f t="shared" si="22"/>
        <v>13</v>
      </c>
    </row>
    <row r="340" spans="1:13">
      <c r="A340" s="48" t="str">
        <f>CONCATENATE(B340,C340)</f>
        <v>440496</v>
      </c>
      <c r="B340" s="52">
        <v>4</v>
      </c>
      <c r="C340" s="59">
        <v>40496</v>
      </c>
      <c r="D340" s="60">
        <v>0.35416666666666669</v>
      </c>
      <c r="E340" s="60">
        <v>0.60416666666666663</v>
      </c>
      <c r="F340" s="59">
        <v>40496</v>
      </c>
      <c r="G340">
        <f t="shared" si="20"/>
        <v>0</v>
      </c>
      <c r="H340" s="28">
        <f t="shared" si="21"/>
        <v>0.24999999999999994</v>
      </c>
      <c r="I340" s="24">
        <f>VLOOKUP(A340,HF!$A$3:$L$10960,10,FALSE)</f>
        <v>6</v>
      </c>
      <c r="J340" s="24">
        <f>VLOOKUP(A340,HF!$A$3:$L$10960,12,FALSE)</f>
        <v>2</v>
      </c>
      <c r="K340" s="72">
        <f>VLOOKUP(A340,TTS!$A$3:$F$49968,4,FALSE)</f>
        <v>0.36458333333333331</v>
      </c>
      <c r="L340" s="72">
        <f>VLOOKUP(A340,TTS!$A$3:$F$49968,5,FALSE)</f>
        <v>0.66319444444444442</v>
      </c>
      <c r="M340" s="76">
        <f t="shared" si="22"/>
        <v>15</v>
      </c>
    </row>
    <row r="341" spans="1:13">
      <c r="A341" s="48" t="str">
        <f>CONCATENATE(B341,C341)</f>
        <v>740496</v>
      </c>
      <c r="B341" s="52">
        <v>7</v>
      </c>
      <c r="C341" s="59">
        <v>40496</v>
      </c>
      <c r="D341" s="60">
        <v>0.375</v>
      </c>
      <c r="E341" s="60">
        <v>0.625</v>
      </c>
      <c r="F341" s="59">
        <v>40496</v>
      </c>
      <c r="G341">
        <f t="shared" si="20"/>
        <v>0</v>
      </c>
      <c r="H341" s="28">
        <f t="shared" si="21"/>
        <v>0.25</v>
      </c>
      <c r="I341" s="24">
        <f>VLOOKUP(A341,HF!$A$3:$L$10960,10,FALSE)</f>
        <v>12</v>
      </c>
      <c r="J341" s="24">
        <f>VLOOKUP(A341,HF!$A$3:$L$10960,12,FALSE)</f>
        <v>4</v>
      </c>
      <c r="K341" s="72">
        <f>VLOOKUP(A341,TTS!$A$3:$F$49968,4,FALSE)</f>
        <v>0.38194444444444442</v>
      </c>
      <c r="L341" s="72">
        <f>VLOOKUP(A341,TTS!$A$3:$F$49968,5,FALSE)</f>
        <v>0.65972222222222221</v>
      </c>
      <c r="M341" s="76">
        <f t="shared" si="22"/>
        <v>10</v>
      </c>
    </row>
    <row r="342" spans="1:13">
      <c r="A342" s="48" t="str">
        <f>CONCATENATE(B342,C342)</f>
        <v>940496</v>
      </c>
      <c r="B342" s="52">
        <v>9</v>
      </c>
      <c r="C342" s="59">
        <v>40496</v>
      </c>
      <c r="D342" s="60">
        <v>0.60416666666666663</v>
      </c>
      <c r="E342" s="60">
        <v>0.85416666666666663</v>
      </c>
      <c r="F342" s="59">
        <v>40496</v>
      </c>
      <c r="G342">
        <f t="shared" si="20"/>
        <v>0</v>
      </c>
      <c r="H342" s="28">
        <f t="shared" si="21"/>
        <v>0.25</v>
      </c>
      <c r="I342" s="24">
        <f>VLOOKUP(A342,HF!$A$3:$L$10960,10,FALSE)</f>
        <v>12</v>
      </c>
      <c r="J342" s="24">
        <f>VLOOKUP(A342,HF!$A$3:$L$10960,12,FALSE)</f>
        <v>4</v>
      </c>
      <c r="K342" s="72">
        <f>VLOOKUP(A342,TTS!$A$3:$F$49968,4,FALSE)</f>
        <v>0.60763888888888895</v>
      </c>
      <c r="L342" s="72">
        <f>VLOOKUP(A342,TTS!$A$3:$F$49968,5,FALSE)</f>
        <v>0.92638888888888893</v>
      </c>
      <c r="M342" s="76">
        <f t="shared" si="22"/>
        <v>5</v>
      </c>
    </row>
    <row r="343" spans="1:13">
      <c r="A343" s="48" t="str">
        <f>CONCATENATE(B343,C343)</f>
        <v>1140496</v>
      </c>
      <c r="B343" s="52">
        <v>11</v>
      </c>
      <c r="C343" s="59">
        <v>40496</v>
      </c>
      <c r="D343" s="60">
        <v>0.58333333333333337</v>
      </c>
      <c r="E343" s="60">
        <v>0.83333333333333337</v>
      </c>
      <c r="F343" s="59">
        <v>40496</v>
      </c>
      <c r="G343">
        <f t="shared" si="20"/>
        <v>0</v>
      </c>
      <c r="H343" s="28">
        <f t="shared" si="21"/>
        <v>0.25</v>
      </c>
      <c r="I343" s="24">
        <f>VLOOKUP(A343,HF!$A$3:$L$10960,10,FALSE)</f>
        <v>12</v>
      </c>
      <c r="J343" s="24">
        <f>VLOOKUP(A343,HF!$A$3:$L$10960,12,FALSE)</f>
        <v>4</v>
      </c>
      <c r="K343" s="72">
        <f>VLOOKUP(A343,TTS!$A$3:$F$49968,4,FALSE)</f>
        <v>0.59027777777777779</v>
      </c>
      <c r="L343" s="72">
        <f>VLOOKUP(A343,TTS!$A$3:$F$49968,5,FALSE)</f>
        <v>0.86805555555555547</v>
      </c>
      <c r="M343" s="76">
        <f t="shared" si="22"/>
        <v>10</v>
      </c>
    </row>
    <row r="344" spans="1:13">
      <c r="A344" s="48" t="str">
        <f>CONCATENATE(B344,C344)</f>
        <v>140497</v>
      </c>
      <c r="B344" s="52">
        <v>1</v>
      </c>
      <c r="C344" s="59">
        <v>40497</v>
      </c>
      <c r="D344" s="60">
        <v>0.35416666666666669</v>
      </c>
      <c r="E344" s="60">
        <v>0.60416666666666663</v>
      </c>
      <c r="F344" s="59">
        <v>40497</v>
      </c>
      <c r="G344">
        <f t="shared" si="20"/>
        <v>0</v>
      </c>
      <c r="H344" s="28">
        <f t="shared" si="21"/>
        <v>0.24999999999999994</v>
      </c>
      <c r="I344" s="24">
        <f>VLOOKUP(A344,HF!$A$3:$L$10960,10,FALSE)</f>
        <v>6</v>
      </c>
      <c r="J344" s="24">
        <f>VLOOKUP(A344,HF!$A$3:$L$10960,12,FALSE)</f>
        <v>2</v>
      </c>
      <c r="K344" s="72">
        <f>VLOOKUP(A344,TTS!$A$3:$F$49968,4,FALSE)</f>
        <v>0.35416666666666669</v>
      </c>
      <c r="L344" s="72">
        <f>VLOOKUP(A344,TTS!$A$3:$F$49968,5,FALSE)</f>
        <v>0.60763888888888895</v>
      </c>
      <c r="M344" s="76">
        <f t="shared" si="22"/>
        <v>0</v>
      </c>
    </row>
    <row r="345" spans="1:13">
      <c r="A345" s="48" t="str">
        <f>CONCATENATE(B345,C345)</f>
        <v>240497</v>
      </c>
      <c r="B345" s="52">
        <v>2</v>
      </c>
      <c r="C345" s="59">
        <v>40497</v>
      </c>
      <c r="D345" s="60">
        <v>0.39583333333333331</v>
      </c>
      <c r="E345" s="60">
        <v>0.64583333333333337</v>
      </c>
      <c r="F345" s="59">
        <v>40497</v>
      </c>
      <c r="G345">
        <f t="shared" si="20"/>
        <v>0</v>
      </c>
      <c r="H345" s="28">
        <f t="shared" si="21"/>
        <v>0.25000000000000006</v>
      </c>
      <c r="I345" s="24">
        <f>VLOOKUP(A345,HF!$A$3:$L$10960,10,FALSE)</f>
        <v>6</v>
      </c>
      <c r="J345" s="24">
        <f>VLOOKUP(A345,HF!$A$3:$L$10960,12,FALSE)</f>
        <v>2</v>
      </c>
      <c r="K345" s="72">
        <f>VLOOKUP(A345,TTS!$A$3:$F$49968,4,FALSE)</f>
        <v>0.40486111111111112</v>
      </c>
      <c r="L345" s="72">
        <f>VLOOKUP(A345,TTS!$A$3:$F$49968,5,FALSE)</f>
        <v>0.65972222222222221</v>
      </c>
      <c r="M345" s="76">
        <f t="shared" si="22"/>
        <v>13</v>
      </c>
    </row>
    <row r="346" spans="1:13">
      <c r="A346" s="48" t="str">
        <f>CONCATENATE(B346,C346)</f>
        <v>340497</v>
      </c>
      <c r="B346" s="52">
        <v>3</v>
      </c>
      <c r="C346" s="59">
        <v>40497</v>
      </c>
      <c r="D346" s="60">
        <v>0.58333333333333337</v>
      </c>
      <c r="E346" s="60">
        <v>0.83333333333333337</v>
      </c>
      <c r="F346" s="59">
        <v>40497</v>
      </c>
      <c r="G346">
        <f t="shared" si="20"/>
        <v>0</v>
      </c>
      <c r="H346" s="28">
        <f t="shared" si="21"/>
        <v>0.25</v>
      </c>
      <c r="I346" s="24">
        <f>VLOOKUP(A346,HF!$A$3:$L$10960,10,FALSE)</f>
        <v>6</v>
      </c>
      <c r="J346" s="24">
        <f>VLOOKUP(A346,HF!$A$3:$L$10960,12,FALSE)</f>
        <v>2</v>
      </c>
      <c r="K346" s="72">
        <f>VLOOKUP(A346,TTS!$A$3:$F$49968,4,FALSE)</f>
        <v>0.5854166666666667</v>
      </c>
      <c r="L346" s="72">
        <f>VLOOKUP(A346,TTS!$A$3:$F$49968,5,FALSE)</f>
        <v>0.86111111111111116</v>
      </c>
      <c r="M346" s="76">
        <f t="shared" si="22"/>
        <v>3</v>
      </c>
    </row>
    <row r="347" spans="1:13">
      <c r="A347" s="48" t="str">
        <f>CONCATENATE(B347,C347)</f>
        <v>440497</v>
      </c>
      <c r="B347" s="52">
        <v>4</v>
      </c>
      <c r="C347" s="59">
        <v>40497</v>
      </c>
      <c r="D347" s="60">
        <v>0.35416666666666669</v>
      </c>
      <c r="E347" s="60">
        <v>0.60416666666666663</v>
      </c>
      <c r="F347" s="59">
        <v>40497</v>
      </c>
      <c r="G347">
        <f t="shared" si="20"/>
        <v>0</v>
      </c>
      <c r="H347" s="28">
        <f t="shared" si="21"/>
        <v>0.24999999999999994</v>
      </c>
      <c r="I347" s="24">
        <f>VLOOKUP(A347,HF!$A$3:$L$10960,10,FALSE)</f>
        <v>6</v>
      </c>
      <c r="J347" s="24">
        <f>VLOOKUP(A347,HF!$A$3:$L$10960,12,FALSE)</f>
        <v>2</v>
      </c>
      <c r="K347" s="72">
        <f>VLOOKUP(A347,TTS!$A$3:$F$49968,4,FALSE)</f>
        <v>0.35416666666666669</v>
      </c>
      <c r="L347" s="72">
        <f>VLOOKUP(A347,TTS!$A$3:$F$49968,5,FALSE)</f>
        <v>0.61805555555555558</v>
      </c>
      <c r="M347" s="76">
        <f t="shared" si="22"/>
        <v>0</v>
      </c>
    </row>
    <row r="348" spans="1:13">
      <c r="A348" s="48" t="str">
        <f>CONCATENATE(B348,C348)</f>
        <v>540497</v>
      </c>
      <c r="B348" s="52">
        <v>5</v>
      </c>
      <c r="C348" s="59">
        <v>40497</v>
      </c>
      <c r="D348" s="60">
        <v>0.58333333333333337</v>
      </c>
      <c r="E348" s="60">
        <v>0.83333333333333337</v>
      </c>
      <c r="F348" s="59">
        <v>40497</v>
      </c>
      <c r="G348">
        <f t="shared" si="20"/>
        <v>0</v>
      </c>
      <c r="H348" s="28">
        <f t="shared" si="21"/>
        <v>0.25</v>
      </c>
      <c r="I348" s="24">
        <f>VLOOKUP(A348,HF!$A$3:$L$10960,10,FALSE)</f>
        <v>6</v>
      </c>
      <c r="J348" s="24">
        <f>VLOOKUP(A348,HF!$A$3:$L$10960,12,FALSE)</f>
        <v>2</v>
      </c>
      <c r="K348" s="72">
        <f>VLOOKUP(A348,TTS!$A$3:$F$49968,4,FALSE)</f>
        <v>0.5805555555555556</v>
      </c>
      <c r="L348" s="72">
        <f>VLOOKUP(A348,TTS!$A$3:$F$49968,5,FALSE)</f>
        <v>0.83611111111111114</v>
      </c>
      <c r="M348" s="76">
        <f t="shared" si="22"/>
        <v>0</v>
      </c>
    </row>
    <row r="349" spans="1:13">
      <c r="A349" s="48" t="str">
        <f>CONCATENATE(B349,C349)</f>
        <v>740497</v>
      </c>
      <c r="B349" s="52">
        <v>7</v>
      </c>
      <c r="C349" s="59">
        <v>40497</v>
      </c>
      <c r="D349" s="60">
        <v>0.375</v>
      </c>
      <c r="E349" s="60">
        <v>0.625</v>
      </c>
      <c r="F349" s="59">
        <v>40497</v>
      </c>
      <c r="G349">
        <f t="shared" si="20"/>
        <v>0</v>
      </c>
      <c r="H349" s="28">
        <f t="shared" si="21"/>
        <v>0.25</v>
      </c>
      <c r="I349" s="24">
        <f>VLOOKUP(A349,HF!$A$3:$L$10960,10,FALSE)</f>
        <v>12</v>
      </c>
      <c r="J349" s="24">
        <f>VLOOKUP(A349,HF!$A$3:$L$10960,12,FALSE)</f>
        <v>4</v>
      </c>
      <c r="K349" s="72">
        <f>VLOOKUP(A349,TTS!$A$3:$F$49968,4,FALSE)</f>
        <v>0.375</v>
      </c>
      <c r="L349" s="72">
        <f>VLOOKUP(A349,TTS!$A$3:$F$49968,5,FALSE)</f>
        <v>0.625</v>
      </c>
      <c r="M349" s="76">
        <f t="shared" si="22"/>
        <v>0</v>
      </c>
    </row>
    <row r="350" spans="1:13">
      <c r="A350" s="48" t="str">
        <f>CONCATENATE(B350,C350)</f>
        <v>840497</v>
      </c>
      <c r="B350" s="52">
        <v>8</v>
      </c>
      <c r="C350" s="59">
        <v>40497</v>
      </c>
      <c r="D350" s="60">
        <v>0.39583333333333331</v>
      </c>
      <c r="E350" s="60">
        <v>0.64583333333333337</v>
      </c>
      <c r="F350" s="59">
        <v>40497</v>
      </c>
      <c r="G350">
        <f t="shared" si="20"/>
        <v>0</v>
      </c>
      <c r="H350" s="28">
        <f t="shared" si="21"/>
        <v>0.25000000000000006</v>
      </c>
      <c r="I350" s="24">
        <f>VLOOKUP(A350,HF!$A$3:$L$10960,10,FALSE)</f>
        <v>12</v>
      </c>
      <c r="J350" s="24">
        <f>VLOOKUP(A350,HF!$A$3:$L$10960,12,FALSE)</f>
        <v>4</v>
      </c>
      <c r="K350" s="72">
        <f>VLOOKUP(A350,TTS!$A$3:$F$49968,4,FALSE)</f>
        <v>0.39583333333333331</v>
      </c>
      <c r="L350" s="72">
        <f>VLOOKUP(A350,TTS!$A$3:$F$49968,5,FALSE)</f>
        <v>0.65277777777777779</v>
      </c>
      <c r="M350" s="76">
        <f t="shared" si="22"/>
        <v>0</v>
      </c>
    </row>
    <row r="351" spans="1:13">
      <c r="A351" s="48" t="str">
        <f>CONCATENATE(B351,C351)</f>
        <v>940497</v>
      </c>
      <c r="B351" s="52">
        <v>9</v>
      </c>
      <c r="C351" s="59">
        <v>40497</v>
      </c>
      <c r="D351" s="60">
        <v>0.58333333333333337</v>
      </c>
      <c r="E351" s="60">
        <v>0.83333333333333337</v>
      </c>
      <c r="F351" s="59">
        <v>40497</v>
      </c>
      <c r="G351">
        <f t="shared" si="20"/>
        <v>0</v>
      </c>
      <c r="H351" s="28">
        <f t="shared" si="21"/>
        <v>0.25</v>
      </c>
      <c r="I351" s="24">
        <f>VLOOKUP(A351,HF!$A$3:$L$10960,10,FALSE)</f>
        <v>12</v>
      </c>
      <c r="J351" s="24">
        <f>VLOOKUP(A351,HF!$A$3:$L$10960,12,FALSE)</f>
        <v>4</v>
      </c>
      <c r="K351" s="72">
        <f>VLOOKUP(A351,TTS!$A$3:$F$49968,4,FALSE)</f>
        <v>0.58333333333333337</v>
      </c>
      <c r="L351" s="72">
        <f>VLOOKUP(A351,TTS!$A$3:$F$49968,5,FALSE)</f>
        <v>0.86111111111111116</v>
      </c>
      <c r="M351" s="76">
        <f t="shared" si="22"/>
        <v>0</v>
      </c>
    </row>
    <row r="352" spans="1:13">
      <c r="A352" s="48" t="str">
        <f>CONCATENATE(B352,C352)</f>
        <v>1040497</v>
      </c>
      <c r="B352" s="52">
        <v>10</v>
      </c>
      <c r="C352" s="59">
        <v>40497</v>
      </c>
      <c r="D352" s="60">
        <v>0.35416666666666669</v>
      </c>
      <c r="E352" s="60">
        <v>0.60416666666666663</v>
      </c>
      <c r="F352" s="59">
        <v>40497</v>
      </c>
      <c r="G352">
        <f t="shared" si="20"/>
        <v>0</v>
      </c>
      <c r="H352" s="28">
        <f t="shared" si="21"/>
        <v>0.24999999999999994</v>
      </c>
      <c r="I352" s="24">
        <f>VLOOKUP(A352,HF!$A$3:$L$10960,10,FALSE)</f>
        <v>12</v>
      </c>
      <c r="J352" s="24">
        <f>VLOOKUP(A352,HF!$A$3:$L$10960,12,FALSE)</f>
        <v>4</v>
      </c>
      <c r="K352" s="72">
        <f>VLOOKUP(A352,TTS!$A$3:$F$49968,4,FALSE)</f>
        <v>0.35416666666666669</v>
      </c>
      <c r="L352" s="72">
        <f>VLOOKUP(A352,TTS!$A$3:$F$49968,5,FALSE)</f>
        <v>0.60416666666666663</v>
      </c>
      <c r="M352" s="76">
        <f t="shared" si="22"/>
        <v>0</v>
      </c>
    </row>
    <row r="353" spans="1:13">
      <c r="A353" s="48" t="str">
        <f>CONCATENATE(B353,C353)</f>
        <v>1140497</v>
      </c>
      <c r="B353" s="52">
        <v>11</v>
      </c>
      <c r="C353" s="59">
        <v>40497</v>
      </c>
      <c r="D353" s="60">
        <v>0.58333333333333337</v>
      </c>
      <c r="E353" s="60">
        <v>0.83333333333333337</v>
      </c>
      <c r="F353" s="59">
        <v>40497</v>
      </c>
      <c r="G353">
        <f t="shared" si="20"/>
        <v>0</v>
      </c>
      <c r="H353" s="28">
        <f t="shared" si="21"/>
        <v>0.25</v>
      </c>
      <c r="I353" s="24">
        <f>VLOOKUP(A353,HF!$A$3:$L$10960,10,FALSE)</f>
        <v>12</v>
      </c>
      <c r="J353" s="24">
        <f>VLOOKUP(A353,HF!$A$3:$L$10960,12,FALSE)</f>
        <v>4</v>
      </c>
      <c r="K353" s="72">
        <f>VLOOKUP(A353,TTS!$A$3:$F$49968,4,FALSE)</f>
        <v>0.58333333333333337</v>
      </c>
      <c r="L353" s="72">
        <f>VLOOKUP(A353,TTS!$A$3:$F$49968,5,FALSE)</f>
        <v>0.83333333333333337</v>
      </c>
      <c r="M353" s="76">
        <f t="shared" si="22"/>
        <v>0</v>
      </c>
    </row>
    <row r="354" spans="1:13">
      <c r="A354" s="48" t="str">
        <f>CONCATENATE(B354,C354)</f>
        <v/>
      </c>
      <c r="G354">
        <f t="shared" si="20"/>
        <v>0</v>
      </c>
      <c r="H354" s="28">
        <f t="shared" si="21"/>
        <v>0</v>
      </c>
      <c r="I354" s="24">
        <f>VLOOKUP(A354,HF!$A$3:$L$10960,10,FALSE)</f>
        <v>0</v>
      </c>
      <c r="J354" s="24">
        <f>VLOOKUP(A354,HF!$A$3:$L$10960,12,FALSE)</f>
        <v>0</v>
      </c>
      <c r="K354" s="72">
        <f>VLOOKUP(A354,TTS!$A$3:$F$49968,4,FALSE)</f>
        <v>0</v>
      </c>
      <c r="L354" s="72">
        <f>VLOOKUP(A354,TTS!$A$3:$F$49968,5,FALSE)</f>
        <v>0</v>
      </c>
      <c r="M354" s="76">
        <f t="shared" si="22"/>
        <v>0</v>
      </c>
    </row>
    <row r="355" spans="1:13">
      <c r="A355" s="48" t="str">
        <f>CONCATENATE(B355,C355)</f>
        <v/>
      </c>
      <c r="G355">
        <f t="shared" si="20"/>
        <v>0</v>
      </c>
      <c r="H355" s="28">
        <f t="shared" si="21"/>
        <v>0</v>
      </c>
      <c r="I355" s="24">
        <f>VLOOKUP(A355,HF!$A$3:$L$10960,10,FALSE)</f>
        <v>0</v>
      </c>
      <c r="J355" s="24">
        <f>VLOOKUP(A355,HF!$A$3:$L$10960,12,FALSE)</f>
        <v>0</v>
      </c>
      <c r="K355" s="72">
        <f>VLOOKUP(A355,TTS!$A$3:$F$49968,4,FALSE)</f>
        <v>0</v>
      </c>
      <c r="L355" s="72">
        <f>VLOOKUP(A355,TTS!$A$3:$F$49968,5,FALSE)</f>
        <v>0</v>
      </c>
      <c r="M355" s="76">
        <f t="shared" si="22"/>
        <v>0</v>
      </c>
    </row>
    <row r="356" spans="1:13">
      <c r="A356" s="48" t="str">
        <f>CONCATENATE(B356,C356)</f>
        <v/>
      </c>
      <c r="G356">
        <f t="shared" si="20"/>
        <v>0</v>
      </c>
      <c r="H356" s="28">
        <f t="shared" si="21"/>
        <v>0</v>
      </c>
      <c r="I356" s="24">
        <f>VLOOKUP(A356,HF!$A$3:$L$10960,10,FALSE)</f>
        <v>0</v>
      </c>
      <c r="J356" s="24">
        <f>VLOOKUP(A356,HF!$A$3:$L$10960,12,FALSE)</f>
        <v>0</v>
      </c>
      <c r="K356" s="72">
        <f>VLOOKUP(A356,TTS!$A$3:$F$49968,4,FALSE)</f>
        <v>0</v>
      </c>
      <c r="L356" s="72">
        <f>VLOOKUP(A356,TTS!$A$3:$F$49968,5,FALSE)</f>
        <v>0</v>
      </c>
      <c r="M356" s="76">
        <f t="shared" si="22"/>
        <v>0</v>
      </c>
    </row>
    <row r="357" spans="1:13">
      <c r="A357" s="48" t="str">
        <f>CONCATENATE(B357,C357)</f>
        <v/>
      </c>
      <c r="G357">
        <f t="shared" si="20"/>
        <v>0</v>
      </c>
      <c r="H357" s="28">
        <f t="shared" si="21"/>
        <v>0</v>
      </c>
      <c r="I357" s="24">
        <f>VLOOKUP(A357,HF!$A$3:$L$10960,10,FALSE)</f>
        <v>0</v>
      </c>
      <c r="J357" s="24">
        <f>VLOOKUP(A357,HF!$A$3:$L$10960,12,FALSE)</f>
        <v>0</v>
      </c>
      <c r="K357" s="72">
        <f>VLOOKUP(A357,TTS!$A$3:$F$49968,4,FALSE)</f>
        <v>0</v>
      </c>
      <c r="L357" s="72">
        <f>VLOOKUP(A357,TTS!$A$3:$F$49968,5,FALSE)</f>
        <v>0</v>
      </c>
      <c r="M357" s="76">
        <f t="shared" si="22"/>
        <v>0</v>
      </c>
    </row>
    <row r="358" spans="1:13">
      <c r="A358" s="48" t="str">
        <f>CONCATENATE(B358,C358)</f>
        <v/>
      </c>
      <c r="G358">
        <f t="shared" si="20"/>
        <v>0</v>
      </c>
      <c r="H358" s="28">
        <f t="shared" si="21"/>
        <v>0</v>
      </c>
      <c r="I358" s="24">
        <f>VLOOKUP(A358,HF!$A$3:$L$10960,10,FALSE)</f>
        <v>0</v>
      </c>
      <c r="J358" s="24">
        <f>VLOOKUP(A358,HF!$A$3:$L$10960,12,FALSE)</f>
        <v>0</v>
      </c>
      <c r="K358" s="72">
        <f>VLOOKUP(A358,TTS!$A$3:$F$49968,4,FALSE)</f>
        <v>0</v>
      </c>
      <c r="L358" s="72">
        <f>VLOOKUP(A358,TTS!$A$3:$F$49968,5,FALSE)</f>
        <v>0</v>
      </c>
      <c r="M358" s="76">
        <f t="shared" si="22"/>
        <v>0</v>
      </c>
    </row>
    <row r="359" spans="1:13">
      <c r="A359" s="48" t="str">
        <f>CONCATENATE(B359,C359)</f>
        <v/>
      </c>
      <c r="G359">
        <f t="shared" si="20"/>
        <v>0</v>
      </c>
      <c r="H359" s="28">
        <f t="shared" si="21"/>
        <v>0</v>
      </c>
      <c r="I359" s="24">
        <f>VLOOKUP(A359,HF!$A$3:$L$10960,10,FALSE)</f>
        <v>0</v>
      </c>
      <c r="J359" s="24">
        <f>VLOOKUP(A359,HF!$A$3:$L$10960,12,FALSE)</f>
        <v>0</v>
      </c>
      <c r="K359" s="72">
        <f>VLOOKUP(A359,TTS!$A$3:$F$49968,4,FALSE)</f>
        <v>0</v>
      </c>
      <c r="L359" s="72">
        <f>VLOOKUP(A359,TTS!$A$3:$F$49968,5,FALSE)</f>
        <v>0</v>
      </c>
      <c r="M359" s="76">
        <f t="shared" si="22"/>
        <v>0</v>
      </c>
    </row>
    <row r="360" spans="1:13">
      <c r="A360" s="48" t="str">
        <f>CONCATENATE(B360,C360)</f>
        <v/>
      </c>
      <c r="G360">
        <f t="shared" si="20"/>
        <v>0</v>
      </c>
      <c r="H360" s="28">
        <f t="shared" si="21"/>
        <v>0</v>
      </c>
      <c r="I360" s="24">
        <f>VLOOKUP(A360,HF!$A$3:$L$10960,10,FALSE)</f>
        <v>0</v>
      </c>
      <c r="J360" s="24">
        <f>VLOOKUP(A360,HF!$A$3:$L$10960,12,FALSE)</f>
        <v>0</v>
      </c>
      <c r="K360" s="72">
        <f>VLOOKUP(A360,TTS!$A$3:$F$49968,4,FALSE)</f>
        <v>0</v>
      </c>
      <c r="L360" s="72">
        <f>VLOOKUP(A360,TTS!$A$3:$F$49968,5,FALSE)</f>
        <v>0</v>
      </c>
      <c r="M360" s="76">
        <f t="shared" si="22"/>
        <v>0</v>
      </c>
    </row>
    <row r="361" spans="1:13">
      <c r="A361" s="48" t="str">
        <f>CONCATENATE(B361,C361)</f>
        <v/>
      </c>
      <c r="G361">
        <f t="shared" si="20"/>
        <v>0</v>
      </c>
      <c r="H361" s="28">
        <f t="shared" si="21"/>
        <v>0</v>
      </c>
      <c r="I361" s="24">
        <f>VLOOKUP(A361,HF!$A$3:$L$10960,10,FALSE)</f>
        <v>0</v>
      </c>
      <c r="J361" s="24">
        <f>VLOOKUP(A361,HF!$A$3:$L$10960,12,FALSE)</f>
        <v>0</v>
      </c>
      <c r="K361" s="72">
        <f>VLOOKUP(A361,TTS!$A$3:$F$49968,4,FALSE)</f>
        <v>0</v>
      </c>
      <c r="L361" s="72">
        <f>VLOOKUP(A361,TTS!$A$3:$F$49968,5,FALSE)</f>
        <v>0</v>
      </c>
      <c r="M361" s="76">
        <f t="shared" si="22"/>
        <v>0</v>
      </c>
    </row>
    <row r="362" spans="1:13">
      <c r="A362" s="48" t="str">
        <f>CONCATENATE(B362,C362)</f>
        <v/>
      </c>
      <c r="G362">
        <f t="shared" si="20"/>
        <v>0</v>
      </c>
      <c r="H362" s="28">
        <f t="shared" si="21"/>
        <v>0</v>
      </c>
      <c r="I362" s="24">
        <f>VLOOKUP(A362,HF!$A$3:$L$10960,10,FALSE)</f>
        <v>0</v>
      </c>
      <c r="J362" s="24">
        <f>VLOOKUP(A362,HF!$A$3:$L$10960,12,FALSE)</f>
        <v>0</v>
      </c>
      <c r="K362" s="72">
        <f>VLOOKUP(A362,TTS!$A$3:$F$49968,4,FALSE)</f>
        <v>0</v>
      </c>
      <c r="L362" s="72">
        <f>VLOOKUP(A362,TTS!$A$3:$F$49968,5,FALSE)</f>
        <v>0</v>
      </c>
      <c r="M362" s="76">
        <f t="shared" si="22"/>
        <v>0</v>
      </c>
    </row>
    <row r="363" spans="1:13">
      <c r="A363" s="48" t="str">
        <f>CONCATENATE(B363,C363)</f>
        <v/>
      </c>
      <c r="G363">
        <f t="shared" si="20"/>
        <v>0</v>
      </c>
      <c r="H363" s="28">
        <f t="shared" si="21"/>
        <v>0</v>
      </c>
      <c r="I363" s="24">
        <f>VLOOKUP(A363,HF!$A$3:$L$10960,10,FALSE)</f>
        <v>0</v>
      </c>
      <c r="J363" s="24">
        <f>VLOOKUP(A363,HF!$A$3:$L$10960,12,FALSE)</f>
        <v>0</v>
      </c>
      <c r="K363" s="72">
        <f>VLOOKUP(A363,TTS!$A$3:$F$49968,4,FALSE)</f>
        <v>0</v>
      </c>
      <c r="L363" s="72">
        <f>VLOOKUP(A363,TTS!$A$3:$F$49968,5,FALSE)</f>
        <v>0</v>
      </c>
      <c r="M363" s="76">
        <f t="shared" si="22"/>
        <v>0</v>
      </c>
    </row>
    <row r="364" spans="1:13">
      <c r="A364" s="48" t="str">
        <f>CONCATENATE(B364,C364)</f>
        <v/>
      </c>
      <c r="G364">
        <f t="shared" si="20"/>
        <v>0</v>
      </c>
      <c r="H364" s="28">
        <f t="shared" si="21"/>
        <v>0</v>
      </c>
      <c r="I364" s="24">
        <f>VLOOKUP(A364,HF!$A$3:$L$10960,10,FALSE)</f>
        <v>0</v>
      </c>
      <c r="J364" s="24">
        <f>VLOOKUP(A364,HF!$A$3:$L$10960,12,FALSE)</f>
        <v>0</v>
      </c>
      <c r="K364" s="72">
        <f>VLOOKUP(A364,TTS!$A$3:$F$49968,4,FALSE)</f>
        <v>0</v>
      </c>
      <c r="L364" s="72">
        <f>VLOOKUP(A364,TTS!$A$3:$F$49968,5,FALSE)</f>
        <v>0</v>
      </c>
      <c r="M364" s="76">
        <f t="shared" si="22"/>
        <v>0</v>
      </c>
    </row>
    <row r="365" spans="1:13">
      <c r="A365" s="48" t="str">
        <f>CONCATENATE(B365,C365)</f>
        <v/>
      </c>
      <c r="G365">
        <f t="shared" si="20"/>
        <v>0</v>
      </c>
      <c r="H365" s="28">
        <f t="shared" si="21"/>
        <v>0</v>
      </c>
      <c r="I365" s="24">
        <f>VLOOKUP(A365,HF!$A$3:$L$10960,10,FALSE)</f>
        <v>0</v>
      </c>
      <c r="J365" s="24">
        <f>VLOOKUP(A365,HF!$A$3:$L$10960,12,FALSE)</f>
        <v>0</v>
      </c>
      <c r="K365" s="72">
        <f>VLOOKUP(A365,TTS!$A$3:$F$49968,4,FALSE)</f>
        <v>0</v>
      </c>
      <c r="L365" s="72">
        <f>VLOOKUP(A365,TTS!$A$3:$F$49968,5,FALSE)</f>
        <v>0</v>
      </c>
      <c r="M365" s="76">
        <f t="shared" si="22"/>
        <v>0</v>
      </c>
    </row>
    <row r="366" spans="1:13">
      <c r="A366" s="48" t="str">
        <f>CONCATENATE(B366,C366)</f>
        <v/>
      </c>
      <c r="G366">
        <f t="shared" si="20"/>
        <v>0</v>
      </c>
      <c r="H366" s="28">
        <f t="shared" si="21"/>
        <v>0</v>
      </c>
      <c r="I366" s="24">
        <f>VLOOKUP(A366,HF!$A$3:$L$10960,10,FALSE)</f>
        <v>0</v>
      </c>
      <c r="J366" s="24">
        <f>VLOOKUP(A366,HF!$A$3:$L$10960,12,FALSE)</f>
        <v>0</v>
      </c>
      <c r="K366" s="72">
        <f>VLOOKUP(A366,TTS!$A$3:$F$49968,4,FALSE)</f>
        <v>0</v>
      </c>
      <c r="L366" s="72">
        <f>VLOOKUP(A366,TTS!$A$3:$F$49968,5,FALSE)</f>
        <v>0</v>
      </c>
      <c r="M366" s="76">
        <f t="shared" si="22"/>
        <v>0</v>
      </c>
    </row>
    <row r="367" spans="1:13">
      <c r="A367" s="48" t="str">
        <f>CONCATENATE(B367,C367)</f>
        <v/>
      </c>
      <c r="G367">
        <f t="shared" si="20"/>
        <v>0</v>
      </c>
      <c r="H367" s="28">
        <f t="shared" si="21"/>
        <v>0</v>
      </c>
      <c r="I367" s="24">
        <f>VLOOKUP(A367,HF!$A$3:$L$10960,10,FALSE)</f>
        <v>0</v>
      </c>
      <c r="J367" s="24">
        <f>VLOOKUP(A367,HF!$A$3:$L$10960,12,FALSE)</f>
        <v>0</v>
      </c>
      <c r="K367" s="72">
        <f>VLOOKUP(A367,TTS!$A$3:$F$49968,4,FALSE)</f>
        <v>0</v>
      </c>
      <c r="L367" s="72">
        <f>VLOOKUP(A367,TTS!$A$3:$F$49968,5,FALSE)</f>
        <v>0</v>
      </c>
      <c r="M367" s="76">
        <f t="shared" si="22"/>
        <v>0</v>
      </c>
    </row>
    <row r="368" spans="1:13">
      <c r="A368" s="48" t="str">
        <f>CONCATENATE(B368,C368)</f>
        <v/>
      </c>
      <c r="G368">
        <f t="shared" si="20"/>
        <v>0</v>
      </c>
      <c r="H368" s="28">
        <f t="shared" si="21"/>
        <v>0</v>
      </c>
      <c r="I368" s="24">
        <f>VLOOKUP(A368,HF!$A$3:$L$10960,10,FALSE)</f>
        <v>0</v>
      </c>
      <c r="J368" s="24">
        <f>VLOOKUP(A368,HF!$A$3:$L$10960,12,FALSE)</f>
        <v>0</v>
      </c>
      <c r="K368" s="72">
        <f>VLOOKUP(A368,TTS!$A$3:$F$49968,4,FALSE)</f>
        <v>0</v>
      </c>
      <c r="L368" s="72">
        <f>VLOOKUP(A368,TTS!$A$3:$F$49968,5,FALSE)</f>
        <v>0</v>
      </c>
      <c r="M368" s="76">
        <f t="shared" si="22"/>
        <v>0</v>
      </c>
    </row>
    <row r="369" spans="1:13">
      <c r="A369" s="48" t="str">
        <f>CONCATENATE(B369,C369)</f>
        <v/>
      </c>
      <c r="G369">
        <f t="shared" si="20"/>
        <v>0</v>
      </c>
      <c r="H369" s="28">
        <f t="shared" si="21"/>
        <v>0</v>
      </c>
      <c r="I369" s="24">
        <f>VLOOKUP(A369,HF!$A$3:$L$10960,10,FALSE)</f>
        <v>0</v>
      </c>
      <c r="J369" s="24">
        <f>VLOOKUP(A369,HF!$A$3:$L$10960,12,FALSE)</f>
        <v>0</v>
      </c>
      <c r="K369" s="72">
        <f>VLOOKUP(A369,TTS!$A$3:$F$49968,4,FALSE)</f>
        <v>0</v>
      </c>
      <c r="L369" s="72">
        <f>VLOOKUP(A369,TTS!$A$3:$F$49968,5,FALSE)</f>
        <v>0</v>
      </c>
      <c r="M369" s="76">
        <f t="shared" si="22"/>
        <v>0</v>
      </c>
    </row>
    <row r="370" spans="1:13">
      <c r="A370" s="48" t="str">
        <f>CONCATENATE(B370,C370)</f>
        <v/>
      </c>
      <c r="G370">
        <f t="shared" si="20"/>
        <v>0</v>
      </c>
      <c r="H370" s="28">
        <f t="shared" si="21"/>
        <v>0</v>
      </c>
      <c r="I370" s="24">
        <f>VLOOKUP(A370,HF!$A$3:$L$10960,10,FALSE)</f>
        <v>0</v>
      </c>
      <c r="J370" s="24">
        <f>VLOOKUP(A370,HF!$A$3:$L$10960,12,FALSE)</f>
        <v>0</v>
      </c>
      <c r="K370" s="72">
        <f>VLOOKUP(A370,TTS!$A$3:$F$49968,4,FALSE)</f>
        <v>0</v>
      </c>
      <c r="L370" s="72">
        <f>VLOOKUP(A370,TTS!$A$3:$F$49968,5,FALSE)</f>
        <v>0</v>
      </c>
      <c r="M370" s="76">
        <f t="shared" si="22"/>
        <v>0</v>
      </c>
    </row>
    <row r="371" spans="1:13">
      <c r="A371" s="48" t="str">
        <f>CONCATENATE(B371,C371)</f>
        <v/>
      </c>
      <c r="G371">
        <f t="shared" si="20"/>
        <v>0</v>
      </c>
      <c r="H371" s="28">
        <f t="shared" si="21"/>
        <v>0</v>
      </c>
      <c r="I371" s="24">
        <f>VLOOKUP(A371,HF!$A$3:$L$10960,10,FALSE)</f>
        <v>0</v>
      </c>
      <c r="J371" s="24">
        <f>VLOOKUP(A371,HF!$A$3:$L$10960,12,FALSE)</f>
        <v>0</v>
      </c>
      <c r="K371" s="72">
        <f>VLOOKUP(A371,TTS!$A$3:$F$49968,4,FALSE)</f>
        <v>0</v>
      </c>
      <c r="L371" s="72">
        <f>VLOOKUP(A371,TTS!$A$3:$F$49968,5,FALSE)</f>
        <v>0</v>
      </c>
      <c r="M371" s="76">
        <f t="shared" si="22"/>
        <v>0</v>
      </c>
    </row>
    <row r="372" spans="1:13">
      <c r="A372" s="48" t="str">
        <f>CONCATENATE(B372,C372)</f>
        <v/>
      </c>
      <c r="G372">
        <f t="shared" ref="G372:G435" si="23">F372-C372</f>
        <v>0</v>
      </c>
      <c r="H372" s="28">
        <f t="shared" ref="H372:H435" si="24">E372-D372</f>
        <v>0</v>
      </c>
      <c r="I372" s="24">
        <f>VLOOKUP(A372,HF!$A$3:$L$10960,10,FALSE)</f>
        <v>0</v>
      </c>
      <c r="J372" s="24">
        <f>VLOOKUP(A372,HF!$A$3:$L$10960,12,FALSE)</f>
        <v>0</v>
      </c>
      <c r="K372" s="72">
        <f>VLOOKUP(A372,TTS!$A$3:$F$49968,4,FALSE)</f>
        <v>0</v>
      </c>
      <c r="L372" s="72">
        <f>VLOOKUP(A372,TTS!$A$3:$F$49968,5,FALSE)</f>
        <v>0</v>
      </c>
      <c r="M372" s="76">
        <f t="shared" si="22"/>
        <v>0</v>
      </c>
    </row>
    <row r="373" spans="1:13">
      <c r="A373" s="48" t="str">
        <f>CONCATENATE(B373,C373)</f>
        <v/>
      </c>
      <c r="G373">
        <f t="shared" si="23"/>
        <v>0</v>
      </c>
      <c r="H373" s="28">
        <f t="shared" si="24"/>
        <v>0</v>
      </c>
      <c r="I373" s="24">
        <f>VLOOKUP(A373,HF!$A$3:$L$10960,10,FALSE)</f>
        <v>0</v>
      </c>
      <c r="J373" s="24">
        <f>VLOOKUP(A373,HF!$A$3:$L$10960,12,FALSE)</f>
        <v>0</v>
      </c>
      <c r="K373" s="72">
        <f>VLOOKUP(A373,TTS!$A$3:$F$49968,4,FALSE)</f>
        <v>0</v>
      </c>
      <c r="L373" s="72">
        <f>VLOOKUP(A373,TTS!$A$3:$F$49968,5,FALSE)</f>
        <v>0</v>
      </c>
      <c r="M373" s="76">
        <f t="shared" si="22"/>
        <v>0</v>
      </c>
    </row>
    <row r="374" spans="1:13">
      <c r="A374" s="48" t="str">
        <f>CONCATENATE(B374,C374)</f>
        <v/>
      </c>
      <c r="G374">
        <f t="shared" si="23"/>
        <v>0</v>
      </c>
      <c r="H374" s="28">
        <f t="shared" si="24"/>
        <v>0</v>
      </c>
      <c r="I374" s="24">
        <f>VLOOKUP(A374,HF!$A$3:$L$10960,10,FALSE)</f>
        <v>0</v>
      </c>
      <c r="J374" s="24">
        <f>VLOOKUP(A374,HF!$A$3:$L$10960,12,FALSE)</f>
        <v>0</v>
      </c>
      <c r="K374" s="72">
        <f>VLOOKUP(A374,TTS!$A$3:$F$49968,4,FALSE)</f>
        <v>0</v>
      </c>
      <c r="L374" s="72">
        <f>VLOOKUP(A374,TTS!$A$3:$F$49968,5,FALSE)</f>
        <v>0</v>
      </c>
      <c r="M374" s="76">
        <f t="shared" si="22"/>
        <v>0</v>
      </c>
    </row>
    <row r="375" spans="1:13">
      <c r="A375" s="48" t="str">
        <f>CONCATENATE(B375,C375)</f>
        <v/>
      </c>
      <c r="G375">
        <f t="shared" si="23"/>
        <v>0</v>
      </c>
      <c r="H375" s="28">
        <f t="shared" si="24"/>
        <v>0</v>
      </c>
      <c r="I375" s="24">
        <f>VLOOKUP(A375,HF!$A$3:$L$10960,10,FALSE)</f>
        <v>0</v>
      </c>
      <c r="J375" s="24">
        <f>VLOOKUP(A375,HF!$A$3:$L$10960,12,FALSE)</f>
        <v>0</v>
      </c>
      <c r="K375" s="72">
        <f>VLOOKUP(A375,TTS!$A$3:$F$49968,4,FALSE)</f>
        <v>0</v>
      </c>
      <c r="L375" s="72">
        <f>VLOOKUP(A375,TTS!$A$3:$F$49968,5,FALSE)</f>
        <v>0</v>
      </c>
      <c r="M375" s="76">
        <f t="shared" si="22"/>
        <v>0</v>
      </c>
    </row>
    <row r="376" spans="1:13">
      <c r="A376" s="48" t="str">
        <f>CONCATENATE(B376,C376)</f>
        <v/>
      </c>
      <c r="G376">
        <f t="shared" si="23"/>
        <v>0</v>
      </c>
      <c r="H376" s="28">
        <f t="shared" si="24"/>
        <v>0</v>
      </c>
      <c r="I376" s="24">
        <f>VLOOKUP(A376,HF!$A$3:$L$10960,10,FALSE)</f>
        <v>0</v>
      </c>
      <c r="J376" s="24">
        <f>VLOOKUP(A376,HF!$A$3:$L$10960,12,FALSE)</f>
        <v>0</v>
      </c>
      <c r="K376" s="72">
        <f>VLOOKUP(A376,TTS!$A$3:$F$49968,4,FALSE)</f>
        <v>0</v>
      </c>
      <c r="L376" s="72">
        <f>VLOOKUP(A376,TTS!$A$3:$F$49968,5,FALSE)</f>
        <v>0</v>
      </c>
      <c r="M376" s="76">
        <f t="shared" si="22"/>
        <v>0</v>
      </c>
    </row>
    <row r="377" spans="1:13">
      <c r="A377" s="48" t="str">
        <f>CONCATENATE(B377,C377)</f>
        <v/>
      </c>
      <c r="G377">
        <f t="shared" si="23"/>
        <v>0</v>
      </c>
      <c r="H377" s="28">
        <f t="shared" si="24"/>
        <v>0</v>
      </c>
      <c r="I377" s="24">
        <f>VLOOKUP(A377,HF!$A$3:$L$10960,10,FALSE)</f>
        <v>0</v>
      </c>
      <c r="J377" s="24">
        <f>VLOOKUP(A377,HF!$A$3:$L$10960,12,FALSE)</f>
        <v>0</v>
      </c>
      <c r="K377" s="72">
        <f>VLOOKUP(A377,TTS!$A$3:$F$49968,4,FALSE)</f>
        <v>0</v>
      </c>
      <c r="L377" s="72">
        <f>VLOOKUP(A377,TTS!$A$3:$F$49968,5,FALSE)</f>
        <v>0</v>
      </c>
      <c r="M377" s="76">
        <f t="shared" si="22"/>
        <v>0</v>
      </c>
    </row>
    <row r="378" spans="1:13">
      <c r="A378" s="48" t="str">
        <f t="shared" ref="A378:A441" si="25">CONCATENATE(B378,C378)</f>
        <v/>
      </c>
      <c r="G378">
        <f t="shared" si="23"/>
        <v>0</v>
      </c>
      <c r="H378" s="28">
        <f t="shared" si="24"/>
        <v>0</v>
      </c>
      <c r="I378" s="24">
        <f>VLOOKUP(A378,HF!$A$3:$L$10960,10,FALSE)</f>
        <v>0</v>
      </c>
      <c r="J378" s="24">
        <f>VLOOKUP(A378,HF!$A$3:$L$10960,12,FALSE)</f>
        <v>0</v>
      </c>
      <c r="K378" s="72">
        <f>VLOOKUP(A378,TTS!$A$3:$F$49968,4,FALSE)</f>
        <v>0</v>
      </c>
      <c r="L378" s="72">
        <f>VLOOKUP(A378,TTS!$A$3:$F$49968,5,FALSE)</f>
        <v>0</v>
      </c>
      <c r="M378" s="76">
        <f t="shared" si="22"/>
        <v>0</v>
      </c>
    </row>
    <row r="379" spans="1:13">
      <c r="A379" s="48" t="str">
        <f t="shared" si="25"/>
        <v/>
      </c>
      <c r="G379">
        <f t="shared" si="23"/>
        <v>0</v>
      </c>
      <c r="H379" s="28">
        <f t="shared" si="24"/>
        <v>0</v>
      </c>
      <c r="I379" s="24">
        <f>VLOOKUP(A379,HF!$A$3:$L$10960,10,FALSE)</f>
        <v>0</v>
      </c>
      <c r="J379" s="24">
        <f>VLOOKUP(A379,HF!$A$3:$L$10960,12,FALSE)</f>
        <v>0</v>
      </c>
      <c r="K379" s="72">
        <f>VLOOKUP(A379,TTS!$A$3:$F$49968,4,FALSE)</f>
        <v>0</v>
      </c>
      <c r="L379" s="72">
        <f>VLOOKUP(A379,TTS!$A$3:$F$49968,5,FALSE)</f>
        <v>0</v>
      </c>
      <c r="M379" s="76">
        <f t="shared" si="22"/>
        <v>0</v>
      </c>
    </row>
    <row r="380" spans="1:13">
      <c r="A380" s="48" t="str">
        <f t="shared" si="25"/>
        <v/>
      </c>
      <c r="G380">
        <f t="shared" si="23"/>
        <v>0</v>
      </c>
      <c r="H380" s="28">
        <f t="shared" si="24"/>
        <v>0</v>
      </c>
      <c r="I380" s="24">
        <f>VLOOKUP(A380,HF!$A$3:$L$10960,10,FALSE)</f>
        <v>0</v>
      </c>
      <c r="J380" s="24">
        <f>VLOOKUP(A380,HF!$A$3:$L$10960,12,FALSE)</f>
        <v>0</v>
      </c>
      <c r="K380" s="72">
        <f>VLOOKUP(A380,TTS!$A$3:$F$49968,4,FALSE)</f>
        <v>0</v>
      </c>
      <c r="L380" s="72">
        <f>VLOOKUP(A380,TTS!$A$3:$F$49968,5,FALSE)</f>
        <v>0</v>
      </c>
      <c r="M380" s="76">
        <f t="shared" si="22"/>
        <v>0</v>
      </c>
    </row>
    <row r="381" spans="1:13">
      <c r="A381" s="48" t="str">
        <f t="shared" si="25"/>
        <v/>
      </c>
      <c r="G381">
        <f t="shared" si="23"/>
        <v>0</v>
      </c>
      <c r="H381" s="28">
        <f t="shared" si="24"/>
        <v>0</v>
      </c>
      <c r="I381" s="24">
        <f>VLOOKUP(A381,HF!$A$3:$L$10960,10,FALSE)</f>
        <v>0</v>
      </c>
      <c r="J381" s="24">
        <f>VLOOKUP(A381,HF!$A$3:$L$10960,12,FALSE)</f>
        <v>0</v>
      </c>
      <c r="K381" s="72">
        <f>VLOOKUP(A381,TTS!$A$3:$F$49968,4,FALSE)</f>
        <v>0</v>
      </c>
      <c r="L381" s="72">
        <f>VLOOKUP(A381,TTS!$A$3:$F$49968,5,FALSE)</f>
        <v>0</v>
      </c>
      <c r="M381" s="76">
        <f t="shared" si="22"/>
        <v>0</v>
      </c>
    </row>
    <row r="382" spans="1:13">
      <c r="A382" s="48" t="str">
        <f t="shared" si="25"/>
        <v/>
      </c>
      <c r="G382">
        <f t="shared" si="23"/>
        <v>0</v>
      </c>
      <c r="H382" s="28">
        <f t="shared" si="24"/>
        <v>0</v>
      </c>
      <c r="I382" s="24">
        <f>VLOOKUP(A382,HF!$A$3:$L$10960,10,FALSE)</f>
        <v>0</v>
      </c>
      <c r="J382" s="24">
        <f>VLOOKUP(A382,HF!$A$3:$L$10960,12,FALSE)</f>
        <v>0</v>
      </c>
      <c r="K382" s="72">
        <f>VLOOKUP(A382,TTS!$A$3:$F$49968,4,FALSE)</f>
        <v>0</v>
      </c>
      <c r="L382" s="72">
        <f>VLOOKUP(A382,TTS!$A$3:$F$49968,5,FALSE)</f>
        <v>0</v>
      </c>
      <c r="M382" s="76">
        <f t="shared" si="22"/>
        <v>0</v>
      </c>
    </row>
    <row r="383" spans="1:13">
      <c r="A383" s="48" t="str">
        <f t="shared" si="25"/>
        <v/>
      </c>
      <c r="G383">
        <f t="shared" si="23"/>
        <v>0</v>
      </c>
      <c r="H383" s="28">
        <f t="shared" si="24"/>
        <v>0</v>
      </c>
      <c r="I383" s="24">
        <f>VLOOKUP(A383,HF!$A$3:$L$10960,10,FALSE)</f>
        <v>0</v>
      </c>
      <c r="J383" s="24">
        <f>VLOOKUP(A383,HF!$A$3:$L$10960,12,FALSE)</f>
        <v>0</v>
      </c>
      <c r="K383" s="72">
        <f>VLOOKUP(A383,TTS!$A$3:$F$49968,4,FALSE)</f>
        <v>0</v>
      </c>
      <c r="L383" s="72">
        <f>VLOOKUP(A383,TTS!$A$3:$F$49968,5,FALSE)</f>
        <v>0</v>
      </c>
      <c r="M383" s="76">
        <f t="shared" si="22"/>
        <v>0</v>
      </c>
    </row>
    <row r="384" spans="1:13">
      <c r="A384" s="48" t="str">
        <f t="shared" si="25"/>
        <v/>
      </c>
      <c r="G384">
        <f t="shared" si="23"/>
        <v>0</v>
      </c>
      <c r="H384" s="28">
        <f t="shared" si="24"/>
        <v>0</v>
      </c>
      <c r="I384" s="24">
        <f>VLOOKUP(A384,HF!$A$3:$L$10960,10,FALSE)</f>
        <v>0</v>
      </c>
      <c r="J384" s="24">
        <f>VLOOKUP(A384,HF!$A$3:$L$10960,12,FALSE)</f>
        <v>0</v>
      </c>
      <c r="K384" s="72">
        <f>VLOOKUP(A384,TTS!$A$3:$F$49968,4,FALSE)</f>
        <v>0</v>
      </c>
      <c r="L384" s="72">
        <f>VLOOKUP(A384,TTS!$A$3:$F$49968,5,FALSE)</f>
        <v>0</v>
      </c>
      <c r="M384" s="76">
        <f t="shared" si="22"/>
        <v>0</v>
      </c>
    </row>
    <row r="385" spans="1:13">
      <c r="A385" s="48" t="str">
        <f t="shared" si="25"/>
        <v/>
      </c>
      <c r="G385">
        <f t="shared" si="23"/>
        <v>0</v>
      </c>
      <c r="H385" s="28">
        <f t="shared" si="24"/>
        <v>0</v>
      </c>
      <c r="I385" s="24">
        <f>VLOOKUP(A385,HF!$A$3:$L$10960,10,FALSE)</f>
        <v>0</v>
      </c>
      <c r="J385" s="24">
        <f>VLOOKUP(A385,HF!$A$3:$L$10960,12,FALSE)</f>
        <v>0</v>
      </c>
      <c r="K385" s="72">
        <f>VLOOKUP(A385,TTS!$A$3:$F$49968,4,FALSE)</f>
        <v>0</v>
      </c>
      <c r="L385" s="72">
        <f>VLOOKUP(A385,TTS!$A$3:$F$49968,5,FALSE)</f>
        <v>0</v>
      </c>
      <c r="M385" s="76">
        <f t="shared" si="22"/>
        <v>0</v>
      </c>
    </row>
    <row r="386" spans="1:13">
      <c r="A386" s="48" t="str">
        <f t="shared" si="25"/>
        <v/>
      </c>
      <c r="G386">
        <f t="shared" si="23"/>
        <v>0</v>
      </c>
      <c r="H386" s="28">
        <f t="shared" si="24"/>
        <v>0</v>
      </c>
      <c r="I386" s="24">
        <f>VLOOKUP(A386,HF!$A$3:$L$10960,10,FALSE)</f>
        <v>0</v>
      </c>
      <c r="J386" s="24">
        <f>VLOOKUP(A386,HF!$A$3:$L$10960,12,FALSE)</f>
        <v>0</v>
      </c>
      <c r="K386" s="72">
        <f>VLOOKUP(A386,TTS!$A$3:$F$49968,4,FALSE)</f>
        <v>0</v>
      </c>
      <c r="L386" s="72">
        <f>VLOOKUP(A386,TTS!$A$3:$F$49968,5,FALSE)</f>
        <v>0</v>
      </c>
      <c r="M386" s="76">
        <f t="shared" ref="M386:M449" si="26">HOUR(IF(ISERROR(K386),0,IF(ISERROR(L386),0,IF(K386-D386&gt;0,$K386-D386,0)+IF(E386-L386&gt;0,E386-L386,0))))*60 + MINUTE(IF(ISERROR(K386),0,IF(ISERROR(L386),0,IF(K386-D386&gt;0,$K386-D386,0)+IF(E386-L386&gt;0,E386-L386,0))))</f>
        <v>0</v>
      </c>
    </row>
    <row r="387" spans="1:13">
      <c r="A387" s="48" t="str">
        <f t="shared" si="25"/>
        <v/>
      </c>
      <c r="G387">
        <f t="shared" si="23"/>
        <v>0</v>
      </c>
      <c r="H387" s="28">
        <f t="shared" si="24"/>
        <v>0</v>
      </c>
      <c r="I387" s="24">
        <f>VLOOKUP(A387,HF!$A$3:$L$10960,10,FALSE)</f>
        <v>0</v>
      </c>
      <c r="J387" s="24">
        <f>VLOOKUP(A387,HF!$A$3:$L$10960,12,FALSE)</f>
        <v>0</v>
      </c>
      <c r="K387" s="72">
        <f>VLOOKUP(A387,TTS!$A$3:$F$49968,4,FALSE)</f>
        <v>0</v>
      </c>
      <c r="L387" s="72">
        <f>VLOOKUP(A387,TTS!$A$3:$F$49968,5,FALSE)</f>
        <v>0</v>
      </c>
      <c r="M387" s="76">
        <f t="shared" si="26"/>
        <v>0</v>
      </c>
    </row>
    <row r="388" spans="1:13">
      <c r="A388" s="48" t="str">
        <f t="shared" si="25"/>
        <v/>
      </c>
      <c r="G388">
        <f t="shared" si="23"/>
        <v>0</v>
      </c>
      <c r="H388" s="28">
        <f t="shared" si="24"/>
        <v>0</v>
      </c>
      <c r="I388" s="24">
        <f>VLOOKUP(A388,HF!$A$3:$L$10960,10,FALSE)</f>
        <v>0</v>
      </c>
      <c r="J388" s="24">
        <f>VLOOKUP(A388,HF!$A$3:$L$10960,12,FALSE)</f>
        <v>0</v>
      </c>
      <c r="K388" s="72">
        <f>VLOOKUP(A388,TTS!$A$3:$F$49968,4,FALSE)</f>
        <v>0</v>
      </c>
      <c r="L388" s="72">
        <f>VLOOKUP(A388,TTS!$A$3:$F$49968,5,FALSE)</f>
        <v>0</v>
      </c>
      <c r="M388" s="76">
        <f t="shared" si="26"/>
        <v>0</v>
      </c>
    </row>
    <row r="389" spans="1:13">
      <c r="A389" s="48" t="str">
        <f t="shared" si="25"/>
        <v/>
      </c>
      <c r="G389">
        <f t="shared" si="23"/>
        <v>0</v>
      </c>
      <c r="H389" s="28">
        <f t="shared" si="24"/>
        <v>0</v>
      </c>
      <c r="I389" s="24">
        <f>VLOOKUP(A389,HF!$A$3:$L$10960,10,FALSE)</f>
        <v>0</v>
      </c>
      <c r="J389" s="24">
        <f>VLOOKUP(A389,HF!$A$3:$L$10960,12,FALSE)</f>
        <v>0</v>
      </c>
      <c r="K389" s="72">
        <f>VLOOKUP(A389,TTS!$A$3:$F$49968,4,FALSE)</f>
        <v>0</v>
      </c>
      <c r="L389" s="72">
        <f>VLOOKUP(A389,TTS!$A$3:$F$49968,5,FALSE)</f>
        <v>0</v>
      </c>
      <c r="M389" s="76">
        <f t="shared" si="26"/>
        <v>0</v>
      </c>
    </row>
    <row r="390" spans="1:13">
      <c r="A390" s="48" t="str">
        <f t="shared" si="25"/>
        <v/>
      </c>
      <c r="G390">
        <f t="shared" si="23"/>
        <v>0</v>
      </c>
      <c r="H390" s="28">
        <f t="shared" si="24"/>
        <v>0</v>
      </c>
      <c r="I390" s="24">
        <f>VLOOKUP(A390,HF!$A$3:$L$10960,10,FALSE)</f>
        <v>0</v>
      </c>
      <c r="J390" s="24">
        <f>VLOOKUP(A390,HF!$A$3:$L$10960,12,FALSE)</f>
        <v>0</v>
      </c>
      <c r="K390" s="72">
        <f>VLOOKUP(A390,TTS!$A$3:$F$49968,4,FALSE)</f>
        <v>0</v>
      </c>
      <c r="L390" s="72">
        <f>VLOOKUP(A390,TTS!$A$3:$F$49968,5,FALSE)</f>
        <v>0</v>
      </c>
      <c r="M390" s="76">
        <f t="shared" si="26"/>
        <v>0</v>
      </c>
    </row>
    <row r="391" spans="1:13">
      <c r="A391" s="48" t="str">
        <f t="shared" si="25"/>
        <v/>
      </c>
      <c r="G391">
        <f t="shared" si="23"/>
        <v>0</v>
      </c>
      <c r="H391" s="28">
        <f t="shared" si="24"/>
        <v>0</v>
      </c>
      <c r="I391" s="24">
        <f>VLOOKUP(A391,HF!$A$3:$L$10960,10,FALSE)</f>
        <v>0</v>
      </c>
      <c r="J391" s="24">
        <f>VLOOKUP(A391,HF!$A$3:$L$10960,12,FALSE)</f>
        <v>0</v>
      </c>
      <c r="K391" s="72">
        <f>VLOOKUP(A391,TTS!$A$3:$F$49968,4,FALSE)</f>
        <v>0</v>
      </c>
      <c r="L391" s="72">
        <f>VLOOKUP(A391,TTS!$A$3:$F$49968,5,FALSE)</f>
        <v>0</v>
      </c>
      <c r="M391" s="76">
        <f t="shared" si="26"/>
        <v>0</v>
      </c>
    </row>
    <row r="392" spans="1:13">
      <c r="A392" s="48" t="str">
        <f t="shared" si="25"/>
        <v/>
      </c>
      <c r="G392">
        <f t="shared" si="23"/>
        <v>0</v>
      </c>
      <c r="H392" s="28">
        <f t="shared" si="24"/>
        <v>0</v>
      </c>
      <c r="I392" s="24">
        <f>VLOOKUP(A392,HF!$A$3:$L$10960,10,FALSE)</f>
        <v>0</v>
      </c>
      <c r="J392" s="24">
        <f>VLOOKUP(A392,HF!$A$3:$L$10960,12,FALSE)</f>
        <v>0</v>
      </c>
      <c r="K392" s="72">
        <f>VLOOKUP(A392,TTS!$A$3:$F$49968,4,FALSE)</f>
        <v>0</v>
      </c>
      <c r="L392" s="72">
        <f>VLOOKUP(A392,TTS!$A$3:$F$49968,5,FALSE)</f>
        <v>0</v>
      </c>
      <c r="M392" s="76">
        <f t="shared" si="26"/>
        <v>0</v>
      </c>
    </row>
    <row r="393" spans="1:13">
      <c r="A393" s="48" t="str">
        <f t="shared" si="25"/>
        <v/>
      </c>
      <c r="G393">
        <f t="shared" si="23"/>
        <v>0</v>
      </c>
      <c r="H393" s="28">
        <f t="shared" si="24"/>
        <v>0</v>
      </c>
      <c r="I393" s="24">
        <f>VLOOKUP(A393,HF!$A$3:$L$10960,10,FALSE)</f>
        <v>0</v>
      </c>
      <c r="J393" s="24">
        <f>VLOOKUP(A393,HF!$A$3:$L$10960,12,FALSE)</f>
        <v>0</v>
      </c>
      <c r="K393" s="72">
        <f>VLOOKUP(A393,TTS!$A$3:$F$49968,4,FALSE)</f>
        <v>0</v>
      </c>
      <c r="L393" s="72">
        <f>VLOOKUP(A393,TTS!$A$3:$F$49968,5,FALSE)</f>
        <v>0</v>
      </c>
      <c r="M393" s="76">
        <f t="shared" si="26"/>
        <v>0</v>
      </c>
    </row>
    <row r="394" spans="1:13">
      <c r="A394" s="48" t="str">
        <f t="shared" si="25"/>
        <v/>
      </c>
      <c r="G394">
        <f t="shared" si="23"/>
        <v>0</v>
      </c>
      <c r="H394" s="28">
        <f t="shared" si="24"/>
        <v>0</v>
      </c>
      <c r="I394" s="24">
        <f>VLOOKUP(A394,HF!$A$3:$L$10960,10,FALSE)</f>
        <v>0</v>
      </c>
      <c r="J394" s="24">
        <f>VLOOKUP(A394,HF!$A$3:$L$10960,12,FALSE)</f>
        <v>0</v>
      </c>
      <c r="K394" s="72">
        <f>VLOOKUP(A394,TTS!$A$3:$F$49968,4,FALSE)</f>
        <v>0</v>
      </c>
      <c r="L394" s="72">
        <f>VLOOKUP(A394,TTS!$A$3:$F$49968,5,FALSE)</f>
        <v>0</v>
      </c>
      <c r="M394" s="76">
        <f t="shared" si="26"/>
        <v>0</v>
      </c>
    </row>
    <row r="395" spans="1:13">
      <c r="A395" s="48" t="str">
        <f t="shared" si="25"/>
        <v/>
      </c>
      <c r="G395">
        <f t="shared" si="23"/>
        <v>0</v>
      </c>
      <c r="H395" s="28">
        <f t="shared" si="24"/>
        <v>0</v>
      </c>
      <c r="I395" s="24">
        <f>VLOOKUP(A395,HF!$A$3:$L$10960,10,FALSE)</f>
        <v>0</v>
      </c>
      <c r="J395" s="24">
        <f>VLOOKUP(A395,HF!$A$3:$L$10960,12,FALSE)</f>
        <v>0</v>
      </c>
      <c r="K395" s="72">
        <f>VLOOKUP(A395,TTS!$A$3:$F$49968,4,FALSE)</f>
        <v>0</v>
      </c>
      <c r="L395" s="72">
        <f>VLOOKUP(A395,TTS!$A$3:$F$49968,5,FALSE)</f>
        <v>0</v>
      </c>
      <c r="M395" s="76">
        <f t="shared" si="26"/>
        <v>0</v>
      </c>
    </row>
    <row r="396" spans="1:13">
      <c r="A396" s="48" t="str">
        <f t="shared" si="25"/>
        <v/>
      </c>
      <c r="G396">
        <f t="shared" si="23"/>
        <v>0</v>
      </c>
      <c r="H396" s="28">
        <f t="shared" si="24"/>
        <v>0</v>
      </c>
      <c r="I396" s="24">
        <f>VLOOKUP(A396,HF!$A$3:$L$10960,10,FALSE)</f>
        <v>0</v>
      </c>
      <c r="J396" s="24">
        <f>VLOOKUP(A396,HF!$A$3:$L$10960,12,FALSE)</f>
        <v>0</v>
      </c>
      <c r="K396" s="72">
        <f>VLOOKUP(A396,TTS!$A$3:$F$49968,4,FALSE)</f>
        <v>0</v>
      </c>
      <c r="L396" s="72">
        <f>VLOOKUP(A396,TTS!$A$3:$F$49968,5,FALSE)</f>
        <v>0</v>
      </c>
      <c r="M396" s="76">
        <f t="shared" si="26"/>
        <v>0</v>
      </c>
    </row>
    <row r="397" spans="1:13">
      <c r="A397" s="48" t="str">
        <f t="shared" si="25"/>
        <v/>
      </c>
      <c r="G397">
        <f t="shared" si="23"/>
        <v>0</v>
      </c>
      <c r="H397" s="28">
        <f t="shared" si="24"/>
        <v>0</v>
      </c>
      <c r="I397" s="24">
        <f>VLOOKUP(A397,HF!$A$3:$L$10960,10,FALSE)</f>
        <v>0</v>
      </c>
      <c r="J397" s="24">
        <f>VLOOKUP(A397,HF!$A$3:$L$10960,12,FALSE)</f>
        <v>0</v>
      </c>
      <c r="K397" s="72">
        <f>VLOOKUP(A397,TTS!$A$3:$F$49968,4,FALSE)</f>
        <v>0</v>
      </c>
      <c r="L397" s="72">
        <f>VLOOKUP(A397,TTS!$A$3:$F$49968,5,FALSE)</f>
        <v>0</v>
      </c>
      <c r="M397" s="76">
        <f t="shared" si="26"/>
        <v>0</v>
      </c>
    </row>
    <row r="398" spans="1:13">
      <c r="A398" s="48" t="str">
        <f t="shared" si="25"/>
        <v/>
      </c>
      <c r="G398">
        <f t="shared" si="23"/>
        <v>0</v>
      </c>
      <c r="H398" s="28">
        <f t="shared" si="24"/>
        <v>0</v>
      </c>
      <c r="I398" s="24">
        <f>VLOOKUP(A398,HF!$A$3:$L$10960,10,FALSE)</f>
        <v>0</v>
      </c>
      <c r="J398" s="24">
        <f>VLOOKUP(A398,HF!$A$3:$L$10960,12,FALSE)</f>
        <v>0</v>
      </c>
      <c r="K398" s="72">
        <f>VLOOKUP(A398,TTS!$A$3:$F$49968,4,FALSE)</f>
        <v>0</v>
      </c>
      <c r="L398" s="72">
        <f>VLOOKUP(A398,TTS!$A$3:$F$49968,5,FALSE)</f>
        <v>0</v>
      </c>
      <c r="M398" s="76">
        <f t="shared" si="26"/>
        <v>0</v>
      </c>
    </row>
    <row r="399" spans="1:13">
      <c r="A399" s="48" t="str">
        <f t="shared" si="25"/>
        <v/>
      </c>
      <c r="G399">
        <f t="shared" si="23"/>
        <v>0</v>
      </c>
      <c r="H399" s="28">
        <f t="shared" si="24"/>
        <v>0</v>
      </c>
      <c r="I399" s="24">
        <f>VLOOKUP(A399,HF!$A$3:$L$10960,10,FALSE)</f>
        <v>0</v>
      </c>
      <c r="J399" s="24">
        <f>VLOOKUP(A399,HF!$A$3:$L$10960,12,FALSE)</f>
        <v>0</v>
      </c>
      <c r="K399" s="72">
        <f>VLOOKUP(A399,TTS!$A$3:$F$49968,4,FALSE)</f>
        <v>0</v>
      </c>
      <c r="L399" s="72">
        <f>VLOOKUP(A399,TTS!$A$3:$F$49968,5,FALSE)</f>
        <v>0</v>
      </c>
      <c r="M399" s="76">
        <f t="shared" si="26"/>
        <v>0</v>
      </c>
    </row>
    <row r="400" spans="1:13">
      <c r="A400" s="48" t="str">
        <f t="shared" si="25"/>
        <v/>
      </c>
      <c r="G400">
        <f t="shared" si="23"/>
        <v>0</v>
      </c>
      <c r="H400" s="28">
        <f t="shared" si="24"/>
        <v>0</v>
      </c>
      <c r="I400" s="24">
        <f>VLOOKUP(A400,HF!$A$3:$L$10960,10,FALSE)</f>
        <v>0</v>
      </c>
      <c r="J400" s="24">
        <f>VLOOKUP(A400,HF!$A$3:$L$10960,12,FALSE)</f>
        <v>0</v>
      </c>
      <c r="K400" s="72">
        <f>VLOOKUP(A400,TTS!$A$3:$F$49968,4,FALSE)</f>
        <v>0</v>
      </c>
      <c r="L400" s="72">
        <f>VLOOKUP(A400,TTS!$A$3:$F$49968,5,FALSE)</f>
        <v>0</v>
      </c>
      <c r="M400" s="76">
        <f t="shared" si="26"/>
        <v>0</v>
      </c>
    </row>
    <row r="401" spans="1:13">
      <c r="A401" s="48" t="str">
        <f t="shared" si="25"/>
        <v/>
      </c>
      <c r="G401">
        <f t="shared" si="23"/>
        <v>0</v>
      </c>
      <c r="H401" s="28">
        <f t="shared" si="24"/>
        <v>0</v>
      </c>
      <c r="I401" s="24">
        <f>VLOOKUP(A401,HF!$A$3:$L$10960,10,FALSE)</f>
        <v>0</v>
      </c>
      <c r="J401" s="24">
        <f>VLOOKUP(A401,HF!$A$3:$L$10960,12,FALSE)</f>
        <v>0</v>
      </c>
      <c r="K401" s="72">
        <f>VLOOKUP(A401,TTS!$A$3:$F$49968,4,FALSE)</f>
        <v>0</v>
      </c>
      <c r="L401" s="72">
        <f>VLOOKUP(A401,TTS!$A$3:$F$49968,5,FALSE)</f>
        <v>0</v>
      </c>
      <c r="M401" s="76">
        <f t="shared" si="26"/>
        <v>0</v>
      </c>
    </row>
    <row r="402" spans="1:13">
      <c r="A402" s="48" t="str">
        <f t="shared" si="25"/>
        <v/>
      </c>
      <c r="G402">
        <f t="shared" si="23"/>
        <v>0</v>
      </c>
      <c r="H402" s="28">
        <f t="shared" si="24"/>
        <v>0</v>
      </c>
      <c r="I402" s="24">
        <f>VLOOKUP(A402,HF!$A$3:$L$10960,10,FALSE)</f>
        <v>0</v>
      </c>
      <c r="J402" s="24">
        <f>VLOOKUP(A402,HF!$A$3:$L$10960,12,FALSE)</f>
        <v>0</v>
      </c>
      <c r="K402" s="72">
        <f>VLOOKUP(A402,TTS!$A$3:$F$49968,4,FALSE)</f>
        <v>0</v>
      </c>
      <c r="L402" s="72">
        <f>VLOOKUP(A402,TTS!$A$3:$F$49968,5,FALSE)</f>
        <v>0</v>
      </c>
      <c r="M402" s="76">
        <f t="shared" si="26"/>
        <v>0</v>
      </c>
    </row>
    <row r="403" spans="1:13">
      <c r="A403" s="48" t="str">
        <f t="shared" si="25"/>
        <v/>
      </c>
      <c r="G403">
        <f t="shared" si="23"/>
        <v>0</v>
      </c>
      <c r="H403" s="28">
        <f t="shared" si="24"/>
        <v>0</v>
      </c>
      <c r="I403" s="24">
        <f>VLOOKUP(A403,HF!$A$3:$L$10960,10,FALSE)</f>
        <v>0</v>
      </c>
      <c r="J403" s="24">
        <f>VLOOKUP(A403,HF!$A$3:$L$10960,12,FALSE)</f>
        <v>0</v>
      </c>
      <c r="K403" s="72">
        <f>VLOOKUP(A403,TTS!$A$3:$F$49968,4,FALSE)</f>
        <v>0</v>
      </c>
      <c r="L403" s="72">
        <f>VLOOKUP(A403,TTS!$A$3:$F$49968,5,FALSE)</f>
        <v>0</v>
      </c>
      <c r="M403" s="76">
        <f t="shared" si="26"/>
        <v>0</v>
      </c>
    </row>
    <row r="404" spans="1:13">
      <c r="A404" s="48" t="str">
        <f t="shared" si="25"/>
        <v/>
      </c>
      <c r="G404">
        <f t="shared" si="23"/>
        <v>0</v>
      </c>
      <c r="H404" s="28">
        <f t="shared" si="24"/>
        <v>0</v>
      </c>
      <c r="I404" s="24">
        <f>VLOOKUP(A404,HF!$A$3:$L$10960,10,FALSE)</f>
        <v>0</v>
      </c>
      <c r="J404" s="24">
        <f>VLOOKUP(A404,HF!$A$3:$L$10960,12,FALSE)</f>
        <v>0</v>
      </c>
      <c r="K404" s="72">
        <f>VLOOKUP(A404,TTS!$A$3:$F$49968,4,FALSE)</f>
        <v>0</v>
      </c>
      <c r="L404" s="72">
        <f>VLOOKUP(A404,TTS!$A$3:$F$49968,5,FALSE)</f>
        <v>0</v>
      </c>
      <c r="M404" s="76">
        <f t="shared" si="26"/>
        <v>0</v>
      </c>
    </row>
    <row r="405" spans="1:13">
      <c r="A405" s="48" t="str">
        <f t="shared" si="25"/>
        <v/>
      </c>
      <c r="G405">
        <f t="shared" si="23"/>
        <v>0</v>
      </c>
      <c r="H405" s="28">
        <f t="shared" si="24"/>
        <v>0</v>
      </c>
      <c r="I405" s="24">
        <f>VLOOKUP(A405,HF!$A$3:$L$10960,10,FALSE)</f>
        <v>0</v>
      </c>
      <c r="J405" s="24">
        <f>VLOOKUP(A405,HF!$A$3:$L$10960,12,FALSE)</f>
        <v>0</v>
      </c>
      <c r="K405" s="72">
        <f>VLOOKUP(A405,TTS!$A$3:$F$49968,4,FALSE)</f>
        <v>0</v>
      </c>
      <c r="L405" s="72">
        <f>VLOOKUP(A405,TTS!$A$3:$F$49968,5,FALSE)</f>
        <v>0</v>
      </c>
      <c r="M405" s="76">
        <f t="shared" si="26"/>
        <v>0</v>
      </c>
    </row>
    <row r="406" spans="1:13">
      <c r="A406" s="48" t="str">
        <f t="shared" si="25"/>
        <v/>
      </c>
      <c r="G406">
        <f t="shared" si="23"/>
        <v>0</v>
      </c>
      <c r="H406" s="28">
        <f t="shared" si="24"/>
        <v>0</v>
      </c>
      <c r="I406" s="24">
        <f>VLOOKUP(A406,HF!$A$3:$L$10960,10,FALSE)</f>
        <v>0</v>
      </c>
      <c r="J406" s="24">
        <f>VLOOKUP(A406,HF!$A$3:$L$10960,12,FALSE)</f>
        <v>0</v>
      </c>
      <c r="K406" s="72">
        <f>VLOOKUP(A406,TTS!$A$3:$F$49968,4,FALSE)</f>
        <v>0</v>
      </c>
      <c r="L406" s="72">
        <f>VLOOKUP(A406,TTS!$A$3:$F$49968,5,FALSE)</f>
        <v>0</v>
      </c>
      <c r="M406" s="76">
        <f t="shared" si="26"/>
        <v>0</v>
      </c>
    </row>
    <row r="407" spans="1:13">
      <c r="A407" s="48" t="str">
        <f t="shared" si="25"/>
        <v/>
      </c>
      <c r="G407">
        <f t="shared" si="23"/>
        <v>0</v>
      </c>
      <c r="H407" s="28">
        <f t="shared" si="24"/>
        <v>0</v>
      </c>
      <c r="I407" s="24">
        <f>VLOOKUP(A407,HF!$A$3:$L$10960,10,FALSE)</f>
        <v>0</v>
      </c>
      <c r="J407" s="24">
        <f>VLOOKUP(A407,HF!$A$3:$L$10960,12,FALSE)</f>
        <v>0</v>
      </c>
      <c r="K407" s="72">
        <f>VLOOKUP(A407,TTS!$A$3:$F$49968,4,FALSE)</f>
        <v>0</v>
      </c>
      <c r="L407" s="72">
        <f>VLOOKUP(A407,TTS!$A$3:$F$49968,5,FALSE)</f>
        <v>0</v>
      </c>
      <c r="M407" s="76">
        <f t="shared" si="26"/>
        <v>0</v>
      </c>
    </row>
    <row r="408" spans="1:13">
      <c r="A408" s="48" t="str">
        <f t="shared" si="25"/>
        <v/>
      </c>
      <c r="G408">
        <f t="shared" si="23"/>
        <v>0</v>
      </c>
      <c r="H408" s="28">
        <f t="shared" si="24"/>
        <v>0</v>
      </c>
      <c r="I408" s="24">
        <f>VLOOKUP(A408,HF!$A$3:$L$10960,10,FALSE)</f>
        <v>0</v>
      </c>
      <c r="J408" s="24">
        <f>VLOOKUP(A408,HF!$A$3:$L$10960,12,FALSE)</f>
        <v>0</v>
      </c>
      <c r="K408" s="72">
        <f>VLOOKUP(A408,TTS!$A$3:$F$49968,4,FALSE)</f>
        <v>0</v>
      </c>
      <c r="L408" s="72">
        <f>VLOOKUP(A408,TTS!$A$3:$F$49968,5,FALSE)</f>
        <v>0</v>
      </c>
      <c r="M408" s="76">
        <f t="shared" si="26"/>
        <v>0</v>
      </c>
    </row>
    <row r="409" spans="1:13">
      <c r="A409" s="48" t="str">
        <f t="shared" si="25"/>
        <v/>
      </c>
      <c r="G409">
        <f t="shared" si="23"/>
        <v>0</v>
      </c>
      <c r="H409" s="28">
        <f t="shared" si="24"/>
        <v>0</v>
      </c>
      <c r="I409" s="24">
        <f>VLOOKUP(A409,HF!$A$3:$L$10960,10,FALSE)</f>
        <v>0</v>
      </c>
      <c r="J409" s="24">
        <f>VLOOKUP(A409,HF!$A$3:$L$10960,12,FALSE)</f>
        <v>0</v>
      </c>
      <c r="K409" s="72">
        <f>VLOOKUP(A409,TTS!$A$3:$F$49968,4,FALSE)</f>
        <v>0</v>
      </c>
      <c r="L409" s="72">
        <f>VLOOKUP(A409,TTS!$A$3:$F$49968,5,FALSE)</f>
        <v>0</v>
      </c>
      <c r="M409" s="76">
        <f t="shared" si="26"/>
        <v>0</v>
      </c>
    </row>
    <row r="410" spans="1:13">
      <c r="A410" s="48" t="str">
        <f t="shared" si="25"/>
        <v/>
      </c>
      <c r="G410">
        <f t="shared" si="23"/>
        <v>0</v>
      </c>
      <c r="H410" s="28">
        <f t="shared" si="24"/>
        <v>0</v>
      </c>
      <c r="I410" s="24">
        <f>VLOOKUP(A410,HF!$A$3:$L$10960,10,FALSE)</f>
        <v>0</v>
      </c>
      <c r="J410" s="24">
        <f>VLOOKUP(A410,HF!$A$3:$L$10960,12,FALSE)</f>
        <v>0</v>
      </c>
      <c r="K410" s="72">
        <f>VLOOKUP(A410,TTS!$A$3:$F$49968,4,FALSE)</f>
        <v>0</v>
      </c>
      <c r="L410" s="72">
        <f>VLOOKUP(A410,TTS!$A$3:$F$49968,5,FALSE)</f>
        <v>0</v>
      </c>
      <c r="M410" s="76">
        <f t="shared" si="26"/>
        <v>0</v>
      </c>
    </row>
    <row r="411" spans="1:13">
      <c r="A411" s="48" t="str">
        <f t="shared" si="25"/>
        <v/>
      </c>
      <c r="G411">
        <f t="shared" si="23"/>
        <v>0</v>
      </c>
      <c r="H411" s="28">
        <f t="shared" si="24"/>
        <v>0</v>
      </c>
      <c r="I411" s="24">
        <f>VLOOKUP(A411,HF!$A$3:$L$10960,10,FALSE)</f>
        <v>0</v>
      </c>
      <c r="J411" s="24">
        <f>VLOOKUP(A411,HF!$A$3:$L$10960,12,FALSE)</f>
        <v>0</v>
      </c>
      <c r="K411" s="72">
        <f>VLOOKUP(A411,TTS!$A$3:$F$49968,4,FALSE)</f>
        <v>0</v>
      </c>
      <c r="L411" s="72">
        <f>VLOOKUP(A411,TTS!$A$3:$F$49968,5,FALSE)</f>
        <v>0</v>
      </c>
      <c r="M411" s="76">
        <f t="shared" si="26"/>
        <v>0</v>
      </c>
    </row>
    <row r="412" spans="1:13">
      <c r="A412" s="48" t="str">
        <f t="shared" si="25"/>
        <v/>
      </c>
      <c r="G412">
        <f t="shared" si="23"/>
        <v>0</v>
      </c>
      <c r="H412" s="28">
        <f t="shared" si="24"/>
        <v>0</v>
      </c>
      <c r="I412" s="24">
        <f>VLOOKUP(A412,HF!$A$3:$L$10960,10,FALSE)</f>
        <v>0</v>
      </c>
      <c r="J412" s="24">
        <f>VLOOKUP(A412,HF!$A$3:$L$10960,12,FALSE)</f>
        <v>0</v>
      </c>
      <c r="K412" s="72">
        <f>VLOOKUP(A412,TTS!$A$3:$F$49968,4,FALSE)</f>
        <v>0</v>
      </c>
      <c r="L412" s="72">
        <f>VLOOKUP(A412,TTS!$A$3:$F$49968,5,FALSE)</f>
        <v>0</v>
      </c>
      <c r="M412" s="76">
        <f t="shared" si="26"/>
        <v>0</v>
      </c>
    </row>
    <row r="413" spans="1:13">
      <c r="A413" s="48" t="str">
        <f t="shared" si="25"/>
        <v/>
      </c>
      <c r="G413">
        <f t="shared" si="23"/>
        <v>0</v>
      </c>
      <c r="H413" s="28">
        <f t="shared" si="24"/>
        <v>0</v>
      </c>
      <c r="I413" s="24">
        <f>VLOOKUP(A413,HF!$A$3:$L$10960,10,FALSE)</f>
        <v>0</v>
      </c>
      <c r="J413" s="24">
        <f>VLOOKUP(A413,HF!$A$3:$L$10960,12,FALSE)</f>
        <v>0</v>
      </c>
      <c r="K413" s="72">
        <f>VLOOKUP(A413,TTS!$A$3:$F$49968,4,FALSE)</f>
        <v>0</v>
      </c>
      <c r="L413" s="72">
        <f>VLOOKUP(A413,TTS!$A$3:$F$49968,5,FALSE)</f>
        <v>0</v>
      </c>
      <c r="M413" s="76">
        <f t="shared" si="26"/>
        <v>0</v>
      </c>
    </row>
    <row r="414" spans="1:13">
      <c r="A414" s="48" t="str">
        <f t="shared" si="25"/>
        <v/>
      </c>
      <c r="G414">
        <f t="shared" si="23"/>
        <v>0</v>
      </c>
      <c r="H414" s="28">
        <f t="shared" si="24"/>
        <v>0</v>
      </c>
      <c r="I414" s="24">
        <f>VLOOKUP(A414,HF!$A$3:$L$10960,10,FALSE)</f>
        <v>0</v>
      </c>
      <c r="J414" s="24">
        <f>VLOOKUP(A414,HF!$A$3:$L$10960,12,FALSE)</f>
        <v>0</v>
      </c>
      <c r="K414" s="72">
        <f>VLOOKUP(A414,TTS!$A$3:$F$49968,4,FALSE)</f>
        <v>0</v>
      </c>
      <c r="L414" s="72">
        <f>VLOOKUP(A414,TTS!$A$3:$F$49968,5,FALSE)</f>
        <v>0</v>
      </c>
      <c r="M414" s="76">
        <f t="shared" si="26"/>
        <v>0</v>
      </c>
    </row>
    <row r="415" spans="1:13">
      <c r="A415" s="48" t="str">
        <f t="shared" si="25"/>
        <v/>
      </c>
      <c r="G415">
        <f t="shared" si="23"/>
        <v>0</v>
      </c>
      <c r="H415" s="28">
        <f t="shared" si="24"/>
        <v>0</v>
      </c>
      <c r="I415" s="24">
        <f>VLOOKUP(A415,HF!$A$3:$L$10960,10,FALSE)</f>
        <v>0</v>
      </c>
      <c r="J415" s="24">
        <f>VLOOKUP(A415,HF!$A$3:$L$10960,12,FALSE)</f>
        <v>0</v>
      </c>
      <c r="K415" s="72">
        <f>VLOOKUP(A415,TTS!$A$3:$F$49968,4,FALSE)</f>
        <v>0</v>
      </c>
      <c r="L415" s="72">
        <f>VLOOKUP(A415,TTS!$A$3:$F$49968,5,FALSE)</f>
        <v>0</v>
      </c>
      <c r="M415" s="76">
        <f t="shared" si="26"/>
        <v>0</v>
      </c>
    </row>
    <row r="416" spans="1:13">
      <c r="A416" s="48" t="str">
        <f t="shared" si="25"/>
        <v/>
      </c>
      <c r="G416">
        <f t="shared" si="23"/>
        <v>0</v>
      </c>
      <c r="H416" s="28">
        <f t="shared" si="24"/>
        <v>0</v>
      </c>
      <c r="I416" s="24">
        <f>VLOOKUP(A416,HF!$A$3:$L$10960,10,FALSE)</f>
        <v>0</v>
      </c>
      <c r="J416" s="24">
        <f>VLOOKUP(A416,HF!$A$3:$L$10960,12,FALSE)</f>
        <v>0</v>
      </c>
      <c r="K416" s="72">
        <f>VLOOKUP(A416,TTS!$A$3:$F$49968,4,FALSE)</f>
        <v>0</v>
      </c>
      <c r="L416" s="72">
        <f>VLOOKUP(A416,TTS!$A$3:$F$49968,5,FALSE)</f>
        <v>0</v>
      </c>
      <c r="M416" s="76">
        <f t="shared" si="26"/>
        <v>0</v>
      </c>
    </row>
    <row r="417" spans="1:13">
      <c r="A417" s="48" t="str">
        <f t="shared" si="25"/>
        <v/>
      </c>
      <c r="G417">
        <f t="shared" si="23"/>
        <v>0</v>
      </c>
      <c r="H417" s="28">
        <f t="shared" si="24"/>
        <v>0</v>
      </c>
      <c r="I417" s="24">
        <f>VLOOKUP(A417,HF!$A$3:$L$10960,10,FALSE)</f>
        <v>0</v>
      </c>
      <c r="J417" s="24">
        <f>VLOOKUP(A417,HF!$A$3:$L$10960,12,FALSE)</f>
        <v>0</v>
      </c>
      <c r="K417" s="72">
        <f>VLOOKUP(A417,TTS!$A$3:$F$49968,4,FALSE)</f>
        <v>0</v>
      </c>
      <c r="L417" s="72">
        <f>VLOOKUP(A417,TTS!$A$3:$F$49968,5,FALSE)</f>
        <v>0</v>
      </c>
      <c r="M417" s="76">
        <f t="shared" si="26"/>
        <v>0</v>
      </c>
    </row>
    <row r="418" spans="1:13">
      <c r="A418" s="48" t="str">
        <f t="shared" si="25"/>
        <v/>
      </c>
      <c r="G418">
        <f t="shared" si="23"/>
        <v>0</v>
      </c>
      <c r="H418" s="28">
        <f t="shared" si="24"/>
        <v>0</v>
      </c>
      <c r="I418" s="24">
        <f>VLOOKUP(A418,HF!$A$3:$L$10960,10,FALSE)</f>
        <v>0</v>
      </c>
      <c r="J418" s="24">
        <f>VLOOKUP(A418,HF!$A$3:$L$10960,12,FALSE)</f>
        <v>0</v>
      </c>
      <c r="K418" s="72">
        <f>VLOOKUP(A418,TTS!$A$3:$F$49968,4,FALSE)</f>
        <v>0</v>
      </c>
      <c r="L418" s="72">
        <f>VLOOKUP(A418,TTS!$A$3:$F$49968,5,FALSE)</f>
        <v>0</v>
      </c>
      <c r="M418" s="76">
        <f t="shared" si="26"/>
        <v>0</v>
      </c>
    </row>
    <row r="419" spans="1:13">
      <c r="A419" s="48" t="str">
        <f t="shared" si="25"/>
        <v/>
      </c>
      <c r="G419">
        <f t="shared" si="23"/>
        <v>0</v>
      </c>
      <c r="H419" s="28">
        <f t="shared" si="24"/>
        <v>0</v>
      </c>
      <c r="I419" s="24">
        <f>VLOOKUP(A419,HF!$A$3:$L$10960,10,FALSE)</f>
        <v>0</v>
      </c>
      <c r="J419" s="24">
        <f>VLOOKUP(A419,HF!$A$3:$L$10960,12,FALSE)</f>
        <v>0</v>
      </c>
      <c r="K419" s="72">
        <f>VLOOKUP(A419,TTS!$A$3:$F$49968,4,FALSE)</f>
        <v>0</v>
      </c>
      <c r="L419" s="72">
        <f>VLOOKUP(A419,TTS!$A$3:$F$49968,5,FALSE)</f>
        <v>0</v>
      </c>
      <c r="M419" s="76">
        <f t="shared" si="26"/>
        <v>0</v>
      </c>
    </row>
    <row r="420" spans="1:13">
      <c r="A420" s="48" t="str">
        <f t="shared" si="25"/>
        <v/>
      </c>
      <c r="G420">
        <f t="shared" si="23"/>
        <v>0</v>
      </c>
      <c r="H420" s="28">
        <f t="shared" si="24"/>
        <v>0</v>
      </c>
      <c r="I420" s="24">
        <f>VLOOKUP(A420,HF!$A$3:$L$10960,10,FALSE)</f>
        <v>0</v>
      </c>
      <c r="J420" s="24">
        <f>VLOOKUP(A420,HF!$A$3:$L$10960,12,FALSE)</f>
        <v>0</v>
      </c>
      <c r="K420" s="72">
        <f>VLOOKUP(A420,TTS!$A$3:$F$49968,4,FALSE)</f>
        <v>0</v>
      </c>
      <c r="L420" s="72">
        <f>VLOOKUP(A420,TTS!$A$3:$F$49968,5,FALSE)</f>
        <v>0</v>
      </c>
      <c r="M420" s="76">
        <f t="shared" si="26"/>
        <v>0</v>
      </c>
    </row>
    <row r="421" spans="1:13">
      <c r="A421" s="48" t="str">
        <f t="shared" si="25"/>
        <v/>
      </c>
      <c r="G421">
        <f t="shared" si="23"/>
        <v>0</v>
      </c>
      <c r="H421" s="28">
        <f t="shared" si="24"/>
        <v>0</v>
      </c>
      <c r="I421" s="24">
        <f>VLOOKUP(A421,HF!$A$3:$L$10960,10,FALSE)</f>
        <v>0</v>
      </c>
      <c r="J421" s="24">
        <f>VLOOKUP(A421,HF!$A$3:$L$10960,12,FALSE)</f>
        <v>0</v>
      </c>
      <c r="K421" s="72">
        <f>VLOOKUP(A421,TTS!$A$3:$F$49968,4,FALSE)</f>
        <v>0</v>
      </c>
      <c r="L421" s="72">
        <f>VLOOKUP(A421,TTS!$A$3:$F$49968,5,FALSE)</f>
        <v>0</v>
      </c>
      <c r="M421" s="76">
        <f t="shared" si="26"/>
        <v>0</v>
      </c>
    </row>
    <row r="422" spans="1:13">
      <c r="A422" s="48" t="str">
        <f t="shared" si="25"/>
        <v/>
      </c>
      <c r="G422">
        <f t="shared" si="23"/>
        <v>0</v>
      </c>
      <c r="H422" s="28">
        <f t="shared" si="24"/>
        <v>0</v>
      </c>
      <c r="I422" s="24">
        <f>VLOOKUP(A422,HF!$A$3:$L$10960,10,FALSE)</f>
        <v>0</v>
      </c>
      <c r="J422" s="24">
        <f>VLOOKUP(A422,HF!$A$3:$L$10960,12,FALSE)</f>
        <v>0</v>
      </c>
      <c r="K422" s="72">
        <f>VLOOKUP(A422,TTS!$A$3:$F$49968,4,FALSE)</f>
        <v>0</v>
      </c>
      <c r="L422" s="72">
        <f>VLOOKUP(A422,TTS!$A$3:$F$49968,5,FALSE)</f>
        <v>0</v>
      </c>
      <c r="M422" s="76">
        <f t="shared" si="26"/>
        <v>0</v>
      </c>
    </row>
    <row r="423" spans="1:13">
      <c r="A423" s="48" t="str">
        <f t="shared" si="25"/>
        <v/>
      </c>
      <c r="G423">
        <f t="shared" si="23"/>
        <v>0</v>
      </c>
      <c r="H423" s="28">
        <f t="shared" si="24"/>
        <v>0</v>
      </c>
      <c r="I423" s="24">
        <f>VLOOKUP(A423,HF!$A$3:$L$10960,10,FALSE)</f>
        <v>0</v>
      </c>
      <c r="J423" s="24">
        <f>VLOOKUP(A423,HF!$A$3:$L$10960,12,FALSE)</f>
        <v>0</v>
      </c>
      <c r="K423" s="72">
        <f>VLOOKUP(A423,TTS!$A$3:$F$49968,4,FALSE)</f>
        <v>0</v>
      </c>
      <c r="L423" s="72">
        <f>VLOOKUP(A423,TTS!$A$3:$F$49968,5,FALSE)</f>
        <v>0</v>
      </c>
      <c r="M423" s="76">
        <f t="shared" si="26"/>
        <v>0</v>
      </c>
    </row>
    <row r="424" spans="1:13">
      <c r="A424" s="48" t="str">
        <f t="shared" si="25"/>
        <v/>
      </c>
      <c r="G424">
        <f t="shared" si="23"/>
        <v>0</v>
      </c>
      <c r="H424" s="28">
        <f t="shared" si="24"/>
        <v>0</v>
      </c>
      <c r="I424" s="24">
        <f>VLOOKUP(A424,HF!$A$3:$L$10960,10,FALSE)</f>
        <v>0</v>
      </c>
      <c r="J424" s="24">
        <f>VLOOKUP(A424,HF!$A$3:$L$10960,12,FALSE)</f>
        <v>0</v>
      </c>
      <c r="K424" s="72">
        <f>VLOOKUP(A424,TTS!$A$3:$F$49968,4,FALSE)</f>
        <v>0</v>
      </c>
      <c r="L424" s="72">
        <f>VLOOKUP(A424,TTS!$A$3:$F$49968,5,FALSE)</f>
        <v>0</v>
      </c>
      <c r="M424" s="76">
        <f t="shared" si="26"/>
        <v>0</v>
      </c>
    </row>
    <row r="425" spans="1:13">
      <c r="A425" s="48" t="str">
        <f t="shared" si="25"/>
        <v/>
      </c>
      <c r="G425">
        <f t="shared" si="23"/>
        <v>0</v>
      </c>
      <c r="H425" s="28">
        <f t="shared" si="24"/>
        <v>0</v>
      </c>
      <c r="I425" s="24">
        <f>VLOOKUP(A425,HF!$A$3:$L$10960,10,FALSE)</f>
        <v>0</v>
      </c>
      <c r="J425" s="24">
        <f>VLOOKUP(A425,HF!$A$3:$L$10960,12,FALSE)</f>
        <v>0</v>
      </c>
      <c r="K425" s="72">
        <f>VLOOKUP(A425,TTS!$A$3:$F$49968,4,FALSE)</f>
        <v>0</v>
      </c>
      <c r="L425" s="72">
        <f>VLOOKUP(A425,TTS!$A$3:$F$49968,5,FALSE)</f>
        <v>0</v>
      </c>
      <c r="M425" s="76">
        <f t="shared" si="26"/>
        <v>0</v>
      </c>
    </row>
    <row r="426" spans="1:13">
      <c r="A426" s="48" t="str">
        <f t="shared" si="25"/>
        <v/>
      </c>
      <c r="G426">
        <f t="shared" si="23"/>
        <v>0</v>
      </c>
      <c r="H426" s="28">
        <f t="shared" si="24"/>
        <v>0</v>
      </c>
      <c r="I426" s="24">
        <f>VLOOKUP(A426,HF!$A$3:$L$10960,10,FALSE)</f>
        <v>0</v>
      </c>
      <c r="J426" s="24">
        <f>VLOOKUP(A426,HF!$A$3:$L$10960,12,FALSE)</f>
        <v>0</v>
      </c>
      <c r="K426" s="72">
        <f>VLOOKUP(A426,TTS!$A$3:$F$49968,4,FALSE)</f>
        <v>0</v>
      </c>
      <c r="L426" s="72">
        <f>VLOOKUP(A426,TTS!$A$3:$F$49968,5,FALSE)</f>
        <v>0</v>
      </c>
      <c r="M426" s="76">
        <f t="shared" si="26"/>
        <v>0</v>
      </c>
    </row>
    <row r="427" spans="1:13">
      <c r="A427" s="48" t="str">
        <f t="shared" si="25"/>
        <v/>
      </c>
      <c r="G427">
        <f t="shared" si="23"/>
        <v>0</v>
      </c>
      <c r="H427" s="28">
        <f t="shared" si="24"/>
        <v>0</v>
      </c>
      <c r="I427" s="24">
        <f>VLOOKUP(A427,HF!$A$3:$L$10960,10,FALSE)</f>
        <v>0</v>
      </c>
      <c r="J427" s="24">
        <f>VLOOKUP(A427,HF!$A$3:$L$10960,12,FALSE)</f>
        <v>0</v>
      </c>
      <c r="K427" s="72">
        <f>VLOOKUP(A427,TTS!$A$3:$F$49968,4,FALSE)</f>
        <v>0</v>
      </c>
      <c r="L427" s="72">
        <f>VLOOKUP(A427,TTS!$A$3:$F$49968,5,FALSE)</f>
        <v>0</v>
      </c>
      <c r="M427" s="76">
        <f t="shared" si="26"/>
        <v>0</v>
      </c>
    </row>
    <row r="428" spans="1:13">
      <c r="A428" s="48" t="str">
        <f t="shared" si="25"/>
        <v/>
      </c>
      <c r="G428">
        <f t="shared" si="23"/>
        <v>0</v>
      </c>
      <c r="H428" s="28">
        <f t="shared" si="24"/>
        <v>0</v>
      </c>
      <c r="I428" s="24">
        <f>VLOOKUP(A428,HF!$A$3:$L$10960,10,FALSE)</f>
        <v>0</v>
      </c>
      <c r="J428" s="24">
        <f>VLOOKUP(A428,HF!$A$3:$L$10960,12,FALSE)</f>
        <v>0</v>
      </c>
      <c r="K428" s="72">
        <f>VLOOKUP(A428,TTS!$A$3:$F$49968,4,FALSE)</f>
        <v>0</v>
      </c>
      <c r="L428" s="72">
        <f>VLOOKUP(A428,TTS!$A$3:$F$49968,5,FALSE)</f>
        <v>0</v>
      </c>
      <c r="M428" s="76">
        <f t="shared" si="26"/>
        <v>0</v>
      </c>
    </row>
    <row r="429" spans="1:13">
      <c r="A429" s="48" t="str">
        <f t="shared" si="25"/>
        <v/>
      </c>
      <c r="G429">
        <f t="shared" si="23"/>
        <v>0</v>
      </c>
      <c r="H429" s="28">
        <f t="shared" si="24"/>
        <v>0</v>
      </c>
      <c r="I429" s="24">
        <f>VLOOKUP(A429,HF!$A$3:$L$10960,10,FALSE)</f>
        <v>0</v>
      </c>
      <c r="J429" s="24">
        <f>VLOOKUP(A429,HF!$A$3:$L$10960,12,FALSE)</f>
        <v>0</v>
      </c>
      <c r="K429" s="72">
        <f>VLOOKUP(A429,TTS!$A$3:$F$49968,4,FALSE)</f>
        <v>0</v>
      </c>
      <c r="L429" s="72">
        <f>VLOOKUP(A429,TTS!$A$3:$F$49968,5,FALSE)</f>
        <v>0</v>
      </c>
      <c r="M429" s="76">
        <f t="shared" si="26"/>
        <v>0</v>
      </c>
    </row>
    <row r="430" spans="1:13">
      <c r="A430" s="48" t="str">
        <f t="shared" si="25"/>
        <v/>
      </c>
      <c r="G430">
        <f t="shared" si="23"/>
        <v>0</v>
      </c>
      <c r="H430" s="28">
        <f t="shared" si="24"/>
        <v>0</v>
      </c>
      <c r="I430" s="24">
        <f>VLOOKUP(A430,HF!$A$3:$L$10960,10,FALSE)</f>
        <v>0</v>
      </c>
      <c r="J430" s="24">
        <f>VLOOKUP(A430,HF!$A$3:$L$10960,12,FALSE)</f>
        <v>0</v>
      </c>
      <c r="K430" s="72">
        <f>VLOOKUP(A430,TTS!$A$3:$F$49968,4,FALSE)</f>
        <v>0</v>
      </c>
      <c r="L430" s="72">
        <f>VLOOKUP(A430,TTS!$A$3:$F$49968,5,FALSE)</f>
        <v>0</v>
      </c>
      <c r="M430" s="76">
        <f t="shared" si="26"/>
        <v>0</v>
      </c>
    </row>
    <row r="431" spans="1:13">
      <c r="A431" s="48" t="str">
        <f t="shared" si="25"/>
        <v/>
      </c>
      <c r="G431">
        <f t="shared" si="23"/>
        <v>0</v>
      </c>
      <c r="H431" s="28">
        <f t="shared" si="24"/>
        <v>0</v>
      </c>
      <c r="I431" s="24">
        <f>VLOOKUP(A431,HF!$A$3:$L$10960,10,FALSE)</f>
        <v>0</v>
      </c>
      <c r="J431" s="24">
        <f>VLOOKUP(A431,HF!$A$3:$L$10960,12,FALSE)</f>
        <v>0</v>
      </c>
      <c r="K431" s="72">
        <f>VLOOKUP(A431,TTS!$A$3:$F$49968,4,FALSE)</f>
        <v>0</v>
      </c>
      <c r="L431" s="72">
        <f>VLOOKUP(A431,TTS!$A$3:$F$49968,5,FALSE)</f>
        <v>0</v>
      </c>
      <c r="M431" s="76">
        <f t="shared" si="26"/>
        <v>0</v>
      </c>
    </row>
    <row r="432" spans="1:13">
      <c r="A432" s="48" t="str">
        <f t="shared" si="25"/>
        <v/>
      </c>
      <c r="G432">
        <f t="shared" si="23"/>
        <v>0</v>
      </c>
      <c r="H432" s="28">
        <f t="shared" si="24"/>
        <v>0</v>
      </c>
      <c r="I432" s="24">
        <f>VLOOKUP(A432,HF!$A$3:$L$10960,10,FALSE)</f>
        <v>0</v>
      </c>
      <c r="J432" s="24">
        <f>VLOOKUP(A432,HF!$A$3:$L$10960,12,FALSE)</f>
        <v>0</v>
      </c>
      <c r="K432" s="72">
        <f>VLOOKUP(A432,TTS!$A$3:$F$49968,4,FALSE)</f>
        <v>0</v>
      </c>
      <c r="L432" s="72">
        <f>VLOOKUP(A432,TTS!$A$3:$F$49968,5,FALSE)</f>
        <v>0</v>
      </c>
      <c r="M432" s="76">
        <f t="shared" si="26"/>
        <v>0</v>
      </c>
    </row>
    <row r="433" spans="1:13">
      <c r="A433" s="48" t="str">
        <f t="shared" si="25"/>
        <v/>
      </c>
      <c r="G433">
        <f t="shared" si="23"/>
        <v>0</v>
      </c>
      <c r="H433" s="28">
        <f t="shared" si="24"/>
        <v>0</v>
      </c>
      <c r="I433" s="24">
        <f>VLOOKUP(A433,HF!$A$3:$L$10960,10,FALSE)</f>
        <v>0</v>
      </c>
      <c r="J433" s="24">
        <f>VLOOKUP(A433,HF!$A$3:$L$10960,12,FALSE)</f>
        <v>0</v>
      </c>
      <c r="K433" s="72">
        <f>VLOOKUP(A433,TTS!$A$3:$F$49968,4,FALSE)</f>
        <v>0</v>
      </c>
      <c r="L433" s="72">
        <f>VLOOKUP(A433,TTS!$A$3:$F$49968,5,FALSE)</f>
        <v>0</v>
      </c>
      <c r="M433" s="76">
        <f t="shared" si="26"/>
        <v>0</v>
      </c>
    </row>
    <row r="434" spans="1:13">
      <c r="A434" s="48" t="str">
        <f t="shared" si="25"/>
        <v/>
      </c>
      <c r="G434">
        <f t="shared" si="23"/>
        <v>0</v>
      </c>
      <c r="H434" s="28">
        <f t="shared" si="24"/>
        <v>0</v>
      </c>
      <c r="I434" s="24">
        <f>VLOOKUP(A434,HF!$A$3:$L$10960,10,FALSE)</f>
        <v>0</v>
      </c>
      <c r="J434" s="24">
        <f>VLOOKUP(A434,HF!$A$3:$L$10960,12,FALSE)</f>
        <v>0</v>
      </c>
      <c r="K434" s="72">
        <f>VLOOKUP(A434,TTS!$A$3:$F$49968,4,FALSE)</f>
        <v>0</v>
      </c>
      <c r="L434" s="72">
        <f>VLOOKUP(A434,TTS!$A$3:$F$49968,5,FALSE)</f>
        <v>0</v>
      </c>
      <c r="M434" s="76">
        <f t="shared" si="26"/>
        <v>0</v>
      </c>
    </row>
    <row r="435" spans="1:13">
      <c r="A435" s="48" t="str">
        <f t="shared" si="25"/>
        <v/>
      </c>
      <c r="G435">
        <f t="shared" si="23"/>
        <v>0</v>
      </c>
      <c r="H435" s="28">
        <f t="shared" si="24"/>
        <v>0</v>
      </c>
      <c r="I435" s="24">
        <f>VLOOKUP(A435,HF!$A$3:$L$10960,10,FALSE)</f>
        <v>0</v>
      </c>
      <c r="J435" s="24">
        <f>VLOOKUP(A435,HF!$A$3:$L$10960,12,FALSE)</f>
        <v>0</v>
      </c>
      <c r="K435" s="72">
        <f>VLOOKUP(A435,TTS!$A$3:$F$49968,4,FALSE)</f>
        <v>0</v>
      </c>
      <c r="L435" s="72">
        <f>VLOOKUP(A435,TTS!$A$3:$F$49968,5,FALSE)</f>
        <v>0</v>
      </c>
      <c r="M435" s="76">
        <f t="shared" si="26"/>
        <v>0</v>
      </c>
    </row>
    <row r="436" spans="1:13">
      <c r="A436" s="48" t="str">
        <f t="shared" si="25"/>
        <v/>
      </c>
      <c r="G436">
        <f t="shared" ref="G436:G499" si="27">F436-C436</f>
        <v>0</v>
      </c>
      <c r="H436" s="28">
        <f t="shared" ref="H436:H499" si="28">E436-D436</f>
        <v>0</v>
      </c>
      <c r="I436" s="24">
        <f>VLOOKUP(A436,HF!$A$3:$L$10960,10,FALSE)</f>
        <v>0</v>
      </c>
      <c r="J436" s="24">
        <f>VLOOKUP(A436,HF!$A$3:$L$10960,12,FALSE)</f>
        <v>0</v>
      </c>
      <c r="K436" s="72">
        <f>VLOOKUP(A436,TTS!$A$3:$F$49968,4,FALSE)</f>
        <v>0</v>
      </c>
      <c r="L436" s="72">
        <f>VLOOKUP(A436,TTS!$A$3:$F$49968,5,FALSE)</f>
        <v>0</v>
      </c>
      <c r="M436" s="76">
        <f t="shared" si="26"/>
        <v>0</v>
      </c>
    </row>
    <row r="437" spans="1:13">
      <c r="A437" s="48" t="str">
        <f t="shared" si="25"/>
        <v/>
      </c>
      <c r="G437">
        <f t="shared" si="27"/>
        <v>0</v>
      </c>
      <c r="H437" s="28">
        <f t="shared" si="28"/>
        <v>0</v>
      </c>
      <c r="I437" s="24">
        <f>VLOOKUP(A437,HF!$A$3:$L$10960,10,FALSE)</f>
        <v>0</v>
      </c>
      <c r="J437" s="24">
        <f>VLOOKUP(A437,HF!$A$3:$L$10960,12,FALSE)</f>
        <v>0</v>
      </c>
      <c r="K437" s="72">
        <f>VLOOKUP(A437,TTS!$A$3:$F$49968,4,FALSE)</f>
        <v>0</v>
      </c>
      <c r="L437" s="72">
        <f>VLOOKUP(A437,TTS!$A$3:$F$49968,5,FALSE)</f>
        <v>0</v>
      </c>
      <c r="M437" s="76">
        <f t="shared" si="26"/>
        <v>0</v>
      </c>
    </row>
    <row r="438" spans="1:13">
      <c r="A438" s="48" t="str">
        <f t="shared" si="25"/>
        <v/>
      </c>
      <c r="G438">
        <f t="shared" si="27"/>
        <v>0</v>
      </c>
      <c r="H438" s="28">
        <f t="shared" si="28"/>
        <v>0</v>
      </c>
      <c r="I438" s="24">
        <f>VLOOKUP(A438,HF!$A$3:$L$10960,10,FALSE)</f>
        <v>0</v>
      </c>
      <c r="J438" s="24">
        <f>VLOOKUP(A438,HF!$A$3:$L$10960,12,FALSE)</f>
        <v>0</v>
      </c>
      <c r="K438" s="72">
        <f>VLOOKUP(A438,TTS!$A$3:$F$49968,4,FALSE)</f>
        <v>0</v>
      </c>
      <c r="L438" s="72">
        <f>VLOOKUP(A438,TTS!$A$3:$F$49968,5,FALSE)</f>
        <v>0</v>
      </c>
      <c r="M438" s="76">
        <f t="shared" si="26"/>
        <v>0</v>
      </c>
    </row>
    <row r="439" spans="1:13">
      <c r="A439" s="48" t="str">
        <f t="shared" si="25"/>
        <v/>
      </c>
      <c r="G439">
        <f t="shared" si="27"/>
        <v>0</v>
      </c>
      <c r="H439" s="28">
        <f t="shared" si="28"/>
        <v>0</v>
      </c>
      <c r="I439" s="24">
        <f>VLOOKUP(A439,HF!$A$3:$L$10960,10,FALSE)</f>
        <v>0</v>
      </c>
      <c r="J439" s="24">
        <f>VLOOKUP(A439,HF!$A$3:$L$10960,12,FALSE)</f>
        <v>0</v>
      </c>
      <c r="K439" s="72">
        <f>VLOOKUP(A439,TTS!$A$3:$F$49968,4,FALSE)</f>
        <v>0</v>
      </c>
      <c r="L439" s="72">
        <f>VLOOKUP(A439,TTS!$A$3:$F$49968,5,FALSE)</f>
        <v>0</v>
      </c>
      <c r="M439" s="76">
        <f t="shared" si="26"/>
        <v>0</v>
      </c>
    </row>
    <row r="440" spans="1:13">
      <c r="A440" s="48" t="str">
        <f t="shared" si="25"/>
        <v/>
      </c>
      <c r="G440">
        <f t="shared" si="27"/>
        <v>0</v>
      </c>
      <c r="H440" s="28">
        <f t="shared" si="28"/>
        <v>0</v>
      </c>
      <c r="I440" s="24">
        <f>VLOOKUP(A440,HF!$A$3:$L$10960,10,FALSE)</f>
        <v>0</v>
      </c>
      <c r="J440" s="24">
        <f>VLOOKUP(A440,HF!$A$3:$L$10960,12,FALSE)</f>
        <v>0</v>
      </c>
      <c r="K440" s="72">
        <f>VLOOKUP(A440,TTS!$A$3:$F$49968,4,FALSE)</f>
        <v>0</v>
      </c>
      <c r="L440" s="72">
        <f>VLOOKUP(A440,TTS!$A$3:$F$49968,5,FALSE)</f>
        <v>0</v>
      </c>
      <c r="M440" s="76">
        <f t="shared" si="26"/>
        <v>0</v>
      </c>
    </row>
    <row r="441" spans="1:13">
      <c r="A441" s="48" t="str">
        <f t="shared" si="25"/>
        <v/>
      </c>
      <c r="G441">
        <f t="shared" si="27"/>
        <v>0</v>
      </c>
      <c r="H441" s="28">
        <f t="shared" si="28"/>
        <v>0</v>
      </c>
      <c r="I441" s="24">
        <f>VLOOKUP(A441,HF!$A$3:$L$10960,10,FALSE)</f>
        <v>0</v>
      </c>
      <c r="J441" s="24">
        <f>VLOOKUP(A441,HF!$A$3:$L$10960,12,FALSE)</f>
        <v>0</v>
      </c>
      <c r="K441" s="72">
        <f>VLOOKUP(A441,TTS!$A$3:$F$49968,4,FALSE)</f>
        <v>0</v>
      </c>
      <c r="L441" s="72">
        <f>VLOOKUP(A441,TTS!$A$3:$F$49968,5,FALSE)</f>
        <v>0</v>
      </c>
      <c r="M441" s="76">
        <f t="shared" si="26"/>
        <v>0</v>
      </c>
    </row>
    <row r="442" spans="1:13">
      <c r="A442" s="48" t="str">
        <f t="shared" ref="A442:A505" si="29">CONCATENATE(B442,C442)</f>
        <v/>
      </c>
      <c r="G442">
        <f t="shared" si="27"/>
        <v>0</v>
      </c>
      <c r="H442" s="28">
        <f t="shared" si="28"/>
        <v>0</v>
      </c>
      <c r="I442" s="24">
        <f>VLOOKUP(A442,HF!$A$3:$L$10960,10,FALSE)</f>
        <v>0</v>
      </c>
      <c r="J442" s="24">
        <f>VLOOKUP(A442,HF!$A$3:$L$10960,12,FALSE)</f>
        <v>0</v>
      </c>
      <c r="K442" s="72">
        <f>VLOOKUP(A442,TTS!$A$3:$F$49968,4,FALSE)</f>
        <v>0</v>
      </c>
      <c r="L442" s="72">
        <f>VLOOKUP(A442,TTS!$A$3:$F$49968,5,FALSE)</f>
        <v>0</v>
      </c>
      <c r="M442" s="76">
        <f t="shared" si="26"/>
        <v>0</v>
      </c>
    </row>
    <row r="443" spans="1:13">
      <c r="A443" s="48" t="str">
        <f t="shared" si="29"/>
        <v/>
      </c>
      <c r="G443">
        <f t="shared" si="27"/>
        <v>0</v>
      </c>
      <c r="H443" s="28">
        <f t="shared" si="28"/>
        <v>0</v>
      </c>
      <c r="I443" s="24">
        <f>VLOOKUP(A443,HF!$A$3:$L$10960,10,FALSE)</f>
        <v>0</v>
      </c>
      <c r="J443" s="24">
        <f>VLOOKUP(A443,HF!$A$3:$L$10960,12,FALSE)</f>
        <v>0</v>
      </c>
      <c r="K443" s="72">
        <f>VLOOKUP(A443,TTS!$A$3:$F$49968,4,FALSE)</f>
        <v>0</v>
      </c>
      <c r="L443" s="72">
        <f>VLOOKUP(A443,TTS!$A$3:$F$49968,5,FALSE)</f>
        <v>0</v>
      </c>
      <c r="M443" s="76">
        <f t="shared" si="26"/>
        <v>0</v>
      </c>
    </row>
    <row r="444" spans="1:13">
      <c r="A444" s="48" t="str">
        <f t="shared" si="29"/>
        <v/>
      </c>
      <c r="G444">
        <f t="shared" si="27"/>
        <v>0</v>
      </c>
      <c r="H444" s="28">
        <f t="shared" si="28"/>
        <v>0</v>
      </c>
      <c r="I444" s="24">
        <f>VLOOKUP(A444,HF!$A$3:$L$10960,10,FALSE)</f>
        <v>0</v>
      </c>
      <c r="J444" s="24">
        <f>VLOOKUP(A444,HF!$A$3:$L$10960,12,FALSE)</f>
        <v>0</v>
      </c>
      <c r="K444" s="72">
        <f>VLOOKUP(A444,TTS!$A$3:$F$49968,4,FALSE)</f>
        <v>0</v>
      </c>
      <c r="L444" s="72">
        <f>VLOOKUP(A444,TTS!$A$3:$F$49968,5,FALSE)</f>
        <v>0</v>
      </c>
      <c r="M444" s="76">
        <f t="shared" si="26"/>
        <v>0</v>
      </c>
    </row>
    <row r="445" spans="1:13">
      <c r="A445" s="48" t="str">
        <f t="shared" si="29"/>
        <v/>
      </c>
      <c r="G445">
        <f t="shared" si="27"/>
        <v>0</v>
      </c>
      <c r="H445" s="28">
        <f t="shared" si="28"/>
        <v>0</v>
      </c>
      <c r="I445" s="24">
        <f>VLOOKUP(A445,HF!$A$3:$L$10960,10,FALSE)</f>
        <v>0</v>
      </c>
      <c r="J445" s="24">
        <f>VLOOKUP(A445,HF!$A$3:$L$10960,12,FALSE)</f>
        <v>0</v>
      </c>
      <c r="K445" s="72">
        <f>VLOOKUP(A445,TTS!$A$3:$F$49968,4,FALSE)</f>
        <v>0</v>
      </c>
      <c r="L445" s="72">
        <f>VLOOKUP(A445,TTS!$A$3:$F$49968,5,FALSE)</f>
        <v>0</v>
      </c>
      <c r="M445" s="76">
        <f t="shared" si="26"/>
        <v>0</v>
      </c>
    </row>
    <row r="446" spans="1:13">
      <c r="A446" s="48" t="str">
        <f t="shared" si="29"/>
        <v/>
      </c>
      <c r="G446">
        <f t="shared" si="27"/>
        <v>0</v>
      </c>
      <c r="H446" s="28">
        <f t="shared" si="28"/>
        <v>0</v>
      </c>
      <c r="I446" s="24">
        <f>VLOOKUP(A446,HF!$A$3:$L$10960,10,FALSE)</f>
        <v>0</v>
      </c>
      <c r="J446" s="24">
        <f>VLOOKUP(A446,HF!$A$3:$L$10960,12,FALSE)</f>
        <v>0</v>
      </c>
      <c r="K446" s="72">
        <f>VLOOKUP(A446,TTS!$A$3:$F$49968,4,FALSE)</f>
        <v>0</v>
      </c>
      <c r="L446" s="72">
        <f>VLOOKUP(A446,TTS!$A$3:$F$49968,5,FALSE)</f>
        <v>0</v>
      </c>
      <c r="M446" s="76">
        <f t="shared" si="26"/>
        <v>0</v>
      </c>
    </row>
    <row r="447" spans="1:13">
      <c r="A447" s="48" t="str">
        <f t="shared" si="29"/>
        <v/>
      </c>
      <c r="G447">
        <f t="shared" si="27"/>
        <v>0</v>
      </c>
      <c r="H447" s="28">
        <f t="shared" si="28"/>
        <v>0</v>
      </c>
      <c r="I447" s="24">
        <f>VLOOKUP(A447,HF!$A$3:$L$10960,10,FALSE)</f>
        <v>0</v>
      </c>
      <c r="J447" s="24">
        <f>VLOOKUP(A447,HF!$A$3:$L$10960,12,FALSE)</f>
        <v>0</v>
      </c>
      <c r="K447" s="72">
        <f>VLOOKUP(A447,TTS!$A$3:$F$49968,4,FALSE)</f>
        <v>0</v>
      </c>
      <c r="L447" s="72">
        <f>VLOOKUP(A447,TTS!$A$3:$F$49968,5,FALSE)</f>
        <v>0</v>
      </c>
      <c r="M447" s="76">
        <f t="shared" si="26"/>
        <v>0</v>
      </c>
    </row>
    <row r="448" spans="1:13">
      <c r="A448" s="48" t="str">
        <f t="shared" si="29"/>
        <v/>
      </c>
      <c r="G448">
        <f t="shared" si="27"/>
        <v>0</v>
      </c>
      <c r="H448" s="28">
        <f t="shared" si="28"/>
        <v>0</v>
      </c>
      <c r="I448" s="24">
        <f>VLOOKUP(A448,HF!$A$3:$L$10960,10,FALSE)</f>
        <v>0</v>
      </c>
      <c r="J448" s="24">
        <f>VLOOKUP(A448,HF!$A$3:$L$10960,12,FALSE)</f>
        <v>0</v>
      </c>
      <c r="K448" s="72">
        <f>VLOOKUP(A448,TTS!$A$3:$F$49968,4,FALSE)</f>
        <v>0</v>
      </c>
      <c r="L448" s="72">
        <f>VLOOKUP(A448,TTS!$A$3:$F$49968,5,FALSE)</f>
        <v>0</v>
      </c>
      <c r="M448" s="76">
        <f t="shared" si="26"/>
        <v>0</v>
      </c>
    </row>
    <row r="449" spans="1:13">
      <c r="A449" s="48" t="str">
        <f t="shared" si="29"/>
        <v/>
      </c>
      <c r="G449">
        <f t="shared" si="27"/>
        <v>0</v>
      </c>
      <c r="H449" s="28">
        <f t="shared" si="28"/>
        <v>0</v>
      </c>
      <c r="I449" s="24">
        <f>VLOOKUP(A449,HF!$A$3:$L$10960,10,FALSE)</f>
        <v>0</v>
      </c>
      <c r="J449" s="24">
        <f>VLOOKUP(A449,HF!$A$3:$L$10960,12,FALSE)</f>
        <v>0</v>
      </c>
      <c r="K449" s="72">
        <f>VLOOKUP(A449,TTS!$A$3:$F$49968,4,FALSE)</f>
        <v>0</v>
      </c>
      <c r="L449" s="72">
        <f>VLOOKUP(A449,TTS!$A$3:$F$49968,5,FALSE)</f>
        <v>0</v>
      </c>
      <c r="M449" s="76">
        <f t="shared" si="26"/>
        <v>0</v>
      </c>
    </row>
    <row r="450" spans="1:13">
      <c r="A450" s="48" t="str">
        <f t="shared" si="29"/>
        <v/>
      </c>
      <c r="G450">
        <f t="shared" si="27"/>
        <v>0</v>
      </c>
      <c r="H450" s="28">
        <f t="shared" si="28"/>
        <v>0</v>
      </c>
      <c r="I450" s="24">
        <f>VLOOKUP(A450,HF!$A$3:$L$10960,10,FALSE)</f>
        <v>0</v>
      </c>
      <c r="J450" s="24">
        <f>VLOOKUP(A450,HF!$A$3:$L$10960,12,FALSE)</f>
        <v>0</v>
      </c>
      <c r="K450" s="72">
        <f>VLOOKUP(A450,TTS!$A$3:$F$49968,4,FALSE)</f>
        <v>0</v>
      </c>
      <c r="L450" s="72">
        <f>VLOOKUP(A450,TTS!$A$3:$F$49968,5,FALSE)</f>
        <v>0</v>
      </c>
      <c r="M450" s="76">
        <f t="shared" ref="M450:M513" si="30">HOUR(IF(ISERROR(K450),0,IF(ISERROR(L450),0,IF(K450-D450&gt;0,$K450-D450,0)+IF(E450-L450&gt;0,E450-L450,0))))*60 + MINUTE(IF(ISERROR(K450),0,IF(ISERROR(L450),0,IF(K450-D450&gt;0,$K450-D450,0)+IF(E450-L450&gt;0,E450-L450,0))))</f>
        <v>0</v>
      </c>
    </row>
    <row r="451" spans="1:13">
      <c r="A451" s="48" t="str">
        <f t="shared" si="29"/>
        <v/>
      </c>
      <c r="G451">
        <f t="shared" si="27"/>
        <v>0</v>
      </c>
      <c r="H451" s="28">
        <f t="shared" si="28"/>
        <v>0</v>
      </c>
      <c r="I451" s="24">
        <f>VLOOKUP(A451,HF!$A$3:$L$10960,10,FALSE)</f>
        <v>0</v>
      </c>
      <c r="J451" s="24">
        <f>VLOOKUP(A451,HF!$A$3:$L$10960,12,FALSE)</f>
        <v>0</v>
      </c>
      <c r="K451" s="72">
        <f>VLOOKUP(A451,TTS!$A$3:$F$49968,4,FALSE)</f>
        <v>0</v>
      </c>
      <c r="L451" s="72">
        <f>VLOOKUP(A451,TTS!$A$3:$F$49968,5,FALSE)</f>
        <v>0</v>
      </c>
      <c r="M451" s="76">
        <f t="shared" si="30"/>
        <v>0</v>
      </c>
    </row>
    <row r="452" spans="1:13">
      <c r="A452" s="48" t="str">
        <f t="shared" si="29"/>
        <v/>
      </c>
      <c r="G452">
        <f t="shared" si="27"/>
        <v>0</v>
      </c>
      <c r="H452" s="28">
        <f t="shared" si="28"/>
        <v>0</v>
      </c>
      <c r="I452" s="24">
        <f>VLOOKUP(A452,HF!$A$3:$L$10960,10,FALSE)</f>
        <v>0</v>
      </c>
      <c r="J452" s="24">
        <f>VLOOKUP(A452,HF!$A$3:$L$10960,12,FALSE)</f>
        <v>0</v>
      </c>
      <c r="K452" s="72">
        <f>VLOOKUP(A452,TTS!$A$3:$F$49968,4,FALSE)</f>
        <v>0</v>
      </c>
      <c r="L452" s="72">
        <f>VLOOKUP(A452,TTS!$A$3:$F$49968,5,FALSE)</f>
        <v>0</v>
      </c>
      <c r="M452" s="76">
        <f t="shared" si="30"/>
        <v>0</v>
      </c>
    </row>
    <row r="453" spans="1:13">
      <c r="A453" s="48" t="str">
        <f t="shared" si="29"/>
        <v/>
      </c>
      <c r="G453">
        <f t="shared" si="27"/>
        <v>0</v>
      </c>
      <c r="H453" s="28">
        <f t="shared" si="28"/>
        <v>0</v>
      </c>
      <c r="I453" s="24">
        <f>VLOOKUP(A453,HF!$A$3:$L$10960,10,FALSE)</f>
        <v>0</v>
      </c>
      <c r="J453" s="24">
        <f>VLOOKUP(A453,HF!$A$3:$L$10960,12,FALSE)</f>
        <v>0</v>
      </c>
      <c r="K453" s="72">
        <f>VLOOKUP(A453,TTS!$A$3:$F$49968,4,FALSE)</f>
        <v>0</v>
      </c>
      <c r="L453" s="72">
        <f>VLOOKUP(A453,TTS!$A$3:$F$49968,5,FALSE)</f>
        <v>0</v>
      </c>
      <c r="M453" s="76">
        <f t="shared" si="30"/>
        <v>0</v>
      </c>
    </row>
    <row r="454" spans="1:13">
      <c r="A454" s="48" t="str">
        <f t="shared" si="29"/>
        <v/>
      </c>
      <c r="G454">
        <f t="shared" si="27"/>
        <v>0</v>
      </c>
      <c r="H454" s="28">
        <f t="shared" si="28"/>
        <v>0</v>
      </c>
      <c r="I454" s="24">
        <f>VLOOKUP(A454,HF!$A$3:$L$10960,10,FALSE)</f>
        <v>0</v>
      </c>
      <c r="J454" s="24">
        <f>VLOOKUP(A454,HF!$A$3:$L$10960,12,FALSE)</f>
        <v>0</v>
      </c>
      <c r="K454" s="72">
        <f>VLOOKUP(A454,TTS!$A$3:$F$49968,4,FALSE)</f>
        <v>0</v>
      </c>
      <c r="L454" s="72">
        <f>VLOOKUP(A454,TTS!$A$3:$F$49968,5,FALSE)</f>
        <v>0</v>
      </c>
      <c r="M454" s="76">
        <f t="shared" si="30"/>
        <v>0</v>
      </c>
    </row>
    <row r="455" spans="1:13">
      <c r="A455" s="48" t="str">
        <f t="shared" si="29"/>
        <v/>
      </c>
      <c r="G455">
        <f t="shared" si="27"/>
        <v>0</v>
      </c>
      <c r="H455" s="28">
        <f t="shared" si="28"/>
        <v>0</v>
      </c>
      <c r="I455" s="24">
        <f>VLOOKUP(A455,HF!$A$3:$L$10960,10,FALSE)</f>
        <v>0</v>
      </c>
      <c r="J455" s="24">
        <f>VLOOKUP(A455,HF!$A$3:$L$10960,12,FALSE)</f>
        <v>0</v>
      </c>
      <c r="K455" s="72">
        <f>VLOOKUP(A455,TTS!$A$3:$F$49968,4,FALSE)</f>
        <v>0</v>
      </c>
      <c r="L455" s="72">
        <f>VLOOKUP(A455,TTS!$A$3:$F$49968,5,FALSE)</f>
        <v>0</v>
      </c>
      <c r="M455" s="76">
        <f t="shared" si="30"/>
        <v>0</v>
      </c>
    </row>
    <row r="456" spans="1:13">
      <c r="A456" s="48" t="str">
        <f t="shared" si="29"/>
        <v/>
      </c>
      <c r="G456">
        <f t="shared" si="27"/>
        <v>0</v>
      </c>
      <c r="H456" s="28">
        <f t="shared" si="28"/>
        <v>0</v>
      </c>
      <c r="I456" s="24">
        <f>VLOOKUP(A456,HF!$A$3:$L$10960,10,FALSE)</f>
        <v>0</v>
      </c>
      <c r="J456" s="24">
        <f>VLOOKUP(A456,HF!$A$3:$L$10960,12,FALSE)</f>
        <v>0</v>
      </c>
      <c r="K456" s="72">
        <f>VLOOKUP(A456,TTS!$A$3:$F$49968,4,FALSE)</f>
        <v>0</v>
      </c>
      <c r="L456" s="72">
        <f>VLOOKUP(A456,TTS!$A$3:$F$49968,5,FALSE)</f>
        <v>0</v>
      </c>
      <c r="M456" s="76">
        <f t="shared" si="30"/>
        <v>0</v>
      </c>
    </row>
    <row r="457" spans="1:13">
      <c r="A457" s="48" t="str">
        <f t="shared" si="29"/>
        <v/>
      </c>
      <c r="G457">
        <f t="shared" si="27"/>
        <v>0</v>
      </c>
      <c r="H457" s="28">
        <f t="shared" si="28"/>
        <v>0</v>
      </c>
      <c r="I457" s="24">
        <f>VLOOKUP(A457,HF!$A$3:$L$10960,10,FALSE)</f>
        <v>0</v>
      </c>
      <c r="J457" s="24">
        <f>VLOOKUP(A457,HF!$A$3:$L$10960,12,FALSE)</f>
        <v>0</v>
      </c>
      <c r="K457" s="72">
        <f>VLOOKUP(A457,TTS!$A$3:$F$49968,4,FALSE)</f>
        <v>0</v>
      </c>
      <c r="L457" s="72">
        <f>VLOOKUP(A457,TTS!$A$3:$F$49968,5,FALSE)</f>
        <v>0</v>
      </c>
      <c r="M457" s="76">
        <f t="shared" si="30"/>
        <v>0</v>
      </c>
    </row>
    <row r="458" spans="1:13">
      <c r="A458" s="48" t="str">
        <f t="shared" si="29"/>
        <v/>
      </c>
      <c r="G458">
        <f t="shared" si="27"/>
        <v>0</v>
      </c>
      <c r="H458" s="28">
        <f t="shared" si="28"/>
        <v>0</v>
      </c>
      <c r="I458" s="24">
        <f>VLOOKUP(A458,HF!$A$3:$L$10960,10,FALSE)</f>
        <v>0</v>
      </c>
      <c r="J458" s="24">
        <f>VLOOKUP(A458,HF!$A$3:$L$10960,12,FALSE)</f>
        <v>0</v>
      </c>
      <c r="K458" s="72">
        <f>VLOOKUP(A458,TTS!$A$3:$F$49968,4,FALSE)</f>
        <v>0</v>
      </c>
      <c r="L458" s="72">
        <f>VLOOKUP(A458,TTS!$A$3:$F$49968,5,FALSE)</f>
        <v>0</v>
      </c>
      <c r="M458" s="76">
        <f t="shared" si="30"/>
        <v>0</v>
      </c>
    </row>
    <row r="459" spans="1:13">
      <c r="A459" s="48" t="str">
        <f t="shared" si="29"/>
        <v/>
      </c>
      <c r="G459">
        <f t="shared" si="27"/>
        <v>0</v>
      </c>
      <c r="H459" s="28">
        <f t="shared" si="28"/>
        <v>0</v>
      </c>
      <c r="I459" s="24">
        <f>VLOOKUP(A459,HF!$A$3:$L$10960,10,FALSE)</f>
        <v>0</v>
      </c>
      <c r="J459" s="24">
        <f>VLOOKUP(A459,HF!$A$3:$L$10960,12,FALSE)</f>
        <v>0</v>
      </c>
      <c r="K459" s="72">
        <f>VLOOKUP(A459,TTS!$A$3:$F$49968,4,FALSE)</f>
        <v>0</v>
      </c>
      <c r="L459" s="72">
        <f>VLOOKUP(A459,TTS!$A$3:$F$49968,5,FALSE)</f>
        <v>0</v>
      </c>
      <c r="M459" s="76">
        <f t="shared" si="30"/>
        <v>0</v>
      </c>
    </row>
    <row r="460" spans="1:13">
      <c r="A460" s="48" t="str">
        <f t="shared" si="29"/>
        <v/>
      </c>
      <c r="G460">
        <f t="shared" si="27"/>
        <v>0</v>
      </c>
      <c r="H460" s="28">
        <f t="shared" si="28"/>
        <v>0</v>
      </c>
      <c r="I460" s="24">
        <f>VLOOKUP(A460,HF!$A$3:$L$10960,10,FALSE)</f>
        <v>0</v>
      </c>
      <c r="J460" s="24">
        <f>VLOOKUP(A460,HF!$A$3:$L$10960,12,FALSE)</f>
        <v>0</v>
      </c>
      <c r="K460" s="72">
        <f>VLOOKUP(A460,TTS!$A$3:$F$49968,4,FALSE)</f>
        <v>0</v>
      </c>
      <c r="L460" s="72">
        <f>VLOOKUP(A460,TTS!$A$3:$F$49968,5,FALSE)</f>
        <v>0</v>
      </c>
      <c r="M460" s="76">
        <f t="shared" si="30"/>
        <v>0</v>
      </c>
    </row>
    <row r="461" spans="1:13">
      <c r="A461" s="48" t="str">
        <f t="shared" si="29"/>
        <v/>
      </c>
      <c r="G461">
        <f t="shared" si="27"/>
        <v>0</v>
      </c>
      <c r="H461" s="28">
        <f t="shared" si="28"/>
        <v>0</v>
      </c>
      <c r="I461" s="24">
        <f>VLOOKUP(A461,HF!$A$3:$L$10960,10,FALSE)</f>
        <v>0</v>
      </c>
      <c r="J461" s="24">
        <f>VLOOKUP(A461,HF!$A$3:$L$10960,12,FALSE)</f>
        <v>0</v>
      </c>
      <c r="K461" s="72">
        <f>VLOOKUP(A461,TTS!$A$3:$F$49968,4,FALSE)</f>
        <v>0</v>
      </c>
      <c r="L461" s="72">
        <f>VLOOKUP(A461,TTS!$A$3:$F$49968,5,FALSE)</f>
        <v>0</v>
      </c>
      <c r="M461" s="76">
        <f t="shared" si="30"/>
        <v>0</v>
      </c>
    </row>
    <row r="462" spans="1:13">
      <c r="A462" s="48" t="str">
        <f t="shared" si="29"/>
        <v/>
      </c>
      <c r="G462">
        <f t="shared" si="27"/>
        <v>0</v>
      </c>
      <c r="H462" s="28">
        <f t="shared" si="28"/>
        <v>0</v>
      </c>
      <c r="I462" s="24">
        <f>VLOOKUP(A462,HF!$A$3:$L$10960,10,FALSE)</f>
        <v>0</v>
      </c>
      <c r="J462" s="24">
        <f>VLOOKUP(A462,HF!$A$3:$L$10960,12,FALSE)</f>
        <v>0</v>
      </c>
      <c r="K462" s="72">
        <f>VLOOKUP(A462,TTS!$A$3:$F$49968,4,FALSE)</f>
        <v>0</v>
      </c>
      <c r="L462" s="72">
        <f>VLOOKUP(A462,TTS!$A$3:$F$49968,5,FALSE)</f>
        <v>0</v>
      </c>
      <c r="M462" s="76">
        <f t="shared" si="30"/>
        <v>0</v>
      </c>
    </row>
    <row r="463" spans="1:13">
      <c r="A463" s="48" t="str">
        <f t="shared" si="29"/>
        <v/>
      </c>
      <c r="G463">
        <f t="shared" si="27"/>
        <v>0</v>
      </c>
      <c r="H463" s="28">
        <f t="shared" si="28"/>
        <v>0</v>
      </c>
      <c r="I463" s="24">
        <f>VLOOKUP(A463,HF!$A$3:$L$10960,10,FALSE)</f>
        <v>0</v>
      </c>
      <c r="J463" s="24">
        <f>VLOOKUP(A463,HF!$A$3:$L$10960,12,FALSE)</f>
        <v>0</v>
      </c>
      <c r="K463" s="72">
        <f>VLOOKUP(A463,TTS!$A$3:$F$49968,4,FALSE)</f>
        <v>0</v>
      </c>
      <c r="L463" s="72">
        <f>VLOOKUP(A463,TTS!$A$3:$F$49968,5,FALSE)</f>
        <v>0</v>
      </c>
      <c r="M463" s="76">
        <f t="shared" si="30"/>
        <v>0</v>
      </c>
    </row>
    <row r="464" spans="1:13">
      <c r="A464" s="48" t="str">
        <f t="shared" si="29"/>
        <v/>
      </c>
      <c r="G464">
        <f t="shared" si="27"/>
        <v>0</v>
      </c>
      <c r="H464" s="28">
        <f t="shared" si="28"/>
        <v>0</v>
      </c>
      <c r="I464" s="24">
        <f>VLOOKUP(A464,HF!$A$3:$L$10960,10,FALSE)</f>
        <v>0</v>
      </c>
      <c r="J464" s="24">
        <f>VLOOKUP(A464,HF!$A$3:$L$10960,12,FALSE)</f>
        <v>0</v>
      </c>
      <c r="K464" s="72">
        <f>VLOOKUP(A464,TTS!$A$3:$F$49968,4,FALSE)</f>
        <v>0</v>
      </c>
      <c r="L464" s="72">
        <f>VLOOKUP(A464,TTS!$A$3:$F$49968,5,FALSE)</f>
        <v>0</v>
      </c>
      <c r="M464" s="76">
        <f t="shared" si="30"/>
        <v>0</v>
      </c>
    </row>
    <row r="465" spans="1:13">
      <c r="A465" s="48" t="str">
        <f t="shared" si="29"/>
        <v/>
      </c>
      <c r="G465">
        <f t="shared" si="27"/>
        <v>0</v>
      </c>
      <c r="H465" s="28">
        <f t="shared" si="28"/>
        <v>0</v>
      </c>
      <c r="I465" s="24">
        <f>VLOOKUP(A465,HF!$A$3:$L$10960,10,FALSE)</f>
        <v>0</v>
      </c>
      <c r="J465" s="24">
        <f>VLOOKUP(A465,HF!$A$3:$L$10960,12,FALSE)</f>
        <v>0</v>
      </c>
      <c r="K465" s="72">
        <f>VLOOKUP(A465,TTS!$A$3:$F$49968,4,FALSE)</f>
        <v>0</v>
      </c>
      <c r="L465" s="72">
        <f>VLOOKUP(A465,TTS!$A$3:$F$49968,5,FALSE)</f>
        <v>0</v>
      </c>
      <c r="M465" s="76">
        <f t="shared" si="30"/>
        <v>0</v>
      </c>
    </row>
    <row r="466" spans="1:13">
      <c r="A466" s="48" t="str">
        <f t="shared" si="29"/>
        <v/>
      </c>
      <c r="G466">
        <f t="shared" si="27"/>
        <v>0</v>
      </c>
      <c r="H466" s="28">
        <f t="shared" si="28"/>
        <v>0</v>
      </c>
      <c r="I466" s="24">
        <f>VLOOKUP(A466,HF!$A$3:$L$10960,10,FALSE)</f>
        <v>0</v>
      </c>
      <c r="J466" s="24">
        <f>VLOOKUP(A466,HF!$A$3:$L$10960,12,FALSE)</f>
        <v>0</v>
      </c>
      <c r="K466" s="72">
        <f>VLOOKUP(A466,TTS!$A$3:$F$49968,4,FALSE)</f>
        <v>0</v>
      </c>
      <c r="L466" s="72">
        <f>VLOOKUP(A466,TTS!$A$3:$F$49968,5,FALSE)</f>
        <v>0</v>
      </c>
      <c r="M466" s="76">
        <f t="shared" si="30"/>
        <v>0</v>
      </c>
    </row>
    <row r="467" spans="1:13">
      <c r="A467" s="48" t="str">
        <f t="shared" si="29"/>
        <v/>
      </c>
      <c r="G467">
        <f t="shared" si="27"/>
        <v>0</v>
      </c>
      <c r="H467" s="28">
        <f t="shared" si="28"/>
        <v>0</v>
      </c>
      <c r="I467" s="24">
        <f>VLOOKUP(A467,HF!$A$3:$L$10960,10,FALSE)</f>
        <v>0</v>
      </c>
      <c r="J467" s="24">
        <f>VLOOKUP(A467,HF!$A$3:$L$10960,12,FALSE)</f>
        <v>0</v>
      </c>
      <c r="K467" s="72">
        <f>VLOOKUP(A467,TTS!$A$3:$F$49968,4,FALSE)</f>
        <v>0</v>
      </c>
      <c r="L467" s="72">
        <f>VLOOKUP(A467,TTS!$A$3:$F$49968,5,FALSE)</f>
        <v>0</v>
      </c>
      <c r="M467" s="76">
        <f t="shared" si="30"/>
        <v>0</v>
      </c>
    </row>
    <row r="468" spans="1:13">
      <c r="A468" s="48" t="str">
        <f t="shared" si="29"/>
        <v/>
      </c>
      <c r="G468">
        <f t="shared" si="27"/>
        <v>0</v>
      </c>
      <c r="H468" s="28">
        <f t="shared" si="28"/>
        <v>0</v>
      </c>
      <c r="I468" s="24">
        <f>VLOOKUP(A468,HF!$A$3:$L$10960,10,FALSE)</f>
        <v>0</v>
      </c>
      <c r="J468" s="24">
        <f>VLOOKUP(A468,HF!$A$3:$L$10960,12,FALSE)</f>
        <v>0</v>
      </c>
      <c r="K468" s="72">
        <f>VLOOKUP(A468,TTS!$A$3:$F$49968,4,FALSE)</f>
        <v>0</v>
      </c>
      <c r="L468" s="72">
        <f>VLOOKUP(A468,TTS!$A$3:$F$49968,5,FALSE)</f>
        <v>0</v>
      </c>
      <c r="M468" s="76">
        <f t="shared" si="30"/>
        <v>0</v>
      </c>
    </row>
    <row r="469" spans="1:13">
      <c r="A469" s="48" t="str">
        <f t="shared" si="29"/>
        <v/>
      </c>
      <c r="G469">
        <f t="shared" si="27"/>
        <v>0</v>
      </c>
      <c r="H469" s="28">
        <f t="shared" si="28"/>
        <v>0</v>
      </c>
      <c r="I469" s="24">
        <f>VLOOKUP(A469,HF!$A$3:$L$10960,10,FALSE)</f>
        <v>0</v>
      </c>
      <c r="J469" s="24">
        <f>VLOOKUP(A469,HF!$A$3:$L$10960,12,FALSE)</f>
        <v>0</v>
      </c>
      <c r="K469" s="72">
        <f>VLOOKUP(A469,TTS!$A$3:$F$49968,4,FALSE)</f>
        <v>0</v>
      </c>
      <c r="L469" s="72">
        <f>VLOOKUP(A469,TTS!$A$3:$F$49968,5,FALSE)</f>
        <v>0</v>
      </c>
      <c r="M469" s="76">
        <f t="shared" si="30"/>
        <v>0</v>
      </c>
    </row>
    <row r="470" spans="1:13">
      <c r="A470" s="48" t="str">
        <f t="shared" si="29"/>
        <v/>
      </c>
      <c r="G470">
        <f t="shared" si="27"/>
        <v>0</v>
      </c>
      <c r="H470" s="28">
        <f t="shared" si="28"/>
        <v>0</v>
      </c>
      <c r="I470" s="24">
        <f>VLOOKUP(A470,HF!$A$3:$L$10960,10,FALSE)</f>
        <v>0</v>
      </c>
      <c r="J470" s="24">
        <f>VLOOKUP(A470,HF!$A$3:$L$10960,12,FALSE)</f>
        <v>0</v>
      </c>
      <c r="K470" s="72">
        <f>VLOOKUP(A470,TTS!$A$3:$F$49968,4,FALSE)</f>
        <v>0</v>
      </c>
      <c r="L470" s="72">
        <f>VLOOKUP(A470,TTS!$A$3:$F$49968,5,FALSE)</f>
        <v>0</v>
      </c>
      <c r="M470" s="76">
        <f t="shared" si="30"/>
        <v>0</v>
      </c>
    </row>
    <row r="471" spans="1:13">
      <c r="A471" s="48" t="str">
        <f t="shared" si="29"/>
        <v/>
      </c>
      <c r="G471">
        <f t="shared" si="27"/>
        <v>0</v>
      </c>
      <c r="H471" s="28">
        <f t="shared" si="28"/>
        <v>0</v>
      </c>
      <c r="I471" s="24">
        <f>VLOOKUP(A471,HF!$A$3:$L$10960,10,FALSE)</f>
        <v>0</v>
      </c>
      <c r="J471" s="24">
        <f>VLOOKUP(A471,HF!$A$3:$L$10960,12,FALSE)</f>
        <v>0</v>
      </c>
      <c r="K471" s="72">
        <f>VLOOKUP(A471,TTS!$A$3:$F$49968,4,FALSE)</f>
        <v>0</v>
      </c>
      <c r="L471" s="72">
        <f>VLOOKUP(A471,TTS!$A$3:$F$49968,5,FALSE)</f>
        <v>0</v>
      </c>
      <c r="M471" s="76">
        <f t="shared" si="30"/>
        <v>0</v>
      </c>
    </row>
    <row r="472" spans="1:13">
      <c r="A472" s="48" t="str">
        <f t="shared" si="29"/>
        <v/>
      </c>
      <c r="G472">
        <f t="shared" si="27"/>
        <v>0</v>
      </c>
      <c r="H472" s="28">
        <f t="shared" si="28"/>
        <v>0</v>
      </c>
      <c r="I472" s="24">
        <f>VLOOKUP(A472,HF!$A$3:$L$10960,10,FALSE)</f>
        <v>0</v>
      </c>
      <c r="J472" s="24">
        <f>VLOOKUP(A472,HF!$A$3:$L$10960,12,FALSE)</f>
        <v>0</v>
      </c>
      <c r="K472" s="72">
        <f>VLOOKUP(A472,TTS!$A$3:$F$49968,4,FALSE)</f>
        <v>0</v>
      </c>
      <c r="L472" s="72">
        <f>VLOOKUP(A472,TTS!$A$3:$F$49968,5,FALSE)</f>
        <v>0</v>
      </c>
      <c r="M472" s="76">
        <f t="shared" si="30"/>
        <v>0</v>
      </c>
    </row>
    <row r="473" spans="1:13">
      <c r="A473" s="48" t="str">
        <f t="shared" si="29"/>
        <v/>
      </c>
      <c r="G473">
        <f t="shared" si="27"/>
        <v>0</v>
      </c>
      <c r="H473" s="28">
        <f t="shared" si="28"/>
        <v>0</v>
      </c>
      <c r="I473" s="24">
        <f>VLOOKUP(A473,HF!$A$3:$L$10960,10,FALSE)</f>
        <v>0</v>
      </c>
      <c r="J473" s="24">
        <f>VLOOKUP(A473,HF!$A$3:$L$10960,12,FALSE)</f>
        <v>0</v>
      </c>
      <c r="K473" s="72">
        <f>VLOOKUP(A473,TTS!$A$3:$F$49968,4,FALSE)</f>
        <v>0</v>
      </c>
      <c r="L473" s="72">
        <f>VLOOKUP(A473,TTS!$A$3:$F$49968,5,FALSE)</f>
        <v>0</v>
      </c>
      <c r="M473" s="76">
        <f t="shared" si="30"/>
        <v>0</v>
      </c>
    </row>
    <row r="474" spans="1:13">
      <c r="A474" s="48" t="str">
        <f t="shared" si="29"/>
        <v/>
      </c>
      <c r="G474">
        <f t="shared" si="27"/>
        <v>0</v>
      </c>
      <c r="H474" s="28">
        <f t="shared" si="28"/>
        <v>0</v>
      </c>
      <c r="I474" s="24">
        <f>VLOOKUP(A474,HF!$A$3:$L$10960,10,FALSE)</f>
        <v>0</v>
      </c>
      <c r="J474" s="24">
        <f>VLOOKUP(A474,HF!$A$3:$L$10960,12,FALSE)</f>
        <v>0</v>
      </c>
      <c r="K474" s="72">
        <f>VLOOKUP(A474,TTS!$A$3:$F$49968,4,FALSE)</f>
        <v>0</v>
      </c>
      <c r="L474" s="72">
        <f>VLOOKUP(A474,TTS!$A$3:$F$49968,5,FALSE)</f>
        <v>0</v>
      </c>
      <c r="M474" s="76">
        <f t="shared" si="30"/>
        <v>0</v>
      </c>
    </row>
    <row r="475" spans="1:13">
      <c r="A475" s="48" t="str">
        <f t="shared" si="29"/>
        <v/>
      </c>
      <c r="G475">
        <f t="shared" si="27"/>
        <v>0</v>
      </c>
      <c r="H475" s="28">
        <f t="shared" si="28"/>
        <v>0</v>
      </c>
      <c r="I475" s="24">
        <f>VLOOKUP(A475,HF!$A$3:$L$10960,10,FALSE)</f>
        <v>0</v>
      </c>
      <c r="J475" s="24">
        <f>VLOOKUP(A475,HF!$A$3:$L$10960,12,FALSE)</f>
        <v>0</v>
      </c>
      <c r="K475" s="72">
        <f>VLOOKUP(A475,TTS!$A$3:$F$49968,4,FALSE)</f>
        <v>0</v>
      </c>
      <c r="L475" s="72">
        <f>VLOOKUP(A475,TTS!$A$3:$F$49968,5,FALSE)</f>
        <v>0</v>
      </c>
      <c r="M475" s="76">
        <f t="shared" si="30"/>
        <v>0</v>
      </c>
    </row>
    <row r="476" spans="1:13">
      <c r="A476" s="48" t="str">
        <f t="shared" si="29"/>
        <v/>
      </c>
      <c r="G476">
        <f t="shared" si="27"/>
        <v>0</v>
      </c>
      <c r="H476" s="28">
        <f t="shared" si="28"/>
        <v>0</v>
      </c>
      <c r="I476" s="24">
        <f>VLOOKUP(A476,HF!$A$3:$L$10960,10,FALSE)</f>
        <v>0</v>
      </c>
      <c r="J476" s="24">
        <f>VLOOKUP(A476,HF!$A$3:$L$10960,12,FALSE)</f>
        <v>0</v>
      </c>
      <c r="K476" s="72">
        <f>VLOOKUP(A476,TTS!$A$3:$F$49968,4,FALSE)</f>
        <v>0</v>
      </c>
      <c r="L476" s="72">
        <f>VLOOKUP(A476,TTS!$A$3:$F$49968,5,FALSE)</f>
        <v>0</v>
      </c>
      <c r="M476" s="76">
        <f t="shared" si="30"/>
        <v>0</v>
      </c>
    </row>
    <row r="477" spans="1:13">
      <c r="A477" s="48" t="str">
        <f t="shared" si="29"/>
        <v/>
      </c>
      <c r="G477">
        <f t="shared" si="27"/>
        <v>0</v>
      </c>
      <c r="H477" s="28">
        <f t="shared" si="28"/>
        <v>0</v>
      </c>
      <c r="I477" s="24">
        <f>VLOOKUP(A477,HF!$A$3:$L$10960,10,FALSE)</f>
        <v>0</v>
      </c>
      <c r="J477" s="24">
        <f>VLOOKUP(A477,HF!$A$3:$L$10960,12,FALSE)</f>
        <v>0</v>
      </c>
      <c r="K477" s="72">
        <f>VLOOKUP(A477,TTS!$A$3:$F$49968,4,FALSE)</f>
        <v>0</v>
      </c>
      <c r="L477" s="72">
        <f>VLOOKUP(A477,TTS!$A$3:$F$49968,5,FALSE)</f>
        <v>0</v>
      </c>
      <c r="M477" s="76">
        <f t="shared" si="30"/>
        <v>0</v>
      </c>
    </row>
    <row r="478" spans="1:13">
      <c r="A478" s="48" t="str">
        <f t="shared" si="29"/>
        <v/>
      </c>
      <c r="G478">
        <f t="shared" si="27"/>
        <v>0</v>
      </c>
      <c r="H478" s="28">
        <f t="shared" si="28"/>
        <v>0</v>
      </c>
      <c r="I478" s="24">
        <f>VLOOKUP(A478,HF!$A$3:$L$10960,10,FALSE)</f>
        <v>0</v>
      </c>
      <c r="J478" s="24">
        <f>VLOOKUP(A478,HF!$A$3:$L$10960,12,FALSE)</f>
        <v>0</v>
      </c>
      <c r="K478" s="72">
        <f>VLOOKUP(A478,TTS!$A$3:$F$49968,4,FALSE)</f>
        <v>0</v>
      </c>
      <c r="L478" s="72">
        <f>VLOOKUP(A478,TTS!$A$3:$F$49968,5,FALSE)</f>
        <v>0</v>
      </c>
      <c r="M478" s="76">
        <f t="shared" si="30"/>
        <v>0</v>
      </c>
    </row>
    <row r="479" spans="1:13">
      <c r="A479" s="48" t="str">
        <f t="shared" si="29"/>
        <v/>
      </c>
      <c r="G479">
        <f t="shared" si="27"/>
        <v>0</v>
      </c>
      <c r="H479" s="28">
        <f t="shared" si="28"/>
        <v>0</v>
      </c>
      <c r="I479" s="24">
        <f>VLOOKUP(A479,HF!$A$3:$L$10960,10,FALSE)</f>
        <v>0</v>
      </c>
      <c r="J479" s="24">
        <f>VLOOKUP(A479,HF!$A$3:$L$10960,12,FALSE)</f>
        <v>0</v>
      </c>
      <c r="K479" s="72">
        <f>VLOOKUP(A479,TTS!$A$3:$F$49968,4,FALSE)</f>
        <v>0</v>
      </c>
      <c r="L479" s="72">
        <f>VLOOKUP(A479,TTS!$A$3:$F$49968,5,FALSE)</f>
        <v>0</v>
      </c>
      <c r="M479" s="76">
        <f t="shared" si="30"/>
        <v>0</v>
      </c>
    </row>
    <row r="480" spans="1:13">
      <c r="A480" s="48" t="str">
        <f t="shared" si="29"/>
        <v/>
      </c>
      <c r="G480">
        <f t="shared" si="27"/>
        <v>0</v>
      </c>
      <c r="H480" s="28">
        <f t="shared" si="28"/>
        <v>0</v>
      </c>
      <c r="I480" s="24">
        <f>VLOOKUP(A480,HF!$A$3:$L$10960,10,FALSE)</f>
        <v>0</v>
      </c>
      <c r="J480" s="24">
        <f>VLOOKUP(A480,HF!$A$3:$L$10960,12,FALSE)</f>
        <v>0</v>
      </c>
      <c r="K480" s="72">
        <f>VLOOKUP(A480,TTS!$A$3:$F$49968,4,FALSE)</f>
        <v>0</v>
      </c>
      <c r="L480" s="72">
        <f>VLOOKUP(A480,TTS!$A$3:$F$49968,5,FALSE)</f>
        <v>0</v>
      </c>
      <c r="M480" s="76">
        <f t="shared" si="30"/>
        <v>0</v>
      </c>
    </row>
    <row r="481" spans="1:13">
      <c r="A481" s="48" t="str">
        <f t="shared" si="29"/>
        <v/>
      </c>
      <c r="G481">
        <f t="shared" si="27"/>
        <v>0</v>
      </c>
      <c r="H481" s="28">
        <f t="shared" si="28"/>
        <v>0</v>
      </c>
      <c r="I481" s="24">
        <f>VLOOKUP(A481,HF!$A$3:$L$10960,10,FALSE)</f>
        <v>0</v>
      </c>
      <c r="J481" s="24">
        <f>VLOOKUP(A481,HF!$A$3:$L$10960,12,FALSE)</f>
        <v>0</v>
      </c>
      <c r="K481" s="72">
        <f>VLOOKUP(A481,TTS!$A$3:$F$49968,4,FALSE)</f>
        <v>0</v>
      </c>
      <c r="L481" s="72">
        <f>VLOOKUP(A481,TTS!$A$3:$F$49968,5,FALSE)</f>
        <v>0</v>
      </c>
      <c r="M481" s="76">
        <f t="shared" si="30"/>
        <v>0</v>
      </c>
    </row>
    <row r="482" spans="1:13">
      <c r="A482" s="48" t="str">
        <f t="shared" si="29"/>
        <v/>
      </c>
      <c r="G482">
        <f t="shared" si="27"/>
        <v>0</v>
      </c>
      <c r="H482" s="28">
        <f t="shared" si="28"/>
        <v>0</v>
      </c>
      <c r="I482" s="24">
        <f>VLOOKUP(A482,HF!$A$3:$L$10960,10,FALSE)</f>
        <v>0</v>
      </c>
      <c r="J482" s="24">
        <f>VLOOKUP(A482,HF!$A$3:$L$10960,12,FALSE)</f>
        <v>0</v>
      </c>
      <c r="K482" s="72">
        <f>VLOOKUP(A482,TTS!$A$3:$F$49968,4,FALSE)</f>
        <v>0</v>
      </c>
      <c r="L482" s="72">
        <f>VLOOKUP(A482,TTS!$A$3:$F$49968,5,FALSE)</f>
        <v>0</v>
      </c>
      <c r="M482" s="76">
        <f t="shared" si="30"/>
        <v>0</v>
      </c>
    </row>
    <row r="483" spans="1:13">
      <c r="A483" s="48" t="str">
        <f t="shared" si="29"/>
        <v/>
      </c>
      <c r="G483">
        <f t="shared" si="27"/>
        <v>0</v>
      </c>
      <c r="H483" s="28">
        <f t="shared" si="28"/>
        <v>0</v>
      </c>
      <c r="I483" s="24">
        <f>VLOOKUP(A483,HF!$A$3:$L$10960,10,FALSE)</f>
        <v>0</v>
      </c>
      <c r="J483" s="24">
        <f>VLOOKUP(A483,HF!$A$3:$L$10960,12,FALSE)</f>
        <v>0</v>
      </c>
      <c r="K483" s="72">
        <f>VLOOKUP(A483,TTS!$A$3:$F$49968,4,FALSE)</f>
        <v>0</v>
      </c>
      <c r="L483" s="72">
        <f>VLOOKUP(A483,TTS!$A$3:$F$49968,5,FALSE)</f>
        <v>0</v>
      </c>
      <c r="M483" s="76">
        <f t="shared" si="30"/>
        <v>0</v>
      </c>
    </row>
    <row r="484" spans="1:13">
      <c r="A484" s="48" t="str">
        <f t="shared" si="29"/>
        <v/>
      </c>
      <c r="G484">
        <f t="shared" si="27"/>
        <v>0</v>
      </c>
      <c r="H484" s="28">
        <f t="shared" si="28"/>
        <v>0</v>
      </c>
      <c r="I484" s="24">
        <f>VLOOKUP(A484,HF!$A$3:$L$10960,10,FALSE)</f>
        <v>0</v>
      </c>
      <c r="J484" s="24">
        <f>VLOOKUP(A484,HF!$A$3:$L$10960,12,FALSE)</f>
        <v>0</v>
      </c>
      <c r="K484" s="72">
        <f>VLOOKUP(A484,TTS!$A$3:$F$49968,4,FALSE)</f>
        <v>0</v>
      </c>
      <c r="L484" s="72">
        <f>VLOOKUP(A484,TTS!$A$3:$F$49968,5,FALSE)</f>
        <v>0</v>
      </c>
      <c r="M484" s="76">
        <f t="shared" si="30"/>
        <v>0</v>
      </c>
    </row>
    <row r="485" spans="1:13">
      <c r="A485" s="48" t="str">
        <f t="shared" si="29"/>
        <v/>
      </c>
      <c r="G485">
        <f t="shared" si="27"/>
        <v>0</v>
      </c>
      <c r="H485" s="28">
        <f t="shared" si="28"/>
        <v>0</v>
      </c>
      <c r="I485" s="24">
        <f>VLOOKUP(A485,HF!$A$3:$L$10960,10,FALSE)</f>
        <v>0</v>
      </c>
      <c r="J485" s="24">
        <f>VLOOKUP(A485,HF!$A$3:$L$10960,12,FALSE)</f>
        <v>0</v>
      </c>
      <c r="K485" s="72">
        <f>VLOOKUP(A485,TTS!$A$3:$F$49968,4,FALSE)</f>
        <v>0</v>
      </c>
      <c r="L485" s="72">
        <f>VLOOKUP(A485,TTS!$A$3:$F$49968,5,FALSE)</f>
        <v>0</v>
      </c>
      <c r="M485" s="76">
        <f t="shared" si="30"/>
        <v>0</v>
      </c>
    </row>
    <row r="486" spans="1:13">
      <c r="A486" s="48" t="str">
        <f t="shared" si="29"/>
        <v/>
      </c>
      <c r="G486">
        <f t="shared" si="27"/>
        <v>0</v>
      </c>
      <c r="H486" s="28">
        <f t="shared" si="28"/>
        <v>0</v>
      </c>
      <c r="I486" s="24">
        <f>VLOOKUP(A486,HF!$A$3:$L$10960,10,FALSE)</f>
        <v>0</v>
      </c>
      <c r="J486" s="24">
        <f>VLOOKUP(A486,HF!$A$3:$L$10960,12,FALSE)</f>
        <v>0</v>
      </c>
      <c r="K486" s="72">
        <f>VLOOKUP(A486,TTS!$A$3:$F$49968,4,FALSE)</f>
        <v>0</v>
      </c>
      <c r="L486" s="72">
        <f>VLOOKUP(A486,TTS!$A$3:$F$49968,5,FALSE)</f>
        <v>0</v>
      </c>
      <c r="M486" s="76">
        <f t="shared" si="30"/>
        <v>0</v>
      </c>
    </row>
    <row r="487" spans="1:13">
      <c r="A487" s="48" t="str">
        <f t="shared" si="29"/>
        <v/>
      </c>
      <c r="G487">
        <f t="shared" si="27"/>
        <v>0</v>
      </c>
      <c r="H487" s="28">
        <f t="shared" si="28"/>
        <v>0</v>
      </c>
      <c r="I487" s="24">
        <f>VLOOKUP(A487,HF!$A$3:$L$10960,10,FALSE)</f>
        <v>0</v>
      </c>
      <c r="J487" s="24">
        <f>VLOOKUP(A487,HF!$A$3:$L$10960,12,FALSE)</f>
        <v>0</v>
      </c>
      <c r="K487" s="72">
        <f>VLOOKUP(A487,TTS!$A$3:$F$49968,4,FALSE)</f>
        <v>0</v>
      </c>
      <c r="L487" s="72">
        <f>VLOOKUP(A487,TTS!$A$3:$F$49968,5,FALSE)</f>
        <v>0</v>
      </c>
      <c r="M487" s="76">
        <f t="shared" si="30"/>
        <v>0</v>
      </c>
    </row>
    <row r="488" spans="1:13">
      <c r="A488" s="48" t="str">
        <f t="shared" si="29"/>
        <v/>
      </c>
      <c r="G488">
        <f t="shared" si="27"/>
        <v>0</v>
      </c>
      <c r="H488" s="28">
        <f t="shared" si="28"/>
        <v>0</v>
      </c>
      <c r="I488" s="24">
        <f>VLOOKUP(A488,HF!$A$3:$L$10960,10,FALSE)</f>
        <v>0</v>
      </c>
      <c r="J488" s="24">
        <f>VLOOKUP(A488,HF!$A$3:$L$10960,12,FALSE)</f>
        <v>0</v>
      </c>
      <c r="K488" s="72">
        <f>VLOOKUP(A488,TTS!$A$3:$F$49968,4,FALSE)</f>
        <v>0</v>
      </c>
      <c r="L488" s="72">
        <f>VLOOKUP(A488,TTS!$A$3:$F$49968,5,FALSE)</f>
        <v>0</v>
      </c>
      <c r="M488" s="76">
        <f t="shared" si="30"/>
        <v>0</v>
      </c>
    </row>
    <row r="489" spans="1:13">
      <c r="A489" s="48" t="str">
        <f t="shared" si="29"/>
        <v/>
      </c>
      <c r="G489">
        <f t="shared" si="27"/>
        <v>0</v>
      </c>
      <c r="H489" s="28">
        <f t="shared" si="28"/>
        <v>0</v>
      </c>
      <c r="I489" s="24">
        <f>VLOOKUP(A489,HF!$A$3:$L$10960,10,FALSE)</f>
        <v>0</v>
      </c>
      <c r="J489" s="24">
        <f>VLOOKUP(A489,HF!$A$3:$L$10960,12,FALSE)</f>
        <v>0</v>
      </c>
      <c r="K489" s="72">
        <f>VLOOKUP(A489,TTS!$A$3:$F$49968,4,FALSE)</f>
        <v>0</v>
      </c>
      <c r="L489" s="72">
        <f>VLOOKUP(A489,TTS!$A$3:$F$49968,5,FALSE)</f>
        <v>0</v>
      </c>
      <c r="M489" s="76">
        <f t="shared" si="30"/>
        <v>0</v>
      </c>
    </row>
    <row r="490" spans="1:13">
      <c r="A490" s="48" t="str">
        <f t="shared" si="29"/>
        <v/>
      </c>
      <c r="G490">
        <f t="shared" si="27"/>
        <v>0</v>
      </c>
      <c r="H490" s="28">
        <f t="shared" si="28"/>
        <v>0</v>
      </c>
      <c r="I490" s="24">
        <f>VLOOKUP(A490,HF!$A$3:$L$10960,10,FALSE)</f>
        <v>0</v>
      </c>
      <c r="J490" s="24">
        <f>VLOOKUP(A490,HF!$A$3:$L$10960,12,FALSE)</f>
        <v>0</v>
      </c>
      <c r="K490" s="72">
        <f>VLOOKUP(A490,TTS!$A$3:$F$49968,4,FALSE)</f>
        <v>0</v>
      </c>
      <c r="L490" s="72">
        <f>VLOOKUP(A490,TTS!$A$3:$F$49968,5,FALSE)</f>
        <v>0</v>
      </c>
      <c r="M490" s="76">
        <f t="shared" si="30"/>
        <v>0</v>
      </c>
    </row>
    <row r="491" spans="1:13">
      <c r="A491" s="48" t="str">
        <f t="shared" si="29"/>
        <v/>
      </c>
      <c r="G491">
        <f t="shared" si="27"/>
        <v>0</v>
      </c>
      <c r="H491" s="28">
        <f t="shared" si="28"/>
        <v>0</v>
      </c>
      <c r="I491" s="24">
        <f>VLOOKUP(A491,HF!$A$3:$L$10960,10,FALSE)</f>
        <v>0</v>
      </c>
      <c r="J491" s="24">
        <f>VLOOKUP(A491,HF!$A$3:$L$10960,12,FALSE)</f>
        <v>0</v>
      </c>
      <c r="K491" s="72">
        <f>VLOOKUP(A491,TTS!$A$3:$F$49968,4,FALSE)</f>
        <v>0</v>
      </c>
      <c r="L491" s="72">
        <f>VLOOKUP(A491,TTS!$A$3:$F$49968,5,FALSE)</f>
        <v>0</v>
      </c>
      <c r="M491" s="76">
        <f t="shared" si="30"/>
        <v>0</v>
      </c>
    </row>
    <row r="492" spans="1:13">
      <c r="A492" s="48" t="str">
        <f t="shared" si="29"/>
        <v/>
      </c>
      <c r="G492">
        <f t="shared" si="27"/>
        <v>0</v>
      </c>
      <c r="H492" s="28">
        <f t="shared" si="28"/>
        <v>0</v>
      </c>
      <c r="I492" s="24">
        <f>VLOOKUP(A492,HF!$A$3:$L$10960,10,FALSE)</f>
        <v>0</v>
      </c>
      <c r="J492" s="24">
        <f>VLOOKUP(A492,HF!$A$3:$L$10960,12,FALSE)</f>
        <v>0</v>
      </c>
      <c r="K492" s="72">
        <f>VLOOKUP(A492,TTS!$A$3:$F$49968,4,FALSE)</f>
        <v>0</v>
      </c>
      <c r="L492" s="72">
        <f>VLOOKUP(A492,TTS!$A$3:$F$49968,5,FALSE)</f>
        <v>0</v>
      </c>
      <c r="M492" s="76">
        <f t="shared" si="30"/>
        <v>0</v>
      </c>
    </row>
    <row r="493" spans="1:13">
      <c r="A493" s="48" t="str">
        <f t="shared" si="29"/>
        <v/>
      </c>
      <c r="G493">
        <f t="shared" si="27"/>
        <v>0</v>
      </c>
      <c r="H493" s="28">
        <f t="shared" si="28"/>
        <v>0</v>
      </c>
      <c r="I493" s="24">
        <f>VLOOKUP(A493,HF!$A$3:$L$10960,10,FALSE)</f>
        <v>0</v>
      </c>
      <c r="J493" s="24">
        <f>VLOOKUP(A493,HF!$A$3:$L$10960,12,FALSE)</f>
        <v>0</v>
      </c>
      <c r="K493" s="72">
        <f>VLOOKUP(A493,TTS!$A$3:$F$49968,4,FALSE)</f>
        <v>0</v>
      </c>
      <c r="L493" s="72">
        <f>VLOOKUP(A493,TTS!$A$3:$F$49968,5,FALSE)</f>
        <v>0</v>
      </c>
      <c r="M493" s="76">
        <f t="shared" si="30"/>
        <v>0</v>
      </c>
    </row>
    <row r="494" spans="1:13">
      <c r="A494" s="48" t="str">
        <f t="shared" si="29"/>
        <v/>
      </c>
      <c r="G494">
        <f t="shared" si="27"/>
        <v>0</v>
      </c>
      <c r="H494" s="28">
        <f t="shared" si="28"/>
        <v>0</v>
      </c>
      <c r="I494" s="24">
        <f>VLOOKUP(A494,HF!$A$3:$L$10960,10,FALSE)</f>
        <v>0</v>
      </c>
      <c r="J494" s="24">
        <f>VLOOKUP(A494,HF!$A$3:$L$10960,12,FALSE)</f>
        <v>0</v>
      </c>
      <c r="K494" s="72">
        <f>VLOOKUP(A494,TTS!$A$3:$F$49968,4,FALSE)</f>
        <v>0</v>
      </c>
      <c r="L494" s="72">
        <f>VLOOKUP(A494,TTS!$A$3:$F$49968,5,FALSE)</f>
        <v>0</v>
      </c>
      <c r="M494" s="76">
        <f t="shared" si="30"/>
        <v>0</v>
      </c>
    </row>
    <row r="495" spans="1:13">
      <c r="A495" s="48" t="str">
        <f t="shared" si="29"/>
        <v/>
      </c>
      <c r="G495">
        <f t="shared" si="27"/>
        <v>0</v>
      </c>
      <c r="H495" s="28">
        <f t="shared" si="28"/>
        <v>0</v>
      </c>
      <c r="I495" s="24">
        <f>VLOOKUP(A495,HF!$A$3:$L$10960,10,FALSE)</f>
        <v>0</v>
      </c>
      <c r="J495" s="24">
        <f>VLOOKUP(A495,HF!$A$3:$L$10960,12,FALSE)</f>
        <v>0</v>
      </c>
      <c r="K495" s="72">
        <f>VLOOKUP(A495,TTS!$A$3:$F$49968,4,FALSE)</f>
        <v>0</v>
      </c>
      <c r="L495" s="72">
        <f>VLOOKUP(A495,TTS!$A$3:$F$49968,5,FALSE)</f>
        <v>0</v>
      </c>
      <c r="M495" s="76">
        <f t="shared" si="30"/>
        <v>0</v>
      </c>
    </row>
    <row r="496" spans="1:13">
      <c r="A496" s="48" t="str">
        <f t="shared" si="29"/>
        <v/>
      </c>
      <c r="G496">
        <f t="shared" si="27"/>
        <v>0</v>
      </c>
      <c r="H496" s="28">
        <f t="shared" si="28"/>
        <v>0</v>
      </c>
      <c r="I496" s="24">
        <f>VLOOKUP(A496,HF!$A$3:$L$10960,10,FALSE)</f>
        <v>0</v>
      </c>
      <c r="J496" s="24">
        <f>VLOOKUP(A496,HF!$A$3:$L$10960,12,FALSE)</f>
        <v>0</v>
      </c>
      <c r="K496" s="72">
        <f>VLOOKUP(A496,TTS!$A$3:$F$49968,4,FALSE)</f>
        <v>0</v>
      </c>
      <c r="L496" s="72">
        <f>VLOOKUP(A496,TTS!$A$3:$F$49968,5,FALSE)</f>
        <v>0</v>
      </c>
      <c r="M496" s="76">
        <f t="shared" si="30"/>
        <v>0</v>
      </c>
    </row>
    <row r="497" spans="1:13">
      <c r="A497" s="48" t="str">
        <f t="shared" si="29"/>
        <v/>
      </c>
      <c r="G497">
        <f t="shared" si="27"/>
        <v>0</v>
      </c>
      <c r="H497" s="28">
        <f t="shared" si="28"/>
        <v>0</v>
      </c>
      <c r="I497" s="24">
        <f>VLOOKUP(A497,HF!$A$3:$L$10960,10,FALSE)</f>
        <v>0</v>
      </c>
      <c r="J497" s="24">
        <f>VLOOKUP(A497,HF!$A$3:$L$10960,12,FALSE)</f>
        <v>0</v>
      </c>
      <c r="K497" s="72">
        <f>VLOOKUP(A497,TTS!$A$3:$F$49968,4,FALSE)</f>
        <v>0</v>
      </c>
      <c r="L497" s="72">
        <f>VLOOKUP(A497,TTS!$A$3:$F$49968,5,FALSE)</f>
        <v>0</v>
      </c>
      <c r="M497" s="76">
        <f t="shared" si="30"/>
        <v>0</v>
      </c>
    </row>
    <row r="498" spans="1:13">
      <c r="A498" s="48" t="str">
        <f t="shared" si="29"/>
        <v/>
      </c>
      <c r="G498">
        <f t="shared" si="27"/>
        <v>0</v>
      </c>
      <c r="H498" s="28">
        <f t="shared" si="28"/>
        <v>0</v>
      </c>
      <c r="I498" s="24">
        <f>VLOOKUP(A498,HF!$A$3:$L$10960,10,FALSE)</f>
        <v>0</v>
      </c>
      <c r="J498" s="24">
        <f>VLOOKUP(A498,HF!$A$3:$L$10960,12,FALSE)</f>
        <v>0</v>
      </c>
      <c r="K498" s="72">
        <f>VLOOKUP(A498,TTS!$A$3:$F$49968,4,FALSE)</f>
        <v>0</v>
      </c>
      <c r="L498" s="72">
        <f>VLOOKUP(A498,TTS!$A$3:$F$49968,5,FALSE)</f>
        <v>0</v>
      </c>
      <c r="M498" s="76">
        <f t="shared" si="30"/>
        <v>0</v>
      </c>
    </row>
    <row r="499" spans="1:13">
      <c r="A499" s="48" t="str">
        <f t="shared" si="29"/>
        <v/>
      </c>
      <c r="G499">
        <f t="shared" si="27"/>
        <v>0</v>
      </c>
      <c r="H499" s="28">
        <f t="shared" si="28"/>
        <v>0</v>
      </c>
      <c r="I499" s="24">
        <f>VLOOKUP(A499,HF!$A$3:$L$10960,10,FALSE)</f>
        <v>0</v>
      </c>
      <c r="J499" s="24">
        <f>VLOOKUP(A499,HF!$A$3:$L$10960,12,FALSE)</f>
        <v>0</v>
      </c>
      <c r="K499" s="72">
        <f>VLOOKUP(A499,TTS!$A$3:$F$49968,4,FALSE)</f>
        <v>0</v>
      </c>
      <c r="L499" s="72">
        <f>VLOOKUP(A499,TTS!$A$3:$F$49968,5,FALSE)</f>
        <v>0</v>
      </c>
      <c r="M499" s="76">
        <f t="shared" si="30"/>
        <v>0</v>
      </c>
    </row>
    <row r="500" spans="1:13">
      <c r="A500" s="48" t="str">
        <f t="shared" si="29"/>
        <v/>
      </c>
      <c r="G500">
        <f t="shared" ref="G500:G563" si="31">F500-C500</f>
        <v>0</v>
      </c>
      <c r="H500" s="28">
        <f t="shared" ref="H500:H563" si="32">E500-D500</f>
        <v>0</v>
      </c>
      <c r="I500" s="24">
        <f>VLOOKUP(A500,HF!$A$3:$L$10960,10,FALSE)</f>
        <v>0</v>
      </c>
      <c r="J500" s="24">
        <f>VLOOKUP(A500,HF!$A$3:$L$10960,12,FALSE)</f>
        <v>0</v>
      </c>
      <c r="K500" s="72">
        <f>VLOOKUP(A500,TTS!$A$3:$F$49968,4,FALSE)</f>
        <v>0</v>
      </c>
      <c r="L500" s="72">
        <f>VLOOKUP(A500,TTS!$A$3:$F$49968,5,FALSE)</f>
        <v>0</v>
      </c>
      <c r="M500" s="76">
        <f t="shared" si="30"/>
        <v>0</v>
      </c>
    </row>
    <row r="501" spans="1:13">
      <c r="A501" s="48" t="str">
        <f t="shared" si="29"/>
        <v/>
      </c>
      <c r="G501">
        <f t="shared" si="31"/>
        <v>0</v>
      </c>
      <c r="H501" s="28">
        <f t="shared" si="32"/>
        <v>0</v>
      </c>
      <c r="I501" s="24">
        <f>VLOOKUP(A501,HF!$A$3:$L$10960,10,FALSE)</f>
        <v>0</v>
      </c>
      <c r="J501" s="24">
        <f>VLOOKUP(A501,HF!$A$3:$L$10960,12,FALSE)</f>
        <v>0</v>
      </c>
      <c r="K501" s="72">
        <f>VLOOKUP(A501,TTS!$A$3:$F$49968,4,FALSE)</f>
        <v>0</v>
      </c>
      <c r="L501" s="72">
        <f>VLOOKUP(A501,TTS!$A$3:$F$49968,5,FALSE)</f>
        <v>0</v>
      </c>
      <c r="M501" s="76">
        <f t="shared" si="30"/>
        <v>0</v>
      </c>
    </row>
    <row r="502" spans="1:13">
      <c r="A502" s="48" t="str">
        <f t="shared" si="29"/>
        <v/>
      </c>
      <c r="G502">
        <f t="shared" si="31"/>
        <v>0</v>
      </c>
      <c r="H502" s="28">
        <f t="shared" si="32"/>
        <v>0</v>
      </c>
      <c r="I502" s="24">
        <f>VLOOKUP(A502,HF!$A$3:$L$10960,10,FALSE)</f>
        <v>0</v>
      </c>
      <c r="J502" s="24">
        <f>VLOOKUP(A502,HF!$A$3:$L$10960,12,FALSE)</f>
        <v>0</v>
      </c>
      <c r="K502" s="72">
        <f>VLOOKUP(A502,TTS!$A$3:$F$49968,4,FALSE)</f>
        <v>0</v>
      </c>
      <c r="L502" s="72">
        <f>VLOOKUP(A502,TTS!$A$3:$F$49968,5,FALSE)</f>
        <v>0</v>
      </c>
      <c r="M502" s="76">
        <f t="shared" si="30"/>
        <v>0</v>
      </c>
    </row>
    <row r="503" spans="1:13">
      <c r="A503" s="48" t="str">
        <f t="shared" si="29"/>
        <v/>
      </c>
      <c r="G503">
        <f t="shared" si="31"/>
        <v>0</v>
      </c>
      <c r="H503" s="28">
        <f t="shared" si="32"/>
        <v>0</v>
      </c>
      <c r="I503" s="24">
        <f>VLOOKUP(A503,HF!$A$3:$L$10960,10,FALSE)</f>
        <v>0</v>
      </c>
      <c r="J503" s="24">
        <f>VLOOKUP(A503,HF!$A$3:$L$10960,12,FALSE)</f>
        <v>0</v>
      </c>
      <c r="K503" s="72">
        <f>VLOOKUP(A503,TTS!$A$3:$F$49968,4,FALSE)</f>
        <v>0</v>
      </c>
      <c r="L503" s="72">
        <f>VLOOKUP(A503,TTS!$A$3:$F$49968,5,FALSE)</f>
        <v>0</v>
      </c>
      <c r="M503" s="76">
        <f t="shared" si="30"/>
        <v>0</v>
      </c>
    </row>
    <row r="504" spans="1:13">
      <c r="A504" s="48" t="str">
        <f t="shared" si="29"/>
        <v/>
      </c>
      <c r="G504">
        <f t="shared" si="31"/>
        <v>0</v>
      </c>
      <c r="H504" s="28">
        <f t="shared" si="32"/>
        <v>0</v>
      </c>
      <c r="I504" s="24">
        <f>VLOOKUP(A504,HF!$A$3:$L$10960,10,FALSE)</f>
        <v>0</v>
      </c>
      <c r="J504" s="24">
        <f>VLOOKUP(A504,HF!$A$3:$L$10960,12,FALSE)</f>
        <v>0</v>
      </c>
      <c r="K504" s="72">
        <f>VLOOKUP(A504,TTS!$A$3:$F$49968,4,FALSE)</f>
        <v>0</v>
      </c>
      <c r="L504" s="72">
        <f>VLOOKUP(A504,TTS!$A$3:$F$49968,5,FALSE)</f>
        <v>0</v>
      </c>
      <c r="M504" s="76">
        <f t="shared" si="30"/>
        <v>0</v>
      </c>
    </row>
    <row r="505" spans="1:13">
      <c r="A505" s="48" t="str">
        <f t="shared" si="29"/>
        <v/>
      </c>
      <c r="G505">
        <f t="shared" si="31"/>
        <v>0</v>
      </c>
      <c r="H505" s="28">
        <f t="shared" si="32"/>
        <v>0</v>
      </c>
      <c r="I505" s="24">
        <f>VLOOKUP(A505,HF!$A$3:$L$10960,10,FALSE)</f>
        <v>0</v>
      </c>
      <c r="J505" s="24">
        <f>VLOOKUP(A505,HF!$A$3:$L$10960,12,FALSE)</f>
        <v>0</v>
      </c>
      <c r="K505" s="72">
        <f>VLOOKUP(A505,TTS!$A$3:$F$49968,4,FALSE)</f>
        <v>0</v>
      </c>
      <c r="L505" s="72">
        <f>VLOOKUP(A505,TTS!$A$3:$F$49968,5,FALSE)</f>
        <v>0</v>
      </c>
      <c r="M505" s="76">
        <f t="shared" si="30"/>
        <v>0</v>
      </c>
    </row>
    <row r="506" spans="1:13">
      <c r="A506" s="48" t="str">
        <f t="shared" ref="A506:A569" si="33">CONCATENATE(B506,C506)</f>
        <v/>
      </c>
      <c r="G506">
        <f t="shared" si="31"/>
        <v>0</v>
      </c>
      <c r="H506" s="28">
        <f t="shared" si="32"/>
        <v>0</v>
      </c>
      <c r="I506" s="24">
        <f>VLOOKUP(A506,HF!$A$3:$L$10960,10,FALSE)</f>
        <v>0</v>
      </c>
      <c r="J506" s="24">
        <f>VLOOKUP(A506,HF!$A$3:$L$10960,12,FALSE)</f>
        <v>0</v>
      </c>
      <c r="K506" s="72">
        <f>VLOOKUP(A506,TTS!$A$3:$F$49968,4,FALSE)</f>
        <v>0</v>
      </c>
      <c r="L506" s="72">
        <f>VLOOKUP(A506,TTS!$A$3:$F$49968,5,FALSE)</f>
        <v>0</v>
      </c>
      <c r="M506" s="76">
        <f t="shared" si="30"/>
        <v>0</v>
      </c>
    </row>
    <row r="507" spans="1:13">
      <c r="A507" s="48" t="str">
        <f t="shared" si="33"/>
        <v/>
      </c>
      <c r="G507">
        <f t="shared" si="31"/>
        <v>0</v>
      </c>
      <c r="H507" s="28">
        <f t="shared" si="32"/>
        <v>0</v>
      </c>
      <c r="I507" s="24">
        <f>VLOOKUP(A507,HF!$A$3:$L$10960,10,FALSE)</f>
        <v>0</v>
      </c>
      <c r="J507" s="24">
        <f>VLOOKUP(A507,HF!$A$3:$L$10960,12,FALSE)</f>
        <v>0</v>
      </c>
      <c r="K507" s="72">
        <f>VLOOKUP(A507,TTS!$A$3:$F$49968,4,FALSE)</f>
        <v>0</v>
      </c>
      <c r="L507" s="72">
        <f>VLOOKUP(A507,TTS!$A$3:$F$49968,5,FALSE)</f>
        <v>0</v>
      </c>
      <c r="M507" s="76">
        <f t="shared" si="30"/>
        <v>0</v>
      </c>
    </row>
    <row r="508" spans="1:13">
      <c r="A508" s="48" t="str">
        <f t="shared" si="33"/>
        <v/>
      </c>
      <c r="G508">
        <f t="shared" si="31"/>
        <v>0</v>
      </c>
      <c r="H508" s="28">
        <f t="shared" si="32"/>
        <v>0</v>
      </c>
      <c r="I508" s="24">
        <f>VLOOKUP(A508,HF!$A$3:$L$10960,10,FALSE)</f>
        <v>0</v>
      </c>
      <c r="J508" s="24">
        <f>VLOOKUP(A508,HF!$A$3:$L$10960,12,FALSE)</f>
        <v>0</v>
      </c>
      <c r="K508" s="72">
        <f>VLOOKUP(A508,TTS!$A$3:$F$49968,4,FALSE)</f>
        <v>0</v>
      </c>
      <c r="L508" s="72">
        <f>VLOOKUP(A508,TTS!$A$3:$F$49968,5,FALSE)</f>
        <v>0</v>
      </c>
      <c r="M508" s="76">
        <f t="shared" si="30"/>
        <v>0</v>
      </c>
    </row>
    <row r="509" spans="1:13">
      <c r="A509" s="48" t="str">
        <f t="shared" si="33"/>
        <v/>
      </c>
      <c r="G509">
        <f t="shared" si="31"/>
        <v>0</v>
      </c>
      <c r="H509" s="28">
        <f t="shared" si="32"/>
        <v>0</v>
      </c>
      <c r="I509" s="24">
        <f>VLOOKUP(A509,HF!$A$3:$L$10960,10,FALSE)</f>
        <v>0</v>
      </c>
      <c r="J509" s="24">
        <f>VLOOKUP(A509,HF!$A$3:$L$10960,12,FALSE)</f>
        <v>0</v>
      </c>
      <c r="K509" s="72">
        <f>VLOOKUP(A509,TTS!$A$3:$F$49968,4,FALSE)</f>
        <v>0</v>
      </c>
      <c r="L509" s="72">
        <f>VLOOKUP(A509,TTS!$A$3:$F$49968,5,FALSE)</f>
        <v>0</v>
      </c>
      <c r="M509" s="76">
        <f t="shared" si="30"/>
        <v>0</v>
      </c>
    </row>
    <row r="510" spans="1:13">
      <c r="A510" s="48" t="str">
        <f t="shared" si="33"/>
        <v/>
      </c>
      <c r="G510">
        <f t="shared" si="31"/>
        <v>0</v>
      </c>
      <c r="H510" s="28">
        <f t="shared" si="32"/>
        <v>0</v>
      </c>
      <c r="I510" s="24">
        <f>VLOOKUP(A510,HF!$A$3:$L$10960,10,FALSE)</f>
        <v>0</v>
      </c>
      <c r="J510" s="24">
        <f>VLOOKUP(A510,HF!$A$3:$L$10960,12,FALSE)</f>
        <v>0</v>
      </c>
      <c r="K510" s="72">
        <f>VLOOKUP(A510,TTS!$A$3:$F$49968,4,FALSE)</f>
        <v>0</v>
      </c>
      <c r="L510" s="72">
        <f>VLOOKUP(A510,TTS!$A$3:$F$49968,5,FALSE)</f>
        <v>0</v>
      </c>
      <c r="M510" s="76">
        <f t="shared" si="30"/>
        <v>0</v>
      </c>
    </row>
    <row r="511" spans="1:13">
      <c r="A511" s="48" t="str">
        <f t="shared" si="33"/>
        <v/>
      </c>
      <c r="G511">
        <f t="shared" si="31"/>
        <v>0</v>
      </c>
      <c r="H511" s="28">
        <f t="shared" si="32"/>
        <v>0</v>
      </c>
      <c r="I511" s="24">
        <f>VLOOKUP(A511,HF!$A$3:$L$10960,10,FALSE)</f>
        <v>0</v>
      </c>
      <c r="J511" s="24">
        <f>VLOOKUP(A511,HF!$A$3:$L$10960,12,FALSE)</f>
        <v>0</v>
      </c>
      <c r="K511" s="72">
        <f>VLOOKUP(A511,TTS!$A$3:$F$49968,4,FALSE)</f>
        <v>0</v>
      </c>
      <c r="L511" s="72">
        <f>VLOOKUP(A511,TTS!$A$3:$F$49968,5,FALSE)</f>
        <v>0</v>
      </c>
      <c r="M511" s="76">
        <f t="shared" si="30"/>
        <v>0</v>
      </c>
    </row>
    <row r="512" spans="1:13">
      <c r="A512" s="48" t="str">
        <f t="shared" si="33"/>
        <v/>
      </c>
      <c r="G512">
        <f t="shared" si="31"/>
        <v>0</v>
      </c>
      <c r="H512" s="28">
        <f t="shared" si="32"/>
        <v>0</v>
      </c>
      <c r="I512" s="24">
        <f>VLOOKUP(A512,HF!$A$3:$L$10960,10,FALSE)</f>
        <v>0</v>
      </c>
      <c r="J512" s="24">
        <f>VLOOKUP(A512,HF!$A$3:$L$10960,12,FALSE)</f>
        <v>0</v>
      </c>
      <c r="K512" s="72">
        <f>VLOOKUP(A512,TTS!$A$3:$F$49968,4,FALSE)</f>
        <v>0</v>
      </c>
      <c r="L512" s="72">
        <f>VLOOKUP(A512,TTS!$A$3:$F$49968,5,FALSE)</f>
        <v>0</v>
      </c>
      <c r="M512" s="76">
        <f t="shared" si="30"/>
        <v>0</v>
      </c>
    </row>
    <row r="513" spans="1:13">
      <c r="A513" s="48" t="str">
        <f t="shared" si="33"/>
        <v/>
      </c>
      <c r="G513">
        <f t="shared" si="31"/>
        <v>0</v>
      </c>
      <c r="H513" s="28">
        <f t="shared" si="32"/>
        <v>0</v>
      </c>
      <c r="I513" s="24">
        <f>VLOOKUP(A513,HF!$A$3:$L$10960,10,FALSE)</f>
        <v>0</v>
      </c>
      <c r="J513" s="24">
        <f>VLOOKUP(A513,HF!$A$3:$L$10960,12,FALSE)</f>
        <v>0</v>
      </c>
      <c r="K513" s="72">
        <f>VLOOKUP(A513,TTS!$A$3:$F$49968,4,FALSE)</f>
        <v>0</v>
      </c>
      <c r="L513" s="72">
        <f>VLOOKUP(A513,TTS!$A$3:$F$49968,5,FALSE)</f>
        <v>0</v>
      </c>
      <c r="M513" s="76">
        <f t="shared" si="30"/>
        <v>0</v>
      </c>
    </row>
    <row r="514" spans="1:13">
      <c r="A514" s="48" t="str">
        <f t="shared" si="33"/>
        <v/>
      </c>
      <c r="G514">
        <f t="shared" si="31"/>
        <v>0</v>
      </c>
      <c r="H514" s="28">
        <f t="shared" si="32"/>
        <v>0</v>
      </c>
      <c r="I514" s="24">
        <f>VLOOKUP(A514,HF!$A$3:$L$10960,10,FALSE)</f>
        <v>0</v>
      </c>
      <c r="J514" s="24">
        <f>VLOOKUP(A514,HF!$A$3:$L$10960,12,FALSE)</f>
        <v>0</v>
      </c>
      <c r="K514" s="72">
        <f>VLOOKUP(A514,TTS!$A$3:$F$49968,4,FALSE)</f>
        <v>0</v>
      </c>
      <c r="L514" s="72">
        <f>VLOOKUP(A514,TTS!$A$3:$F$49968,5,FALSE)</f>
        <v>0</v>
      </c>
      <c r="M514" s="76">
        <f t="shared" ref="M514:M577" si="34">HOUR(IF(ISERROR(K514),0,IF(ISERROR(L514),0,IF(K514-D514&gt;0,$K514-D514,0)+IF(E514-L514&gt;0,E514-L514,0))))*60 + MINUTE(IF(ISERROR(K514),0,IF(ISERROR(L514),0,IF(K514-D514&gt;0,$K514-D514,0)+IF(E514-L514&gt;0,E514-L514,0))))</f>
        <v>0</v>
      </c>
    </row>
    <row r="515" spans="1:13">
      <c r="A515" s="48" t="str">
        <f t="shared" si="33"/>
        <v/>
      </c>
      <c r="G515">
        <f t="shared" si="31"/>
        <v>0</v>
      </c>
      <c r="H515" s="28">
        <f t="shared" si="32"/>
        <v>0</v>
      </c>
      <c r="I515" s="24">
        <f>VLOOKUP(A515,HF!$A$3:$L$10960,10,FALSE)</f>
        <v>0</v>
      </c>
      <c r="J515" s="24">
        <f>VLOOKUP(A515,HF!$A$3:$L$10960,12,FALSE)</f>
        <v>0</v>
      </c>
      <c r="K515" s="72">
        <f>VLOOKUP(A515,TTS!$A$3:$F$49968,4,FALSE)</f>
        <v>0</v>
      </c>
      <c r="L515" s="72">
        <f>VLOOKUP(A515,TTS!$A$3:$F$49968,5,FALSE)</f>
        <v>0</v>
      </c>
      <c r="M515" s="76">
        <f t="shared" si="34"/>
        <v>0</v>
      </c>
    </row>
    <row r="516" spans="1:13">
      <c r="A516" s="48" t="str">
        <f t="shared" si="33"/>
        <v/>
      </c>
      <c r="G516">
        <f t="shared" si="31"/>
        <v>0</v>
      </c>
      <c r="H516" s="28">
        <f t="shared" si="32"/>
        <v>0</v>
      </c>
      <c r="I516" s="24">
        <f>VLOOKUP(A516,HF!$A$3:$L$10960,10,FALSE)</f>
        <v>0</v>
      </c>
      <c r="J516" s="24">
        <f>VLOOKUP(A516,HF!$A$3:$L$10960,12,FALSE)</f>
        <v>0</v>
      </c>
      <c r="K516" s="72">
        <f>VLOOKUP(A516,TTS!$A$3:$F$49968,4,FALSE)</f>
        <v>0</v>
      </c>
      <c r="L516" s="72">
        <f>VLOOKUP(A516,TTS!$A$3:$F$49968,5,FALSE)</f>
        <v>0</v>
      </c>
      <c r="M516" s="76">
        <f t="shared" si="34"/>
        <v>0</v>
      </c>
    </row>
    <row r="517" spans="1:13">
      <c r="A517" s="48" t="str">
        <f t="shared" si="33"/>
        <v/>
      </c>
      <c r="G517">
        <f t="shared" si="31"/>
        <v>0</v>
      </c>
      <c r="H517" s="28">
        <f t="shared" si="32"/>
        <v>0</v>
      </c>
      <c r="I517" s="24">
        <f>VLOOKUP(A517,HF!$A$3:$L$10960,10,FALSE)</f>
        <v>0</v>
      </c>
      <c r="J517" s="24">
        <f>VLOOKUP(A517,HF!$A$3:$L$10960,12,FALSE)</f>
        <v>0</v>
      </c>
      <c r="K517" s="72">
        <f>VLOOKUP(A517,TTS!$A$3:$F$49968,4,FALSE)</f>
        <v>0</v>
      </c>
      <c r="L517" s="72">
        <f>VLOOKUP(A517,TTS!$A$3:$F$49968,5,FALSE)</f>
        <v>0</v>
      </c>
      <c r="M517" s="76">
        <f t="shared" si="34"/>
        <v>0</v>
      </c>
    </row>
    <row r="518" spans="1:13">
      <c r="A518" s="48" t="str">
        <f t="shared" si="33"/>
        <v/>
      </c>
      <c r="G518">
        <f t="shared" si="31"/>
        <v>0</v>
      </c>
      <c r="H518" s="28">
        <f t="shared" si="32"/>
        <v>0</v>
      </c>
      <c r="I518" s="24">
        <f>VLOOKUP(A518,HF!$A$3:$L$10960,10,FALSE)</f>
        <v>0</v>
      </c>
      <c r="J518" s="24">
        <f>VLOOKUP(A518,HF!$A$3:$L$10960,12,FALSE)</f>
        <v>0</v>
      </c>
      <c r="K518" s="72">
        <f>VLOOKUP(A518,TTS!$A$3:$F$49968,4,FALSE)</f>
        <v>0</v>
      </c>
      <c r="L518" s="72">
        <f>VLOOKUP(A518,TTS!$A$3:$F$49968,5,FALSE)</f>
        <v>0</v>
      </c>
      <c r="M518" s="76">
        <f t="shared" si="34"/>
        <v>0</v>
      </c>
    </row>
    <row r="519" spans="1:13">
      <c r="A519" s="48" t="str">
        <f t="shared" si="33"/>
        <v/>
      </c>
      <c r="G519">
        <f t="shared" si="31"/>
        <v>0</v>
      </c>
      <c r="H519" s="28">
        <f t="shared" si="32"/>
        <v>0</v>
      </c>
      <c r="I519" s="24">
        <f>VLOOKUP(A519,HF!$A$3:$L$10960,10,FALSE)</f>
        <v>0</v>
      </c>
      <c r="J519" s="24">
        <f>VLOOKUP(A519,HF!$A$3:$L$10960,12,FALSE)</f>
        <v>0</v>
      </c>
      <c r="K519" s="72">
        <f>VLOOKUP(A519,TTS!$A$3:$F$49968,4,FALSE)</f>
        <v>0</v>
      </c>
      <c r="L519" s="72">
        <f>VLOOKUP(A519,TTS!$A$3:$F$49968,5,FALSE)</f>
        <v>0</v>
      </c>
      <c r="M519" s="76">
        <f t="shared" si="34"/>
        <v>0</v>
      </c>
    </row>
    <row r="520" spans="1:13">
      <c r="A520" s="48" t="str">
        <f t="shared" si="33"/>
        <v/>
      </c>
      <c r="G520">
        <f t="shared" si="31"/>
        <v>0</v>
      </c>
      <c r="H520" s="28">
        <f t="shared" si="32"/>
        <v>0</v>
      </c>
      <c r="I520" s="24">
        <f>VLOOKUP(A520,HF!$A$3:$L$10960,10,FALSE)</f>
        <v>0</v>
      </c>
      <c r="J520" s="24">
        <f>VLOOKUP(A520,HF!$A$3:$L$10960,12,FALSE)</f>
        <v>0</v>
      </c>
      <c r="K520" s="72">
        <f>VLOOKUP(A520,TTS!$A$3:$F$49968,4,FALSE)</f>
        <v>0</v>
      </c>
      <c r="L520" s="72">
        <f>VLOOKUP(A520,TTS!$A$3:$F$49968,5,FALSE)</f>
        <v>0</v>
      </c>
      <c r="M520" s="76">
        <f t="shared" si="34"/>
        <v>0</v>
      </c>
    </row>
    <row r="521" spans="1:13">
      <c r="A521" s="48" t="str">
        <f t="shared" si="33"/>
        <v/>
      </c>
      <c r="G521">
        <f t="shared" si="31"/>
        <v>0</v>
      </c>
      <c r="H521" s="28">
        <f t="shared" si="32"/>
        <v>0</v>
      </c>
      <c r="I521" s="24">
        <f>VLOOKUP(A521,HF!$A$3:$L$10960,10,FALSE)</f>
        <v>0</v>
      </c>
      <c r="J521" s="24">
        <f>VLOOKUP(A521,HF!$A$3:$L$10960,12,FALSE)</f>
        <v>0</v>
      </c>
      <c r="K521" s="72">
        <f>VLOOKUP(A521,TTS!$A$3:$F$49968,4,FALSE)</f>
        <v>0</v>
      </c>
      <c r="L521" s="72">
        <f>VLOOKUP(A521,TTS!$A$3:$F$49968,5,FALSE)</f>
        <v>0</v>
      </c>
      <c r="M521" s="76">
        <f t="shared" si="34"/>
        <v>0</v>
      </c>
    </row>
    <row r="522" spans="1:13">
      <c r="A522" s="48" t="str">
        <f t="shared" si="33"/>
        <v/>
      </c>
      <c r="G522">
        <f t="shared" si="31"/>
        <v>0</v>
      </c>
      <c r="H522" s="28">
        <f t="shared" si="32"/>
        <v>0</v>
      </c>
      <c r="I522" s="24">
        <f>VLOOKUP(A522,HF!$A$3:$L$10960,10,FALSE)</f>
        <v>0</v>
      </c>
      <c r="J522" s="24">
        <f>VLOOKUP(A522,HF!$A$3:$L$10960,12,FALSE)</f>
        <v>0</v>
      </c>
      <c r="K522" s="72">
        <f>VLOOKUP(A522,TTS!$A$3:$F$49968,4,FALSE)</f>
        <v>0</v>
      </c>
      <c r="L522" s="72">
        <f>VLOOKUP(A522,TTS!$A$3:$F$49968,5,FALSE)</f>
        <v>0</v>
      </c>
      <c r="M522" s="76">
        <f t="shared" si="34"/>
        <v>0</v>
      </c>
    </row>
    <row r="523" spans="1:13">
      <c r="A523" s="48" t="str">
        <f t="shared" si="33"/>
        <v/>
      </c>
      <c r="G523">
        <f t="shared" si="31"/>
        <v>0</v>
      </c>
      <c r="H523" s="28">
        <f t="shared" si="32"/>
        <v>0</v>
      </c>
      <c r="I523" s="24">
        <f>VLOOKUP(A523,HF!$A$3:$L$10960,10,FALSE)</f>
        <v>0</v>
      </c>
      <c r="J523" s="24">
        <f>VLOOKUP(A523,HF!$A$3:$L$10960,12,FALSE)</f>
        <v>0</v>
      </c>
      <c r="K523" s="72">
        <f>VLOOKUP(A523,TTS!$A$3:$F$49968,4,FALSE)</f>
        <v>0</v>
      </c>
      <c r="L523" s="72">
        <f>VLOOKUP(A523,TTS!$A$3:$F$49968,5,FALSE)</f>
        <v>0</v>
      </c>
      <c r="M523" s="76">
        <f t="shared" si="34"/>
        <v>0</v>
      </c>
    </row>
    <row r="524" spans="1:13">
      <c r="A524" s="48" t="str">
        <f t="shared" si="33"/>
        <v/>
      </c>
      <c r="G524">
        <f t="shared" si="31"/>
        <v>0</v>
      </c>
      <c r="H524" s="28">
        <f t="shared" si="32"/>
        <v>0</v>
      </c>
      <c r="I524" s="24">
        <f>VLOOKUP(A524,HF!$A$3:$L$10960,10,FALSE)</f>
        <v>0</v>
      </c>
      <c r="J524" s="24">
        <f>VLOOKUP(A524,HF!$A$3:$L$10960,12,FALSE)</f>
        <v>0</v>
      </c>
      <c r="K524" s="72">
        <f>VLOOKUP(A524,TTS!$A$3:$F$49968,4,FALSE)</f>
        <v>0</v>
      </c>
      <c r="L524" s="72">
        <f>VLOOKUP(A524,TTS!$A$3:$F$49968,5,FALSE)</f>
        <v>0</v>
      </c>
      <c r="M524" s="76">
        <f t="shared" si="34"/>
        <v>0</v>
      </c>
    </row>
    <row r="525" spans="1:13">
      <c r="A525" s="48" t="str">
        <f t="shared" si="33"/>
        <v/>
      </c>
      <c r="G525">
        <f t="shared" si="31"/>
        <v>0</v>
      </c>
      <c r="H525" s="28">
        <f t="shared" si="32"/>
        <v>0</v>
      </c>
      <c r="I525" s="24">
        <f>VLOOKUP(A525,HF!$A$3:$L$10960,10,FALSE)</f>
        <v>0</v>
      </c>
      <c r="J525" s="24">
        <f>VLOOKUP(A525,HF!$A$3:$L$10960,12,FALSE)</f>
        <v>0</v>
      </c>
      <c r="K525" s="72">
        <f>VLOOKUP(A525,TTS!$A$3:$F$49968,4,FALSE)</f>
        <v>0</v>
      </c>
      <c r="L525" s="72">
        <f>VLOOKUP(A525,TTS!$A$3:$F$49968,5,FALSE)</f>
        <v>0</v>
      </c>
      <c r="M525" s="76">
        <f t="shared" si="34"/>
        <v>0</v>
      </c>
    </row>
    <row r="526" spans="1:13">
      <c r="A526" s="48" t="str">
        <f t="shared" si="33"/>
        <v/>
      </c>
      <c r="G526">
        <f t="shared" si="31"/>
        <v>0</v>
      </c>
      <c r="H526" s="28">
        <f t="shared" si="32"/>
        <v>0</v>
      </c>
      <c r="I526" s="24">
        <f>VLOOKUP(A526,HF!$A$3:$L$10960,10,FALSE)</f>
        <v>0</v>
      </c>
      <c r="J526" s="24">
        <f>VLOOKUP(A526,HF!$A$3:$L$10960,12,FALSE)</f>
        <v>0</v>
      </c>
      <c r="K526" s="72">
        <f>VLOOKUP(A526,TTS!$A$3:$F$49968,4,FALSE)</f>
        <v>0</v>
      </c>
      <c r="L526" s="72">
        <f>VLOOKUP(A526,TTS!$A$3:$F$49968,5,FALSE)</f>
        <v>0</v>
      </c>
      <c r="M526" s="76">
        <f t="shared" si="34"/>
        <v>0</v>
      </c>
    </row>
    <row r="527" spans="1:13">
      <c r="A527" s="48" t="str">
        <f t="shared" si="33"/>
        <v/>
      </c>
      <c r="G527">
        <f t="shared" si="31"/>
        <v>0</v>
      </c>
      <c r="H527" s="28">
        <f t="shared" si="32"/>
        <v>0</v>
      </c>
      <c r="I527" s="24">
        <f>VLOOKUP(A527,HF!$A$3:$L$10960,10,FALSE)</f>
        <v>0</v>
      </c>
      <c r="J527" s="24">
        <f>VLOOKUP(A527,HF!$A$3:$L$10960,12,FALSE)</f>
        <v>0</v>
      </c>
      <c r="K527" s="72">
        <f>VLOOKUP(A527,TTS!$A$3:$F$49968,4,FALSE)</f>
        <v>0</v>
      </c>
      <c r="L527" s="72">
        <f>VLOOKUP(A527,TTS!$A$3:$F$49968,5,FALSE)</f>
        <v>0</v>
      </c>
      <c r="M527" s="76">
        <f t="shared" si="34"/>
        <v>0</v>
      </c>
    </row>
    <row r="528" spans="1:13">
      <c r="A528" s="48" t="str">
        <f t="shared" si="33"/>
        <v/>
      </c>
      <c r="G528">
        <f t="shared" si="31"/>
        <v>0</v>
      </c>
      <c r="H528" s="28">
        <f t="shared" si="32"/>
        <v>0</v>
      </c>
      <c r="I528" s="24">
        <f>VLOOKUP(A528,HF!$A$3:$L$10960,10,FALSE)</f>
        <v>0</v>
      </c>
      <c r="J528" s="24">
        <f>VLOOKUP(A528,HF!$A$3:$L$10960,12,FALSE)</f>
        <v>0</v>
      </c>
      <c r="K528" s="72">
        <f>VLOOKUP(A528,TTS!$A$3:$F$49968,4,FALSE)</f>
        <v>0</v>
      </c>
      <c r="L528" s="72">
        <f>VLOOKUP(A528,TTS!$A$3:$F$49968,5,FALSE)</f>
        <v>0</v>
      </c>
      <c r="M528" s="76">
        <f t="shared" si="34"/>
        <v>0</v>
      </c>
    </row>
    <row r="529" spans="1:13">
      <c r="A529" s="48" t="str">
        <f t="shared" si="33"/>
        <v/>
      </c>
      <c r="G529">
        <f t="shared" si="31"/>
        <v>0</v>
      </c>
      <c r="H529" s="28">
        <f t="shared" si="32"/>
        <v>0</v>
      </c>
      <c r="I529" s="24">
        <f>VLOOKUP(A529,HF!$A$3:$L$10960,10,FALSE)</f>
        <v>0</v>
      </c>
      <c r="J529" s="24">
        <f>VLOOKUP(A529,HF!$A$3:$L$10960,12,FALSE)</f>
        <v>0</v>
      </c>
      <c r="K529" s="72">
        <f>VLOOKUP(A529,TTS!$A$3:$F$49968,4,FALSE)</f>
        <v>0</v>
      </c>
      <c r="L529" s="72">
        <f>VLOOKUP(A529,TTS!$A$3:$F$49968,5,FALSE)</f>
        <v>0</v>
      </c>
      <c r="M529" s="76">
        <f t="shared" si="34"/>
        <v>0</v>
      </c>
    </row>
    <row r="530" spans="1:13">
      <c r="A530" s="48" t="str">
        <f t="shared" si="33"/>
        <v/>
      </c>
      <c r="G530">
        <f t="shared" si="31"/>
        <v>0</v>
      </c>
      <c r="H530" s="28">
        <f t="shared" si="32"/>
        <v>0</v>
      </c>
      <c r="I530" s="24">
        <f>VLOOKUP(A530,HF!$A$3:$L$10960,10,FALSE)</f>
        <v>0</v>
      </c>
      <c r="J530" s="24">
        <f>VLOOKUP(A530,HF!$A$3:$L$10960,12,FALSE)</f>
        <v>0</v>
      </c>
      <c r="K530" s="72">
        <f>VLOOKUP(A530,TTS!$A$3:$F$49968,4,FALSE)</f>
        <v>0</v>
      </c>
      <c r="L530" s="72">
        <f>VLOOKUP(A530,TTS!$A$3:$F$49968,5,FALSE)</f>
        <v>0</v>
      </c>
      <c r="M530" s="76">
        <f t="shared" si="34"/>
        <v>0</v>
      </c>
    </row>
    <row r="531" spans="1:13">
      <c r="A531" s="48" t="str">
        <f t="shared" si="33"/>
        <v/>
      </c>
      <c r="G531">
        <f t="shared" si="31"/>
        <v>0</v>
      </c>
      <c r="H531" s="28">
        <f t="shared" si="32"/>
        <v>0</v>
      </c>
      <c r="I531" s="24">
        <f>VLOOKUP(A531,HF!$A$3:$L$10960,10,FALSE)</f>
        <v>0</v>
      </c>
      <c r="J531" s="24">
        <f>VLOOKUP(A531,HF!$A$3:$L$10960,12,FALSE)</f>
        <v>0</v>
      </c>
      <c r="K531" s="72">
        <f>VLOOKUP(A531,TTS!$A$3:$F$49968,4,FALSE)</f>
        <v>0</v>
      </c>
      <c r="L531" s="72">
        <f>VLOOKUP(A531,TTS!$A$3:$F$49968,5,FALSE)</f>
        <v>0</v>
      </c>
      <c r="M531" s="76">
        <f t="shared" si="34"/>
        <v>0</v>
      </c>
    </row>
    <row r="532" spans="1:13">
      <c r="A532" s="48" t="str">
        <f t="shared" si="33"/>
        <v/>
      </c>
      <c r="G532">
        <f t="shared" si="31"/>
        <v>0</v>
      </c>
      <c r="H532" s="28">
        <f t="shared" si="32"/>
        <v>0</v>
      </c>
      <c r="I532" s="24">
        <f>VLOOKUP(A532,HF!$A$3:$L$10960,10,FALSE)</f>
        <v>0</v>
      </c>
      <c r="J532" s="24">
        <f>VLOOKUP(A532,HF!$A$3:$L$10960,12,FALSE)</f>
        <v>0</v>
      </c>
      <c r="K532" s="72">
        <f>VLOOKUP(A532,TTS!$A$3:$F$49968,4,FALSE)</f>
        <v>0</v>
      </c>
      <c r="L532" s="72">
        <f>VLOOKUP(A532,TTS!$A$3:$F$49968,5,FALSE)</f>
        <v>0</v>
      </c>
      <c r="M532" s="76">
        <f t="shared" si="34"/>
        <v>0</v>
      </c>
    </row>
    <row r="533" spans="1:13">
      <c r="A533" s="48" t="str">
        <f t="shared" si="33"/>
        <v/>
      </c>
      <c r="G533">
        <f t="shared" si="31"/>
        <v>0</v>
      </c>
      <c r="H533" s="28">
        <f t="shared" si="32"/>
        <v>0</v>
      </c>
      <c r="I533" s="24">
        <f>VLOOKUP(A533,HF!$A$3:$L$10960,10,FALSE)</f>
        <v>0</v>
      </c>
      <c r="J533" s="24">
        <f>VLOOKUP(A533,HF!$A$3:$L$10960,12,FALSE)</f>
        <v>0</v>
      </c>
      <c r="K533" s="72">
        <f>VLOOKUP(A533,TTS!$A$3:$F$49968,4,FALSE)</f>
        <v>0</v>
      </c>
      <c r="L533" s="72">
        <f>VLOOKUP(A533,TTS!$A$3:$F$49968,5,FALSE)</f>
        <v>0</v>
      </c>
      <c r="M533" s="76">
        <f t="shared" si="34"/>
        <v>0</v>
      </c>
    </row>
    <row r="534" spans="1:13">
      <c r="A534" s="48" t="str">
        <f t="shared" si="33"/>
        <v/>
      </c>
      <c r="G534">
        <f t="shared" si="31"/>
        <v>0</v>
      </c>
      <c r="H534" s="28">
        <f t="shared" si="32"/>
        <v>0</v>
      </c>
      <c r="I534" s="24">
        <f>VLOOKUP(A534,HF!$A$3:$L$10960,10,FALSE)</f>
        <v>0</v>
      </c>
      <c r="J534" s="24">
        <f>VLOOKUP(A534,HF!$A$3:$L$10960,12,FALSE)</f>
        <v>0</v>
      </c>
      <c r="K534" s="72">
        <f>VLOOKUP(A534,TTS!$A$3:$F$49968,4,FALSE)</f>
        <v>0</v>
      </c>
      <c r="L534" s="72">
        <f>VLOOKUP(A534,TTS!$A$3:$F$49968,5,FALSE)</f>
        <v>0</v>
      </c>
      <c r="M534" s="76">
        <f t="shared" si="34"/>
        <v>0</v>
      </c>
    </row>
    <row r="535" spans="1:13">
      <c r="A535" s="48" t="str">
        <f t="shared" si="33"/>
        <v/>
      </c>
      <c r="G535">
        <f t="shared" si="31"/>
        <v>0</v>
      </c>
      <c r="H535" s="28">
        <f t="shared" si="32"/>
        <v>0</v>
      </c>
      <c r="I535" s="24">
        <f>VLOOKUP(A535,HF!$A$3:$L$10960,10,FALSE)</f>
        <v>0</v>
      </c>
      <c r="J535" s="24">
        <f>VLOOKUP(A535,HF!$A$3:$L$10960,12,FALSE)</f>
        <v>0</v>
      </c>
      <c r="K535" s="72">
        <f>VLOOKUP(A535,TTS!$A$3:$F$49968,4,FALSE)</f>
        <v>0</v>
      </c>
      <c r="L535" s="72">
        <f>VLOOKUP(A535,TTS!$A$3:$F$49968,5,FALSE)</f>
        <v>0</v>
      </c>
      <c r="M535" s="76">
        <f t="shared" si="34"/>
        <v>0</v>
      </c>
    </row>
    <row r="536" spans="1:13">
      <c r="A536" s="48" t="str">
        <f t="shared" si="33"/>
        <v/>
      </c>
      <c r="G536">
        <f t="shared" si="31"/>
        <v>0</v>
      </c>
      <c r="H536" s="28">
        <f t="shared" si="32"/>
        <v>0</v>
      </c>
      <c r="I536" s="24">
        <f>VLOOKUP(A536,HF!$A$3:$L$10960,10,FALSE)</f>
        <v>0</v>
      </c>
      <c r="J536" s="24">
        <f>VLOOKUP(A536,HF!$A$3:$L$10960,12,FALSE)</f>
        <v>0</v>
      </c>
      <c r="K536" s="72">
        <f>VLOOKUP(A536,TTS!$A$3:$F$49968,4,FALSE)</f>
        <v>0</v>
      </c>
      <c r="L536" s="72">
        <f>VLOOKUP(A536,TTS!$A$3:$F$49968,5,FALSE)</f>
        <v>0</v>
      </c>
      <c r="M536" s="76">
        <f t="shared" si="34"/>
        <v>0</v>
      </c>
    </row>
    <row r="537" spans="1:13">
      <c r="A537" s="48" t="str">
        <f t="shared" si="33"/>
        <v/>
      </c>
      <c r="G537">
        <f t="shared" si="31"/>
        <v>0</v>
      </c>
      <c r="H537" s="28">
        <f t="shared" si="32"/>
        <v>0</v>
      </c>
      <c r="I537" s="24">
        <f>VLOOKUP(A537,HF!$A$3:$L$10960,10,FALSE)</f>
        <v>0</v>
      </c>
      <c r="J537" s="24">
        <f>VLOOKUP(A537,HF!$A$3:$L$10960,12,FALSE)</f>
        <v>0</v>
      </c>
      <c r="K537" s="72">
        <f>VLOOKUP(A537,TTS!$A$3:$F$49968,4,FALSE)</f>
        <v>0</v>
      </c>
      <c r="L537" s="72">
        <f>VLOOKUP(A537,TTS!$A$3:$F$49968,5,FALSE)</f>
        <v>0</v>
      </c>
      <c r="M537" s="76">
        <f t="shared" si="34"/>
        <v>0</v>
      </c>
    </row>
    <row r="538" spans="1:13">
      <c r="A538" s="48" t="str">
        <f t="shared" si="33"/>
        <v/>
      </c>
      <c r="G538">
        <f t="shared" si="31"/>
        <v>0</v>
      </c>
      <c r="H538" s="28">
        <f t="shared" si="32"/>
        <v>0</v>
      </c>
      <c r="I538" s="24">
        <f>VLOOKUP(A538,HF!$A$3:$L$10960,10,FALSE)</f>
        <v>0</v>
      </c>
      <c r="J538" s="24">
        <f>VLOOKUP(A538,HF!$A$3:$L$10960,12,FALSE)</f>
        <v>0</v>
      </c>
      <c r="K538" s="72">
        <f>VLOOKUP(A538,TTS!$A$3:$F$49968,4,FALSE)</f>
        <v>0</v>
      </c>
      <c r="L538" s="72">
        <f>VLOOKUP(A538,TTS!$A$3:$F$49968,5,FALSE)</f>
        <v>0</v>
      </c>
      <c r="M538" s="76">
        <f t="shared" si="34"/>
        <v>0</v>
      </c>
    </row>
    <row r="539" spans="1:13">
      <c r="A539" s="48" t="str">
        <f t="shared" si="33"/>
        <v/>
      </c>
      <c r="G539">
        <f t="shared" si="31"/>
        <v>0</v>
      </c>
      <c r="H539" s="28">
        <f t="shared" si="32"/>
        <v>0</v>
      </c>
      <c r="I539" s="24">
        <f>VLOOKUP(A539,HF!$A$3:$L$10960,10,FALSE)</f>
        <v>0</v>
      </c>
      <c r="J539" s="24">
        <f>VLOOKUP(A539,HF!$A$3:$L$10960,12,FALSE)</f>
        <v>0</v>
      </c>
      <c r="K539" s="72">
        <f>VLOOKUP(A539,TTS!$A$3:$F$49968,4,FALSE)</f>
        <v>0</v>
      </c>
      <c r="L539" s="72">
        <f>VLOOKUP(A539,TTS!$A$3:$F$49968,5,FALSE)</f>
        <v>0</v>
      </c>
      <c r="M539" s="76">
        <f t="shared" si="34"/>
        <v>0</v>
      </c>
    </row>
    <row r="540" spans="1:13">
      <c r="A540" s="48" t="str">
        <f t="shared" si="33"/>
        <v/>
      </c>
      <c r="G540">
        <f t="shared" si="31"/>
        <v>0</v>
      </c>
      <c r="H540" s="28">
        <f t="shared" si="32"/>
        <v>0</v>
      </c>
      <c r="I540" s="24">
        <f>VLOOKUP(A540,HF!$A$3:$L$10960,10,FALSE)</f>
        <v>0</v>
      </c>
      <c r="J540" s="24">
        <f>VLOOKUP(A540,HF!$A$3:$L$10960,12,FALSE)</f>
        <v>0</v>
      </c>
      <c r="K540" s="72">
        <f>VLOOKUP(A540,TTS!$A$3:$F$49968,4,FALSE)</f>
        <v>0</v>
      </c>
      <c r="L540" s="72">
        <f>VLOOKUP(A540,TTS!$A$3:$F$49968,5,FALSE)</f>
        <v>0</v>
      </c>
      <c r="M540" s="76">
        <f t="shared" si="34"/>
        <v>0</v>
      </c>
    </row>
    <row r="541" spans="1:13">
      <c r="A541" s="48" t="str">
        <f t="shared" si="33"/>
        <v/>
      </c>
      <c r="G541">
        <f t="shared" si="31"/>
        <v>0</v>
      </c>
      <c r="H541" s="28">
        <f t="shared" si="32"/>
        <v>0</v>
      </c>
      <c r="I541" s="24">
        <f>VLOOKUP(A541,HF!$A$3:$L$10960,10,FALSE)</f>
        <v>0</v>
      </c>
      <c r="J541" s="24">
        <f>VLOOKUP(A541,HF!$A$3:$L$10960,12,FALSE)</f>
        <v>0</v>
      </c>
      <c r="K541" s="72">
        <f>VLOOKUP(A541,TTS!$A$3:$F$49968,4,FALSE)</f>
        <v>0</v>
      </c>
      <c r="L541" s="72">
        <f>VLOOKUP(A541,TTS!$A$3:$F$49968,5,FALSE)</f>
        <v>0</v>
      </c>
      <c r="M541" s="76">
        <f t="shared" si="34"/>
        <v>0</v>
      </c>
    </row>
    <row r="542" spans="1:13">
      <c r="A542" s="48" t="str">
        <f t="shared" si="33"/>
        <v/>
      </c>
      <c r="G542">
        <f t="shared" si="31"/>
        <v>0</v>
      </c>
      <c r="H542" s="28">
        <f t="shared" si="32"/>
        <v>0</v>
      </c>
      <c r="I542" s="24">
        <f>VLOOKUP(A542,HF!$A$3:$L$10960,10,FALSE)</f>
        <v>0</v>
      </c>
      <c r="J542" s="24">
        <f>VLOOKUP(A542,HF!$A$3:$L$10960,12,FALSE)</f>
        <v>0</v>
      </c>
      <c r="K542" s="72">
        <f>VLOOKUP(A542,TTS!$A$3:$F$49968,4,FALSE)</f>
        <v>0</v>
      </c>
      <c r="L542" s="72">
        <f>VLOOKUP(A542,TTS!$A$3:$F$49968,5,FALSE)</f>
        <v>0</v>
      </c>
      <c r="M542" s="76">
        <f t="shared" si="34"/>
        <v>0</v>
      </c>
    </row>
    <row r="543" spans="1:13">
      <c r="A543" s="48" t="str">
        <f t="shared" si="33"/>
        <v/>
      </c>
      <c r="G543">
        <f t="shared" si="31"/>
        <v>0</v>
      </c>
      <c r="H543" s="28">
        <f t="shared" si="32"/>
        <v>0</v>
      </c>
      <c r="I543" s="24">
        <f>VLOOKUP(A543,HF!$A$3:$L$10960,10,FALSE)</f>
        <v>0</v>
      </c>
      <c r="J543" s="24">
        <f>VLOOKUP(A543,HF!$A$3:$L$10960,12,FALSE)</f>
        <v>0</v>
      </c>
      <c r="K543" s="72">
        <f>VLOOKUP(A543,TTS!$A$3:$F$49968,4,FALSE)</f>
        <v>0</v>
      </c>
      <c r="L543" s="72">
        <f>VLOOKUP(A543,TTS!$A$3:$F$49968,5,FALSE)</f>
        <v>0</v>
      </c>
      <c r="M543" s="76">
        <f t="shared" si="34"/>
        <v>0</v>
      </c>
    </row>
    <row r="544" spans="1:13">
      <c r="A544" s="48" t="str">
        <f t="shared" si="33"/>
        <v/>
      </c>
      <c r="G544">
        <f t="shared" si="31"/>
        <v>0</v>
      </c>
      <c r="H544" s="28">
        <f t="shared" si="32"/>
        <v>0</v>
      </c>
      <c r="I544" s="24">
        <f>VLOOKUP(A544,HF!$A$3:$L$10960,10,FALSE)</f>
        <v>0</v>
      </c>
      <c r="J544" s="24">
        <f>VLOOKUP(A544,HF!$A$3:$L$10960,12,FALSE)</f>
        <v>0</v>
      </c>
      <c r="K544" s="72">
        <f>VLOOKUP(A544,TTS!$A$3:$F$49968,4,FALSE)</f>
        <v>0</v>
      </c>
      <c r="L544" s="72">
        <f>VLOOKUP(A544,TTS!$A$3:$F$49968,5,FALSE)</f>
        <v>0</v>
      </c>
      <c r="M544" s="76">
        <f t="shared" si="34"/>
        <v>0</v>
      </c>
    </row>
    <row r="545" spans="1:13">
      <c r="A545" s="48" t="str">
        <f t="shared" si="33"/>
        <v/>
      </c>
      <c r="G545">
        <f t="shared" si="31"/>
        <v>0</v>
      </c>
      <c r="H545" s="28">
        <f t="shared" si="32"/>
        <v>0</v>
      </c>
      <c r="I545" s="24">
        <f>VLOOKUP(A545,HF!$A$3:$L$10960,10,FALSE)</f>
        <v>0</v>
      </c>
      <c r="J545" s="24">
        <f>VLOOKUP(A545,HF!$A$3:$L$10960,12,FALSE)</f>
        <v>0</v>
      </c>
      <c r="K545" s="72">
        <f>VLOOKUP(A545,TTS!$A$3:$F$49968,4,FALSE)</f>
        <v>0</v>
      </c>
      <c r="L545" s="72">
        <f>VLOOKUP(A545,TTS!$A$3:$F$49968,5,FALSE)</f>
        <v>0</v>
      </c>
      <c r="M545" s="76">
        <f t="shared" si="34"/>
        <v>0</v>
      </c>
    </row>
    <row r="546" spans="1:13">
      <c r="A546" s="48" t="str">
        <f t="shared" si="33"/>
        <v/>
      </c>
      <c r="G546">
        <f t="shared" si="31"/>
        <v>0</v>
      </c>
      <c r="H546" s="28">
        <f t="shared" si="32"/>
        <v>0</v>
      </c>
      <c r="I546" s="24">
        <f>VLOOKUP(A546,HF!$A$3:$L$10960,10,FALSE)</f>
        <v>0</v>
      </c>
      <c r="J546" s="24">
        <f>VLOOKUP(A546,HF!$A$3:$L$10960,12,FALSE)</f>
        <v>0</v>
      </c>
      <c r="K546" s="72">
        <f>VLOOKUP(A546,TTS!$A$3:$F$49968,4,FALSE)</f>
        <v>0</v>
      </c>
      <c r="L546" s="72">
        <f>VLOOKUP(A546,TTS!$A$3:$F$49968,5,FALSE)</f>
        <v>0</v>
      </c>
      <c r="M546" s="76">
        <f t="shared" si="34"/>
        <v>0</v>
      </c>
    </row>
    <row r="547" spans="1:13">
      <c r="A547" s="48" t="str">
        <f t="shared" si="33"/>
        <v/>
      </c>
      <c r="G547">
        <f t="shared" si="31"/>
        <v>0</v>
      </c>
      <c r="H547" s="28">
        <f t="shared" si="32"/>
        <v>0</v>
      </c>
      <c r="I547" s="24">
        <f>VLOOKUP(A547,HF!$A$3:$L$10960,10,FALSE)</f>
        <v>0</v>
      </c>
      <c r="J547" s="24">
        <f>VLOOKUP(A547,HF!$A$3:$L$10960,12,FALSE)</f>
        <v>0</v>
      </c>
      <c r="K547" s="72">
        <f>VLOOKUP(A547,TTS!$A$3:$F$49968,4,FALSE)</f>
        <v>0</v>
      </c>
      <c r="L547" s="72">
        <f>VLOOKUP(A547,TTS!$A$3:$F$49968,5,FALSE)</f>
        <v>0</v>
      </c>
      <c r="M547" s="76">
        <f t="shared" si="34"/>
        <v>0</v>
      </c>
    </row>
    <row r="548" spans="1:13">
      <c r="A548" s="48" t="str">
        <f t="shared" si="33"/>
        <v/>
      </c>
      <c r="G548">
        <f t="shared" si="31"/>
        <v>0</v>
      </c>
      <c r="H548" s="28">
        <f t="shared" si="32"/>
        <v>0</v>
      </c>
      <c r="I548" s="24">
        <f>VLOOKUP(A548,HF!$A$3:$L$10960,10,FALSE)</f>
        <v>0</v>
      </c>
      <c r="J548" s="24">
        <f>VLOOKUP(A548,HF!$A$3:$L$10960,12,FALSE)</f>
        <v>0</v>
      </c>
      <c r="K548" s="72">
        <f>VLOOKUP(A548,TTS!$A$3:$F$49968,4,FALSE)</f>
        <v>0</v>
      </c>
      <c r="L548" s="72">
        <f>VLOOKUP(A548,TTS!$A$3:$F$49968,5,FALSE)</f>
        <v>0</v>
      </c>
      <c r="M548" s="76">
        <f t="shared" si="34"/>
        <v>0</v>
      </c>
    </row>
    <row r="549" spans="1:13">
      <c r="A549" s="48" t="str">
        <f t="shared" si="33"/>
        <v/>
      </c>
      <c r="G549">
        <f t="shared" si="31"/>
        <v>0</v>
      </c>
      <c r="H549" s="28">
        <f t="shared" si="32"/>
        <v>0</v>
      </c>
      <c r="I549" s="24">
        <f>VLOOKUP(A549,HF!$A$3:$L$10960,10,FALSE)</f>
        <v>0</v>
      </c>
      <c r="J549" s="24">
        <f>VLOOKUP(A549,HF!$A$3:$L$10960,12,FALSE)</f>
        <v>0</v>
      </c>
      <c r="K549" s="72">
        <f>VLOOKUP(A549,TTS!$A$3:$F$49968,4,FALSE)</f>
        <v>0</v>
      </c>
      <c r="L549" s="72">
        <f>VLOOKUP(A549,TTS!$A$3:$F$49968,5,FALSE)</f>
        <v>0</v>
      </c>
      <c r="M549" s="76">
        <f t="shared" si="34"/>
        <v>0</v>
      </c>
    </row>
    <row r="550" spans="1:13">
      <c r="A550" s="48" t="str">
        <f t="shared" si="33"/>
        <v/>
      </c>
      <c r="G550">
        <f t="shared" si="31"/>
        <v>0</v>
      </c>
      <c r="H550" s="28">
        <f t="shared" si="32"/>
        <v>0</v>
      </c>
      <c r="I550" s="24">
        <f>VLOOKUP(A550,HF!$A$3:$L$10960,10,FALSE)</f>
        <v>0</v>
      </c>
      <c r="J550" s="24">
        <f>VLOOKUP(A550,HF!$A$3:$L$10960,12,FALSE)</f>
        <v>0</v>
      </c>
      <c r="K550" s="72">
        <f>VLOOKUP(A550,TTS!$A$3:$F$49968,4,FALSE)</f>
        <v>0</v>
      </c>
      <c r="L550" s="72">
        <f>VLOOKUP(A550,TTS!$A$3:$F$49968,5,FALSE)</f>
        <v>0</v>
      </c>
      <c r="M550" s="76">
        <f t="shared" si="34"/>
        <v>0</v>
      </c>
    </row>
    <row r="551" spans="1:13">
      <c r="A551" s="48" t="str">
        <f t="shared" si="33"/>
        <v/>
      </c>
      <c r="G551">
        <f t="shared" si="31"/>
        <v>0</v>
      </c>
      <c r="H551" s="28">
        <f t="shared" si="32"/>
        <v>0</v>
      </c>
      <c r="I551" s="24">
        <f>VLOOKUP(A551,HF!$A$3:$L$10960,10,FALSE)</f>
        <v>0</v>
      </c>
      <c r="J551" s="24">
        <f>VLOOKUP(A551,HF!$A$3:$L$10960,12,FALSE)</f>
        <v>0</v>
      </c>
      <c r="K551" s="72">
        <f>VLOOKUP(A551,TTS!$A$3:$F$49968,4,FALSE)</f>
        <v>0</v>
      </c>
      <c r="L551" s="72">
        <f>VLOOKUP(A551,TTS!$A$3:$F$49968,5,FALSE)</f>
        <v>0</v>
      </c>
      <c r="M551" s="76">
        <f t="shared" si="34"/>
        <v>0</v>
      </c>
    </row>
    <row r="552" spans="1:13">
      <c r="A552" s="48" t="str">
        <f t="shared" si="33"/>
        <v/>
      </c>
      <c r="G552">
        <f t="shared" si="31"/>
        <v>0</v>
      </c>
      <c r="H552" s="28">
        <f t="shared" si="32"/>
        <v>0</v>
      </c>
      <c r="I552" s="24">
        <f>VLOOKUP(A552,HF!$A$3:$L$10960,10,FALSE)</f>
        <v>0</v>
      </c>
      <c r="J552" s="24">
        <f>VLOOKUP(A552,HF!$A$3:$L$10960,12,FALSE)</f>
        <v>0</v>
      </c>
      <c r="K552" s="72">
        <f>VLOOKUP(A552,TTS!$A$3:$F$49968,4,FALSE)</f>
        <v>0</v>
      </c>
      <c r="L552" s="72">
        <f>VLOOKUP(A552,TTS!$A$3:$F$49968,5,FALSE)</f>
        <v>0</v>
      </c>
      <c r="M552" s="76">
        <f t="shared" si="34"/>
        <v>0</v>
      </c>
    </row>
    <row r="553" spans="1:13">
      <c r="A553" s="48" t="str">
        <f t="shared" si="33"/>
        <v/>
      </c>
      <c r="G553">
        <f t="shared" si="31"/>
        <v>0</v>
      </c>
      <c r="H553" s="28">
        <f t="shared" si="32"/>
        <v>0</v>
      </c>
      <c r="I553" s="24">
        <f>VLOOKUP(A553,HF!$A$3:$L$10960,10,FALSE)</f>
        <v>0</v>
      </c>
      <c r="J553" s="24">
        <f>VLOOKUP(A553,HF!$A$3:$L$10960,12,FALSE)</f>
        <v>0</v>
      </c>
      <c r="K553" s="72">
        <f>VLOOKUP(A553,TTS!$A$3:$F$49968,4,FALSE)</f>
        <v>0</v>
      </c>
      <c r="L553" s="72">
        <f>VLOOKUP(A553,TTS!$A$3:$F$49968,5,FALSE)</f>
        <v>0</v>
      </c>
      <c r="M553" s="76">
        <f t="shared" si="34"/>
        <v>0</v>
      </c>
    </row>
    <row r="554" spans="1:13">
      <c r="A554" s="48" t="str">
        <f t="shared" si="33"/>
        <v/>
      </c>
      <c r="G554">
        <f t="shared" si="31"/>
        <v>0</v>
      </c>
      <c r="H554" s="28">
        <f t="shared" si="32"/>
        <v>0</v>
      </c>
      <c r="I554" s="24">
        <f>VLOOKUP(A554,HF!$A$3:$L$10960,10,FALSE)</f>
        <v>0</v>
      </c>
      <c r="J554" s="24">
        <f>VLOOKUP(A554,HF!$A$3:$L$10960,12,FALSE)</f>
        <v>0</v>
      </c>
      <c r="K554" s="72">
        <f>VLOOKUP(A554,TTS!$A$3:$F$49968,4,FALSE)</f>
        <v>0</v>
      </c>
      <c r="L554" s="72">
        <f>VLOOKUP(A554,TTS!$A$3:$F$49968,5,FALSE)</f>
        <v>0</v>
      </c>
      <c r="M554" s="76">
        <f t="shared" si="34"/>
        <v>0</v>
      </c>
    </row>
    <row r="555" spans="1:13">
      <c r="A555" s="48" t="str">
        <f t="shared" si="33"/>
        <v/>
      </c>
      <c r="G555">
        <f t="shared" si="31"/>
        <v>0</v>
      </c>
      <c r="H555" s="28">
        <f t="shared" si="32"/>
        <v>0</v>
      </c>
      <c r="I555" s="24">
        <f>VLOOKUP(A555,HF!$A$3:$L$10960,10,FALSE)</f>
        <v>0</v>
      </c>
      <c r="J555" s="24">
        <f>VLOOKUP(A555,HF!$A$3:$L$10960,12,FALSE)</f>
        <v>0</v>
      </c>
      <c r="K555" s="72">
        <f>VLOOKUP(A555,TTS!$A$3:$F$49968,4,FALSE)</f>
        <v>0</v>
      </c>
      <c r="L555" s="72">
        <f>VLOOKUP(A555,TTS!$A$3:$F$49968,5,FALSE)</f>
        <v>0</v>
      </c>
      <c r="M555" s="76">
        <f t="shared" si="34"/>
        <v>0</v>
      </c>
    </row>
    <row r="556" spans="1:13">
      <c r="A556" s="48" t="str">
        <f t="shared" si="33"/>
        <v/>
      </c>
      <c r="G556">
        <f t="shared" si="31"/>
        <v>0</v>
      </c>
      <c r="H556" s="28">
        <f t="shared" si="32"/>
        <v>0</v>
      </c>
      <c r="I556" s="24">
        <f>VLOOKUP(A556,HF!$A$3:$L$10960,10,FALSE)</f>
        <v>0</v>
      </c>
      <c r="J556" s="24">
        <f>VLOOKUP(A556,HF!$A$3:$L$10960,12,FALSE)</f>
        <v>0</v>
      </c>
      <c r="K556" s="72">
        <f>VLOOKUP(A556,TTS!$A$3:$F$49968,4,FALSE)</f>
        <v>0</v>
      </c>
      <c r="L556" s="72">
        <f>VLOOKUP(A556,TTS!$A$3:$F$49968,5,FALSE)</f>
        <v>0</v>
      </c>
      <c r="M556" s="76">
        <f t="shared" si="34"/>
        <v>0</v>
      </c>
    </row>
    <row r="557" spans="1:13">
      <c r="A557" s="48" t="str">
        <f t="shared" si="33"/>
        <v/>
      </c>
      <c r="G557">
        <f t="shared" si="31"/>
        <v>0</v>
      </c>
      <c r="H557" s="28">
        <f t="shared" si="32"/>
        <v>0</v>
      </c>
      <c r="I557" s="24">
        <f>VLOOKUP(A557,HF!$A$3:$L$10960,10,FALSE)</f>
        <v>0</v>
      </c>
      <c r="J557" s="24">
        <f>VLOOKUP(A557,HF!$A$3:$L$10960,12,FALSE)</f>
        <v>0</v>
      </c>
      <c r="K557" s="72">
        <f>VLOOKUP(A557,TTS!$A$3:$F$49968,4,FALSE)</f>
        <v>0</v>
      </c>
      <c r="L557" s="72">
        <f>VLOOKUP(A557,TTS!$A$3:$F$49968,5,FALSE)</f>
        <v>0</v>
      </c>
      <c r="M557" s="76">
        <f t="shared" si="34"/>
        <v>0</v>
      </c>
    </row>
    <row r="558" spans="1:13">
      <c r="A558" s="48" t="str">
        <f t="shared" si="33"/>
        <v/>
      </c>
      <c r="G558">
        <f t="shared" si="31"/>
        <v>0</v>
      </c>
      <c r="H558" s="28">
        <f t="shared" si="32"/>
        <v>0</v>
      </c>
      <c r="I558" s="24">
        <f>VLOOKUP(A558,HF!$A$3:$L$10960,10,FALSE)</f>
        <v>0</v>
      </c>
      <c r="J558" s="24">
        <f>VLOOKUP(A558,HF!$A$3:$L$10960,12,FALSE)</f>
        <v>0</v>
      </c>
      <c r="K558" s="72">
        <f>VLOOKUP(A558,TTS!$A$3:$F$49968,4,FALSE)</f>
        <v>0</v>
      </c>
      <c r="L558" s="72">
        <f>VLOOKUP(A558,TTS!$A$3:$F$49968,5,FALSE)</f>
        <v>0</v>
      </c>
      <c r="M558" s="76">
        <f t="shared" si="34"/>
        <v>0</v>
      </c>
    </row>
    <row r="559" spans="1:13">
      <c r="A559" s="48" t="str">
        <f t="shared" si="33"/>
        <v/>
      </c>
      <c r="G559">
        <f t="shared" si="31"/>
        <v>0</v>
      </c>
      <c r="H559" s="28">
        <f t="shared" si="32"/>
        <v>0</v>
      </c>
      <c r="I559" s="24">
        <f>VLOOKUP(A559,HF!$A$3:$L$10960,10,FALSE)</f>
        <v>0</v>
      </c>
      <c r="J559" s="24">
        <f>VLOOKUP(A559,HF!$A$3:$L$10960,12,FALSE)</f>
        <v>0</v>
      </c>
      <c r="K559" s="72">
        <f>VLOOKUP(A559,TTS!$A$3:$F$49968,4,FALSE)</f>
        <v>0</v>
      </c>
      <c r="L559" s="72">
        <f>VLOOKUP(A559,TTS!$A$3:$F$49968,5,FALSE)</f>
        <v>0</v>
      </c>
      <c r="M559" s="76">
        <f t="shared" si="34"/>
        <v>0</v>
      </c>
    </row>
    <row r="560" spans="1:13">
      <c r="A560" s="48" t="str">
        <f t="shared" si="33"/>
        <v/>
      </c>
      <c r="G560">
        <f t="shared" si="31"/>
        <v>0</v>
      </c>
      <c r="H560" s="28">
        <f t="shared" si="32"/>
        <v>0</v>
      </c>
      <c r="I560" s="24">
        <f>VLOOKUP(A560,HF!$A$3:$L$10960,10,FALSE)</f>
        <v>0</v>
      </c>
      <c r="J560" s="24">
        <f>VLOOKUP(A560,HF!$A$3:$L$10960,12,FALSE)</f>
        <v>0</v>
      </c>
      <c r="K560" s="72">
        <f>VLOOKUP(A560,TTS!$A$3:$F$49968,4,FALSE)</f>
        <v>0</v>
      </c>
      <c r="L560" s="72">
        <f>VLOOKUP(A560,TTS!$A$3:$F$49968,5,FALSE)</f>
        <v>0</v>
      </c>
      <c r="M560" s="76">
        <f t="shared" si="34"/>
        <v>0</v>
      </c>
    </row>
    <row r="561" spans="1:13">
      <c r="A561" s="48" t="str">
        <f t="shared" si="33"/>
        <v/>
      </c>
      <c r="G561">
        <f t="shared" si="31"/>
        <v>0</v>
      </c>
      <c r="H561" s="28">
        <f t="shared" si="32"/>
        <v>0</v>
      </c>
      <c r="I561" s="24">
        <f>VLOOKUP(A561,HF!$A$3:$L$10960,10,FALSE)</f>
        <v>0</v>
      </c>
      <c r="J561" s="24">
        <f>VLOOKUP(A561,HF!$A$3:$L$10960,12,FALSE)</f>
        <v>0</v>
      </c>
      <c r="K561" s="72">
        <f>VLOOKUP(A561,TTS!$A$3:$F$49968,4,FALSE)</f>
        <v>0</v>
      </c>
      <c r="L561" s="72">
        <f>VLOOKUP(A561,TTS!$A$3:$F$49968,5,FALSE)</f>
        <v>0</v>
      </c>
      <c r="M561" s="76">
        <f t="shared" si="34"/>
        <v>0</v>
      </c>
    </row>
    <row r="562" spans="1:13">
      <c r="A562" s="48" t="str">
        <f t="shared" si="33"/>
        <v/>
      </c>
      <c r="G562">
        <f t="shared" si="31"/>
        <v>0</v>
      </c>
      <c r="H562" s="28">
        <f t="shared" si="32"/>
        <v>0</v>
      </c>
      <c r="I562" s="24">
        <f>VLOOKUP(A562,HF!$A$3:$L$10960,10,FALSE)</f>
        <v>0</v>
      </c>
      <c r="J562" s="24">
        <f>VLOOKUP(A562,HF!$A$3:$L$10960,12,FALSE)</f>
        <v>0</v>
      </c>
      <c r="K562" s="72">
        <f>VLOOKUP(A562,TTS!$A$3:$F$49968,4,FALSE)</f>
        <v>0</v>
      </c>
      <c r="L562" s="72">
        <f>VLOOKUP(A562,TTS!$A$3:$F$49968,5,FALSE)</f>
        <v>0</v>
      </c>
      <c r="M562" s="76">
        <f t="shared" si="34"/>
        <v>0</v>
      </c>
    </row>
    <row r="563" spans="1:13">
      <c r="A563" s="48" t="str">
        <f t="shared" si="33"/>
        <v/>
      </c>
      <c r="G563">
        <f t="shared" si="31"/>
        <v>0</v>
      </c>
      <c r="H563" s="28">
        <f t="shared" si="32"/>
        <v>0</v>
      </c>
      <c r="I563" s="24">
        <f>VLOOKUP(A563,HF!$A$3:$L$10960,10,FALSE)</f>
        <v>0</v>
      </c>
      <c r="J563" s="24">
        <f>VLOOKUP(A563,HF!$A$3:$L$10960,12,FALSE)</f>
        <v>0</v>
      </c>
      <c r="K563" s="72">
        <f>VLOOKUP(A563,TTS!$A$3:$F$49968,4,FALSE)</f>
        <v>0</v>
      </c>
      <c r="L563" s="72">
        <f>VLOOKUP(A563,TTS!$A$3:$F$49968,5,FALSE)</f>
        <v>0</v>
      </c>
      <c r="M563" s="76">
        <f t="shared" si="34"/>
        <v>0</v>
      </c>
    </row>
    <row r="564" spans="1:13">
      <c r="A564" s="48" t="str">
        <f t="shared" si="33"/>
        <v/>
      </c>
      <c r="G564">
        <f t="shared" ref="G564:G627" si="35">F564-C564</f>
        <v>0</v>
      </c>
      <c r="H564" s="28">
        <f t="shared" ref="H564:H627" si="36">E564-D564</f>
        <v>0</v>
      </c>
      <c r="I564" s="24">
        <f>VLOOKUP(A564,HF!$A$3:$L$10960,10,FALSE)</f>
        <v>0</v>
      </c>
      <c r="J564" s="24">
        <f>VLOOKUP(A564,HF!$A$3:$L$10960,12,FALSE)</f>
        <v>0</v>
      </c>
      <c r="K564" s="72">
        <f>VLOOKUP(A564,TTS!$A$3:$F$49968,4,FALSE)</f>
        <v>0</v>
      </c>
      <c r="L564" s="72">
        <f>VLOOKUP(A564,TTS!$A$3:$F$49968,5,FALSE)</f>
        <v>0</v>
      </c>
      <c r="M564" s="76">
        <f t="shared" si="34"/>
        <v>0</v>
      </c>
    </row>
    <row r="565" spans="1:13">
      <c r="A565" s="48" t="str">
        <f t="shared" si="33"/>
        <v/>
      </c>
      <c r="G565">
        <f t="shared" si="35"/>
        <v>0</v>
      </c>
      <c r="H565" s="28">
        <f t="shared" si="36"/>
        <v>0</v>
      </c>
      <c r="I565" s="24">
        <f>VLOOKUP(A565,HF!$A$3:$L$10960,10,FALSE)</f>
        <v>0</v>
      </c>
      <c r="J565" s="24">
        <f>VLOOKUP(A565,HF!$A$3:$L$10960,12,FALSE)</f>
        <v>0</v>
      </c>
      <c r="K565" s="72">
        <f>VLOOKUP(A565,TTS!$A$3:$F$49968,4,FALSE)</f>
        <v>0</v>
      </c>
      <c r="L565" s="72">
        <f>VLOOKUP(A565,TTS!$A$3:$F$49968,5,FALSE)</f>
        <v>0</v>
      </c>
      <c r="M565" s="76">
        <f t="shared" si="34"/>
        <v>0</v>
      </c>
    </row>
    <row r="566" spans="1:13">
      <c r="A566" s="48" t="str">
        <f t="shared" si="33"/>
        <v/>
      </c>
      <c r="G566">
        <f t="shared" si="35"/>
        <v>0</v>
      </c>
      <c r="H566" s="28">
        <f t="shared" si="36"/>
        <v>0</v>
      </c>
      <c r="I566" s="24">
        <f>VLOOKUP(A566,HF!$A$3:$L$10960,10,FALSE)</f>
        <v>0</v>
      </c>
      <c r="J566" s="24">
        <f>VLOOKUP(A566,HF!$A$3:$L$10960,12,FALSE)</f>
        <v>0</v>
      </c>
      <c r="K566" s="72">
        <f>VLOOKUP(A566,TTS!$A$3:$F$49968,4,FALSE)</f>
        <v>0</v>
      </c>
      <c r="L566" s="72">
        <f>VLOOKUP(A566,TTS!$A$3:$F$49968,5,FALSE)</f>
        <v>0</v>
      </c>
      <c r="M566" s="76">
        <f t="shared" si="34"/>
        <v>0</v>
      </c>
    </row>
    <row r="567" spans="1:13">
      <c r="A567" s="48" t="str">
        <f t="shared" si="33"/>
        <v/>
      </c>
      <c r="G567">
        <f t="shared" si="35"/>
        <v>0</v>
      </c>
      <c r="H567" s="28">
        <f t="shared" si="36"/>
        <v>0</v>
      </c>
      <c r="I567" s="24">
        <f>VLOOKUP(A567,HF!$A$3:$L$10960,10,FALSE)</f>
        <v>0</v>
      </c>
      <c r="J567" s="24">
        <f>VLOOKUP(A567,HF!$A$3:$L$10960,12,FALSE)</f>
        <v>0</v>
      </c>
      <c r="K567" s="72">
        <f>VLOOKUP(A567,TTS!$A$3:$F$49968,4,FALSE)</f>
        <v>0</v>
      </c>
      <c r="L567" s="72">
        <f>VLOOKUP(A567,TTS!$A$3:$F$49968,5,FALSE)</f>
        <v>0</v>
      </c>
      <c r="M567" s="76">
        <f t="shared" si="34"/>
        <v>0</v>
      </c>
    </row>
    <row r="568" spans="1:13">
      <c r="A568" s="48" t="str">
        <f t="shared" si="33"/>
        <v/>
      </c>
      <c r="G568">
        <f t="shared" si="35"/>
        <v>0</v>
      </c>
      <c r="H568" s="28">
        <f t="shared" si="36"/>
        <v>0</v>
      </c>
      <c r="I568" s="24">
        <f>VLOOKUP(A568,HF!$A$3:$L$10960,10,FALSE)</f>
        <v>0</v>
      </c>
      <c r="J568" s="24">
        <f>VLOOKUP(A568,HF!$A$3:$L$10960,12,FALSE)</f>
        <v>0</v>
      </c>
      <c r="K568" s="72">
        <f>VLOOKUP(A568,TTS!$A$3:$F$49968,4,FALSE)</f>
        <v>0</v>
      </c>
      <c r="L568" s="72">
        <f>VLOOKUP(A568,TTS!$A$3:$F$49968,5,FALSE)</f>
        <v>0</v>
      </c>
      <c r="M568" s="76">
        <f t="shared" si="34"/>
        <v>0</v>
      </c>
    </row>
    <row r="569" spans="1:13">
      <c r="A569" s="48" t="str">
        <f t="shared" si="33"/>
        <v/>
      </c>
      <c r="G569">
        <f t="shared" si="35"/>
        <v>0</v>
      </c>
      <c r="H569" s="28">
        <f t="shared" si="36"/>
        <v>0</v>
      </c>
      <c r="I569" s="24">
        <f>VLOOKUP(A569,HF!$A$3:$L$10960,10,FALSE)</f>
        <v>0</v>
      </c>
      <c r="J569" s="24">
        <f>VLOOKUP(A569,HF!$A$3:$L$10960,12,FALSE)</f>
        <v>0</v>
      </c>
      <c r="K569" s="72">
        <f>VLOOKUP(A569,TTS!$A$3:$F$49968,4,FALSE)</f>
        <v>0</v>
      </c>
      <c r="L569" s="72">
        <f>VLOOKUP(A569,TTS!$A$3:$F$49968,5,FALSE)</f>
        <v>0</v>
      </c>
      <c r="M569" s="76">
        <f t="shared" si="34"/>
        <v>0</v>
      </c>
    </row>
    <row r="570" spans="1:13">
      <c r="A570" s="48" t="str">
        <f t="shared" ref="A570:A633" si="37">CONCATENATE(B570,C570)</f>
        <v/>
      </c>
      <c r="G570">
        <f t="shared" si="35"/>
        <v>0</v>
      </c>
      <c r="H570" s="28">
        <f t="shared" si="36"/>
        <v>0</v>
      </c>
      <c r="I570" s="24">
        <f>VLOOKUP(A570,HF!$A$3:$L$10960,10,FALSE)</f>
        <v>0</v>
      </c>
      <c r="J570" s="24">
        <f>VLOOKUP(A570,HF!$A$3:$L$10960,12,FALSE)</f>
        <v>0</v>
      </c>
      <c r="K570" s="72">
        <f>VLOOKUP(A570,TTS!$A$3:$F$49968,4,FALSE)</f>
        <v>0</v>
      </c>
      <c r="L570" s="72">
        <f>VLOOKUP(A570,TTS!$A$3:$F$49968,5,FALSE)</f>
        <v>0</v>
      </c>
      <c r="M570" s="76">
        <f t="shared" si="34"/>
        <v>0</v>
      </c>
    </row>
    <row r="571" spans="1:13">
      <c r="A571" s="48" t="str">
        <f t="shared" si="37"/>
        <v/>
      </c>
      <c r="G571">
        <f t="shared" si="35"/>
        <v>0</v>
      </c>
      <c r="H571" s="28">
        <f t="shared" si="36"/>
        <v>0</v>
      </c>
      <c r="I571" s="24">
        <f>VLOOKUP(A571,HF!$A$3:$L$10960,10,FALSE)</f>
        <v>0</v>
      </c>
      <c r="J571" s="24">
        <f>VLOOKUP(A571,HF!$A$3:$L$10960,12,FALSE)</f>
        <v>0</v>
      </c>
      <c r="K571" s="72">
        <f>VLOOKUP(A571,TTS!$A$3:$F$49968,4,FALSE)</f>
        <v>0</v>
      </c>
      <c r="L571" s="72">
        <f>VLOOKUP(A571,TTS!$A$3:$F$49968,5,FALSE)</f>
        <v>0</v>
      </c>
      <c r="M571" s="76">
        <f t="shared" si="34"/>
        <v>0</v>
      </c>
    </row>
    <row r="572" spans="1:13">
      <c r="A572" s="48" t="str">
        <f t="shared" si="37"/>
        <v/>
      </c>
      <c r="G572">
        <f t="shared" si="35"/>
        <v>0</v>
      </c>
      <c r="H572" s="28">
        <f t="shared" si="36"/>
        <v>0</v>
      </c>
      <c r="I572" s="24">
        <f>VLOOKUP(A572,HF!$A$3:$L$10960,10,FALSE)</f>
        <v>0</v>
      </c>
      <c r="J572" s="24">
        <f>VLOOKUP(A572,HF!$A$3:$L$10960,12,FALSE)</f>
        <v>0</v>
      </c>
      <c r="K572" s="72">
        <f>VLOOKUP(A572,TTS!$A$3:$F$49968,4,FALSE)</f>
        <v>0</v>
      </c>
      <c r="L572" s="72">
        <f>VLOOKUP(A572,TTS!$A$3:$F$49968,5,FALSE)</f>
        <v>0</v>
      </c>
      <c r="M572" s="76">
        <f t="shared" si="34"/>
        <v>0</v>
      </c>
    </row>
    <row r="573" spans="1:13">
      <c r="A573" s="48" t="str">
        <f t="shared" si="37"/>
        <v/>
      </c>
      <c r="G573">
        <f t="shared" si="35"/>
        <v>0</v>
      </c>
      <c r="H573" s="28">
        <f t="shared" si="36"/>
        <v>0</v>
      </c>
      <c r="I573" s="24">
        <f>VLOOKUP(A573,HF!$A$3:$L$10960,10,FALSE)</f>
        <v>0</v>
      </c>
      <c r="J573" s="24">
        <f>VLOOKUP(A573,HF!$A$3:$L$10960,12,FALSE)</f>
        <v>0</v>
      </c>
      <c r="K573" s="72">
        <f>VLOOKUP(A573,TTS!$A$3:$F$49968,4,FALSE)</f>
        <v>0</v>
      </c>
      <c r="L573" s="72">
        <f>VLOOKUP(A573,TTS!$A$3:$F$49968,5,FALSE)</f>
        <v>0</v>
      </c>
      <c r="M573" s="76">
        <f t="shared" si="34"/>
        <v>0</v>
      </c>
    </row>
    <row r="574" spans="1:13">
      <c r="A574" s="48" t="str">
        <f t="shared" si="37"/>
        <v/>
      </c>
      <c r="G574">
        <f t="shared" si="35"/>
        <v>0</v>
      </c>
      <c r="H574" s="28">
        <f t="shared" si="36"/>
        <v>0</v>
      </c>
      <c r="I574" s="24">
        <f>VLOOKUP(A574,HF!$A$3:$L$10960,10,FALSE)</f>
        <v>0</v>
      </c>
      <c r="J574" s="24">
        <f>VLOOKUP(A574,HF!$A$3:$L$10960,12,FALSE)</f>
        <v>0</v>
      </c>
      <c r="K574" s="72">
        <f>VLOOKUP(A574,TTS!$A$3:$F$49968,4,FALSE)</f>
        <v>0</v>
      </c>
      <c r="L574" s="72">
        <f>VLOOKUP(A574,TTS!$A$3:$F$49968,5,FALSE)</f>
        <v>0</v>
      </c>
      <c r="M574" s="76">
        <f t="shared" si="34"/>
        <v>0</v>
      </c>
    </row>
    <row r="575" spans="1:13">
      <c r="A575" s="48" t="str">
        <f t="shared" si="37"/>
        <v/>
      </c>
      <c r="G575">
        <f t="shared" si="35"/>
        <v>0</v>
      </c>
      <c r="H575" s="28">
        <f t="shared" si="36"/>
        <v>0</v>
      </c>
      <c r="I575" s="24">
        <f>VLOOKUP(A575,HF!$A$3:$L$10960,10,FALSE)</f>
        <v>0</v>
      </c>
      <c r="J575" s="24">
        <f>VLOOKUP(A575,HF!$A$3:$L$10960,12,FALSE)</f>
        <v>0</v>
      </c>
      <c r="K575" s="72">
        <f>VLOOKUP(A575,TTS!$A$3:$F$49968,4,FALSE)</f>
        <v>0</v>
      </c>
      <c r="L575" s="72">
        <f>VLOOKUP(A575,TTS!$A$3:$F$49968,5,FALSE)</f>
        <v>0</v>
      </c>
      <c r="M575" s="76">
        <f t="shared" si="34"/>
        <v>0</v>
      </c>
    </row>
    <row r="576" spans="1:13">
      <c r="A576" s="48" t="str">
        <f t="shared" si="37"/>
        <v/>
      </c>
      <c r="G576">
        <f t="shared" si="35"/>
        <v>0</v>
      </c>
      <c r="H576" s="28">
        <f t="shared" si="36"/>
        <v>0</v>
      </c>
      <c r="I576" s="24">
        <f>VLOOKUP(A576,HF!$A$3:$L$10960,10,FALSE)</f>
        <v>0</v>
      </c>
      <c r="J576" s="24">
        <f>VLOOKUP(A576,HF!$A$3:$L$10960,12,FALSE)</f>
        <v>0</v>
      </c>
      <c r="K576" s="72">
        <f>VLOOKUP(A576,TTS!$A$3:$F$49968,4,FALSE)</f>
        <v>0</v>
      </c>
      <c r="L576" s="72">
        <f>VLOOKUP(A576,TTS!$A$3:$F$49968,5,FALSE)</f>
        <v>0</v>
      </c>
      <c r="M576" s="76">
        <f t="shared" si="34"/>
        <v>0</v>
      </c>
    </row>
    <row r="577" spans="1:13">
      <c r="A577" s="48" t="str">
        <f t="shared" si="37"/>
        <v/>
      </c>
      <c r="G577">
        <f t="shared" si="35"/>
        <v>0</v>
      </c>
      <c r="H577" s="28">
        <f t="shared" si="36"/>
        <v>0</v>
      </c>
      <c r="I577" s="24">
        <f>VLOOKUP(A577,HF!$A$3:$L$10960,10,FALSE)</f>
        <v>0</v>
      </c>
      <c r="J577" s="24">
        <f>VLOOKUP(A577,HF!$A$3:$L$10960,12,FALSE)</f>
        <v>0</v>
      </c>
      <c r="K577" s="72">
        <f>VLOOKUP(A577,TTS!$A$3:$F$49968,4,FALSE)</f>
        <v>0</v>
      </c>
      <c r="L577" s="72">
        <f>VLOOKUP(A577,TTS!$A$3:$F$49968,5,FALSE)</f>
        <v>0</v>
      </c>
      <c r="M577" s="76">
        <f t="shared" si="34"/>
        <v>0</v>
      </c>
    </row>
    <row r="578" spans="1:13">
      <c r="A578" s="48" t="str">
        <f t="shared" si="37"/>
        <v/>
      </c>
      <c r="G578">
        <f t="shared" si="35"/>
        <v>0</v>
      </c>
      <c r="H578" s="28">
        <f t="shared" si="36"/>
        <v>0</v>
      </c>
      <c r="I578" s="24">
        <f>VLOOKUP(A578,HF!$A$3:$L$10960,10,FALSE)</f>
        <v>0</v>
      </c>
      <c r="J578" s="24">
        <f>VLOOKUP(A578,HF!$A$3:$L$10960,12,FALSE)</f>
        <v>0</v>
      </c>
      <c r="K578" s="72">
        <f>VLOOKUP(A578,TTS!$A$3:$F$49968,4,FALSE)</f>
        <v>0</v>
      </c>
      <c r="L578" s="72">
        <f>VLOOKUP(A578,TTS!$A$3:$F$49968,5,FALSE)</f>
        <v>0</v>
      </c>
      <c r="M578" s="76">
        <f t="shared" ref="M578:M641" si="38">HOUR(IF(ISERROR(K578),0,IF(ISERROR(L578),0,IF(K578-D578&gt;0,$K578-D578,0)+IF(E578-L578&gt;0,E578-L578,0))))*60 + MINUTE(IF(ISERROR(K578),0,IF(ISERROR(L578),0,IF(K578-D578&gt;0,$K578-D578,0)+IF(E578-L578&gt;0,E578-L578,0))))</f>
        <v>0</v>
      </c>
    </row>
    <row r="579" spans="1:13">
      <c r="A579" s="48" t="str">
        <f t="shared" si="37"/>
        <v/>
      </c>
      <c r="G579">
        <f t="shared" si="35"/>
        <v>0</v>
      </c>
      <c r="H579" s="28">
        <f t="shared" si="36"/>
        <v>0</v>
      </c>
      <c r="I579" s="24">
        <f>VLOOKUP(A579,HF!$A$3:$L$10960,10,FALSE)</f>
        <v>0</v>
      </c>
      <c r="J579" s="24">
        <f>VLOOKUP(A579,HF!$A$3:$L$10960,12,FALSE)</f>
        <v>0</v>
      </c>
      <c r="K579" s="72">
        <f>VLOOKUP(A579,TTS!$A$3:$F$49968,4,FALSE)</f>
        <v>0</v>
      </c>
      <c r="L579" s="72">
        <f>VLOOKUP(A579,TTS!$A$3:$F$49968,5,FALSE)</f>
        <v>0</v>
      </c>
      <c r="M579" s="76">
        <f t="shared" si="38"/>
        <v>0</v>
      </c>
    </row>
    <row r="580" spans="1:13">
      <c r="A580" s="48" t="str">
        <f t="shared" si="37"/>
        <v/>
      </c>
      <c r="G580">
        <f t="shared" si="35"/>
        <v>0</v>
      </c>
      <c r="H580" s="28">
        <f t="shared" si="36"/>
        <v>0</v>
      </c>
      <c r="I580" s="24">
        <f>VLOOKUP(A580,HF!$A$3:$L$10960,10,FALSE)</f>
        <v>0</v>
      </c>
      <c r="J580" s="24">
        <f>VLOOKUP(A580,HF!$A$3:$L$10960,12,FALSE)</f>
        <v>0</v>
      </c>
      <c r="K580" s="72">
        <f>VLOOKUP(A580,TTS!$A$3:$F$49968,4,FALSE)</f>
        <v>0</v>
      </c>
      <c r="L580" s="72">
        <f>VLOOKUP(A580,TTS!$A$3:$F$49968,5,FALSE)</f>
        <v>0</v>
      </c>
      <c r="M580" s="76">
        <f t="shared" si="38"/>
        <v>0</v>
      </c>
    </row>
    <row r="581" spans="1:13">
      <c r="A581" s="48" t="str">
        <f t="shared" si="37"/>
        <v/>
      </c>
      <c r="G581">
        <f t="shared" si="35"/>
        <v>0</v>
      </c>
      <c r="H581" s="28">
        <f t="shared" si="36"/>
        <v>0</v>
      </c>
      <c r="I581" s="24">
        <f>VLOOKUP(A581,HF!$A$3:$L$10960,10,FALSE)</f>
        <v>0</v>
      </c>
      <c r="J581" s="24">
        <f>VLOOKUP(A581,HF!$A$3:$L$10960,12,FALSE)</f>
        <v>0</v>
      </c>
      <c r="K581" s="72">
        <f>VLOOKUP(A581,TTS!$A$3:$F$49968,4,FALSE)</f>
        <v>0</v>
      </c>
      <c r="L581" s="72">
        <f>VLOOKUP(A581,TTS!$A$3:$F$49968,5,FALSE)</f>
        <v>0</v>
      </c>
      <c r="M581" s="76">
        <f t="shared" si="38"/>
        <v>0</v>
      </c>
    </row>
    <row r="582" spans="1:13">
      <c r="A582" s="48" t="str">
        <f t="shared" si="37"/>
        <v/>
      </c>
      <c r="G582">
        <f t="shared" si="35"/>
        <v>0</v>
      </c>
      <c r="H582" s="28">
        <f t="shared" si="36"/>
        <v>0</v>
      </c>
      <c r="I582" s="24">
        <f>VLOOKUP(A582,HF!$A$3:$L$10960,10,FALSE)</f>
        <v>0</v>
      </c>
      <c r="J582" s="24">
        <f>VLOOKUP(A582,HF!$A$3:$L$10960,12,FALSE)</f>
        <v>0</v>
      </c>
      <c r="K582" s="72">
        <f>VLOOKUP(A582,TTS!$A$3:$F$49968,4,FALSE)</f>
        <v>0</v>
      </c>
      <c r="L582" s="72">
        <f>VLOOKUP(A582,TTS!$A$3:$F$49968,5,FALSE)</f>
        <v>0</v>
      </c>
      <c r="M582" s="76">
        <f t="shared" si="38"/>
        <v>0</v>
      </c>
    </row>
    <row r="583" spans="1:13">
      <c r="A583" s="48" t="str">
        <f t="shared" si="37"/>
        <v/>
      </c>
      <c r="G583">
        <f t="shared" si="35"/>
        <v>0</v>
      </c>
      <c r="H583" s="28">
        <f t="shared" si="36"/>
        <v>0</v>
      </c>
      <c r="I583" s="24">
        <f>VLOOKUP(A583,HF!$A$3:$L$10960,10,FALSE)</f>
        <v>0</v>
      </c>
      <c r="J583" s="24">
        <f>VLOOKUP(A583,HF!$A$3:$L$10960,12,FALSE)</f>
        <v>0</v>
      </c>
      <c r="K583" s="72">
        <f>VLOOKUP(A583,TTS!$A$3:$F$49968,4,FALSE)</f>
        <v>0</v>
      </c>
      <c r="L583" s="72">
        <f>VLOOKUP(A583,TTS!$A$3:$F$49968,5,FALSE)</f>
        <v>0</v>
      </c>
      <c r="M583" s="76">
        <f t="shared" si="38"/>
        <v>0</v>
      </c>
    </row>
    <row r="584" spans="1:13">
      <c r="A584" s="48" t="str">
        <f t="shared" si="37"/>
        <v/>
      </c>
      <c r="G584">
        <f t="shared" si="35"/>
        <v>0</v>
      </c>
      <c r="H584" s="28">
        <f t="shared" si="36"/>
        <v>0</v>
      </c>
      <c r="I584" s="24">
        <f>VLOOKUP(A584,HF!$A$3:$L$10960,10,FALSE)</f>
        <v>0</v>
      </c>
      <c r="J584" s="24">
        <f>VLOOKUP(A584,HF!$A$3:$L$10960,12,FALSE)</f>
        <v>0</v>
      </c>
      <c r="K584" s="72">
        <f>VLOOKUP(A584,TTS!$A$3:$F$49968,4,FALSE)</f>
        <v>0</v>
      </c>
      <c r="L584" s="72">
        <f>VLOOKUP(A584,TTS!$A$3:$F$49968,5,FALSE)</f>
        <v>0</v>
      </c>
      <c r="M584" s="76">
        <f t="shared" si="38"/>
        <v>0</v>
      </c>
    </row>
    <row r="585" spans="1:13">
      <c r="A585" s="48" t="str">
        <f t="shared" si="37"/>
        <v/>
      </c>
      <c r="G585">
        <f t="shared" si="35"/>
        <v>0</v>
      </c>
      <c r="H585" s="28">
        <f t="shared" si="36"/>
        <v>0</v>
      </c>
      <c r="I585" s="24">
        <f>VLOOKUP(A585,HF!$A$3:$L$10960,10,FALSE)</f>
        <v>0</v>
      </c>
      <c r="J585" s="24">
        <f>VLOOKUP(A585,HF!$A$3:$L$10960,12,FALSE)</f>
        <v>0</v>
      </c>
      <c r="K585" s="72">
        <f>VLOOKUP(A585,TTS!$A$3:$F$49968,4,FALSE)</f>
        <v>0</v>
      </c>
      <c r="L585" s="72">
        <f>VLOOKUP(A585,TTS!$A$3:$F$49968,5,FALSE)</f>
        <v>0</v>
      </c>
      <c r="M585" s="76">
        <f t="shared" si="38"/>
        <v>0</v>
      </c>
    </row>
    <row r="586" spans="1:13">
      <c r="A586" s="48" t="str">
        <f t="shared" si="37"/>
        <v/>
      </c>
      <c r="G586">
        <f t="shared" si="35"/>
        <v>0</v>
      </c>
      <c r="H586" s="28">
        <f t="shared" si="36"/>
        <v>0</v>
      </c>
      <c r="I586" s="24">
        <f>VLOOKUP(A586,HF!$A$3:$L$10960,10,FALSE)</f>
        <v>0</v>
      </c>
      <c r="J586" s="24">
        <f>VLOOKUP(A586,HF!$A$3:$L$10960,12,FALSE)</f>
        <v>0</v>
      </c>
      <c r="K586" s="72">
        <f>VLOOKUP(A586,TTS!$A$3:$F$49968,4,FALSE)</f>
        <v>0</v>
      </c>
      <c r="L586" s="72">
        <f>VLOOKUP(A586,TTS!$A$3:$F$49968,5,FALSE)</f>
        <v>0</v>
      </c>
      <c r="M586" s="76">
        <f t="shared" si="38"/>
        <v>0</v>
      </c>
    </row>
    <row r="587" spans="1:13">
      <c r="A587" s="48" t="str">
        <f t="shared" si="37"/>
        <v/>
      </c>
      <c r="G587">
        <f t="shared" si="35"/>
        <v>0</v>
      </c>
      <c r="H587" s="28">
        <f t="shared" si="36"/>
        <v>0</v>
      </c>
      <c r="I587" s="24">
        <f>VLOOKUP(A587,HF!$A$3:$L$10960,10,FALSE)</f>
        <v>0</v>
      </c>
      <c r="J587" s="24">
        <f>VLOOKUP(A587,HF!$A$3:$L$10960,12,FALSE)</f>
        <v>0</v>
      </c>
      <c r="K587" s="72">
        <f>VLOOKUP(A587,TTS!$A$3:$F$49968,4,FALSE)</f>
        <v>0</v>
      </c>
      <c r="L587" s="72">
        <f>VLOOKUP(A587,TTS!$A$3:$F$49968,5,FALSE)</f>
        <v>0</v>
      </c>
      <c r="M587" s="76">
        <f t="shared" si="38"/>
        <v>0</v>
      </c>
    </row>
    <row r="588" spans="1:13">
      <c r="A588" s="48" t="str">
        <f t="shared" si="37"/>
        <v/>
      </c>
      <c r="G588">
        <f t="shared" si="35"/>
        <v>0</v>
      </c>
      <c r="H588" s="28">
        <f t="shared" si="36"/>
        <v>0</v>
      </c>
      <c r="I588" s="24">
        <f>VLOOKUP(A588,HF!$A$3:$L$10960,10,FALSE)</f>
        <v>0</v>
      </c>
      <c r="J588" s="24">
        <f>VLOOKUP(A588,HF!$A$3:$L$10960,12,FALSE)</f>
        <v>0</v>
      </c>
      <c r="K588" s="72">
        <f>VLOOKUP(A588,TTS!$A$3:$F$49968,4,FALSE)</f>
        <v>0</v>
      </c>
      <c r="L588" s="72">
        <f>VLOOKUP(A588,TTS!$A$3:$F$49968,5,FALSE)</f>
        <v>0</v>
      </c>
      <c r="M588" s="76">
        <f t="shared" si="38"/>
        <v>0</v>
      </c>
    </row>
    <row r="589" spans="1:13">
      <c r="A589" s="48" t="str">
        <f t="shared" si="37"/>
        <v/>
      </c>
      <c r="G589">
        <f t="shared" si="35"/>
        <v>0</v>
      </c>
      <c r="H589" s="28">
        <f t="shared" si="36"/>
        <v>0</v>
      </c>
      <c r="I589" s="24">
        <f>VLOOKUP(A589,HF!$A$3:$L$10960,10,FALSE)</f>
        <v>0</v>
      </c>
      <c r="J589" s="24">
        <f>VLOOKUP(A589,HF!$A$3:$L$10960,12,FALSE)</f>
        <v>0</v>
      </c>
      <c r="K589" s="72">
        <f>VLOOKUP(A589,TTS!$A$3:$F$49968,4,FALSE)</f>
        <v>0</v>
      </c>
      <c r="L589" s="72">
        <f>VLOOKUP(A589,TTS!$A$3:$F$49968,5,FALSE)</f>
        <v>0</v>
      </c>
      <c r="M589" s="76">
        <f t="shared" si="38"/>
        <v>0</v>
      </c>
    </row>
    <row r="590" spans="1:13">
      <c r="A590" s="48" t="str">
        <f t="shared" si="37"/>
        <v/>
      </c>
      <c r="G590">
        <f t="shared" si="35"/>
        <v>0</v>
      </c>
      <c r="H590" s="28">
        <f t="shared" si="36"/>
        <v>0</v>
      </c>
      <c r="I590" s="24">
        <f>VLOOKUP(A590,HF!$A$3:$L$10960,10,FALSE)</f>
        <v>0</v>
      </c>
      <c r="J590" s="24">
        <f>VLOOKUP(A590,HF!$A$3:$L$10960,12,FALSE)</f>
        <v>0</v>
      </c>
      <c r="K590" s="72">
        <f>VLOOKUP(A590,TTS!$A$3:$F$49968,4,FALSE)</f>
        <v>0</v>
      </c>
      <c r="L590" s="72">
        <f>VLOOKUP(A590,TTS!$A$3:$F$49968,5,FALSE)</f>
        <v>0</v>
      </c>
      <c r="M590" s="76">
        <f t="shared" si="38"/>
        <v>0</v>
      </c>
    </row>
    <row r="591" spans="1:13">
      <c r="A591" s="48" t="str">
        <f t="shared" si="37"/>
        <v/>
      </c>
      <c r="G591">
        <f t="shared" si="35"/>
        <v>0</v>
      </c>
      <c r="H591" s="28">
        <f t="shared" si="36"/>
        <v>0</v>
      </c>
      <c r="I591" s="24">
        <f>VLOOKUP(A591,HF!$A$3:$L$10960,10,FALSE)</f>
        <v>0</v>
      </c>
      <c r="J591" s="24">
        <f>VLOOKUP(A591,HF!$A$3:$L$10960,12,FALSE)</f>
        <v>0</v>
      </c>
      <c r="K591" s="72">
        <f>VLOOKUP(A591,TTS!$A$3:$F$49968,4,FALSE)</f>
        <v>0</v>
      </c>
      <c r="L591" s="72">
        <f>VLOOKUP(A591,TTS!$A$3:$F$49968,5,FALSE)</f>
        <v>0</v>
      </c>
      <c r="M591" s="76">
        <f t="shared" si="38"/>
        <v>0</v>
      </c>
    </row>
    <row r="592" spans="1:13">
      <c r="A592" s="48" t="str">
        <f t="shared" si="37"/>
        <v/>
      </c>
      <c r="G592">
        <f t="shared" si="35"/>
        <v>0</v>
      </c>
      <c r="H592" s="28">
        <f t="shared" si="36"/>
        <v>0</v>
      </c>
      <c r="I592" s="24">
        <f>VLOOKUP(A592,HF!$A$3:$L$10960,10,FALSE)</f>
        <v>0</v>
      </c>
      <c r="J592" s="24">
        <f>VLOOKUP(A592,HF!$A$3:$L$10960,12,FALSE)</f>
        <v>0</v>
      </c>
      <c r="K592" s="72">
        <f>VLOOKUP(A592,TTS!$A$3:$F$49968,4,FALSE)</f>
        <v>0</v>
      </c>
      <c r="L592" s="72">
        <f>VLOOKUP(A592,TTS!$A$3:$F$49968,5,FALSE)</f>
        <v>0</v>
      </c>
      <c r="M592" s="76">
        <f t="shared" si="38"/>
        <v>0</v>
      </c>
    </row>
    <row r="593" spans="1:13">
      <c r="A593" s="48" t="str">
        <f t="shared" si="37"/>
        <v/>
      </c>
      <c r="G593">
        <f t="shared" si="35"/>
        <v>0</v>
      </c>
      <c r="H593" s="28">
        <f t="shared" si="36"/>
        <v>0</v>
      </c>
      <c r="I593" s="24">
        <f>VLOOKUP(A593,HF!$A$3:$L$10960,10,FALSE)</f>
        <v>0</v>
      </c>
      <c r="J593" s="24">
        <f>VLOOKUP(A593,HF!$A$3:$L$10960,12,FALSE)</f>
        <v>0</v>
      </c>
      <c r="K593" s="72">
        <f>VLOOKUP(A593,TTS!$A$3:$F$49968,4,FALSE)</f>
        <v>0</v>
      </c>
      <c r="L593" s="72">
        <f>VLOOKUP(A593,TTS!$A$3:$F$49968,5,FALSE)</f>
        <v>0</v>
      </c>
      <c r="M593" s="76">
        <f t="shared" si="38"/>
        <v>0</v>
      </c>
    </row>
    <row r="594" spans="1:13">
      <c r="A594" s="48" t="str">
        <f t="shared" si="37"/>
        <v/>
      </c>
      <c r="G594">
        <f t="shared" si="35"/>
        <v>0</v>
      </c>
      <c r="H594" s="28">
        <f t="shared" si="36"/>
        <v>0</v>
      </c>
      <c r="I594" s="24">
        <f>VLOOKUP(A594,HF!$A$3:$L$10960,10,FALSE)</f>
        <v>0</v>
      </c>
      <c r="J594" s="24">
        <f>VLOOKUP(A594,HF!$A$3:$L$10960,12,FALSE)</f>
        <v>0</v>
      </c>
      <c r="K594" s="72">
        <f>VLOOKUP(A594,TTS!$A$3:$F$49968,4,FALSE)</f>
        <v>0</v>
      </c>
      <c r="L594" s="72">
        <f>VLOOKUP(A594,TTS!$A$3:$F$49968,5,FALSE)</f>
        <v>0</v>
      </c>
      <c r="M594" s="76">
        <f t="shared" si="38"/>
        <v>0</v>
      </c>
    </row>
    <row r="595" spans="1:13">
      <c r="A595" s="48" t="str">
        <f t="shared" si="37"/>
        <v/>
      </c>
      <c r="G595">
        <f t="shared" si="35"/>
        <v>0</v>
      </c>
      <c r="H595" s="28">
        <f t="shared" si="36"/>
        <v>0</v>
      </c>
      <c r="I595" s="24">
        <f>VLOOKUP(A595,HF!$A$3:$L$10960,10,FALSE)</f>
        <v>0</v>
      </c>
      <c r="J595" s="24">
        <f>VLOOKUP(A595,HF!$A$3:$L$10960,12,FALSE)</f>
        <v>0</v>
      </c>
      <c r="K595" s="72">
        <f>VLOOKUP(A595,TTS!$A$3:$F$49968,4,FALSE)</f>
        <v>0</v>
      </c>
      <c r="L595" s="72">
        <f>VLOOKUP(A595,TTS!$A$3:$F$49968,5,FALSE)</f>
        <v>0</v>
      </c>
      <c r="M595" s="76">
        <f t="shared" si="38"/>
        <v>0</v>
      </c>
    </row>
    <row r="596" spans="1:13">
      <c r="A596" s="48" t="str">
        <f t="shared" si="37"/>
        <v/>
      </c>
      <c r="G596">
        <f t="shared" si="35"/>
        <v>0</v>
      </c>
      <c r="H596" s="28">
        <f t="shared" si="36"/>
        <v>0</v>
      </c>
      <c r="I596" s="24">
        <f>VLOOKUP(A596,HF!$A$3:$L$10960,10,FALSE)</f>
        <v>0</v>
      </c>
      <c r="J596" s="24">
        <f>VLOOKUP(A596,HF!$A$3:$L$10960,12,FALSE)</f>
        <v>0</v>
      </c>
      <c r="K596" s="72">
        <f>VLOOKUP(A596,TTS!$A$3:$F$49968,4,FALSE)</f>
        <v>0</v>
      </c>
      <c r="L596" s="72">
        <f>VLOOKUP(A596,TTS!$A$3:$F$49968,5,FALSE)</f>
        <v>0</v>
      </c>
      <c r="M596" s="76">
        <f t="shared" si="38"/>
        <v>0</v>
      </c>
    </row>
    <row r="597" spans="1:13">
      <c r="A597" s="48" t="str">
        <f t="shared" si="37"/>
        <v/>
      </c>
      <c r="G597">
        <f t="shared" si="35"/>
        <v>0</v>
      </c>
      <c r="H597" s="28">
        <f t="shared" si="36"/>
        <v>0</v>
      </c>
      <c r="I597" s="24">
        <f>VLOOKUP(A597,HF!$A$3:$L$10960,10,FALSE)</f>
        <v>0</v>
      </c>
      <c r="J597" s="24">
        <f>VLOOKUP(A597,HF!$A$3:$L$10960,12,FALSE)</f>
        <v>0</v>
      </c>
      <c r="K597" s="72">
        <f>VLOOKUP(A597,TTS!$A$3:$F$49968,4,FALSE)</f>
        <v>0</v>
      </c>
      <c r="L597" s="72">
        <f>VLOOKUP(A597,TTS!$A$3:$F$49968,5,FALSE)</f>
        <v>0</v>
      </c>
      <c r="M597" s="76">
        <f t="shared" si="38"/>
        <v>0</v>
      </c>
    </row>
    <row r="598" spans="1:13">
      <c r="A598" s="48" t="str">
        <f t="shared" si="37"/>
        <v/>
      </c>
      <c r="G598">
        <f t="shared" si="35"/>
        <v>0</v>
      </c>
      <c r="H598" s="28">
        <f t="shared" si="36"/>
        <v>0</v>
      </c>
      <c r="I598" s="24">
        <f>VLOOKUP(A598,HF!$A$3:$L$10960,10,FALSE)</f>
        <v>0</v>
      </c>
      <c r="J598" s="24">
        <f>VLOOKUP(A598,HF!$A$3:$L$10960,12,FALSE)</f>
        <v>0</v>
      </c>
      <c r="K598" s="72">
        <f>VLOOKUP(A598,TTS!$A$3:$F$49968,4,FALSE)</f>
        <v>0</v>
      </c>
      <c r="L598" s="72">
        <f>VLOOKUP(A598,TTS!$A$3:$F$49968,5,FALSE)</f>
        <v>0</v>
      </c>
      <c r="M598" s="76">
        <f t="shared" si="38"/>
        <v>0</v>
      </c>
    </row>
    <row r="599" spans="1:13">
      <c r="A599" s="48" t="str">
        <f t="shared" si="37"/>
        <v/>
      </c>
      <c r="G599">
        <f t="shared" si="35"/>
        <v>0</v>
      </c>
      <c r="H599" s="28">
        <f t="shared" si="36"/>
        <v>0</v>
      </c>
      <c r="I599" s="24">
        <f>VLOOKUP(A599,HF!$A$3:$L$10960,10,FALSE)</f>
        <v>0</v>
      </c>
      <c r="J599" s="24">
        <f>VLOOKUP(A599,HF!$A$3:$L$10960,12,FALSE)</f>
        <v>0</v>
      </c>
      <c r="K599" s="72">
        <f>VLOOKUP(A599,TTS!$A$3:$F$49968,4,FALSE)</f>
        <v>0</v>
      </c>
      <c r="L599" s="72">
        <f>VLOOKUP(A599,TTS!$A$3:$F$49968,5,FALSE)</f>
        <v>0</v>
      </c>
      <c r="M599" s="76">
        <f t="shared" si="38"/>
        <v>0</v>
      </c>
    </row>
    <row r="600" spans="1:13">
      <c r="A600" s="48" t="str">
        <f t="shared" si="37"/>
        <v/>
      </c>
      <c r="G600">
        <f t="shared" si="35"/>
        <v>0</v>
      </c>
      <c r="H600" s="28">
        <f t="shared" si="36"/>
        <v>0</v>
      </c>
      <c r="I600" s="24">
        <f>VLOOKUP(A600,HF!$A$3:$L$10960,10,FALSE)</f>
        <v>0</v>
      </c>
      <c r="J600" s="24">
        <f>VLOOKUP(A600,HF!$A$3:$L$10960,12,FALSE)</f>
        <v>0</v>
      </c>
      <c r="K600" s="72">
        <f>VLOOKUP(A600,TTS!$A$3:$F$49968,4,FALSE)</f>
        <v>0</v>
      </c>
      <c r="L600" s="72">
        <f>VLOOKUP(A600,TTS!$A$3:$F$49968,5,FALSE)</f>
        <v>0</v>
      </c>
      <c r="M600" s="76">
        <f t="shared" si="38"/>
        <v>0</v>
      </c>
    </row>
    <row r="601" spans="1:13">
      <c r="A601" s="48" t="str">
        <f t="shared" si="37"/>
        <v/>
      </c>
      <c r="G601">
        <f t="shared" si="35"/>
        <v>0</v>
      </c>
      <c r="H601" s="28">
        <f t="shared" si="36"/>
        <v>0</v>
      </c>
      <c r="I601" s="24">
        <f>VLOOKUP(A601,HF!$A$3:$L$10960,10,FALSE)</f>
        <v>0</v>
      </c>
      <c r="J601" s="24">
        <f>VLOOKUP(A601,HF!$A$3:$L$10960,12,FALSE)</f>
        <v>0</v>
      </c>
      <c r="K601" s="72">
        <f>VLOOKUP(A601,TTS!$A$3:$F$49968,4,FALSE)</f>
        <v>0</v>
      </c>
      <c r="L601" s="72">
        <f>VLOOKUP(A601,TTS!$A$3:$F$49968,5,FALSE)</f>
        <v>0</v>
      </c>
      <c r="M601" s="76">
        <f t="shared" si="38"/>
        <v>0</v>
      </c>
    </row>
    <row r="602" spans="1:13">
      <c r="A602" s="48" t="str">
        <f t="shared" si="37"/>
        <v/>
      </c>
      <c r="G602">
        <f t="shared" si="35"/>
        <v>0</v>
      </c>
      <c r="H602" s="28">
        <f t="shared" si="36"/>
        <v>0</v>
      </c>
      <c r="I602" s="24">
        <f>VLOOKUP(A602,HF!$A$3:$L$10960,10,FALSE)</f>
        <v>0</v>
      </c>
      <c r="J602" s="24">
        <f>VLOOKUP(A602,HF!$A$3:$L$10960,12,FALSE)</f>
        <v>0</v>
      </c>
      <c r="K602" s="72">
        <f>VLOOKUP(A602,TTS!$A$3:$F$49968,4,FALSE)</f>
        <v>0</v>
      </c>
      <c r="L602" s="72">
        <f>VLOOKUP(A602,TTS!$A$3:$F$49968,5,FALSE)</f>
        <v>0</v>
      </c>
      <c r="M602" s="76">
        <f t="shared" si="38"/>
        <v>0</v>
      </c>
    </row>
    <row r="603" spans="1:13">
      <c r="A603" s="48" t="str">
        <f t="shared" si="37"/>
        <v/>
      </c>
      <c r="G603">
        <f t="shared" si="35"/>
        <v>0</v>
      </c>
      <c r="H603" s="28">
        <f t="shared" si="36"/>
        <v>0</v>
      </c>
      <c r="I603" s="24">
        <f>VLOOKUP(A603,HF!$A$3:$L$10960,10,FALSE)</f>
        <v>0</v>
      </c>
      <c r="J603" s="24">
        <f>VLOOKUP(A603,HF!$A$3:$L$10960,12,FALSE)</f>
        <v>0</v>
      </c>
      <c r="K603" s="72">
        <f>VLOOKUP(A603,TTS!$A$3:$F$49968,4,FALSE)</f>
        <v>0</v>
      </c>
      <c r="L603" s="72">
        <f>VLOOKUP(A603,TTS!$A$3:$F$49968,5,FALSE)</f>
        <v>0</v>
      </c>
      <c r="M603" s="76">
        <f t="shared" si="38"/>
        <v>0</v>
      </c>
    </row>
    <row r="604" spans="1:13">
      <c r="A604" s="48" t="str">
        <f t="shared" si="37"/>
        <v/>
      </c>
      <c r="G604">
        <f t="shared" si="35"/>
        <v>0</v>
      </c>
      <c r="H604" s="28">
        <f t="shared" si="36"/>
        <v>0</v>
      </c>
      <c r="I604" s="24">
        <f>VLOOKUP(A604,HF!$A$3:$L$10960,10,FALSE)</f>
        <v>0</v>
      </c>
      <c r="J604" s="24">
        <f>VLOOKUP(A604,HF!$A$3:$L$10960,12,FALSE)</f>
        <v>0</v>
      </c>
      <c r="K604" s="72">
        <f>VLOOKUP(A604,TTS!$A$3:$F$49968,4,FALSE)</f>
        <v>0</v>
      </c>
      <c r="L604" s="72">
        <f>VLOOKUP(A604,TTS!$A$3:$F$49968,5,FALSE)</f>
        <v>0</v>
      </c>
      <c r="M604" s="76">
        <f t="shared" si="38"/>
        <v>0</v>
      </c>
    </row>
    <row r="605" spans="1:13">
      <c r="A605" s="48" t="str">
        <f t="shared" si="37"/>
        <v/>
      </c>
      <c r="G605">
        <f t="shared" si="35"/>
        <v>0</v>
      </c>
      <c r="H605" s="28">
        <f t="shared" si="36"/>
        <v>0</v>
      </c>
      <c r="I605" s="24">
        <f>VLOOKUP(A605,HF!$A$3:$L$10960,10,FALSE)</f>
        <v>0</v>
      </c>
      <c r="J605" s="24">
        <f>VLOOKUP(A605,HF!$A$3:$L$10960,12,FALSE)</f>
        <v>0</v>
      </c>
      <c r="K605" s="72">
        <f>VLOOKUP(A605,TTS!$A$3:$F$49968,4,FALSE)</f>
        <v>0</v>
      </c>
      <c r="L605" s="72">
        <f>VLOOKUP(A605,TTS!$A$3:$F$49968,5,FALSE)</f>
        <v>0</v>
      </c>
      <c r="M605" s="76">
        <f t="shared" si="38"/>
        <v>0</v>
      </c>
    </row>
    <row r="606" spans="1:13">
      <c r="A606" s="48" t="str">
        <f t="shared" si="37"/>
        <v/>
      </c>
      <c r="G606">
        <f t="shared" si="35"/>
        <v>0</v>
      </c>
      <c r="H606" s="28">
        <f t="shared" si="36"/>
        <v>0</v>
      </c>
      <c r="I606" s="24">
        <f>VLOOKUP(A606,HF!$A$3:$L$10960,10,FALSE)</f>
        <v>0</v>
      </c>
      <c r="J606" s="24">
        <f>VLOOKUP(A606,HF!$A$3:$L$10960,12,FALSE)</f>
        <v>0</v>
      </c>
      <c r="K606" s="72">
        <f>VLOOKUP(A606,TTS!$A$3:$F$49968,4,FALSE)</f>
        <v>0</v>
      </c>
      <c r="L606" s="72">
        <f>VLOOKUP(A606,TTS!$A$3:$F$49968,5,FALSE)</f>
        <v>0</v>
      </c>
      <c r="M606" s="76">
        <f t="shared" si="38"/>
        <v>0</v>
      </c>
    </row>
    <row r="607" spans="1:13">
      <c r="A607" s="48" t="str">
        <f t="shared" si="37"/>
        <v/>
      </c>
      <c r="G607">
        <f t="shared" si="35"/>
        <v>0</v>
      </c>
      <c r="H607" s="28">
        <f t="shared" si="36"/>
        <v>0</v>
      </c>
      <c r="I607" s="24">
        <f>VLOOKUP(A607,HF!$A$3:$L$10960,10,FALSE)</f>
        <v>0</v>
      </c>
      <c r="J607" s="24">
        <f>VLOOKUP(A607,HF!$A$3:$L$10960,12,FALSE)</f>
        <v>0</v>
      </c>
      <c r="K607" s="72">
        <f>VLOOKUP(A607,TTS!$A$3:$F$49968,4,FALSE)</f>
        <v>0</v>
      </c>
      <c r="L607" s="72">
        <f>VLOOKUP(A607,TTS!$A$3:$F$49968,5,FALSE)</f>
        <v>0</v>
      </c>
      <c r="M607" s="76">
        <f t="shared" si="38"/>
        <v>0</v>
      </c>
    </row>
    <row r="608" spans="1:13">
      <c r="A608" s="48" t="str">
        <f t="shared" si="37"/>
        <v/>
      </c>
      <c r="G608">
        <f t="shared" si="35"/>
        <v>0</v>
      </c>
      <c r="H608" s="28">
        <f t="shared" si="36"/>
        <v>0</v>
      </c>
      <c r="I608" s="24">
        <f>VLOOKUP(A608,HF!$A$3:$L$10960,10,FALSE)</f>
        <v>0</v>
      </c>
      <c r="J608" s="24">
        <f>VLOOKUP(A608,HF!$A$3:$L$10960,12,FALSE)</f>
        <v>0</v>
      </c>
      <c r="K608" s="72">
        <f>VLOOKUP(A608,TTS!$A$3:$F$49968,4,FALSE)</f>
        <v>0</v>
      </c>
      <c r="L608" s="72">
        <f>VLOOKUP(A608,TTS!$A$3:$F$49968,5,FALSE)</f>
        <v>0</v>
      </c>
      <c r="M608" s="76">
        <f t="shared" si="38"/>
        <v>0</v>
      </c>
    </row>
    <row r="609" spans="1:13">
      <c r="A609" s="48" t="str">
        <f t="shared" si="37"/>
        <v/>
      </c>
      <c r="G609">
        <f t="shared" si="35"/>
        <v>0</v>
      </c>
      <c r="H609" s="28">
        <f t="shared" si="36"/>
        <v>0</v>
      </c>
      <c r="I609" s="24">
        <f>VLOOKUP(A609,HF!$A$3:$L$10960,10,FALSE)</f>
        <v>0</v>
      </c>
      <c r="J609" s="24">
        <f>VLOOKUP(A609,HF!$A$3:$L$10960,12,FALSE)</f>
        <v>0</v>
      </c>
      <c r="K609" s="72">
        <f>VLOOKUP(A609,TTS!$A$3:$F$49968,4,FALSE)</f>
        <v>0</v>
      </c>
      <c r="L609" s="72">
        <f>VLOOKUP(A609,TTS!$A$3:$F$49968,5,FALSE)</f>
        <v>0</v>
      </c>
      <c r="M609" s="76">
        <f t="shared" si="38"/>
        <v>0</v>
      </c>
    </row>
    <row r="610" spans="1:13">
      <c r="A610" s="48" t="str">
        <f t="shared" si="37"/>
        <v/>
      </c>
      <c r="G610">
        <f t="shared" si="35"/>
        <v>0</v>
      </c>
      <c r="H610" s="28">
        <f t="shared" si="36"/>
        <v>0</v>
      </c>
      <c r="I610" s="24">
        <f>VLOOKUP(A610,HF!$A$3:$L$10960,10,FALSE)</f>
        <v>0</v>
      </c>
      <c r="J610" s="24">
        <f>VLOOKUP(A610,HF!$A$3:$L$10960,12,FALSE)</f>
        <v>0</v>
      </c>
      <c r="K610" s="72">
        <f>VLOOKUP(A610,TTS!$A$3:$F$49968,4,FALSE)</f>
        <v>0</v>
      </c>
      <c r="L610" s="72">
        <f>VLOOKUP(A610,TTS!$A$3:$F$49968,5,FALSE)</f>
        <v>0</v>
      </c>
      <c r="M610" s="76">
        <f t="shared" si="38"/>
        <v>0</v>
      </c>
    </row>
    <row r="611" spans="1:13">
      <c r="A611" s="48" t="str">
        <f t="shared" si="37"/>
        <v/>
      </c>
      <c r="G611">
        <f t="shared" si="35"/>
        <v>0</v>
      </c>
      <c r="H611" s="28">
        <f t="shared" si="36"/>
        <v>0</v>
      </c>
      <c r="I611" s="24">
        <f>VLOOKUP(A611,HF!$A$3:$L$10960,10,FALSE)</f>
        <v>0</v>
      </c>
      <c r="J611" s="24">
        <f>VLOOKUP(A611,HF!$A$3:$L$10960,12,FALSE)</f>
        <v>0</v>
      </c>
      <c r="K611" s="72">
        <f>VLOOKUP(A611,TTS!$A$3:$F$49968,4,FALSE)</f>
        <v>0</v>
      </c>
      <c r="L611" s="72">
        <f>VLOOKUP(A611,TTS!$A$3:$F$49968,5,FALSE)</f>
        <v>0</v>
      </c>
      <c r="M611" s="76">
        <f t="shared" si="38"/>
        <v>0</v>
      </c>
    </row>
    <row r="612" spans="1:13">
      <c r="A612" s="48" t="str">
        <f t="shared" si="37"/>
        <v/>
      </c>
      <c r="G612">
        <f t="shared" si="35"/>
        <v>0</v>
      </c>
      <c r="H612" s="28">
        <f t="shared" si="36"/>
        <v>0</v>
      </c>
      <c r="I612" s="24">
        <f>VLOOKUP(A612,HF!$A$3:$L$10960,10,FALSE)</f>
        <v>0</v>
      </c>
      <c r="J612" s="24">
        <f>VLOOKUP(A612,HF!$A$3:$L$10960,12,FALSE)</f>
        <v>0</v>
      </c>
      <c r="K612" s="72">
        <f>VLOOKUP(A612,TTS!$A$3:$F$49968,4,FALSE)</f>
        <v>0</v>
      </c>
      <c r="L612" s="72">
        <f>VLOOKUP(A612,TTS!$A$3:$F$49968,5,FALSE)</f>
        <v>0</v>
      </c>
      <c r="M612" s="76">
        <f t="shared" si="38"/>
        <v>0</v>
      </c>
    </row>
    <row r="613" spans="1:13">
      <c r="A613" s="48" t="str">
        <f t="shared" si="37"/>
        <v/>
      </c>
      <c r="G613">
        <f t="shared" si="35"/>
        <v>0</v>
      </c>
      <c r="H613" s="28">
        <f t="shared" si="36"/>
        <v>0</v>
      </c>
      <c r="I613" s="24">
        <f>VLOOKUP(A613,HF!$A$3:$L$10960,10,FALSE)</f>
        <v>0</v>
      </c>
      <c r="J613" s="24">
        <f>VLOOKUP(A613,HF!$A$3:$L$10960,12,FALSE)</f>
        <v>0</v>
      </c>
      <c r="K613" s="72">
        <f>VLOOKUP(A613,TTS!$A$3:$F$49968,4,FALSE)</f>
        <v>0</v>
      </c>
      <c r="L613" s="72">
        <f>VLOOKUP(A613,TTS!$A$3:$F$49968,5,FALSE)</f>
        <v>0</v>
      </c>
      <c r="M613" s="76">
        <f t="shared" si="38"/>
        <v>0</v>
      </c>
    </row>
    <row r="614" spans="1:13">
      <c r="A614" s="48" t="str">
        <f t="shared" si="37"/>
        <v/>
      </c>
      <c r="G614">
        <f t="shared" si="35"/>
        <v>0</v>
      </c>
      <c r="H614" s="28">
        <f t="shared" si="36"/>
        <v>0</v>
      </c>
      <c r="I614" s="24">
        <f>VLOOKUP(A614,HF!$A$3:$L$10960,10,FALSE)</f>
        <v>0</v>
      </c>
      <c r="J614" s="24">
        <f>VLOOKUP(A614,HF!$A$3:$L$10960,12,FALSE)</f>
        <v>0</v>
      </c>
      <c r="K614" s="72">
        <f>VLOOKUP(A614,TTS!$A$3:$F$49968,4,FALSE)</f>
        <v>0</v>
      </c>
      <c r="L614" s="72">
        <f>VLOOKUP(A614,TTS!$A$3:$F$49968,5,FALSE)</f>
        <v>0</v>
      </c>
      <c r="M614" s="76">
        <f t="shared" si="38"/>
        <v>0</v>
      </c>
    </row>
    <row r="615" spans="1:13">
      <c r="A615" s="48" t="str">
        <f t="shared" si="37"/>
        <v/>
      </c>
      <c r="G615">
        <f t="shared" si="35"/>
        <v>0</v>
      </c>
      <c r="H615" s="28">
        <f t="shared" si="36"/>
        <v>0</v>
      </c>
      <c r="I615" s="24">
        <f>VLOOKUP(A615,HF!$A$3:$L$10960,10,FALSE)</f>
        <v>0</v>
      </c>
      <c r="J615" s="24">
        <f>VLOOKUP(A615,HF!$A$3:$L$10960,12,FALSE)</f>
        <v>0</v>
      </c>
      <c r="K615" s="72">
        <f>VLOOKUP(A615,TTS!$A$3:$F$49968,4,FALSE)</f>
        <v>0</v>
      </c>
      <c r="L615" s="72">
        <f>VLOOKUP(A615,TTS!$A$3:$F$49968,5,FALSE)</f>
        <v>0</v>
      </c>
      <c r="M615" s="76">
        <f t="shared" si="38"/>
        <v>0</v>
      </c>
    </row>
    <row r="616" spans="1:13">
      <c r="A616" s="48" t="str">
        <f t="shared" si="37"/>
        <v/>
      </c>
      <c r="G616">
        <f t="shared" si="35"/>
        <v>0</v>
      </c>
      <c r="H616" s="28">
        <f t="shared" si="36"/>
        <v>0</v>
      </c>
      <c r="I616" s="24">
        <f>VLOOKUP(A616,HF!$A$3:$L$10960,10,FALSE)</f>
        <v>0</v>
      </c>
      <c r="J616" s="24">
        <f>VLOOKUP(A616,HF!$A$3:$L$10960,12,FALSE)</f>
        <v>0</v>
      </c>
      <c r="K616" s="72">
        <f>VLOOKUP(A616,TTS!$A$3:$F$49968,4,FALSE)</f>
        <v>0</v>
      </c>
      <c r="L616" s="72">
        <f>VLOOKUP(A616,TTS!$A$3:$F$49968,5,FALSE)</f>
        <v>0</v>
      </c>
      <c r="M616" s="76">
        <f t="shared" si="38"/>
        <v>0</v>
      </c>
    </row>
    <row r="617" spans="1:13">
      <c r="A617" s="48" t="str">
        <f t="shared" si="37"/>
        <v/>
      </c>
      <c r="G617">
        <f t="shared" si="35"/>
        <v>0</v>
      </c>
      <c r="H617" s="28">
        <f t="shared" si="36"/>
        <v>0</v>
      </c>
      <c r="I617" s="24">
        <f>VLOOKUP(A617,HF!$A$3:$L$10960,10,FALSE)</f>
        <v>0</v>
      </c>
      <c r="J617" s="24">
        <f>VLOOKUP(A617,HF!$A$3:$L$10960,12,FALSE)</f>
        <v>0</v>
      </c>
      <c r="K617" s="72">
        <f>VLOOKUP(A617,TTS!$A$3:$F$49968,4,FALSE)</f>
        <v>0</v>
      </c>
      <c r="L617" s="72">
        <f>VLOOKUP(A617,TTS!$A$3:$F$49968,5,FALSE)</f>
        <v>0</v>
      </c>
      <c r="M617" s="76">
        <f t="shared" si="38"/>
        <v>0</v>
      </c>
    </row>
    <row r="618" spans="1:13">
      <c r="A618" s="48" t="str">
        <f t="shared" si="37"/>
        <v/>
      </c>
      <c r="G618">
        <f t="shared" si="35"/>
        <v>0</v>
      </c>
      <c r="H618" s="28">
        <f t="shared" si="36"/>
        <v>0</v>
      </c>
      <c r="I618" s="24">
        <f>VLOOKUP(A618,HF!$A$3:$L$10960,10,FALSE)</f>
        <v>0</v>
      </c>
      <c r="J618" s="24">
        <f>VLOOKUP(A618,HF!$A$3:$L$10960,12,FALSE)</f>
        <v>0</v>
      </c>
      <c r="K618" s="72">
        <f>VLOOKUP(A618,TTS!$A$3:$F$49968,4,FALSE)</f>
        <v>0</v>
      </c>
      <c r="L618" s="72">
        <f>VLOOKUP(A618,TTS!$A$3:$F$49968,5,FALSE)</f>
        <v>0</v>
      </c>
      <c r="M618" s="76">
        <f t="shared" si="38"/>
        <v>0</v>
      </c>
    </row>
    <row r="619" spans="1:13">
      <c r="A619" s="48" t="str">
        <f t="shared" si="37"/>
        <v/>
      </c>
      <c r="G619">
        <f t="shared" si="35"/>
        <v>0</v>
      </c>
      <c r="H619" s="28">
        <f t="shared" si="36"/>
        <v>0</v>
      </c>
      <c r="I619" s="24">
        <f>VLOOKUP(A619,HF!$A$3:$L$10960,10,FALSE)</f>
        <v>0</v>
      </c>
      <c r="J619" s="24">
        <f>VLOOKUP(A619,HF!$A$3:$L$10960,12,FALSE)</f>
        <v>0</v>
      </c>
      <c r="K619" s="72">
        <f>VLOOKUP(A619,TTS!$A$3:$F$49968,4,FALSE)</f>
        <v>0</v>
      </c>
      <c r="L619" s="72">
        <f>VLOOKUP(A619,TTS!$A$3:$F$49968,5,FALSE)</f>
        <v>0</v>
      </c>
      <c r="M619" s="76">
        <f t="shared" si="38"/>
        <v>0</v>
      </c>
    </row>
    <row r="620" spans="1:13">
      <c r="A620" s="48" t="str">
        <f t="shared" si="37"/>
        <v/>
      </c>
      <c r="G620">
        <f t="shared" si="35"/>
        <v>0</v>
      </c>
      <c r="H620" s="28">
        <f t="shared" si="36"/>
        <v>0</v>
      </c>
      <c r="I620" s="24">
        <f>VLOOKUP(A620,HF!$A$3:$L$10960,10,FALSE)</f>
        <v>0</v>
      </c>
      <c r="J620" s="24">
        <f>VLOOKUP(A620,HF!$A$3:$L$10960,12,FALSE)</f>
        <v>0</v>
      </c>
      <c r="K620" s="72">
        <f>VLOOKUP(A620,TTS!$A$3:$F$49968,4,FALSE)</f>
        <v>0</v>
      </c>
      <c r="L620" s="72">
        <f>VLOOKUP(A620,TTS!$A$3:$F$49968,5,FALSE)</f>
        <v>0</v>
      </c>
      <c r="M620" s="76">
        <f t="shared" si="38"/>
        <v>0</v>
      </c>
    </row>
    <row r="621" spans="1:13">
      <c r="A621" s="48" t="str">
        <f t="shared" si="37"/>
        <v/>
      </c>
      <c r="G621">
        <f t="shared" si="35"/>
        <v>0</v>
      </c>
      <c r="H621" s="28">
        <f t="shared" si="36"/>
        <v>0</v>
      </c>
      <c r="I621" s="24">
        <f>VLOOKUP(A621,HF!$A$3:$L$10960,10,FALSE)</f>
        <v>0</v>
      </c>
      <c r="J621" s="24">
        <f>VLOOKUP(A621,HF!$A$3:$L$10960,12,FALSE)</f>
        <v>0</v>
      </c>
      <c r="K621" s="72">
        <f>VLOOKUP(A621,TTS!$A$3:$F$49968,4,FALSE)</f>
        <v>0</v>
      </c>
      <c r="L621" s="72">
        <f>VLOOKUP(A621,TTS!$A$3:$F$49968,5,FALSE)</f>
        <v>0</v>
      </c>
      <c r="M621" s="76">
        <f t="shared" si="38"/>
        <v>0</v>
      </c>
    </row>
    <row r="622" spans="1:13">
      <c r="A622" s="48" t="str">
        <f t="shared" si="37"/>
        <v/>
      </c>
      <c r="G622">
        <f t="shared" si="35"/>
        <v>0</v>
      </c>
      <c r="H622" s="28">
        <f t="shared" si="36"/>
        <v>0</v>
      </c>
      <c r="I622" s="24">
        <f>VLOOKUP(A622,HF!$A$3:$L$10960,10,FALSE)</f>
        <v>0</v>
      </c>
      <c r="J622" s="24">
        <f>VLOOKUP(A622,HF!$A$3:$L$10960,12,FALSE)</f>
        <v>0</v>
      </c>
      <c r="K622" s="72">
        <f>VLOOKUP(A622,TTS!$A$3:$F$49968,4,FALSE)</f>
        <v>0</v>
      </c>
      <c r="L622" s="72">
        <f>VLOOKUP(A622,TTS!$A$3:$F$49968,5,FALSE)</f>
        <v>0</v>
      </c>
      <c r="M622" s="76">
        <f t="shared" si="38"/>
        <v>0</v>
      </c>
    </row>
    <row r="623" spans="1:13">
      <c r="A623" s="48" t="str">
        <f t="shared" si="37"/>
        <v/>
      </c>
      <c r="G623">
        <f t="shared" si="35"/>
        <v>0</v>
      </c>
      <c r="H623" s="28">
        <f t="shared" si="36"/>
        <v>0</v>
      </c>
      <c r="I623" s="24">
        <f>VLOOKUP(A623,HF!$A$3:$L$10960,10,FALSE)</f>
        <v>0</v>
      </c>
      <c r="J623" s="24">
        <f>VLOOKUP(A623,HF!$A$3:$L$10960,12,FALSE)</f>
        <v>0</v>
      </c>
      <c r="K623" s="72">
        <f>VLOOKUP(A623,TTS!$A$3:$F$49968,4,FALSE)</f>
        <v>0</v>
      </c>
      <c r="L623" s="72">
        <f>VLOOKUP(A623,TTS!$A$3:$F$49968,5,FALSE)</f>
        <v>0</v>
      </c>
      <c r="M623" s="76">
        <f t="shared" si="38"/>
        <v>0</v>
      </c>
    </row>
    <row r="624" spans="1:13">
      <c r="A624" s="48" t="str">
        <f t="shared" si="37"/>
        <v/>
      </c>
      <c r="G624">
        <f t="shared" si="35"/>
        <v>0</v>
      </c>
      <c r="H624" s="28">
        <f t="shared" si="36"/>
        <v>0</v>
      </c>
      <c r="I624" s="24">
        <f>VLOOKUP(A624,HF!$A$3:$L$10960,10,FALSE)</f>
        <v>0</v>
      </c>
      <c r="J624" s="24">
        <f>VLOOKUP(A624,HF!$A$3:$L$10960,12,FALSE)</f>
        <v>0</v>
      </c>
      <c r="K624" s="72">
        <f>VLOOKUP(A624,TTS!$A$3:$F$49968,4,FALSE)</f>
        <v>0</v>
      </c>
      <c r="L624" s="72">
        <f>VLOOKUP(A624,TTS!$A$3:$F$49968,5,FALSE)</f>
        <v>0</v>
      </c>
      <c r="M624" s="76">
        <f t="shared" si="38"/>
        <v>0</v>
      </c>
    </row>
    <row r="625" spans="1:13">
      <c r="A625" s="48" t="str">
        <f t="shared" si="37"/>
        <v/>
      </c>
      <c r="G625">
        <f t="shared" si="35"/>
        <v>0</v>
      </c>
      <c r="H625" s="28">
        <f t="shared" si="36"/>
        <v>0</v>
      </c>
      <c r="I625" s="24">
        <f>VLOOKUP(A625,HF!$A$3:$L$10960,10,FALSE)</f>
        <v>0</v>
      </c>
      <c r="J625" s="24">
        <f>VLOOKUP(A625,HF!$A$3:$L$10960,12,FALSE)</f>
        <v>0</v>
      </c>
      <c r="K625" s="72">
        <f>VLOOKUP(A625,TTS!$A$3:$F$49968,4,FALSE)</f>
        <v>0</v>
      </c>
      <c r="L625" s="72">
        <f>VLOOKUP(A625,TTS!$A$3:$F$49968,5,FALSE)</f>
        <v>0</v>
      </c>
      <c r="M625" s="76">
        <f t="shared" si="38"/>
        <v>0</v>
      </c>
    </row>
    <row r="626" spans="1:13">
      <c r="A626" s="48" t="str">
        <f t="shared" si="37"/>
        <v/>
      </c>
      <c r="G626">
        <f t="shared" si="35"/>
        <v>0</v>
      </c>
      <c r="H626" s="28">
        <f t="shared" si="36"/>
        <v>0</v>
      </c>
      <c r="I626" s="24">
        <f>VLOOKUP(A626,HF!$A$3:$L$10960,10,FALSE)</f>
        <v>0</v>
      </c>
      <c r="J626" s="24">
        <f>VLOOKUP(A626,HF!$A$3:$L$10960,12,FALSE)</f>
        <v>0</v>
      </c>
      <c r="K626" s="72">
        <f>VLOOKUP(A626,TTS!$A$3:$F$49968,4,FALSE)</f>
        <v>0</v>
      </c>
      <c r="L626" s="72">
        <f>VLOOKUP(A626,TTS!$A$3:$F$49968,5,FALSE)</f>
        <v>0</v>
      </c>
      <c r="M626" s="76">
        <f t="shared" si="38"/>
        <v>0</v>
      </c>
    </row>
    <row r="627" spans="1:13">
      <c r="A627" s="48" t="str">
        <f t="shared" si="37"/>
        <v/>
      </c>
      <c r="G627">
        <f t="shared" si="35"/>
        <v>0</v>
      </c>
      <c r="H627" s="28">
        <f t="shared" si="36"/>
        <v>0</v>
      </c>
      <c r="I627" s="24">
        <f>VLOOKUP(A627,HF!$A$3:$L$10960,10,FALSE)</f>
        <v>0</v>
      </c>
      <c r="J627" s="24">
        <f>VLOOKUP(A627,HF!$A$3:$L$10960,12,FALSE)</f>
        <v>0</v>
      </c>
      <c r="K627" s="72">
        <f>VLOOKUP(A627,TTS!$A$3:$F$49968,4,FALSE)</f>
        <v>0</v>
      </c>
      <c r="L627" s="72">
        <f>VLOOKUP(A627,TTS!$A$3:$F$49968,5,FALSE)</f>
        <v>0</v>
      </c>
      <c r="M627" s="76">
        <f t="shared" si="38"/>
        <v>0</v>
      </c>
    </row>
    <row r="628" spans="1:13">
      <c r="A628" s="48" t="str">
        <f t="shared" si="37"/>
        <v/>
      </c>
      <c r="G628">
        <f t="shared" ref="G628:G691" si="39">F628-C628</f>
        <v>0</v>
      </c>
      <c r="H628" s="28">
        <f t="shared" ref="H628:H691" si="40">E628-D628</f>
        <v>0</v>
      </c>
      <c r="I628" s="24">
        <f>VLOOKUP(A628,HF!$A$3:$L$10960,10,FALSE)</f>
        <v>0</v>
      </c>
      <c r="J628" s="24">
        <f>VLOOKUP(A628,HF!$A$3:$L$10960,12,FALSE)</f>
        <v>0</v>
      </c>
      <c r="K628" s="72">
        <f>VLOOKUP(A628,TTS!$A$3:$F$49968,4,FALSE)</f>
        <v>0</v>
      </c>
      <c r="L628" s="72">
        <f>VLOOKUP(A628,TTS!$A$3:$F$49968,5,FALSE)</f>
        <v>0</v>
      </c>
      <c r="M628" s="76">
        <f t="shared" si="38"/>
        <v>0</v>
      </c>
    </row>
    <row r="629" spans="1:13">
      <c r="A629" s="48" t="str">
        <f t="shared" si="37"/>
        <v/>
      </c>
      <c r="G629">
        <f t="shared" si="39"/>
        <v>0</v>
      </c>
      <c r="H629" s="28">
        <f t="shared" si="40"/>
        <v>0</v>
      </c>
      <c r="I629" s="24">
        <f>VLOOKUP(A629,HF!$A$3:$L$10960,10,FALSE)</f>
        <v>0</v>
      </c>
      <c r="J629" s="24">
        <f>VLOOKUP(A629,HF!$A$3:$L$10960,12,FALSE)</f>
        <v>0</v>
      </c>
      <c r="K629" s="72">
        <f>VLOOKUP(A629,TTS!$A$3:$F$49968,4,FALSE)</f>
        <v>0</v>
      </c>
      <c r="L629" s="72">
        <f>VLOOKUP(A629,TTS!$A$3:$F$49968,5,FALSE)</f>
        <v>0</v>
      </c>
      <c r="M629" s="76">
        <f t="shared" si="38"/>
        <v>0</v>
      </c>
    </row>
    <row r="630" spans="1:13">
      <c r="A630" s="48" t="str">
        <f t="shared" si="37"/>
        <v/>
      </c>
      <c r="G630">
        <f t="shared" si="39"/>
        <v>0</v>
      </c>
      <c r="H630" s="28">
        <f t="shared" si="40"/>
        <v>0</v>
      </c>
      <c r="I630" s="24">
        <f>VLOOKUP(A630,HF!$A$3:$L$10960,10,FALSE)</f>
        <v>0</v>
      </c>
      <c r="J630" s="24">
        <f>VLOOKUP(A630,HF!$A$3:$L$10960,12,FALSE)</f>
        <v>0</v>
      </c>
      <c r="K630" s="72">
        <f>VLOOKUP(A630,TTS!$A$3:$F$49968,4,FALSE)</f>
        <v>0</v>
      </c>
      <c r="L630" s="72">
        <f>VLOOKUP(A630,TTS!$A$3:$F$49968,5,FALSE)</f>
        <v>0</v>
      </c>
      <c r="M630" s="76">
        <f t="shared" si="38"/>
        <v>0</v>
      </c>
    </row>
    <row r="631" spans="1:13">
      <c r="A631" s="48" t="str">
        <f t="shared" si="37"/>
        <v/>
      </c>
      <c r="G631">
        <f t="shared" si="39"/>
        <v>0</v>
      </c>
      <c r="H631" s="28">
        <f t="shared" si="40"/>
        <v>0</v>
      </c>
      <c r="I631" s="24">
        <f>VLOOKUP(A631,HF!$A$3:$L$10960,10,FALSE)</f>
        <v>0</v>
      </c>
      <c r="J631" s="24">
        <f>VLOOKUP(A631,HF!$A$3:$L$10960,12,FALSE)</f>
        <v>0</v>
      </c>
      <c r="K631" s="72">
        <f>VLOOKUP(A631,TTS!$A$3:$F$49968,4,FALSE)</f>
        <v>0</v>
      </c>
      <c r="L631" s="72">
        <f>VLOOKUP(A631,TTS!$A$3:$F$49968,5,FALSE)</f>
        <v>0</v>
      </c>
      <c r="M631" s="76">
        <f t="shared" si="38"/>
        <v>0</v>
      </c>
    </row>
    <row r="632" spans="1:13">
      <c r="A632" s="48" t="str">
        <f t="shared" si="37"/>
        <v/>
      </c>
      <c r="G632">
        <f t="shared" si="39"/>
        <v>0</v>
      </c>
      <c r="H632" s="28">
        <f t="shared" si="40"/>
        <v>0</v>
      </c>
      <c r="I632" s="24">
        <f>VLOOKUP(A632,HF!$A$3:$L$10960,10,FALSE)</f>
        <v>0</v>
      </c>
      <c r="J632" s="24">
        <f>VLOOKUP(A632,HF!$A$3:$L$10960,12,FALSE)</f>
        <v>0</v>
      </c>
      <c r="K632" s="72">
        <f>VLOOKUP(A632,TTS!$A$3:$F$49968,4,FALSE)</f>
        <v>0</v>
      </c>
      <c r="L632" s="72">
        <f>VLOOKUP(A632,TTS!$A$3:$F$49968,5,FALSE)</f>
        <v>0</v>
      </c>
      <c r="M632" s="76">
        <f t="shared" si="38"/>
        <v>0</v>
      </c>
    </row>
    <row r="633" spans="1:13">
      <c r="A633" s="48" t="str">
        <f t="shared" si="37"/>
        <v/>
      </c>
      <c r="G633">
        <f t="shared" si="39"/>
        <v>0</v>
      </c>
      <c r="H633" s="28">
        <f t="shared" si="40"/>
        <v>0</v>
      </c>
      <c r="I633" s="24">
        <f>VLOOKUP(A633,HF!$A$3:$L$10960,10,FALSE)</f>
        <v>0</v>
      </c>
      <c r="J633" s="24">
        <f>VLOOKUP(A633,HF!$A$3:$L$10960,12,FALSE)</f>
        <v>0</v>
      </c>
      <c r="K633" s="72">
        <f>VLOOKUP(A633,TTS!$A$3:$F$49968,4,FALSE)</f>
        <v>0</v>
      </c>
      <c r="L633" s="72">
        <f>VLOOKUP(A633,TTS!$A$3:$F$49968,5,FALSE)</f>
        <v>0</v>
      </c>
      <c r="M633" s="76">
        <f t="shared" si="38"/>
        <v>0</v>
      </c>
    </row>
    <row r="634" spans="1:13">
      <c r="A634" s="48" t="str">
        <f t="shared" ref="A634:A697" si="41">CONCATENATE(B634,C634)</f>
        <v/>
      </c>
      <c r="G634">
        <f t="shared" si="39"/>
        <v>0</v>
      </c>
      <c r="H634" s="28">
        <f t="shared" si="40"/>
        <v>0</v>
      </c>
      <c r="I634" s="24">
        <f>VLOOKUP(A634,HF!$A$3:$L$10960,10,FALSE)</f>
        <v>0</v>
      </c>
      <c r="J634" s="24">
        <f>VLOOKUP(A634,HF!$A$3:$L$10960,12,FALSE)</f>
        <v>0</v>
      </c>
      <c r="K634" s="72">
        <f>VLOOKUP(A634,TTS!$A$3:$F$49968,4,FALSE)</f>
        <v>0</v>
      </c>
      <c r="L634" s="72">
        <f>VLOOKUP(A634,TTS!$A$3:$F$49968,5,FALSE)</f>
        <v>0</v>
      </c>
      <c r="M634" s="76">
        <f t="shared" si="38"/>
        <v>0</v>
      </c>
    </row>
    <row r="635" spans="1:13">
      <c r="A635" s="48" t="str">
        <f t="shared" si="41"/>
        <v/>
      </c>
      <c r="G635">
        <f t="shared" si="39"/>
        <v>0</v>
      </c>
      <c r="H635" s="28">
        <f t="shared" si="40"/>
        <v>0</v>
      </c>
      <c r="I635" s="24">
        <f>VLOOKUP(A635,HF!$A$3:$L$10960,10,FALSE)</f>
        <v>0</v>
      </c>
      <c r="J635" s="24">
        <f>VLOOKUP(A635,HF!$A$3:$L$10960,12,FALSE)</f>
        <v>0</v>
      </c>
      <c r="K635" s="72">
        <f>VLOOKUP(A635,TTS!$A$3:$F$49968,4,FALSE)</f>
        <v>0</v>
      </c>
      <c r="L635" s="72">
        <f>VLOOKUP(A635,TTS!$A$3:$F$49968,5,FALSE)</f>
        <v>0</v>
      </c>
      <c r="M635" s="76">
        <f t="shared" si="38"/>
        <v>0</v>
      </c>
    </row>
    <row r="636" spans="1:13">
      <c r="A636" s="48" t="str">
        <f t="shared" si="41"/>
        <v/>
      </c>
      <c r="G636">
        <f t="shared" si="39"/>
        <v>0</v>
      </c>
      <c r="H636" s="28">
        <f t="shared" si="40"/>
        <v>0</v>
      </c>
      <c r="I636" s="24">
        <f>VLOOKUP(A636,HF!$A$3:$L$10960,10,FALSE)</f>
        <v>0</v>
      </c>
      <c r="J636" s="24">
        <f>VLOOKUP(A636,HF!$A$3:$L$10960,12,FALSE)</f>
        <v>0</v>
      </c>
      <c r="K636" s="72">
        <f>VLOOKUP(A636,TTS!$A$3:$F$49968,4,FALSE)</f>
        <v>0</v>
      </c>
      <c r="L636" s="72">
        <f>VLOOKUP(A636,TTS!$A$3:$F$49968,5,FALSE)</f>
        <v>0</v>
      </c>
      <c r="M636" s="76">
        <f t="shared" si="38"/>
        <v>0</v>
      </c>
    </row>
    <row r="637" spans="1:13">
      <c r="A637" s="48" t="str">
        <f t="shared" si="41"/>
        <v/>
      </c>
      <c r="G637">
        <f t="shared" si="39"/>
        <v>0</v>
      </c>
      <c r="H637" s="28">
        <f t="shared" si="40"/>
        <v>0</v>
      </c>
      <c r="I637" s="24">
        <f>VLOOKUP(A637,HF!$A$3:$L$10960,10,FALSE)</f>
        <v>0</v>
      </c>
      <c r="J637" s="24">
        <f>VLOOKUP(A637,HF!$A$3:$L$10960,12,FALSE)</f>
        <v>0</v>
      </c>
      <c r="K637" s="72">
        <f>VLOOKUP(A637,TTS!$A$3:$F$49968,4,FALSE)</f>
        <v>0</v>
      </c>
      <c r="L637" s="72">
        <f>VLOOKUP(A637,TTS!$A$3:$F$49968,5,FALSE)</f>
        <v>0</v>
      </c>
      <c r="M637" s="76">
        <f t="shared" si="38"/>
        <v>0</v>
      </c>
    </row>
    <row r="638" spans="1:13">
      <c r="A638" s="48" t="str">
        <f t="shared" si="41"/>
        <v/>
      </c>
      <c r="G638">
        <f t="shared" si="39"/>
        <v>0</v>
      </c>
      <c r="H638" s="28">
        <f t="shared" si="40"/>
        <v>0</v>
      </c>
      <c r="I638" s="24">
        <f>VLOOKUP(A638,HF!$A$3:$L$10960,10,FALSE)</f>
        <v>0</v>
      </c>
      <c r="J638" s="24">
        <f>VLOOKUP(A638,HF!$A$3:$L$10960,12,FALSE)</f>
        <v>0</v>
      </c>
      <c r="K638" s="72">
        <f>VLOOKUP(A638,TTS!$A$3:$F$49968,4,FALSE)</f>
        <v>0</v>
      </c>
      <c r="L638" s="72">
        <f>VLOOKUP(A638,TTS!$A$3:$F$49968,5,FALSE)</f>
        <v>0</v>
      </c>
      <c r="M638" s="76">
        <f t="shared" si="38"/>
        <v>0</v>
      </c>
    </row>
    <row r="639" spans="1:13">
      <c r="A639" s="48" t="str">
        <f t="shared" si="41"/>
        <v/>
      </c>
      <c r="G639">
        <f t="shared" si="39"/>
        <v>0</v>
      </c>
      <c r="H639" s="28">
        <f t="shared" si="40"/>
        <v>0</v>
      </c>
      <c r="I639" s="24">
        <f>VLOOKUP(A639,HF!$A$3:$L$10960,10,FALSE)</f>
        <v>0</v>
      </c>
      <c r="J639" s="24">
        <f>VLOOKUP(A639,HF!$A$3:$L$10960,12,FALSE)</f>
        <v>0</v>
      </c>
      <c r="K639" s="72">
        <f>VLOOKUP(A639,TTS!$A$3:$F$49968,4,FALSE)</f>
        <v>0</v>
      </c>
      <c r="L639" s="72">
        <f>VLOOKUP(A639,TTS!$A$3:$F$49968,5,FALSE)</f>
        <v>0</v>
      </c>
      <c r="M639" s="76">
        <f t="shared" si="38"/>
        <v>0</v>
      </c>
    </row>
    <row r="640" spans="1:13">
      <c r="A640" s="48" t="str">
        <f t="shared" si="41"/>
        <v/>
      </c>
      <c r="G640">
        <f t="shared" si="39"/>
        <v>0</v>
      </c>
      <c r="H640" s="28">
        <f t="shared" si="40"/>
        <v>0</v>
      </c>
      <c r="I640" s="24">
        <f>VLOOKUP(A640,HF!$A$3:$L$10960,10,FALSE)</f>
        <v>0</v>
      </c>
      <c r="J640" s="24">
        <f>VLOOKUP(A640,HF!$A$3:$L$10960,12,FALSE)</f>
        <v>0</v>
      </c>
      <c r="K640" s="72">
        <f>VLOOKUP(A640,TTS!$A$3:$F$49968,4,FALSE)</f>
        <v>0</v>
      </c>
      <c r="L640" s="72">
        <f>VLOOKUP(A640,TTS!$A$3:$F$49968,5,FALSE)</f>
        <v>0</v>
      </c>
      <c r="M640" s="76">
        <f t="shared" si="38"/>
        <v>0</v>
      </c>
    </row>
    <row r="641" spans="1:13">
      <c r="A641" s="48" t="str">
        <f t="shared" si="41"/>
        <v/>
      </c>
      <c r="G641">
        <f t="shared" si="39"/>
        <v>0</v>
      </c>
      <c r="H641" s="28">
        <f t="shared" si="40"/>
        <v>0</v>
      </c>
      <c r="I641" s="24">
        <f>VLOOKUP(A641,HF!$A$3:$L$10960,10,FALSE)</f>
        <v>0</v>
      </c>
      <c r="J641" s="24">
        <f>VLOOKUP(A641,HF!$A$3:$L$10960,12,FALSE)</f>
        <v>0</v>
      </c>
      <c r="K641" s="72">
        <f>VLOOKUP(A641,TTS!$A$3:$F$49968,4,FALSE)</f>
        <v>0</v>
      </c>
      <c r="L641" s="72">
        <f>VLOOKUP(A641,TTS!$A$3:$F$49968,5,FALSE)</f>
        <v>0</v>
      </c>
      <c r="M641" s="76">
        <f t="shared" si="38"/>
        <v>0</v>
      </c>
    </row>
    <row r="642" spans="1:13">
      <c r="A642" s="48" t="str">
        <f t="shared" si="41"/>
        <v/>
      </c>
      <c r="G642">
        <f t="shared" si="39"/>
        <v>0</v>
      </c>
      <c r="H642" s="28">
        <f t="shared" si="40"/>
        <v>0</v>
      </c>
      <c r="I642" s="24">
        <f>VLOOKUP(A642,HF!$A$3:$L$10960,10,FALSE)</f>
        <v>0</v>
      </c>
      <c r="J642" s="24">
        <f>VLOOKUP(A642,HF!$A$3:$L$10960,12,FALSE)</f>
        <v>0</v>
      </c>
      <c r="K642" s="72">
        <f>VLOOKUP(A642,TTS!$A$3:$F$49968,4,FALSE)</f>
        <v>0</v>
      </c>
      <c r="L642" s="72">
        <f>VLOOKUP(A642,TTS!$A$3:$F$49968,5,FALSE)</f>
        <v>0</v>
      </c>
      <c r="M642" s="76">
        <f t="shared" ref="M642:M691" si="42">HOUR(IF(ISERROR(K642),0,IF(ISERROR(L642),0,IF(K642-D642&gt;0,$K642-D642,0)+IF(E642-L642&gt;0,E642-L642,0))))*60 + MINUTE(IF(ISERROR(K642),0,IF(ISERROR(L642),0,IF(K642-D642&gt;0,$K642-D642,0)+IF(E642-L642&gt;0,E642-L642,0))))</f>
        <v>0</v>
      </c>
    </row>
    <row r="643" spans="1:13">
      <c r="A643" s="48" t="str">
        <f t="shared" si="41"/>
        <v/>
      </c>
      <c r="G643">
        <f t="shared" si="39"/>
        <v>0</v>
      </c>
      <c r="H643" s="28">
        <f t="shared" si="40"/>
        <v>0</v>
      </c>
      <c r="I643" s="24">
        <f>VLOOKUP(A643,HF!$A$3:$L$10960,10,FALSE)</f>
        <v>0</v>
      </c>
      <c r="J643" s="24">
        <f>VLOOKUP(A643,HF!$A$3:$L$10960,12,FALSE)</f>
        <v>0</v>
      </c>
      <c r="K643" s="72">
        <f>VLOOKUP(A643,TTS!$A$3:$F$49968,4,FALSE)</f>
        <v>0</v>
      </c>
      <c r="L643" s="72">
        <f>VLOOKUP(A643,TTS!$A$3:$F$49968,5,FALSE)</f>
        <v>0</v>
      </c>
      <c r="M643" s="76">
        <f t="shared" si="42"/>
        <v>0</v>
      </c>
    </row>
    <row r="644" spans="1:13">
      <c r="A644" s="48" t="str">
        <f t="shared" si="41"/>
        <v/>
      </c>
      <c r="G644">
        <f t="shared" si="39"/>
        <v>0</v>
      </c>
      <c r="H644" s="28">
        <f t="shared" si="40"/>
        <v>0</v>
      </c>
      <c r="I644" s="24">
        <f>VLOOKUP(A644,HF!$A$3:$L$10960,10,FALSE)</f>
        <v>0</v>
      </c>
      <c r="J644" s="24">
        <f>VLOOKUP(A644,HF!$A$3:$L$10960,12,FALSE)</f>
        <v>0</v>
      </c>
      <c r="K644" s="72">
        <f>VLOOKUP(A644,TTS!$A$3:$F$49968,4,FALSE)</f>
        <v>0</v>
      </c>
      <c r="L644" s="72">
        <f>VLOOKUP(A644,TTS!$A$3:$F$49968,5,FALSE)</f>
        <v>0</v>
      </c>
      <c r="M644" s="76">
        <f t="shared" si="42"/>
        <v>0</v>
      </c>
    </row>
    <row r="645" spans="1:13">
      <c r="A645" s="48" t="str">
        <f t="shared" si="41"/>
        <v/>
      </c>
      <c r="G645">
        <f t="shared" si="39"/>
        <v>0</v>
      </c>
      <c r="H645" s="28">
        <f t="shared" si="40"/>
        <v>0</v>
      </c>
      <c r="I645" s="24">
        <f>VLOOKUP(A645,HF!$A$3:$L$10960,10,FALSE)</f>
        <v>0</v>
      </c>
      <c r="J645" s="24">
        <f>VLOOKUP(A645,HF!$A$3:$L$10960,12,FALSE)</f>
        <v>0</v>
      </c>
      <c r="K645" s="72">
        <f>VLOOKUP(A645,TTS!$A$3:$F$49968,4,FALSE)</f>
        <v>0</v>
      </c>
      <c r="L645" s="72">
        <f>VLOOKUP(A645,TTS!$A$3:$F$49968,5,FALSE)</f>
        <v>0</v>
      </c>
      <c r="M645" s="76">
        <f t="shared" si="42"/>
        <v>0</v>
      </c>
    </row>
    <row r="646" spans="1:13">
      <c r="A646" s="48" t="str">
        <f t="shared" si="41"/>
        <v/>
      </c>
      <c r="G646">
        <f t="shared" si="39"/>
        <v>0</v>
      </c>
      <c r="H646" s="28">
        <f t="shared" si="40"/>
        <v>0</v>
      </c>
      <c r="I646" s="24">
        <f>VLOOKUP(A646,HF!$A$3:$L$10960,10,FALSE)</f>
        <v>0</v>
      </c>
      <c r="J646" s="24">
        <f>VLOOKUP(A646,HF!$A$3:$L$10960,12,FALSE)</f>
        <v>0</v>
      </c>
      <c r="K646" s="72">
        <f>VLOOKUP(A646,TTS!$A$3:$F$49968,4,FALSE)</f>
        <v>0</v>
      </c>
      <c r="L646" s="72">
        <f>VLOOKUP(A646,TTS!$A$3:$F$49968,5,FALSE)</f>
        <v>0</v>
      </c>
      <c r="M646" s="76">
        <f t="shared" si="42"/>
        <v>0</v>
      </c>
    </row>
    <row r="647" spans="1:13">
      <c r="A647" s="48" t="str">
        <f t="shared" si="41"/>
        <v/>
      </c>
      <c r="G647">
        <f t="shared" si="39"/>
        <v>0</v>
      </c>
      <c r="H647" s="28">
        <f t="shared" si="40"/>
        <v>0</v>
      </c>
      <c r="I647" s="24">
        <f>VLOOKUP(A647,HF!$A$3:$L$10960,10,FALSE)</f>
        <v>0</v>
      </c>
      <c r="J647" s="24">
        <f>VLOOKUP(A647,HF!$A$3:$L$10960,12,FALSE)</f>
        <v>0</v>
      </c>
      <c r="K647" s="72">
        <f>VLOOKUP(A647,TTS!$A$3:$F$49968,4,FALSE)</f>
        <v>0</v>
      </c>
      <c r="L647" s="72">
        <f>VLOOKUP(A647,TTS!$A$3:$F$49968,5,FALSE)</f>
        <v>0</v>
      </c>
      <c r="M647" s="76">
        <f t="shared" si="42"/>
        <v>0</v>
      </c>
    </row>
    <row r="648" spans="1:13">
      <c r="A648" s="48" t="str">
        <f t="shared" si="41"/>
        <v/>
      </c>
      <c r="G648">
        <f t="shared" si="39"/>
        <v>0</v>
      </c>
      <c r="H648" s="28">
        <f t="shared" si="40"/>
        <v>0</v>
      </c>
      <c r="I648" s="24">
        <f>VLOOKUP(A648,HF!$A$3:$L$10960,10,FALSE)</f>
        <v>0</v>
      </c>
      <c r="J648" s="24">
        <f>VLOOKUP(A648,HF!$A$3:$L$10960,12,FALSE)</f>
        <v>0</v>
      </c>
      <c r="K648" s="72">
        <f>VLOOKUP(A648,TTS!$A$3:$F$49968,4,FALSE)</f>
        <v>0</v>
      </c>
      <c r="L648" s="72">
        <f>VLOOKUP(A648,TTS!$A$3:$F$49968,5,FALSE)</f>
        <v>0</v>
      </c>
      <c r="M648" s="76">
        <f t="shared" si="42"/>
        <v>0</v>
      </c>
    </row>
    <row r="649" spans="1:13">
      <c r="A649" s="48" t="str">
        <f t="shared" si="41"/>
        <v/>
      </c>
      <c r="G649">
        <f t="shared" si="39"/>
        <v>0</v>
      </c>
      <c r="H649" s="28">
        <f t="shared" si="40"/>
        <v>0</v>
      </c>
      <c r="I649" s="24">
        <f>VLOOKUP(A649,HF!$A$3:$L$10960,10,FALSE)</f>
        <v>0</v>
      </c>
      <c r="J649" s="24">
        <f>VLOOKUP(A649,HF!$A$3:$L$10960,12,FALSE)</f>
        <v>0</v>
      </c>
      <c r="K649" s="72">
        <f>VLOOKUP(A649,TTS!$A$3:$F$49968,4,FALSE)</f>
        <v>0</v>
      </c>
      <c r="L649" s="72">
        <f>VLOOKUP(A649,TTS!$A$3:$F$49968,5,FALSE)</f>
        <v>0</v>
      </c>
      <c r="M649" s="76">
        <f t="shared" si="42"/>
        <v>0</v>
      </c>
    </row>
    <row r="650" spans="1:13">
      <c r="A650" s="48" t="str">
        <f t="shared" si="41"/>
        <v/>
      </c>
      <c r="G650">
        <f t="shared" si="39"/>
        <v>0</v>
      </c>
      <c r="H650" s="28">
        <f t="shared" si="40"/>
        <v>0</v>
      </c>
      <c r="I650" s="24">
        <f>VLOOKUP(A650,HF!$A$3:$L$10960,10,FALSE)</f>
        <v>0</v>
      </c>
      <c r="J650" s="24">
        <f>VLOOKUP(A650,HF!$A$3:$L$10960,12,FALSE)</f>
        <v>0</v>
      </c>
      <c r="K650" s="72">
        <f>VLOOKUP(A650,TTS!$A$3:$F$49968,4,FALSE)</f>
        <v>0</v>
      </c>
      <c r="L650" s="72">
        <f>VLOOKUP(A650,TTS!$A$3:$F$49968,5,FALSE)</f>
        <v>0</v>
      </c>
      <c r="M650" s="76">
        <f t="shared" si="42"/>
        <v>0</v>
      </c>
    </row>
    <row r="651" spans="1:13">
      <c r="A651" s="48" t="str">
        <f t="shared" si="41"/>
        <v/>
      </c>
      <c r="G651">
        <f t="shared" si="39"/>
        <v>0</v>
      </c>
      <c r="H651" s="28">
        <f t="shared" si="40"/>
        <v>0</v>
      </c>
      <c r="I651" s="24">
        <f>VLOOKUP(A651,HF!$A$3:$L$10960,10,FALSE)</f>
        <v>0</v>
      </c>
      <c r="J651" s="24">
        <f>VLOOKUP(A651,HF!$A$3:$L$10960,12,FALSE)</f>
        <v>0</v>
      </c>
      <c r="K651" s="72">
        <f>VLOOKUP(A651,TTS!$A$3:$F$49968,4,FALSE)</f>
        <v>0</v>
      </c>
      <c r="L651" s="72">
        <f>VLOOKUP(A651,TTS!$A$3:$F$49968,5,FALSE)</f>
        <v>0</v>
      </c>
      <c r="M651" s="76">
        <f t="shared" si="42"/>
        <v>0</v>
      </c>
    </row>
    <row r="652" spans="1:13">
      <c r="A652" s="48" t="str">
        <f t="shared" si="41"/>
        <v/>
      </c>
      <c r="G652">
        <f t="shared" si="39"/>
        <v>0</v>
      </c>
      <c r="H652" s="28">
        <f t="shared" si="40"/>
        <v>0</v>
      </c>
      <c r="I652" s="24">
        <f>VLOOKUP(A652,HF!$A$3:$L$10960,10,FALSE)</f>
        <v>0</v>
      </c>
      <c r="J652" s="24">
        <f>VLOOKUP(A652,HF!$A$3:$L$10960,12,FALSE)</f>
        <v>0</v>
      </c>
      <c r="K652" s="72">
        <f>VLOOKUP(A652,TTS!$A$3:$F$49968,4,FALSE)</f>
        <v>0</v>
      </c>
      <c r="L652" s="72">
        <f>VLOOKUP(A652,TTS!$A$3:$F$49968,5,FALSE)</f>
        <v>0</v>
      </c>
      <c r="M652" s="76">
        <f t="shared" si="42"/>
        <v>0</v>
      </c>
    </row>
    <row r="653" spans="1:13">
      <c r="A653" s="48" t="str">
        <f t="shared" si="41"/>
        <v/>
      </c>
      <c r="G653">
        <f t="shared" si="39"/>
        <v>0</v>
      </c>
      <c r="H653" s="28">
        <f t="shared" si="40"/>
        <v>0</v>
      </c>
      <c r="I653" s="24">
        <f>VLOOKUP(A653,HF!$A$3:$L$10960,10,FALSE)</f>
        <v>0</v>
      </c>
      <c r="J653" s="24">
        <f>VLOOKUP(A653,HF!$A$3:$L$10960,12,FALSE)</f>
        <v>0</v>
      </c>
      <c r="K653" s="72">
        <f>VLOOKUP(A653,TTS!$A$3:$F$49968,4,FALSE)</f>
        <v>0</v>
      </c>
      <c r="L653" s="72">
        <f>VLOOKUP(A653,TTS!$A$3:$F$49968,5,FALSE)</f>
        <v>0</v>
      </c>
      <c r="M653" s="76">
        <f t="shared" si="42"/>
        <v>0</v>
      </c>
    </row>
    <row r="654" spans="1:13">
      <c r="A654" s="48" t="str">
        <f t="shared" si="41"/>
        <v/>
      </c>
      <c r="G654">
        <f t="shared" si="39"/>
        <v>0</v>
      </c>
      <c r="H654" s="28">
        <f t="shared" si="40"/>
        <v>0</v>
      </c>
      <c r="I654" s="24">
        <f>VLOOKUP(A654,HF!$A$3:$L$10960,10,FALSE)</f>
        <v>0</v>
      </c>
      <c r="J654" s="24">
        <f>VLOOKUP(A654,HF!$A$3:$L$10960,12,FALSE)</f>
        <v>0</v>
      </c>
      <c r="K654" s="72">
        <f>VLOOKUP(A654,TTS!$A$3:$F$49968,4,FALSE)</f>
        <v>0</v>
      </c>
      <c r="L654" s="72">
        <f>VLOOKUP(A654,TTS!$A$3:$F$49968,5,FALSE)</f>
        <v>0</v>
      </c>
      <c r="M654" s="76">
        <f t="shared" si="42"/>
        <v>0</v>
      </c>
    </row>
    <row r="655" spans="1:13">
      <c r="A655" s="48" t="str">
        <f t="shared" si="41"/>
        <v/>
      </c>
      <c r="G655">
        <f t="shared" si="39"/>
        <v>0</v>
      </c>
      <c r="H655" s="28">
        <f t="shared" si="40"/>
        <v>0</v>
      </c>
      <c r="I655" s="24">
        <f>VLOOKUP(A655,HF!$A$3:$L$10960,10,FALSE)</f>
        <v>0</v>
      </c>
      <c r="J655" s="24">
        <f>VLOOKUP(A655,HF!$A$3:$L$10960,12,FALSE)</f>
        <v>0</v>
      </c>
      <c r="K655" s="72">
        <f>VLOOKUP(A655,TTS!$A$3:$F$49968,4,FALSE)</f>
        <v>0</v>
      </c>
      <c r="L655" s="72">
        <f>VLOOKUP(A655,TTS!$A$3:$F$49968,5,FALSE)</f>
        <v>0</v>
      </c>
      <c r="M655" s="76">
        <f t="shared" si="42"/>
        <v>0</v>
      </c>
    </row>
    <row r="656" spans="1:13">
      <c r="A656" s="48" t="str">
        <f t="shared" si="41"/>
        <v/>
      </c>
      <c r="G656">
        <f t="shared" si="39"/>
        <v>0</v>
      </c>
      <c r="H656" s="28">
        <f t="shared" si="40"/>
        <v>0</v>
      </c>
      <c r="I656" s="24">
        <f>VLOOKUP(A656,HF!$A$3:$L$10960,10,FALSE)</f>
        <v>0</v>
      </c>
      <c r="J656" s="24">
        <f>VLOOKUP(A656,HF!$A$3:$L$10960,12,FALSE)</f>
        <v>0</v>
      </c>
      <c r="K656" s="72">
        <f>VLOOKUP(A656,TTS!$A$3:$F$49968,4,FALSE)</f>
        <v>0</v>
      </c>
      <c r="L656" s="72">
        <f>VLOOKUP(A656,TTS!$A$3:$F$49968,5,FALSE)</f>
        <v>0</v>
      </c>
      <c r="M656" s="76">
        <f t="shared" si="42"/>
        <v>0</v>
      </c>
    </row>
    <row r="657" spans="1:13">
      <c r="A657" s="48" t="str">
        <f t="shared" si="41"/>
        <v/>
      </c>
      <c r="G657">
        <f t="shared" si="39"/>
        <v>0</v>
      </c>
      <c r="H657" s="28">
        <f t="shared" si="40"/>
        <v>0</v>
      </c>
      <c r="I657" s="24">
        <f>VLOOKUP(A657,HF!$A$3:$L$10960,10,FALSE)</f>
        <v>0</v>
      </c>
      <c r="J657" s="24">
        <f>VLOOKUP(A657,HF!$A$3:$L$10960,12,FALSE)</f>
        <v>0</v>
      </c>
      <c r="K657" s="72">
        <f>VLOOKUP(A657,TTS!$A$3:$F$49968,4,FALSE)</f>
        <v>0</v>
      </c>
      <c r="L657" s="72">
        <f>VLOOKUP(A657,TTS!$A$3:$F$49968,5,FALSE)</f>
        <v>0</v>
      </c>
      <c r="M657" s="76">
        <f t="shared" si="42"/>
        <v>0</v>
      </c>
    </row>
    <row r="658" spans="1:13">
      <c r="A658" s="48" t="str">
        <f t="shared" si="41"/>
        <v/>
      </c>
      <c r="G658">
        <f t="shared" si="39"/>
        <v>0</v>
      </c>
      <c r="H658" s="28">
        <f t="shared" si="40"/>
        <v>0</v>
      </c>
      <c r="I658" s="24">
        <f>VLOOKUP(A658,HF!$A$3:$L$10960,10,FALSE)</f>
        <v>0</v>
      </c>
      <c r="J658" s="24">
        <f>VLOOKUP(A658,HF!$A$3:$L$10960,12,FALSE)</f>
        <v>0</v>
      </c>
      <c r="K658" s="72">
        <f>VLOOKUP(A658,TTS!$A$3:$F$49968,4,FALSE)</f>
        <v>0</v>
      </c>
      <c r="L658" s="72">
        <f>VLOOKUP(A658,TTS!$A$3:$F$49968,5,FALSE)</f>
        <v>0</v>
      </c>
      <c r="M658" s="76">
        <f t="shared" si="42"/>
        <v>0</v>
      </c>
    </row>
    <row r="659" spans="1:13">
      <c r="A659" s="48" t="str">
        <f t="shared" si="41"/>
        <v/>
      </c>
      <c r="G659">
        <f t="shared" si="39"/>
        <v>0</v>
      </c>
      <c r="H659" s="28">
        <f t="shared" si="40"/>
        <v>0</v>
      </c>
      <c r="I659" s="24">
        <f>VLOOKUP(A659,HF!$A$3:$L$10960,10,FALSE)</f>
        <v>0</v>
      </c>
      <c r="J659" s="24">
        <f>VLOOKUP(A659,HF!$A$3:$L$10960,12,FALSE)</f>
        <v>0</v>
      </c>
      <c r="K659" s="72">
        <f>VLOOKUP(A659,TTS!$A$3:$F$49968,4,FALSE)</f>
        <v>0</v>
      </c>
      <c r="L659" s="72">
        <f>VLOOKUP(A659,TTS!$A$3:$F$49968,5,FALSE)</f>
        <v>0</v>
      </c>
      <c r="M659" s="76">
        <f t="shared" si="42"/>
        <v>0</v>
      </c>
    </row>
    <row r="660" spans="1:13">
      <c r="A660" s="48" t="str">
        <f t="shared" si="41"/>
        <v/>
      </c>
      <c r="G660">
        <f t="shared" si="39"/>
        <v>0</v>
      </c>
      <c r="H660" s="28">
        <f t="shared" si="40"/>
        <v>0</v>
      </c>
      <c r="I660" s="24">
        <f>VLOOKUP(A660,HF!$A$3:$L$10960,10,FALSE)</f>
        <v>0</v>
      </c>
      <c r="J660" s="24">
        <f>VLOOKUP(A660,HF!$A$3:$L$10960,12,FALSE)</f>
        <v>0</v>
      </c>
      <c r="K660" s="72">
        <f>VLOOKUP(A660,TTS!$A$3:$F$49968,4,FALSE)</f>
        <v>0</v>
      </c>
      <c r="L660" s="72">
        <f>VLOOKUP(A660,TTS!$A$3:$F$49968,5,FALSE)</f>
        <v>0</v>
      </c>
      <c r="M660" s="76">
        <f t="shared" si="42"/>
        <v>0</v>
      </c>
    </row>
    <row r="661" spans="1:13">
      <c r="A661" s="48" t="str">
        <f t="shared" si="41"/>
        <v/>
      </c>
      <c r="G661">
        <f t="shared" si="39"/>
        <v>0</v>
      </c>
      <c r="H661" s="28">
        <f t="shared" si="40"/>
        <v>0</v>
      </c>
      <c r="I661" s="24">
        <f>VLOOKUP(A661,HF!$A$3:$L$10960,10,FALSE)</f>
        <v>0</v>
      </c>
      <c r="J661" s="24">
        <f>VLOOKUP(A661,HF!$A$3:$L$10960,12,FALSE)</f>
        <v>0</v>
      </c>
      <c r="K661" s="72">
        <f>VLOOKUP(A661,TTS!$A$3:$F$49968,4,FALSE)</f>
        <v>0</v>
      </c>
      <c r="L661" s="72">
        <f>VLOOKUP(A661,TTS!$A$3:$F$49968,5,FALSE)</f>
        <v>0</v>
      </c>
      <c r="M661" s="76">
        <f t="shared" si="42"/>
        <v>0</v>
      </c>
    </row>
    <row r="662" spans="1:13">
      <c r="A662" s="48" t="str">
        <f t="shared" si="41"/>
        <v/>
      </c>
      <c r="G662">
        <f t="shared" si="39"/>
        <v>0</v>
      </c>
      <c r="H662" s="28">
        <f t="shared" si="40"/>
        <v>0</v>
      </c>
      <c r="I662" s="24">
        <f>VLOOKUP(A662,HF!$A$3:$L$10960,10,FALSE)</f>
        <v>0</v>
      </c>
      <c r="J662" s="24">
        <f>VLOOKUP(A662,HF!$A$3:$L$10960,12,FALSE)</f>
        <v>0</v>
      </c>
      <c r="K662" s="72">
        <f>VLOOKUP(A662,TTS!$A$3:$F$49968,4,FALSE)</f>
        <v>0</v>
      </c>
      <c r="L662" s="72">
        <f>VLOOKUP(A662,TTS!$A$3:$F$49968,5,FALSE)</f>
        <v>0</v>
      </c>
      <c r="M662" s="76">
        <f t="shared" si="42"/>
        <v>0</v>
      </c>
    </row>
    <row r="663" spans="1:13">
      <c r="A663" s="48" t="str">
        <f t="shared" si="41"/>
        <v/>
      </c>
      <c r="G663">
        <f t="shared" si="39"/>
        <v>0</v>
      </c>
      <c r="H663" s="28">
        <f t="shared" si="40"/>
        <v>0</v>
      </c>
      <c r="I663" s="24">
        <f>VLOOKUP(A663,HF!$A$3:$L$10960,10,FALSE)</f>
        <v>0</v>
      </c>
      <c r="J663" s="24">
        <f>VLOOKUP(A663,HF!$A$3:$L$10960,12,FALSE)</f>
        <v>0</v>
      </c>
      <c r="K663" s="72">
        <f>VLOOKUP(A663,TTS!$A$3:$F$49968,4,FALSE)</f>
        <v>0</v>
      </c>
      <c r="L663" s="72">
        <f>VLOOKUP(A663,TTS!$A$3:$F$49968,5,FALSE)</f>
        <v>0</v>
      </c>
      <c r="M663" s="76">
        <f t="shared" si="42"/>
        <v>0</v>
      </c>
    </row>
    <row r="664" spans="1:13">
      <c r="A664" s="48" t="str">
        <f t="shared" si="41"/>
        <v/>
      </c>
      <c r="G664">
        <f t="shared" si="39"/>
        <v>0</v>
      </c>
      <c r="H664" s="28">
        <f t="shared" si="40"/>
        <v>0</v>
      </c>
      <c r="I664" s="24">
        <f>VLOOKUP(A664,HF!$A$3:$L$10960,10,FALSE)</f>
        <v>0</v>
      </c>
      <c r="J664" s="24">
        <f>VLOOKUP(A664,HF!$A$3:$L$10960,12,FALSE)</f>
        <v>0</v>
      </c>
      <c r="K664" s="72">
        <f>VLOOKUP(A664,TTS!$A$3:$F$49968,4,FALSE)</f>
        <v>0</v>
      </c>
      <c r="L664" s="72">
        <f>VLOOKUP(A664,TTS!$A$3:$F$49968,5,FALSE)</f>
        <v>0</v>
      </c>
      <c r="M664" s="76">
        <f t="shared" si="42"/>
        <v>0</v>
      </c>
    </row>
    <row r="665" spans="1:13">
      <c r="A665" s="48" t="str">
        <f t="shared" si="41"/>
        <v/>
      </c>
      <c r="G665">
        <f t="shared" si="39"/>
        <v>0</v>
      </c>
      <c r="H665" s="28">
        <f t="shared" si="40"/>
        <v>0</v>
      </c>
      <c r="I665" s="24">
        <f>VLOOKUP(A665,HF!$A$3:$L$10960,10,FALSE)</f>
        <v>0</v>
      </c>
      <c r="J665" s="24">
        <f>VLOOKUP(A665,HF!$A$3:$L$10960,12,FALSE)</f>
        <v>0</v>
      </c>
      <c r="K665" s="72">
        <f>VLOOKUP(A665,TTS!$A$3:$F$49968,4,FALSE)</f>
        <v>0</v>
      </c>
      <c r="L665" s="72">
        <f>VLOOKUP(A665,TTS!$A$3:$F$49968,5,FALSE)</f>
        <v>0</v>
      </c>
      <c r="M665" s="76">
        <f t="shared" si="42"/>
        <v>0</v>
      </c>
    </row>
    <row r="666" spans="1:13">
      <c r="A666" s="48" t="str">
        <f t="shared" si="41"/>
        <v/>
      </c>
      <c r="G666">
        <f t="shared" si="39"/>
        <v>0</v>
      </c>
      <c r="H666" s="28">
        <f t="shared" si="40"/>
        <v>0</v>
      </c>
      <c r="I666" s="24">
        <f>VLOOKUP(A666,HF!$A$3:$L$10960,10,FALSE)</f>
        <v>0</v>
      </c>
      <c r="J666" s="24">
        <f>VLOOKUP(A666,HF!$A$3:$L$10960,12,FALSE)</f>
        <v>0</v>
      </c>
      <c r="K666" s="72">
        <f>VLOOKUP(A666,TTS!$A$3:$F$49968,4,FALSE)</f>
        <v>0</v>
      </c>
      <c r="L666" s="72">
        <f>VLOOKUP(A666,TTS!$A$3:$F$49968,5,FALSE)</f>
        <v>0</v>
      </c>
      <c r="M666" s="76">
        <f t="shared" si="42"/>
        <v>0</v>
      </c>
    </row>
    <row r="667" spans="1:13">
      <c r="A667" s="48" t="str">
        <f t="shared" si="41"/>
        <v/>
      </c>
      <c r="G667">
        <f t="shared" si="39"/>
        <v>0</v>
      </c>
      <c r="H667" s="28">
        <f t="shared" si="40"/>
        <v>0</v>
      </c>
      <c r="I667" s="24">
        <f>VLOOKUP(A667,HF!$A$3:$L$10960,10,FALSE)</f>
        <v>0</v>
      </c>
      <c r="J667" s="24">
        <f>VLOOKUP(A667,HF!$A$3:$L$10960,12,FALSE)</f>
        <v>0</v>
      </c>
      <c r="K667" s="72">
        <f>VLOOKUP(A667,TTS!$A$3:$F$49968,4,FALSE)</f>
        <v>0</v>
      </c>
      <c r="L667" s="72">
        <f>VLOOKUP(A667,TTS!$A$3:$F$49968,5,FALSE)</f>
        <v>0</v>
      </c>
      <c r="M667" s="76">
        <f t="shared" si="42"/>
        <v>0</v>
      </c>
    </row>
    <row r="668" spans="1:13">
      <c r="A668" s="48" t="str">
        <f t="shared" si="41"/>
        <v/>
      </c>
      <c r="G668">
        <f t="shared" si="39"/>
        <v>0</v>
      </c>
      <c r="H668" s="28">
        <f t="shared" si="40"/>
        <v>0</v>
      </c>
      <c r="I668" s="24">
        <f>VLOOKUP(A668,HF!$A$3:$L$10960,10,FALSE)</f>
        <v>0</v>
      </c>
      <c r="J668" s="24">
        <f>VLOOKUP(A668,HF!$A$3:$L$10960,12,FALSE)</f>
        <v>0</v>
      </c>
      <c r="K668" s="72">
        <f>VLOOKUP(A668,TTS!$A$3:$F$49968,4,FALSE)</f>
        <v>0</v>
      </c>
      <c r="L668" s="72">
        <f>VLOOKUP(A668,TTS!$A$3:$F$49968,5,FALSE)</f>
        <v>0</v>
      </c>
      <c r="M668" s="76">
        <f t="shared" si="42"/>
        <v>0</v>
      </c>
    </row>
    <row r="669" spans="1:13">
      <c r="A669" s="48" t="str">
        <f t="shared" si="41"/>
        <v/>
      </c>
      <c r="G669">
        <f t="shared" si="39"/>
        <v>0</v>
      </c>
      <c r="H669" s="28">
        <f t="shared" si="40"/>
        <v>0</v>
      </c>
      <c r="J669" s="24">
        <f>VLOOKUP(A669,HF!$A$3:$L$10960,12,FALSE)</f>
        <v>0</v>
      </c>
      <c r="K669" s="72">
        <f>VLOOKUP(A669,TTS!$A$3:$F$49968,4,FALSE)</f>
        <v>0</v>
      </c>
      <c r="L669" s="72">
        <f>VLOOKUP(A669,TTS!$A$3:$F$49968,5,FALSE)</f>
        <v>0</v>
      </c>
      <c r="M669" s="76">
        <f t="shared" si="42"/>
        <v>0</v>
      </c>
    </row>
    <row r="670" spans="1:13">
      <c r="A670" s="48" t="str">
        <f t="shared" si="41"/>
        <v/>
      </c>
      <c r="G670">
        <f t="shared" si="39"/>
        <v>0</v>
      </c>
      <c r="H670" s="28">
        <f t="shared" si="40"/>
        <v>0</v>
      </c>
      <c r="J670" s="24">
        <f>VLOOKUP(A670,HF!$A$3:$L$10960,12,FALSE)</f>
        <v>0</v>
      </c>
      <c r="K670" s="72">
        <f>VLOOKUP(A670,TTS!$A$3:$F$49968,4,FALSE)</f>
        <v>0</v>
      </c>
      <c r="L670" s="72">
        <f>VLOOKUP(A670,TTS!$A$3:$F$49968,5,FALSE)</f>
        <v>0</v>
      </c>
      <c r="M670" s="76">
        <f t="shared" si="42"/>
        <v>0</v>
      </c>
    </row>
    <row r="671" spans="1:13">
      <c r="A671" s="48" t="str">
        <f t="shared" si="41"/>
        <v/>
      </c>
      <c r="G671">
        <f t="shared" si="39"/>
        <v>0</v>
      </c>
      <c r="H671" s="28">
        <f t="shared" si="40"/>
        <v>0</v>
      </c>
      <c r="J671" s="24">
        <f>VLOOKUP(A671,HF!$A$3:$L$10960,12,FALSE)</f>
        <v>0</v>
      </c>
      <c r="K671" s="72">
        <f>VLOOKUP(A671,TTS!$A$3:$F$49968,4,FALSE)</f>
        <v>0</v>
      </c>
      <c r="L671" s="72">
        <f>VLOOKUP(A671,TTS!$A$3:$F$49968,5,FALSE)</f>
        <v>0</v>
      </c>
      <c r="M671" s="76">
        <f t="shared" si="42"/>
        <v>0</v>
      </c>
    </row>
    <row r="672" spans="1:13">
      <c r="A672" s="48" t="str">
        <f t="shared" si="41"/>
        <v/>
      </c>
      <c r="G672">
        <f t="shared" si="39"/>
        <v>0</v>
      </c>
      <c r="H672" s="28">
        <f t="shared" si="40"/>
        <v>0</v>
      </c>
      <c r="J672" s="24">
        <f>VLOOKUP(A672,HF!$A$3:$L$10960,12,FALSE)</f>
        <v>0</v>
      </c>
      <c r="K672" s="72">
        <f>VLOOKUP(A672,TTS!$A$3:$F$49968,4,FALSE)</f>
        <v>0</v>
      </c>
      <c r="L672" s="72">
        <f>VLOOKUP(A672,TTS!$A$3:$F$49968,5,FALSE)</f>
        <v>0</v>
      </c>
      <c r="M672" s="76">
        <f t="shared" si="42"/>
        <v>0</v>
      </c>
    </row>
    <row r="673" spans="1:13">
      <c r="A673" s="48" t="str">
        <f t="shared" si="41"/>
        <v/>
      </c>
      <c r="G673">
        <f t="shared" si="39"/>
        <v>0</v>
      </c>
      <c r="H673" s="28">
        <f t="shared" si="40"/>
        <v>0</v>
      </c>
      <c r="J673" s="24">
        <f>VLOOKUP(A673,HF!$A$3:$L$10960,12,FALSE)</f>
        <v>0</v>
      </c>
      <c r="K673" s="72">
        <f>VLOOKUP(A673,TTS!$A$3:$F$49968,4,FALSE)</f>
        <v>0</v>
      </c>
      <c r="L673" s="72">
        <f>VLOOKUP(A673,TTS!$A$3:$F$49968,5,FALSE)</f>
        <v>0</v>
      </c>
      <c r="M673" s="76">
        <f t="shared" si="42"/>
        <v>0</v>
      </c>
    </row>
    <row r="674" spans="1:13">
      <c r="A674" s="48" t="str">
        <f t="shared" si="41"/>
        <v/>
      </c>
      <c r="G674">
        <f t="shared" si="39"/>
        <v>0</v>
      </c>
      <c r="H674" s="28">
        <f t="shared" si="40"/>
        <v>0</v>
      </c>
      <c r="J674" s="24">
        <f>VLOOKUP(A674,HF!$A$3:$L$10960,12,FALSE)</f>
        <v>0</v>
      </c>
      <c r="K674" s="72">
        <f>VLOOKUP(A674,TTS!$A$3:$F$49968,4,FALSE)</f>
        <v>0</v>
      </c>
      <c r="L674" s="72">
        <f>VLOOKUP(A674,TTS!$A$3:$F$49968,5,FALSE)</f>
        <v>0</v>
      </c>
      <c r="M674" s="76">
        <f t="shared" si="42"/>
        <v>0</v>
      </c>
    </row>
    <row r="675" spans="1:13">
      <c r="A675" s="48" t="str">
        <f t="shared" si="41"/>
        <v/>
      </c>
      <c r="G675">
        <f t="shared" si="39"/>
        <v>0</v>
      </c>
      <c r="H675" s="28">
        <f t="shared" si="40"/>
        <v>0</v>
      </c>
      <c r="J675" s="24">
        <f>VLOOKUP(A675,HF!$A$3:$L$10960,12,FALSE)</f>
        <v>0</v>
      </c>
      <c r="K675" s="72">
        <f>VLOOKUP(A675,TTS!$A$3:$F$49968,4,FALSE)</f>
        <v>0</v>
      </c>
      <c r="L675" s="72">
        <f>VLOOKUP(A675,TTS!$A$3:$F$49968,5,FALSE)</f>
        <v>0</v>
      </c>
      <c r="M675" s="76">
        <f t="shared" si="42"/>
        <v>0</v>
      </c>
    </row>
    <row r="676" spans="1:13">
      <c r="A676" s="48" t="str">
        <f t="shared" si="41"/>
        <v/>
      </c>
      <c r="G676">
        <f t="shared" si="39"/>
        <v>0</v>
      </c>
      <c r="H676" s="28">
        <f t="shared" si="40"/>
        <v>0</v>
      </c>
      <c r="J676" s="24">
        <f>VLOOKUP(A676,HF!$A$3:$L$10960,12,FALSE)</f>
        <v>0</v>
      </c>
      <c r="K676" s="72">
        <f>VLOOKUP(A676,TTS!$A$3:$F$49968,4,FALSE)</f>
        <v>0</v>
      </c>
      <c r="L676" s="72">
        <f>VLOOKUP(A676,TTS!$A$3:$F$49968,5,FALSE)</f>
        <v>0</v>
      </c>
      <c r="M676" s="76">
        <f t="shared" si="42"/>
        <v>0</v>
      </c>
    </row>
    <row r="677" spans="1:13">
      <c r="A677" s="48" t="str">
        <f t="shared" si="41"/>
        <v/>
      </c>
      <c r="G677">
        <f t="shared" si="39"/>
        <v>0</v>
      </c>
      <c r="H677" s="28">
        <f t="shared" si="40"/>
        <v>0</v>
      </c>
      <c r="J677" s="24">
        <f>VLOOKUP(A677,HF!$A$3:$L$10960,12,FALSE)</f>
        <v>0</v>
      </c>
      <c r="K677" s="72">
        <f>VLOOKUP(A677,TTS!$A$3:$F$49968,4,FALSE)</f>
        <v>0</v>
      </c>
      <c r="L677" s="72">
        <f>VLOOKUP(A677,TTS!$A$3:$F$49968,5,FALSE)</f>
        <v>0</v>
      </c>
      <c r="M677" s="76">
        <f t="shared" si="42"/>
        <v>0</v>
      </c>
    </row>
    <row r="678" spans="1:13">
      <c r="A678" s="48" t="str">
        <f t="shared" si="41"/>
        <v/>
      </c>
      <c r="G678">
        <f t="shared" si="39"/>
        <v>0</v>
      </c>
      <c r="H678" s="28">
        <f t="shared" si="40"/>
        <v>0</v>
      </c>
      <c r="J678" s="24">
        <f>VLOOKUP(A678,HF!$A$3:$L$10960,12,FALSE)</f>
        <v>0</v>
      </c>
      <c r="K678" s="72">
        <f>VLOOKUP(A678,TTS!$A$3:$F$49968,4,FALSE)</f>
        <v>0</v>
      </c>
      <c r="L678" s="72">
        <f>VLOOKUP(A678,TTS!$A$3:$F$49968,5,FALSE)</f>
        <v>0</v>
      </c>
      <c r="M678" s="76">
        <f t="shared" si="42"/>
        <v>0</v>
      </c>
    </row>
    <row r="679" spans="1:13">
      <c r="A679" s="48" t="str">
        <f t="shared" si="41"/>
        <v/>
      </c>
      <c r="G679">
        <f t="shared" si="39"/>
        <v>0</v>
      </c>
      <c r="H679" s="28">
        <f t="shared" si="40"/>
        <v>0</v>
      </c>
      <c r="J679" s="24">
        <f>VLOOKUP(A679,HF!$A$3:$L$10960,12,FALSE)</f>
        <v>0</v>
      </c>
      <c r="K679" s="72">
        <f>VLOOKUP(A679,TTS!$A$3:$F$49968,4,FALSE)</f>
        <v>0</v>
      </c>
      <c r="L679" s="72">
        <f>VLOOKUP(A679,TTS!$A$3:$F$49968,5,FALSE)</f>
        <v>0</v>
      </c>
      <c r="M679" s="76">
        <f t="shared" si="42"/>
        <v>0</v>
      </c>
    </row>
    <row r="680" spans="1:13">
      <c r="A680" s="48" t="str">
        <f t="shared" si="41"/>
        <v/>
      </c>
      <c r="G680">
        <f t="shared" si="39"/>
        <v>0</v>
      </c>
      <c r="H680" s="28">
        <f t="shared" si="40"/>
        <v>0</v>
      </c>
      <c r="J680" s="24">
        <f>VLOOKUP(A680,HF!$A$3:$L$10960,12,FALSE)</f>
        <v>0</v>
      </c>
      <c r="K680" s="72">
        <f>VLOOKUP(A680,TTS!$A$3:$F$49968,4,FALSE)</f>
        <v>0</v>
      </c>
      <c r="L680" s="72">
        <f>VLOOKUP(A680,TTS!$A$3:$F$49968,5,FALSE)</f>
        <v>0</v>
      </c>
      <c r="M680" s="76">
        <f t="shared" si="42"/>
        <v>0</v>
      </c>
    </row>
    <row r="681" spans="1:13">
      <c r="A681" s="48" t="str">
        <f t="shared" si="41"/>
        <v/>
      </c>
      <c r="G681">
        <f t="shared" si="39"/>
        <v>0</v>
      </c>
      <c r="H681" s="28">
        <f t="shared" si="40"/>
        <v>0</v>
      </c>
      <c r="J681" s="24">
        <f>VLOOKUP(A681,HF!$A$3:$L$10960,12,FALSE)</f>
        <v>0</v>
      </c>
      <c r="K681" s="72">
        <f>VLOOKUP(A681,TTS!$A$3:$F$49968,4,FALSE)</f>
        <v>0</v>
      </c>
      <c r="L681" s="72">
        <f>VLOOKUP(A681,TTS!$A$3:$F$49968,5,FALSE)</f>
        <v>0</v>
      </c>
      <c r="M681" s="76">
        <f t="shared" si="42"/>
        <v>0</v>
      </c>
    </row>
    <row r="682" spans="1:13">
      <c r="A682" s="48" t="str">
        <f t="shared" si="41"/>
        <v/>
      </c>
      <c r="G682">
        <f t="shared" si="39"/>
        <v>0</v>
      </c>
      <c r="H682" s="28">
        <f t="shared" si="40"/>
        <v>0</v>
      </c>
      <c r="J682" s="24">
        <f>VLOOKUP(A682,HF!$A$3:$L$10960,12,FALSE)</f>
        <v>0</v>
      </c>
      <c r="K682" s="72">
        <f>VLOOKUP(A682,TTS!$A$3:$F$49968,4,FALSE)</f>
        <v>0</v>
      </c>
      <c r="L682" s="72">
        <f>VLOOKUP(A682,TTS!$A$3:$F$49968,5,FALSE)</f>
        <v>0</v>
      </c>
      <c r="M682" s="76">
        <f t="shared" si="42"/>
        <v>0</v>
      </c>
    </row>
    <row r="683" spans="1:13">
      <c r="A683" s="48" t="str">
        <f t="shared" si="41"/>
        <v/>
      </c>
      <c r="G683">
        <f t="shared" si="39"/>
        <v>0</v>
      </c>
      <c r="H683" s="28">
        <f t="shared" si="40"/>
        <v>0</v>
      </c>
      <c r="J683" s="24">
        <f>VLOOKUP(A683,HF!$A$3:$L$10960,12,FALSE)</f>
        <v>0</v>
      </c>
      <c r="K683" s="72">
        <f>VLOOKUP(A683,TTS!$A$3:$F$49968,4,FALSE)</f>
        <v>0</v>
      </c>
      <c r="L683" s="72">
        <f>VLOOKUP(A683,TTS!$A$3:$F$49968,5,FALSE)</f>
        <v>0</v>
      </c>
      <c r="M683" s="76">
        <f t="shared" si="42"/>
        <v>0</v>
      </c>
    </row>
    <row r="684" spans="1:13">
      <c r="A684" s="48" t="str">
        <f t="shared" si="41"/>
        <v/>
      </c>
      <c r="G684">
        <f t="shared" si="39"/>
        <v>0</v>
      </c>
      <c r="H684" s="28">
        <f t="shared" si="40"/>
        <v>0</v>
      </c>
      <c r="J684" s="24">
        <f>VLOOKUP(A684,HF!$A$3:$L$10960,12,FALSE)</f>
        <v>0</v>
      </c>
      <c r="K684" s="72">
        <f>VLOOKUP(A684,TTS!$A$3:$F$49968,4,FALSE)</f>
        <v>0</v>
      </c>
      <c r="L684" s="72">
        <f>VLOOKUP(A684,TTS!$A$3:$F$49968,5,FALSE)</f>
        <v>0</v>
      </c>
      <c r="M684" s="76">
        <f t="shared" si="42"/>
        <v>0</v>
      </c>
    </row>
    <row r="685" spans="1:13">
      <c r="A685" s="48" t="str">
        <f t="shared" si="41"/>
        <v/>
      </c>
      <c r="G685">
        <f t="shared" si="39"/>
        <v>0</v>
      </c>
      <c r="H685" s="28">
        <f t="shared" si="40"/>
        <v>0</v>
      </c>
      <c r="J685" s="24">
        <f>VLOOKUP(A685,HF!$A$3:$L$10960,12,FALSE)</f>
        <v>0</v>
      </c>
      <c r="K685" s="72">
        <f>VLOOKUP(A685,TTS!$A$3:$F$49968,4,FALSE)</f>
        <v>0</v>
      </c>
      <c r="L685" s="72">
        <f>VLOOKUP(A685,TTS!$A$3:$F$49968,5,FALSE)</f>
        <v>0</v>
      </c>
      <c r="M685" s="76">
        <f t="shared" si="42"/>
        <v>0</v>
      </c>
    </row>
    <row r="686" spans="1:13">
      <c r="A686" s="48" t="str">
        <f t="shared" si="41"/>
        <v/>
      </c>
      <c r="G686">
        <f t="shared" si="39"/>
        <v>0</v>
      </c>
      <c r="H686" s="28">
        <f t="shared" si="40"/>
        <v>0</v>
      </c>
      <c r="J686" s="24">
        <f>VLOOKUP(A686,HF!$A$3:$L$10960,12,FALSE)</f>
        <v>0</v>
      </c>
      <c r="K686" s="72">
        <f>VLOOKUP(A686,TTS!$A$3:$F$49968,4,FALSE)</f>
        <v>0</v>
      </c>
      <c r="L686" s="72">
        <f>VLOOKUP(A686,TTS!$A$3:$F$49968,5,FALSE)</f>
        <v>0</v>
      </c>
      <c r="M686" s="76">
        <f t="shared" si="42"/>
        <v>0</v>
      </c>
    </row>
    <row r="687" spans="1:13">
      <c r="A687" s="48" t="str">
        <f t="shared" si="41"/>
        <v/>
      </c>
      <c r="G687">
        <f t="shared" si="39"/>
        <v>0</v>
      </c>
      <c r="H687" s="28">
        <f t="shared" si="40"/>
        <v>0</v>
      </c>
      <c r="J687" s="24">
        <f>VLOOKUP(A687,HF!$A$3:$L$10960,12,FALSE)</f>
        <v>0</v>
      </c>
      <c r="K687" s="72">
        <f>VLOOKUP(A687,TTS!$A$3:$F$49968,4,FALSE)</f>
        <v>0</v>
      </c>
      <c r="L687" s="72">
        <f>VLOOKUP(A687,TTS!$A$3:$F$49968,5,FALSE)</f>
        <v>0</v>
      </c>
      <c r="M687" s="76">
        <f t="shared" si="42"/>
        <v>0</v>
      </c>
    </row>
    <row r="688" spans="1:13">
      <c r="A688" s="48" t="str">
        <f t="shared" si="41"/>
        <v/>
      </c>
      <c r="G688">
        <f t="shared" si="39"/>
        <v>0</v>
      </c>
      <c r="H688" s="28">
        <f t="shared" si="40"/>
        <v>0</v>
      </c>
      <c r="J688" s="24">
        <f>VLOOKUP(A688,HF!$A$3:$L$10960,12,FALSE)</f>
        <v>0</v>
      </c>
      <c r="K688" s="72">
        <f>VLOOKUP(A688,TTS!$A$3:$F$49968,4,FALSE)</f>
        <v>0</v>
      </c>
      <c r="L688" s="72">
        <f>VLOOKUP(A688,TTS!$A$3:$F$49968,5,FALSE)</f>
        <v>0</v>
      </c>
      <c r="M688" s="76">
        <f t="shared" si="42"/>
        <v>0</v>
      </c>
    </row>
    <row r="689" spans="1:13">
      <c r="A689" s="48" t="str">
        <f t="shared" si="41"/>
        <v/>
      </c>
      <c r="G689">
        <f t="shared" si="39"/>
        <v>0</v>
      </c>
      <c r="H689" s="28">
        <f t="shared" si="40"/>
        <v>0</v>
      </c>
      <c r="J689" s="24">
        <f>VLOOKUP(A689,HF!$A$3:$L$10960,12,FALSE)</f>
        <v>0</v>
      </c>
      <c r="K689" s="72">
        <f>VLOOKUP(A689,TTS!$A$3:$F$49968,4,FALSE)</f>
        <v>0</v>
      </c>
      <c r="L689" s="72">
        <f>VLOOKUP(A689,TTS!$A$3:$F$49968,5,FALSE)</f>
        <v>0</v>
      </c>
      <c r="M689" s="76">
        <f t="shared" si="42"/>
        <v>0</v>
      </c>
    </row>
    <row r="690" spans="1:13">
      <c r="A690" s="48" t="str">
        <f t="shared" si="41"/>
        <v/>
      </c>
      <c r="G690">
        <f t="shared" si="39"/>
        <v>0</v>
      </c>
      <c r="H690" s="28">
        <f t="shared" si="40"/>
        <v>0</v>
      </c>
      <c r="K690" s="72">
        <f>VLOOKUP(A690,TTS!$A$3:$F$49968,4,FALSE)</f>
        <v>0</v>
      </c>
      <c r="L690" s="72">
        <f>VLOOKUP(A690,TTS!$A$3:$F$49968,5,FALSE)</f>
        <v>0</v>
      </c>
      <c r="M690" s="76">
        <f t="shared" si="42"/>
        <v>0</v>
      </c>
    </row>
    <row r="691" spans="1:13">
      <c r="A691" s="48" t="str">
        <f t="shared" si="41"/>
        <v/>
      </c>
      <c r="G691">
        <f t="shared" si="39"/>
        <v>0</v>
      </c>
      <c r="H691" s="28">
        <f t="shared" si="40"/>
        <v>0</v>
      </c>
      <c r="K691" s="72">
        <f>VLOOKUP(A691,TTS!$A$3:$F$49968,4,FALSE)</f>
        <v>0</v>
      </c>
      <c r="L691" s="72">
        <f>VLOOKUP(A691,TTS!$A$3:$F$49968,5,FALSE)</f>
        <v>0</v>
      </c>
      <c r="M691" s="76">
        <f t="shared" si="42"/>
        <v>0</v>
      </c>
    </row>
    <row r="692" spans="1:13">
      <c r="A692" s="48" t="str">
        <f t="shared" si="41"/>
        <v/>
      </c>
      <c r="G692">
        <f t="shared" ref="G692:G715" si="43">F692-C692</f>
        <v>0</v>
      </c>
      <c r="H692" s="28">
        <f t="shared" ref="H692:H715" si="44">E692-D692</f>
        <v>0</v>
      </c>
      <c r="K692" s="72">
        <f>VLOOKUP(A692,TTS!$A$3:$F$49968,4,FALSE)</f>
        <v>0</v>
      </c>
      <c r="L692" s="72">
        <f>VLOOKUP(A692,TTS!$A$3:$F$49968,5,FALSE)</f>
        <v>0</v>
      </c>
      <c r="M692" s="76">
        <f t="shared" ref="M692:M693" si="45">HOUR(IF(ISERROR(K692),0,IF(ISERROR(L692),0,IF(K692-D692&gt;0,$K692-D692,0)+IF(E692-L692&gt;0,E692-L692,0))))*60 + MINUTE(IF(ISERROR(K692),0,IF(ISERROR(L692),0,IF(K692-D692&gt;0,$K692-D692,0)+IF(E692-L692&gt;0,E692-L692,0))))</f>
        <v>0</v>
      </c>
    </row>
    <row r="693" spans="1:13">
      <c r="A693" s="48" t="str">
        <f t="shared" si="41"/>
        <v/>
      </c>
      <c r="G693">
        <f t="shared" si="43"/>
        <v>0</v>
      </c>
      <c r="H693" s="28">
        <f t="shared" si="44"/>
        <v>0</v>
      </c>
      <c r="K693" s="72">
        <f>VLOOKUP(A693,TTS!$A$3:$F$49968,4,FALSE)</f>
        <v>0</v>
      </c>
      <c r="L693" s="72">
        <f>VLOOKUP(A693,TTS!$A$3:$F$49968,5,FALSE)</f>
        <v>0</v>
      </c>
      <c r="M693" s="76">
        <f t="shared" si="45"/>
        <v>0</v>
      </c>
    </row>
    <row r="694" spans="1:13">
      <c r="A694" s="48" t="str">
        <f t="shared" si="41"/>
        <v/>
      </c>
      <c r="G694">
        <f t="shared" si="43"/>
        <v>0</v>
      </c>
      <c r="H694" s="28">
        <f t="shared" si="44"/>
        <v>0</v>
      </c>
    </row>
    <row r="695" spans="1:13">
      <c r="A695" s="48" t="str">
        <f t="shared" si="41"/>
        <v/>
      </c>
      <c r="G695">
        <f t="shared" si="43"/>
        <v>0</v>
      </c>
      <c r="H695" s="28">
        <f t="shared" si="44"/>
        <v>0</v>
      </c>
    </row>
    <row r="696" spans="1:13">
      <c r="A696" s="48" t="str">
        <f t="shared" si="41"/>
        <v/>
      </c>
      <c r="G696">
        <f t="shared" si="43"/>
        <v>0</v>
      </c>
      <c r="H696" s="28">
        <f t="shared" si="44"/>
        <v>0</v>
      </c>
    </row>
    <row r="697" spans="1:13">
      <c r="A697" s="48" t="str">
        <f t="shared" si="41"/>
        <v/>
      </c>
      <c r="G697">
        <f t="shared" si="43"/>
        <v>0</v>
      </c>
      <c r="H697" s="28">
        <f t="shared" si="44"/>
        <v>0</v>
      </c>
    </row>
    <row r="698" spans="1:13">
      <c r="A698" s="48" t="str">
        <f t="shared" ref="A698:A761" si="46">CONCATENATE(B698,C698)</f>
        <v/>
      </c>
      <c r="G698">
        <f t="shared" si="43"/>
        <v>0</v>
      </c>
      <c r="H698" s="28">
        <f t="shared" si="44"/>
        <v>0</v>
      </c>
    </row>
    <row r="699" spans="1:13">
      <c r="A699" s="48" t="str">
        <f t="shared" si="46"/>
        <v/>
      </c>
      <c r="G699">
        <f t="shared" si="43"/>
        <v>0</v>
      </c>
      <c r="H699" s="28">
        <f t="shared" si="44"/>
        <v>0</v>
      </c>
    </row>
    <row r="700" spans="1:13">
      <c r="A700" s="48" t="str">
        <f t="shared" si="46"/>
        <v/>
      </c>
      <c r="G700">
        <f t="shared" si="43"/>
        <v>0</v>
      </c>
      <c r="H700" s="28">
        <f t="shared" si="44"/>
        <v>0</v>
      </c>
    </row>
    <row r="701" spans="1:13">
      <c r="A701" s="48" t="str">
        <f t="shared" si="46"/>
        <v/>
      </c>
      <c r="G701">
        <f t="shared" si="43"/>
        <v>0</v>
      </c>
      <c r="H701" s="28">
        <f t="shared" si="44"/>
        <v>0</v>
      </c>
    </row>
    <row r="702" spans="1:13">
      <c r="A702" s="48" t="str">
        <f t="shared" si="46"/>
        <v/>
      </c>
      <c r="G702">
        <f t="shared" si="43"/>
        <v>0</v>
      </c>
      <c r="H702" s="28">
        <f t="shared" si="44"/>
        <v>0</v>
      </c>
    </row>
    <row r="703" spans="1:13">
      <c r="A703" s="48" t="str">
        <f t="shared" si="46"/>
        <v/>
      </c>
      <c r="G703">
        <f t="shared" si="43"/>
        <v>0</v>
      </c>
      <c r="H703" s="28">
        <f t="shared" si="44"/>
        <v>0</v>
      </c>
    </row>
    <row r="704" spans="1:13">
      <c r="A704" s="48" t="str">
        <f t="shared" si="46"/>
        <v/>
      </c>
      <c r="G704">
        <f t="shared" si="43"/>
        <v>0</v>
      </c>
      <c r="H704" s="28">
        <f t="shared" si="44"/>
        <v>0</v>
      </c>
    </row>
    <row r="705" spans="1:8">
      <c r="A705" s="48" t="str">
        <f t="shared" si="46"/>
        <v/>
      </c>
      <c r="G705">
        <f t="shared" si="43"/>
        <v>0</v>
      </c>
      <c r="H705" s="28">
        <f t="shared" si="44"/>
        <v>0</v>
      </c>
    </row>
    <row r="706" spans="1:8">
      <c r="A706" s="48" t="str">
        <f t="shared" si="46"/>
        <v/>
      </c>
      <c r="G706">
        <f t="shared" si="43"/>
        <v>0</v>
      </c>
      <c r="H706" s="28">
        <f t="shared" si="44"/>
        <v>0</v>
      </c>
    </row>
    <row r="707" spans="1:8">
      <c r="A707" s="48" t="str">
        <f t="shared" si="46"/>
        <v/>
      </c>
      <c r="G707">
        <f t="shared" si="43"/>
        <v>0</v>
      </c>
      <c r="H707" s="28">
        <f t="shared" si="44"/>
        <v>0</v>
      </c>
    </row>
    <row r="708" spans="1:8">
      <c r="A708" s="48" t="str">
        <f t="shared" si="46"/>
        <v/>
      </c>
      <c r="G708">
        <f t="shared" si="43"/>
        <v>0</v>
      </c>
      <c r="H708" s="28">
        <f t="shared" si="44"/>
        <v>0</v>
      </c>
    </row>
    <row r="709" spans="1:8">
      <c r="A709" s="48" t="str">
        <f t="shared" si="46"/>
        <v/>
      </c>
      <c r="G709">
        <f t="shared" si="43"/>
        <v>0</v>
      </c>
      <c r="H709" s="28">
        <f t="shared" si="44"/>
        <v>0</v>
      </c>
    </row>
    <row r="710" spans="1:8">
      <c r="A710" s="48" t="str">
        <f t="shared" si="46"/>
        <v/>
      </c>
      <c r="G710">
        <f t="shared" si="43"/>
        <v>0</v>
      </c>
      <c r="H710" s="28">
        <f t="shared" si="44"/>
        <v>0</v>
      </c>
    </row>
    <row r="711" spans="1:8">
      <c r="A711" s="48" t="str">
        <f t="shared" si="46"/>
        <v/>
      </c>
      <c r="G711">
        <f t="shared" si="43"/>
        <v>0</v>
      </c>
      <c r="H711" s="28">
        <f t="shared" si="44"/>
        <v>0</v>
      </c>
    </row>
    <row r="712" spans="1:8">
      <c r="A712" s="48" t="str">
        <f t="shared" si="46"/>
        <v/>
      </c>
      <c r="G712">
        <f t="shared" si="43"/>
        <v>0</v>
      </c>
      <c r="H712" s="28">
        <f t="shared" si="44"/>
        <v>0</v>
      </c>
    </row>
    <row r="713" spans="1:8">
      <c r="A713" s="48" t="str">
        <f t="shared" si="46"/>
        <v/>
      </c>
      <c r="G713">
        <f t="shared" si="43"/>
        <v>0</v>
      </c>
      <c r="H713" s="28">
        <f t="shared" si="44"/>
        <v>0</v>
      </c>
    </row>
    <row r="714" spans="1:8">
      <c r="A714" s="48" t="str">
        <f t="shared" si="46"/>
        <v/>
      </c>
      <c r="G714">
        <f t="shared" si="43"/>
        <v>0</v>
      </c>
      <c r="H714" s="28">
        <f t="shared" si="44"/>
        <v>0</v>
      </c>
    </row>
    <row r="715" spans="1:8">
      <c r="A715" s="48" t="str">
        <f t="shared" si="46"/>
        <v/>
      </c>
      <c r="G715">
        <f t="shared" si="43"/>
        <v>0</v>
      </c>
      <c r="H715" s="28">
        <f t="shared" si="44"/>
        <v>0</v>
      </c>
    </row>
    <row r="716" spans="1:8">
      <c r="A716" s="48" t="str">
        <f t="shared" si="46"/>
        <v/>
      </c>
    </row>
    <row r="717" spans="1:8">
      <c r="A717" s="48" t="str">
        <f t="shared" si="46"/>
        <v/>
      </c>
    </row>
    <row r="718" spans="1:8">
      <c r="A718" s="48" t="str">
        <f t="shared" si="46"/>
        <v/>
      </c>
    </row>
    <row r="719" spans="1:8">
      <c r="A719" s="48" t="str">
        <f t="shared" si="46"/>
        <v/>
      </c>
    </row>
    <row r="720" spans="1:8">
      <c r="A720" s="48" t="str">
        <f t="shared" si="46"/>
        <v/>
      </c>
    </row>
    <row r="721" spans="1:1">
      <c r="A721" s="48" t="str">
        <f t="shared" si="46"/>
        <v/>
      </c>
    </row>
    <row r="722" spans="1:1">
      <c r="A722" s="48" t="str">
        <f t="shared" si="46"/>
        <v/>
      </c>
    </row>
    <row r="723" spans="1:1">
      <c r="A723" s="48" t="str">
        <f t="shared" si="46"/>
        <v/>
      </c>
    </row>
    <row r="724" spans="1:1">
      <c r="A724" s="48" t="str">
        <f t="shared" si="46"/>
        <v/>
      </c>
    </row>
    <row r="725" spans="1:1">
      <c r="A725" s="48" t="str">
        <f t="shared" si="46"/>
        <v/>
      </c>
    </row>
    <row r="726" spans="1:1">
      <c r="A726" s="48" t="str">
        <f t="shared" si="46"/>
        <v/>
      </c>
    </row>
    <row r="727" spans="1:1">
      <c r="A727" s="48" t="str">
        <f t="shared" si="46"/>
        <v/>
      </c>
    </row>
    <row r="728" spans="1:1">
      <c r="A728" s="48" t="str">
        <f t="shared" si="46"/>
        <v/>
      </c>
    </row>
    <row r="729" spans="1:1">
      <c r="A729" s="48" t="str">
        <f t="shared" si="46"/>
        <v/>
      </c>
    </row>
    <row r="730" spans="1:1">
      <c r="A730" s="48" t="str">
        <f t="shared" si="46"/>
        <v/>
      </c>
    </row>
    <row r="731" spans="1:1">
      <c r="A731" s="48" t="str">
        <f t="shared" si="46"/>
        <v/>
      </c>
    </row>
    <row r="732" spans="1:1">
      <c r="A732" s="48" t="str">
        <f t="shared" si="46"/>
        <v/>
      </c>
    </row>
    <row r="733" spans="1:1">
      <c r="A733" s="48" t="str">
        <f t="shared" si="46"/>
        <v/>
      </c>
    </row>
    <row r="734" spans="1:1">
      <c r="A734" s="48" t="str">
        <f t="shared" si="46"/>
        <v/>
      </c>
    </row>
    <row r="735" spans="1:1">
      <c r="A735" s="48" t="str">
        <f t="shared" si="46"/>
        <v/>
      </c>
    </row>
    <row r="736" spans="1:1">
      <c r="A736" s="48" t="str">
        <f t="shared" si="46"/>
        <v/>
      </c>
    </row>
    <row r="737" spans="1:1">
      <c r="A737" s="48" t="str">
        <f t="shared" si="46"/>
        <v/>
      </c>
    </row>
    <row r="738" spans="1:1">
      <c r="A738" s="48" t="str">
        <f t="shared" si="46"/>
        <v/>
      </c>
    </row>
    <row r="739" spans="1:1">
      <c r="A739" s="48" t="str">
        <f t="shared" si="46"/>
        <v/>
      </c>
    </row>
    <row r="740" spans="1:1">
      <c r="A740" s="48" t="str">
        <f t="shared" si="46"/>
        <v/>
      </c>
    </row>
    <row r="741" spans="1:1">
      <c r="A741" s="48" t="str">
        <f t="shared" si="46"/>
        <v/>
      </c>
    </row>
    <row r="742" spans="1:1">
      <c r="A742" s="48" t="str">
        <f t="shared" si="46"/>
        <v/>
      </c>
    </row>
    <row r="743" spans="1:1">
      <c r="A743" s="48" t="str">
        <f t="shared" si="46"/>
        <v/>
      </c>
    </row>
    <row r="744" spans="1:1">
      <c r="A744" s="48" t="str">
        <f t="shared" si="46"/>
        <v/>
      </c>
    </row>
    <row r="745" spans="1:1">
      <c r="A745" s="48" t="str">
        <f t="shared" si="46"/>
        <v/>
      </c>
    </row>
    <row r="746" spans="1:1">
      <c r="A746" s="48" t="str">
        <f t="shared" si="46"/>
        <v/>
      </c>
    </row>
    <row r="747" spans="1:1">
      <c r="A747" s="48" t="str">
        <f t="shared" si="46"/>
        <v/>
      </c>
    </row>
    <row r="748" spans="1:1">
      <c r="A748" s="48" t="str">
        <f t="shared" si="46"/>
        <v/>
      </c>
    </row>
    <row r="749" spans="1:1">
      <c r="A749" s="48" t="str">
        <f t="shared" si="46"/>
        <v/>
      </c>
    </row>
    <row r="750" spans="1:1">
      <c r="A750" s="48" t="str">
        <f t="shared" si="46"/>
        <v/>
      </c>
    </row>
    <row r="751" spans="1:1">
      <c r="A751" s="48" t="str">
        <f t="shared" si="46"/>
        <v/>
      </c>
    </row>
    <row r="752" spans="1:1">
      <c r="A752" s="48" t="str">
        <f t="shared" si="46"/>
        <v/>
      </c>
    </row>
    <row r="753" spans="1:1">
      <c r="A753" s="48" t="str">
        <f t="shared" si="46"/>
        <v/>
      </c>
    </row>
    <row r="754" spans="1:1">
      <c r="A754" s="48" t="str">
        <f t="shared" si="46"/>
        <v/>
      </c>
    </row>
    <row r="755" spans="1:1">
      <c r="A755" s="48" t="str">
        <f t="shared" si="46"/>
        <v/>
      </c>
    </row>
    <row r="756" spans="1:1">
      <c r="A756" s="48" t="str">
        <f t="shared" si="46"/>
        <v/>
      </c>
    </row>
    <row r="757" spans="1:1">
      <c r="A757" s="48" t="str">
        <f t="shared" si="46"/>
        <v/>
      </c>
    </row>
    <row r="758" spans="1:1">
      <c r="A758" s="48" t="str">
        <f t="shared" si="46"/>
        <v/>
      </c>
    </row>
    <row r="759" spans="1:1">
      <c r="A759" s="48" t="str">
        <f t="shared" si="46"/>
        <v/>
      </c>
    </row>
    <row r="760" spans="1:1">
      <c r="A760" s="48" t="str">
        <f t="shared" si="46"/>
        <v/>
      </c>
    </row>
    <row r="761" spans="1:1">
      <c r="A761" s="48" t="str">
        <f t="shared" si="46"/>
        <v/>
      </c>
    </row>
    <row r="762" spans="1:1">
      <c r="A762" s="48" t="str">
        <f t="shared" ref="A762:A825" si="47">CONCATENATE(B762,C762)</f>
        <v/>
      </c>
    </row>
    <row r="763" spans="1:1">
      <c r="A763" s="48" t="str">
        <f t="shared" si="47"/>
        <v/>
      </c>
    </row>
    <row r="764" spans="1:1">
      <c r="A764" s="48" t="str">
        <f t="shared" si="47"/>
        <v/>
      </c>
    </row>
    <row r="765" spans="1:1">
      <c r="A765" s="48" t="str">
        <f t="shared" si="47"/>
        <v/>
      </c>
    </row>
    <row r="766" spans="1:1">
      <c r="A766" s="48" t="str">
        <f t="shared" si="47"/>
        <v/>
      </c>
    </row>
    <row r="767" spans="1:1">
      <c r="A767" s="48" t="str">
        <f t="shared" si="47"/>
        <v/>
      </c>
    </row>
    <row r="768" spans="1:1">
      <c r="A768" s="48" t="str">
        <f t="shared" si="47"/>
        <v/>
      </c>
    </row>
    <row r="769" spans="1:1">
      <c r="A769" s="48" t="str">
        <f t="shared" si="47"/>
        <v/>
      </c>
    </row>
    <row r="770" spans="1:1">
      <c r="A770" s="48" t="str">
        <f t="shared" si="47"/>
        <v/>
      </c>
    </row>
    <row r="771" spans="1:1">
      <c r="A771" s="48" t="str">
        <f t="shared" si="47"/>
        <v/>
      </c>
    </row>
    <row r="772" spans="1:1">
      <c r="A772" s="48" t="str">
        <f t="shared" si="47"/>
        <v/>
      </c>
    </row>
    <row r="773" spans="1:1">
      <c r="A773" s="48" t="str">
        <f t="shared" si="47"/>
        <v/>
      </c>
    </row>
    <row r="774" spans="1:1">
      <c r="A774" s="48" t="str">
        <f t="shared" si="47"/>
        <v/>
      </c>
    </row>
    <row r="775" spans="1:1">
      <c r="A775" s="48" t="str">
        <f t="shared" si="47"/>
        <v/>
      </c>
    </row>
    <row r="776" spans="1:1">
      <c r="A776" s="48" t="str">
        <f t="shared" si="47"/>
        <v/>
      </c>
    </row>
    <row r="777" spans="1:1">
      <c r="A777" s="48" t="str">
        <f t="shared" si="47"/>
        <v/>
      </c>
    </row>
    <row r="778" spans="1:1">
      <c r="A778" s="48" t="str">
        <f t="shared" si="47"/>
        <v/>
      </c>
    </row>
    <row r="779" spans="1:1">
      <c r="A779" s="48" t="str">
        <f t="shared" si="47"/>
        <v/>
      </c>
    </row>
    <row r="780" spans="1:1">
      <c r="A780" s="48" t="str">
        <f t="shared" si="47"/>
        <v/>
      </c>
    </row>
    <row r="781" spans="1:1">
      <c r="A781" s="48" t="str">
        <f t="shared" si="47"/>
        <v/>
      </c>
    </row>
    <row r="782" spans="1:1">
      <c r="A782" s="48" t="str">
        <f t="shared" si="47"/>
        <v/>
      </c>
    </row>
    <row r="783" spans="1:1">
      <c r="A783" s="48" t="str">
        <f t="shared" si="47"/>
        <v/>
      </c>
    </row>
    <row r="784" spans="1:1">
      <c r="A784" s="48" t="str">
        <f t="shared" si="47"/>
        <v/>
      </c>
    </row>
    <row r="785" spans="1:1">
      <c r="A785" s="48" t="str">
        <f t="shared" si="47"/>
        <v/>
      </c>
    </row>
    <row r="786" spans="1:1">
      <c r="A786" s="48" t="str">
        <f t="shared" si="47"/>
        <v/>
      </c>
    </row>
    <row r="787" spans="1:1">
      <c r="A787" s="48" t="str">
        <f t="shared" si="47"/>
        <v/>
      </c>
    </row>
    <row r="788" spans="1:1">
      <c r="A788" s="48" t="str">
        <f t="shared" si="47"/>
        <v/>
      </c>
    </row>
    <row r="789" spans="1:1">
      <c r="A789" s="48" t="str">
        <f t="shared" si="47"/>
        <v/>
      </c>
    </row>
    <row r="790" spans="1:1">
      <c r="A790" s="48" t="str">
        <f t="shared" si="47"/>
        <v/>
      </c>
    </row>
    <row r="791" spans="1:1">
      <c r="A791" s="48" t="str">
        <f t="shared" si="47"/>
        <v/>
      </c>
    </row>
    <row r="792" spans="1:1">
      <c r="A792" s="48" t="str">
        <f t="shared" si="47"/>
        <v/>
      </c>
    </row>
    <row r="793" spans="1:1">
      <c r="A793" s="48" t="str">
        <f t="shared" si="47"/>
        <v/>
      </c>
    </row>
    <row r="794" spans="1:1">
      <c r="A794" s="48" t="str">
        <f t="shared" si="47"/>
        <v/>
      </c>
    </row>
    <row r="795" spans="1:1">
      <c r="A795" s="48" t="str">
        <f t="shared" si="47"/>
        <v/>
      </c>
    </row>
    <row r="796" spans="1:1">
      <c r="A796" s="48" t="str">
        <f t="shared" si="47"/>
        <v/>
      </c>
    </row>
    <row r="797" spans="1:1">
      <c r="A797" s="48" t="str">
        <f t="shared" si="47"/>
        <v/>
      </c>
    </row>
    <row r="798" spans="1:1">
      <c r="A798" s="48" t="str">
        <f t="shared" si="47"/>
        <v/>
      </c>
    </row>
    <row r="799" spans="1:1">
      <c r="A799" s="48" t="str">
        <f t="shared" si="47"/>
        <v/>
      </c>
    </row>
    <row r="800" spans="1:1">
      <c r="A800" s="48" t="str">
        <f t="shared" si="47"/>
        <v/>
      </c>
    </row>
    <row r="801" spans="1:1">
      <c r="A801" s="48" t="str">
        <f t="shared" si="47"/>
        <v/>
      </c>
    </row>
    <row r="802" spans="1:1">
      <c r="A802" s="48" t="str">
        <f t="shared" si="47"/>
        <v/>
      </c>
    </row>
    <row r="803" spans="1:1">
      <c r="A803" s="48" t="str">
        <f t="shared" si="47"/>
        <v/>
      </c>
    </row>
    <row r="804" spans="1:1">
      <c r="A804" s="48" t="str">
        <f t="shared" si="47"/>
        <v/>
      </c>
    </row>
    <row r="805" spans="1:1">
      <c r="A805" s="48" t="str">
        <f t="shared" si="47"/>
        <v/>
      </c>
    </row>
    <row r="806" spans="1:1">
      <c r="A806" s="48" t="str">
        <f t="shared" si="47"/>
        <v/>
      </c>
    </row>
    <row r="807" spans="1:1">
      <c r="A807" s="48" t="str">
        <f t="shared" si="47"/>
        <v/>
      </c>
    </row>
    <row r="808" spans="1:1">
      <c r="A808" s="48" t="str">
        <f t="shared" si="47"/>
        <v/>
      </c>
    </row>
    <row r="809" spans="1:1">
      <c r="A809" s="48" t="str">
        <f t="shared" si="47"/>
        <v/>
      </c>
    </row>
    <row r="810" spans="1:1">
      <c r="A810" s="48" t="str">
        <f t="shared" si="47"/>
        <v/>
      </c>
    </row>
    <row r="811" spans="1:1">
      <c r="A811" s="48" t="str">
        <f t="shared" si="47"/>
        <v/>
      </c>
    </row>
    <row r="812" spans="1:1">
      <c r="A812" s="48" t="str">
        <f t="shared" si="47"/>
        <v/>
      </c>
    </row>
    <row r="813" spans="1:1">
      <c r="A813" s="48" t="str">
        <f t="shared" si="47"/>
        <v/>
      </c>
    </row>
    <row r="814" spans="1:1">
      <c r="A814" s="48" t="str">
        <f t="shared" si="47"/>
        <v/>
      </c>
    </row>
    <row r="815" spans="1:1">
      <c r="A815" s="48" t="str">
        <f t="shared" si="47"/>
        <v/>
      </c>
    </row>
    <row r="816" spans="1:1">
      <c r="A816" s="48" t="str">
        <f t="shared" si="47"/>
        <v/>
      </c>
    </row>
    <row r="817" spans="1:1">
      <c r="A817" s="48" t="str">
        <f t="shared" si="47"/>
        <v/>
      </c>
    </row>
    <row r="818" spans="1:1">
      <c r="A818" s="48" t="str">
        <f t="shared" si="47"/>
        <v/>
      </c>
    </row>
    <row r="819" spans="1:1">
      <c r="A819" s="48" t="str">
        <f t="shared" si="47"/>
        <v/>
      </c>
    </row>
    <row r="820" spans="1:1">
      <c r="A820" s="48" t="str">
        <f t="shared" si="47"/>
        <v/>
      </c>
    </row>
    <row r="821" spans="1:1">
      <c r="A821" s="48" t="str">
        <f t="shared" si="47"/>
        <v/>
      </c>
    </row>
    <row r="822" spans="1:1">
      <c r="A822" s="48" t="str">
        <f t="shared" si="47"/>
        <v/>
      </c>
    </row>
    <row r="823" spans="1:1">
      <c r="A823" s="48" t="str">
        <f t="shared" si="47"/>
        <v/>
      </c>
    </row>
    <row r="824" spans="1:1">
      <c r="A824" s="48" t="str">
        <f t="shared" si="47"/>
        <v/>
      </c>
    </row>
    <row r="825" spans="1:1">
      <c r="A825" s="48" t="str">
        <f t="shared" si="47"/>
        <v/>
      </c>
    </row>
    <row r="826" spans="1:1">
      <c r="A826" s="48" t="str">
        <f t="shared" ref="A826:A889" si="48">CONCATENATE(B826,C826)</f>
        <v/>
      </c>
    </row>
    <row r="827" spans="1:1">
      <c r="A827" s="48" t="str">
        <f t="shared" si="48"/>
        <v/>
      </c>
    </row>
    <row r="828" spans="1:1">
      <c r="A828" s="48" t="str">
        <f t="shared" si="48"/>
        <v/>
      </c>
    </row>
    <row r="829" spans="1:1">
      <c r="A829" s="48" t="str">
        <f t="shared" si="48"/>
        <v/>
      </c>
    </row>
    <row r="830" spans="1:1">
      <c r="A830" s="48" t="str">
        <f t="shared" si="48"/>
        <v/>
      </c>
    </row>
    <row r="831" spans="1:1">
      <c r="A831" s="48" t="str">
        <f t="shared" si="48"/>
        <v/>
      </c>
    </row>
    <row r="832" spans="1:1">
      <c r="A832" s="48" t="str">
        <f t="shared" si="48"/>
        <v/>
      </c>
    </row>
    <row r="833" spans="1:1">
      <c r="A833" s="48" t="str">
        <f t="shared" si="48"/>
        <v/>
      </c>
    </row>
    <row r="834" spans="1:1">
      <c r="A834" s="48" t="str">
        <f t="shared" si="48"/>
        <v/>
      </c>
    </row>
    <row r="835" spans="1:1">
      <c r="A835" s="48" t="str">
        <f t="shared" si="48"/>
        <v/>
      </c>
    </row>
    <row r="836" spans="1:1">
      <c r="A836" s="48" t="str">
        <f t="shared" si="48"/>
        <v/>
      </c>
    </row>
    <row r="837" spans="1:1">
      <c r="A837" s="48" t="str">
        <f t="shared" si="48"/>
        <v/>
      </c>
    </row>
    <row r="838" spans="1:1">
      <c r="A838" s="48" t="str">
        <f t="shared" si="48"/>
        <v/>
      </c>
    </row>
    <row r="839" spans="1:1">
      <c r="A839" s="48" t="str">
        <f t="shared" si="48"/>
        <v/>
      </c>
    </row>
    <row r="840" spans="1:1">
      <c r="A840" s="48" t="str">
        <f t="shared" si="48"/>
        <v/>
      </c>
    </row>
    <row r="841" spans="1:1">
      <c r="A841" s="48" t="str">
        <f t="shared" si="48"/>
        <v/>
      </c>
    </row>
    <row r="842" spans="1:1">
      <c r="A842" s="48" t="str">
        <f t="shared" si="48"/>
        <v/>
      </c>
    </row>
    <row r="843" spans="1:1">
      <c r="A843" s="48" t="str">
        <f t="shared" si="48"/>
        <v/>
      </c>
    </row>
    <row r="844" spans="1:1">
      <c r="A844" s="48" t="str">
        <f t="shared" si="48"/>
        <v/>
      </c>
    </row>
    <row r="845" spans="1:1">
      <c r="A845" s="48" t="str">
        <f t="shared" si="48"/>
        <v/>
      </c>
    </row>
    <row r="846" spans="1:1">
      <c r="A846" s="48" t="str">
        <f t="shared" si="48"/>
        <v/>
      </c>
    </row>
    <row r="847" spans="1:1">
      <c r="A847" s="48" t="str">
        <f t="shared" si="48"/>
        <v/>
      </c>
    </row>
    <row r="848" spans="1:1">
      <c r="A848" s="48" t="str">
        <f t="shared" si="48"/>
        <v/>
      </c>
    </row>
    <row r="849" spans="1:1">
      <c r="A849" s="48" t="str">
        <f t="shared" si="48"/>
        <v/>
      </c>
    </row>
    <row r="850" spans="1:1">
      <c r="A850" s="48" t="str">
        <f t="shared" si="48"/>
        <v/>
      </c>
    </row>
    <row r="851" spans="1:1">
      <c r="A851" s="48" t="str">
        <f t="shared" si="48"/>
        <v/>
      </c>
    </row>
    <row r="852" spans="1:1">
      <c r="A852" s="48" t="str">
        <f t="shared" si="48"/>
        <v/>
      </c>
    </row>
    <row r="853" spans="1:1">
      <c r="A853" s="48" t="str">
        <f t="shared" si="48"/>
        <v/>
      </c>
    </row>
    <row r="854" spans="1:1">
      <c r="A854" s="48" t="str">
        <f t="shared" si="48"/>
        <v/>
      </c>
    </row>
    <row r="855" spans="1:1">
      <c r="A855" s="48" t="str">
        <f t="shared" si="48"/>
        <v/>
      </c>
    </row>
    <row r="856" spans="1:1">
      <c r="A856" s="48" t="str">
        <f t="shared" si="48"/>
        <v/>
      </c>
    </row>
    <row r="857" spans="1:1">
      <c r="A857" s="48" t="str">
        <f t="shared" si="48"/>
        <v/>
      </c>
    </row>
    <row r="858" spans="1:1">
      <c r="A858" s="48" t="str">
        <f t="shared" si="48"/>
        <v/>
      </c>
    </row>
    <row r="859" spans="1:1">
      <c r="A859" s="48" t="str">
        <f t="shared" si="48"/>
        <v/>
      </c>
    </row>
    <row r="860" spans="1:1">
      <c r="A860" s="48" t="str">
        <f t="shared" si="48"/>
        <v/>
      </c>
    </row>
    <row r="861" spans="1:1">
      <c r="A861" s="48" t="str">
        <f t="shared" si="48"/>
        <v/>
      </c>
    </row>
    <row r="862" spans="1:1">
      <c r="A862" s="48" t="str">
        <f t="shared" si="48"/>
        <v/>
      </c>
    </row>
    <row r="863" spans="1:1">
      <c r="A863" s="48" t="str">
        <f t="shared" si="48"/>
        <v/>
      </c>
    </row>
    <row r="864" spans="1:1">
      <c r="A864" s="48" t="str">
        <f t="shared" si="48"/>
        <v/>
      </c>
    </row>
    <row r="865" spans="1:1">
      <c r="A865" s="48" t="str">
        <f t="shared" si="48"/>
        <v/>
      </c>
    </row>
    <row r="866" spans="1:1">
      <c r="A866" s="48" t="str">
        <f t="shared" si="48"/>
        <v/>
      </c>
    </row>
    <row r="867" spans="1:1">
      <c r="A867" s="48" t="str">
        <f t="shared" si="48"/>
        <v/>
      </c>
    </row>
    <row r="868" spans="1:1">
      <c r="A868" s="48" t="str">
        <f t="shared" si="48"/>
        <v/>
      </c>
    </row>
    <row r="869" spans="1:1">
      <c r="A869" s="48" t="str">
        <f t="shared" si="48"/>
        <v/>
      </c>
    </row>
    <row r="870" spans="1:1">
      <c r="A870" s="48" t="str">
        <f t="shared" si="48"/>
        <v/>
      </c>
    </row>
    <row r="871" spans="1:1">
      <c r="A871" s="48" t="str">
        <f t="shared" si="48"/>
        <v/>
      </c>
    </row>
    <row r="872" spans="1:1">
      <c r="A872" s="48" t="str">
        <f t="shared" si="48"/>
        <v/>
      </c>
    </row>
    <row r="873" spans="1:1">
      <c r="A873" s="48" t="str">
        <f t="shared" si="48"/>
        <v/>
      </c>
    </row>
    <row r="874" spans="1:1">
      <c r="A874" s="48" t="str">
        <f t="shared" si="48"/>
        <v/>
      </c>
    </row>
    <row r="875" spans="1:1">
      <c r="A875" s="48" t="str">
        <f t="shared" si="48"/>
        <v/>
      </c>
    </row>
    <row r="876" spans="1:1">
      <c r="A876" s="48" t="str">
        <f t="shared" si="48"/>
        <v/>
      </c>
    </row>
    <row r="877" spans="1:1">
      <c r="A877" s="48" t="str">
        <f t="shared" si="48"/>
        <v/>
      </c>
    </row>
    <row r="878" spans="1:1">
      <c r="A878" s="48" t="str">
        <f t="shared" si="48"/>
        <v/>
      </c>
    </row>
    <row r="879" spans="1:1">
      <c r="A879" s="48" t="str">
        <f t="shared" si="48"/>
        <v/>
      </c>
    </row>
    <row r="880" spans="1:1">
      <c r="A880" s="48" t="str">
        <f t="shared" si="48"/>
        <v/>
      </c>
    </row>
    <row r="881" spans="1:1">
      <c r="A881" s="48" t="str">
        <f t="shared" si="48"/>
        <v/>
      </c>
    </row>
    <row r="882" spans="1:1">
      <c r="A882" s="48" t="str">
        <f t="shared" si="48"/>
        <v/>
      </c>
    </row>
    <row r="883" spans="1:1">
      <c r="A883" s="48" t="str">
        <f t="shared" si="48"/>
        <v/>
      </c>
    </row>
    <row r="884" spans="1:1">
      <c r="A884" s="48" t="str">
        <f t="shared" si="48"/>
        <v/>
      </c>
    </row>
    <row r="885" spans="1:1">
      <c r="A885" s="48" t="str">
        <f t="shared" si="48"/>
        <v/>
      </c>
    </row>
    <row r="886" spans="1:1">
      <c r="A886" s="48" t="str">
        <f t="shared" si="48"/>
        <v/>
      </c>
    </row>
    <row r="887" spans="1:1">
      <c r="A887" s="48" t="str">
        <f t="shared" si="48"/>
        <v/>
      </c>
    </row>
    <row r="888" spans="1:1">
      <c r="A888" s="48" t="str">
        <f t="shared" si="48"/>
        <v/>
      </c>
    </row>
    <row r="889" spans="1:1">
      <c r="A889" s="48" t="str">
        <f t="shared" si="48"/>
        <v/>
      </c>
    </row>
    <row r="890" spans="1:1">
      <c r="A890" s="48" t="str">
        <f t="shared" ref="A890:A953" si="49">CONCATENATE(B890,C890)</f>
        <v/>
      </c>
    </row>
    <row r="891" spans="1:1">
      <c r="A891" s="48" t="str">
        <f t="shared" si="49"/>
        <v/>
      </c>
    </row>
    <row r="892" spans="1:1">
      <c r="A892" s="48" t="str">
        <f t="shared" si="49"/>
        <v/>
      </c>
    </row>
    <row r="893" spans="1:1">
      <c r="A893" s="48" t="str">
        <f t="shared" si="49"/>
        <v/>
      </c>
    </row>
    <row r="894" spans="1:1">
      <c r="A894" s="48" t="str">
        <f t="shared" si="49"/>
        <v/>
      </c>
    </row>
    <row r="895" spans="1:1">
      <c r="A895" s="48" t="str">
        <f t="shared" si="49"/>
        <v/>
      </c>
    </row>
    <row r="896" spans="1:1">
      <c r="A896" s="48" t="str">
        <f t="shared" si="49"/>
        <v/>
      </c>
    </row>
    <row r="897" spans="1:1">
      <c r="A897" s="48" t="str">
        <f t="shared" si="49"/>
        <v/>
      </c>
    </row>
    <row r="898" spans="1:1">
      <c r="A898" s="48" t="str">
        <f t="shared" si="49"/>
        <v/>
      </c>
    </row>
    <row r="899" spans="1:1">
      <c r="A899" s="48" t="str">
        <f t="shared" si="49"/>
        <v/>
      </c>
    </row>
    <row r="900" spans="1:1">
      <c r="A900" s="48" t="str">
        <f t="shared" si="49"/>
        <v/>
      </c>
    </row>
    <row r="901" spans="1:1">
      <c r="A901" s="48" t="str">
        <f t="shared" si="49"/>
        <v/>
      </c>
    </row>
    <row r="902" spans="1:1">
      <c r="A902" s="48" t="str">
        <f t="shared" si="49"/>
        <v/>
      </c>
    </row>
    <row r="903" spans="1:1">
      <c r="A903" s="48" t="str">
        <f t="shared" si="49"/>
        <v/>
      </c>
    </row>
    <row r="904" spans="1:1">
      <c r="A904" s="48" t="str">
        <f t="shared" si="49"/>
        <v/>
      </c>
    </row>
    <row r="905" spans="1:1">
      <c r="A905" s="48" t="str">
        <f t="shared" si="49"/>
        <v/>
      </c>
    </row>
    <row r="906" spans="1:1">
      <c r="A906" s="48" t="str">
        <f t="shared" si="49"/>
        <v/>
      </c>
    </row>
    <row r="907" spans="1:1">
      <c r="A907" s="48" t="str">
        <f t="shared" si="49"/>
        <v/>
      </c>
    </row>
    <row r="908" spans="1:1">
      <c r="A908" s="48" t="str">
        <f t="shared" si="49"/>
        <v/>
      </c>
    </row>
    <row r="909" spans="1:1">
      <c r="A909" s="48" t="str">
        <f t="shared" si="49"/>
        <v/>
      </c>
    </row>
    <row r="910" spans="1:1">
      <c r="A910" s="48" t="str">
        <f t="shared" si="49"/>
        <v/>
      </c>
    </row>
    <row r="911" spans="1:1">
      <c r="A911" s="48" t="str">
        <f t="shared" si="49"/>
        <v/>
      </c>
    </row>
    <row r="912" spans="1:1">
      <c r="A912" s="48" t="str">
        <f t="shared" si="49"/>
        <v/>
      </c>
    </row>
    <row r="913" spans="1:1">
      <c r="A913" s="48" t="str">
        <f t="shared" si="49"/>
        <v/>
      </c>
    </row>
    <row r="914" spans="1:1">
      <c r="A914" s="48" t="str">
        <f t="shared" si="49"/>
        <v/>
      </c>
    </row>
    <row r="915" spans="1:1">
      <c r="A915" s="48" t="str">
        <f t="shared" si="49"/>
        <v/>
      </c>
    </row>
    <row r="916" spans="1:1">
      <c r="A916" s="48" t="str">
        <f t="shared" si="49"/>
        <v/>
      </c>
    </row>
    <row r="917" spans="1:1">
      <c r="A917" s="48" t="str">
        <f t="shared" si="49"/>
        <v/>
      </c>
    </row>
    <row r="918" spans="1:1">
      <c r="A918" s="48" t="str">
        <f t="shared" si="49"/>
        <v/>
      </c>
    </row>
    <row r="919" spans="1:1">
      <c r="A919" s="48" t="str">
        <f t="shared" si="49"/>
        <v/>
      </c>
    </row>
    <row r="920" spans="1:1">
      <c r="A920" s="48" t="str">
        <f t="shared" si="49"/>
        <v/>
      </c>
    </row>
    <row r="921" spans="1:1">
      <c r="A921" s="48" t="str">
        <f t="shared" si="49"/>
        <v/>
      </c>
    </row>
    <row r="922" spans="1:1">
      <c r="A922" s="48" t="str">
        <f t="shared" si="49"/>
        <v/>
      </c>
    </row>
    <row r="923" spans="1:1">
      <c r="A923" s="48" t="str">
        <f t="shared" si="49"/>
        <v/>
      </c>
    </row>
    <row r="924" spans="1:1">
      <c r="A924" s="48" t="str">
        <f t="shared" si="49"/>
        <v/>
      </c>
    </row>
    <row r="925" spans="1:1">
      <c r="A925" s="48" t="str">
        <f t="shared" si="49"/>
        <v/>
      </c>
    </row>
    <row r="926" spans="1:1">
      <c r="A926" s="48" t="str">
        <f t="shared" si="49"/>
        <v/>
      </c>
    </row>
    <row r="927" spans="1:1">
      <c r="A927" s="48" t="str">
        <f t="shared" si="49"/>
        <v/>
      </c>
    </row>
    <row r="928" spans="1:1">
      <c r="A928" s="48" t="str">
        <f t="shared" si="49"/>
        <v/>
      </c>
    </row>
    <row r="929" spans="1:1">
      <c r="A929" s="48" t="str">
        <f t="shared" si="49"/>
        <v/>
      </c>
    </row>
    <row r="930" spans="1:1">
      <c r="A930" s="48" t="str">
        <f t="shared" si="49"/>
        <v/>
      </c>
    </row>
    <row r="931" spans="1:1">
      <c r="A931" s="48" t="str">
        <f t="shared" si="49"/>
        <v/>
      </c>
    </row>
    <row r="932" spans="1:1">
      <c r="A932" s="48" t="str">
        <f t="shared" si="49"/>
        <v/>
      </c>
    </row>
    <row r="933" spans="1:1">
      <c r="A933" s="48" t="str">
        <f t="shared" si="49"/>
        <v/>
      </c>
    </row>
    <row r="934" spans="1:1">
      <c r="A934" s="48" t="str">
        <f t="shared" si="49"/>
        <v/>
      </c>
    </row>
    <row r="935" spans="1:1">
      <c r="A935" s="48" t="str">
        <f t="shared" si="49"/>
        <v/>
      </c>
    </row>
    <row r="936" spans="1:1">
      <c r="A936" s="48" t="str">
        <f t="shared" si="49"/>
        <v/>
      </c>
    </row>
    <row r="937" spans="1:1">
      <c r="A937" s="48" t="str">
        <f t="shared" si="49"/>
        <v/>
      </c>
    </row>
    <row r="938" spans="1:1">
      <c r="A938" s="48" t="str">
        <f t="shared" si="49"/>
        <v/>
      </c>
    </row>
    <row r="939" spans="1:1">
      <c r="A939" s="48" t="str">
        <f t="shared" si="49"/>
        <v/>
      </c>
    </row>
    <row r="940" spans="1:1">
      <c r="A940" s="48" t="str">
        <f t="shared" si="49"/>
        <v/>
      </c>
    </row>
    <row r="941" spans="1:1">
      <c r="A941" s="48" t="str">
        <f t="shared" si="49"/>
        <v/>
      </c>
    </row>
    <row r="942" spans="1:1">
      <c r="A942" s="48" t="str">
        <f t="shared" si="49"/>
        <v/>
      </c>
    </row>
    <row r="943" spans="1:1">
      <c r="A943" s="48" t="str">
        <f t="shared" si="49"/>
        <v/>
      </c>
    </row>
    <row r="944" spans="1:1">
      <c r="A944" s="48" t="str">
        <f t="shared" si="49"/>
        <v/>
      </c>
    </row>
    <row r="945" spans="1:1">
      <c r="A945" s="48" t="str">
        <f t="shared" si="49"/>
        <v/>
      </c>
    </row>
    <row r="946" spans="1:1">
      <c r="A946" s="48" t="str">
        <f t="shared" si="49"/>
        <v/>
      </c>
    </row>
    <row r="947" spans="1:1">
      <c r="A947" s="48" t="str">
        <f t="shared" si="49"/>
        <v/>
      </c>
    </row>
    <row r="948" spans="1:1">
      <c r="A948" s="48" t="str">
        <f t="shared" si="49"/>
        <v/>
      </c>
    </row>
    <row r="949" spans="1:1">
      <c r="A949" s="48" t="str">
        <f t="shared" si="49"/>
        <v/>
      </c>
    </row>
    <row r="950" spans="1:1">
      <c r="A950" s="48" t="str">
        <f t="shared" si="49"/>
        <v/>
      </c>
    </row>
    <row r="951" spans="1:1">
      <c r="A951" s="48" t="str">
        <f t="shared" si="49"/>
        <v/>
      </c>
    </row>
    <row r="952" spans="1:1">
      <c r="A952" s="48" t="str">
        <f t="shared" si="49"/>
        <v/>
      </c>
    </row>
    <row r="953" spans="1:1">
      <c r="A953" s="48" t="str">
        <f t="shared" si="49"/>
        <v/>
      </c>
    </row>
    <row r="954" spans="1:1">
      <c r="A954" s="48" t="str">
        <f t="shared" ref="A954:A1017" si="50">CONCATENATE(B954,C954)</f>
        <v/>
      </c>
    </row>
    <row r="955" spans="1:1">
      <c r="A955" s="48" t="str">
        <f t="shared" si="50"/>
        <v/>
      </c>
    </row>
    <row r="956" spans="1:1">
      <c r="A956" s="48" t="str">
        <f t="shared" si="50"/>
        <v/>
      </c>
    </row>
    <row r="957" spans="1:1">
      <c r="A957" s="48" t="str">
        <f t="shared" si="50"/>
        <v/>
      </c>
    </row>
    <row r="958" spans="1:1">
      <c r="A958" s="48" t="str">
        <f t="shared" si="50"/>
        <v/>
      </c>
    </row>
    <row r="959" spans="1:1">
      <c r="A959" s="48" t="str">
        <f t="shared" si="50"/>
        <v/>
      </c>
    </row>
    <row r="960" spans="1:1">
      <c r="A960" s="48" t="str">
        <f t="shared" si="50"/>
        <v/>
      </c>
    </row>
    <row r="961" spans="1:1">
      <c r="A961" s="48" t="str">
        <f t="shared" si="50"/>
        <v/>
      </c>
    </row>
    <row r="962" spans="1:1">
      <c r="A962" s="48" t="str">
        <f t="shared" si="50"/>
        <v/>
      </c>
    </row>
    <row r="963" spans="1:1">
      <c r="A963" s="48" t="str">
        <f t="shared" si="50"/>
        <v/>
      </c>
    </row>
    <row r="964" spans="1:1">
      <c r="A964" s="48" t="str">
        <f t="shared" si="50"/>
        <v/>
      </c>
    </row>
    <row r="965" spans="1:1">
      <c r="A965" s="48" t="str">
        <f t="shared" si="50"/>
        <v/>
      </c>
    </row>
    <row r="966" spans="1:1">
      <c r="A966" s="48" t="str">
        <f t="shared" si="50"/>
        <v/>
      </c>
    </row>
    <row r="967" spans="1:1">
      <c r="A967" s="48" t="str">
        <f t="shared" si="50"/>
        <v/>
      </c>
    </row>
    <row r="968" spans="1:1">
      <c r="A968" s="48" t="str">
        <f t="shared" si="50"/>
        <v/>
      </c>
    </row>
    <row r="969" spans="1:1">
      <c r="A969" s="48" t="str">
        <f t="shared" si="50"/>
        <v/>
      </c>
    </row>
    <row r="970" spans="1:1">
      <c r="A970" s="48" t="str">
        <f t="shared" si="50"/>
        <v/>
      </c>
    </row>
    <row r="971" spans="1:1">
      <c r="A971" s="48" t="str">
        <f t="shared" si="50"/>
        <v/>
      </c>
    </row>
    <row r="972" spans="1:1">
      <c r="A972" s="48" t="str">
        <f t="shared" si="50"/>
        <v/>
      </c>
    </row>
    <row r="973" spans="1:1">
      <c r="A973" s="48" t="str">
        <f t="shared" si="50"/>
        <v/>
      </c>
    </row>
    <row r="974" spans="1:1">
      <c r="A974" s="48" t="str">
        <f t="shared" si="50"/>
        <v/>
      </c>
    </row>
    <row r="975" spans="1:1">
      <c r="A975" s="48" t="str">
        <f t="shared" si="50"/>
        <v/>
      </c>
    </row>
    <row r="976" spans="1:1">
      <c r="A976" s="48" t="str">
        <f t="shared" si="50"/>
        <v/>
      </c>
    </row>
    <row r="977" spans="1:1">
      <c r="A977" s="48" t="str">
        <f t="shared" si="50"/>
        <v/>
      </c>
    </row>
    <row r="978" spans="1:1">
      <c r="A978" s="48" t="str">
        <f t="shared" si="50"/>
        <v/>
      </c>
    </row>
    <row r="979" spans="1:1">
      <c r="A979" s="48" t="str">
        <f t="shared" si="50"/>
        <v/>
      </c>
    </row>
    <row r="980" spans="1:1">
      <c r="A980" s="48" t="str">
        <f t="shared" si="50"/>
        <v/>
      </c>
    </row>
    <row r="981" spans="1:1">
      <c r="A981" s="48" t="str">
        <f t="shared" si="50"/>
        <v/>
      </c>
    </row>
    <row r="982" spans="1:1">
      <c r="A982" s="48" t="str">
        <f t="shared" si="50"/>
        <v/>
      </c>
    </row>
    <row r="983" spans="1:1">
      <c r="A983" s="48" t="str">
        <f t="shared" si="50"/>
        <v/>
      </c>
    </row>
    <row r="984" spans="1:1">
      <c r="A984" s="48" t="str">
        <f t="shared" si="50"/>
        <v/>
      </c>
    </row>
    <row r="985" spans="1:1">
      <c r="A985" s="48" t="str">
        <f t="shared" si="50"/>
        <v/>
      </c>
    </row>
    <row r="986" spans="1:1">
      <c r="A986" s="48" t="str">
        <f t="shared" si="50"/>
        <v/>
      </c>
    </row>
    <row r="987" spans="1:1">
      <c r="A987" s="48" t="str">
        <f t="shared" si="50"/>
        <v/>
      </c>
    </row>
    <row r="988" spans="1:1">
      <c r="A988" s="48" t="str">
        <f t="shared" si="50"/>
        <v/>
      </c>
    </row>
    <row r="989" spans="1:1">
      <c r="A989" s="48" t="str">
        <f t="shared" si="50"/>
        <v/>
      </c>
    </row>
    <row r="990" spans="1:1">
      <c r="A990" s="48" t="str">
        <f t="shared" si="50"/>
        <v/>
      </c>
    </row>
    <row r="991" spans="1:1">
      <c r="A991" s="48" t="str">
        <f t="shared" si="50"/>
        <v/>
      </c>
    </row>
    <row r="992" spans="1:1">
      <c r="A992" s="48" t="str">
        <f t="shared" si="50"/>
        <v/>
      </c>
    </row>
    <row r="993" spans="1:1">
      <c r="A993" s="48" t="str">
        <f t="shared" si="50"/>
        <v/>
      </c>
    </row>
    <row r="994" spans="1:1">
      <c r="A994" s="48" t="str">
        <f t="shared" si="50"/>
        <v/>
      </c>
    </row>
    <row r="995" spans="1:1">
      <c r="A995" s="48" t="str">
        <f t="shared" si="50"/>
        <v/>
      </c>
    </row>
    <row r="996" spans="1:1">
      <c r="A996" s="48" t="str">
        <f t="shared" si="50"/>
        <v/>
      </c>
    </row>
    <row r="997" spans="1:1">
      <c r="A997" s="48" t="str">
        <f t="shared" si="50"/>
        <v/>
      </c>
    </row>
    <row r="998" spans="1:1">
      <c r="A998" s="48" t="str">
        <f t="shared" si="50"/>
        <v/>
      </c>
    </row>
    <row r="999" spans="1:1">
      <c r="A999" s="48" t="str">
        <f t="shared" si="50"/>
        <v/>
      </c>
    </row>
    <row r="1000" spans="1:1">
      <c r="A1000" s="48" t="str">
        <f t="shared" si="50"/>
        <v/>
      </c>
    </row>
    <row r="1001" spans="1:1">
      <c r="A1001" s="48" t="str">
        <f t="shared" si="50"/>
        <v/>
      </c>
    </row>
    <row r="1002" spans="1:1">
      <c r="A1002" s="48" t="str">
        <f t="shared" si="50"/>
        <v/>
      </c>
    </row>
    <row r="1003" spans="1:1">
      <c r="A1003" s="48" t="str">
        <f t="shared" si="50"/>
        <v/>
      </c>
    </row>
    <row r="1004" spans="1:1">
      <c r="A1004" s="48" t="str">
        <f t="shared" si="50"/>
        <v/>
      </c>
    </row>
    <row r="1005" spans="1:1">
      <c r="A1005" s="48" t="str">
        <f t="shared" si="50"/>
        <v/>
      </c>
    </row>
    <row r="1006" spans="1:1">
      <c r="A1006" s="48" t="str">
        <f t="shared" si="50"/>
        <v/>
      </c>
    </row>
    <row r="1007" spans="1:1">
      <c r="A1007" s="48" t="str">
        <f t="shared" si="50"/>
        <v/>
      </c>
    </row>
    <row r="1008" spans="1:1">
      <c r="A1008" s="48" t="str">
        <f t="shared" si="50"/>
        <v/>
      </c>
    </row>
    <row r="1009" spans="1:1">
      <c r="A1009" s="48" t="str">
        <f t="shared" si="50"/>
        <v/>
      </c>
    </row>
    <row r="1010" spans="1:1">
      <c r="A1010" s="48" t="str">
        <f t="shared" si="50"/>
        <v/>
      </c>
    </row>
    <row r="1011" spans="1:1">
      <c r="A1011" s="48" t="str">
        <f t="shared" si="50"/>
        <v/>
      </c>
    </row>
    <row r="1012" spans="1:1">
      <c r="A1012" s="48" t="str">
        <f t="shared" si="50"/>
        <v/>
      </c>
    </row>
    <row r="1013" spans="1:1">
      <c r="A1013" s="48" t="str">
        <f t="shared" si="50"/>
        <v/>
      </c>
    </row>
    <row r="1014" spans="1:1">
      <c r="A1014" s="48" t="str">
        <f t="shared" si="50"/>
        <v/>
      </c>
    </row>
    <row r="1015" spans="1:1">
      <c r="A1015" s="48" t="str">
        <f t="shared" si="50"/>
        <v/>
      </c>
    </row>
    <row r="1016" spans="1:1">
      <c r="A1016" s="48" t="str">
        <f t="shared" si="50"/>
        <v/>
      </c>
    </row>
    <row r="1017" spans="1:1">
      <c r="A1017" s="48" t="str">
        <f t="shared" si="50"/>
        <v/>
      </c>
    </row>
    <row r="1018" spans="1:1">
      <c r="A1018" s="48" t="str">
        <f t="shared" ref="A1018:A1079" si="51">CONCATENATE(B1018,C1018)</f>
        <v/>
      </c>
    </row>
    <row r="1019" spans="1:1">
      <c r="A1019" s="48" t="str">
        <f t="shared" si="51"/>
        <v/>
      </c>
    </row>
    <row r="1020" spans="1:1">
      <c r="A1020" s="48" t="str">
        <f t="shared" si="51"/>
        <v/>
      </c>
    </row>
    <row r="1021" spans="1:1">
      <c r="A1021" s="48" t="str">
        <f t="shared" si="51"/>
        <v/>
      </c>
    </row>
    <row r="1022" spans="1:1">
      <c r="A1022" s="48" t="str">
        <f t="shared" si="51"/>
        <v/>
      </c>
    </row>
    <row r="1023" spans="1:1">
      <c r="A1023" s="48" t="str">
        <f t="shared" si="51"/>
        <v/>
      </c>
    </row>
    <row r="1024" spans="1:1">
      <c r="A1024" s="48" t="str">
        <f t="shared" si="51"/>
        <v/>
      </c>
    </row>
    <row r="1025" spans="1:1">
      <c r="A1025" s="48" t="str">
        <f t="shared" si="51"/>
        <v/>
      </c>
    </row>
    <row r="1026" spans="1:1">
      <c r="A1026" s="48" t="str">
        <f t="shared" si="51"/>
        <v/>
      </c>
    </row>
    <row r="1027" spans="1:1">
      <c r="A1027" s="48" t="str">
        <f t="shared" si="51"/>
        <v/>
      </c>
    </row>
    <row r="1028" spans="1:1">
      <c r="A1028" s="48" t="str">
        <f t="shared" si="51"/>
        <v/>
      </c>
    </row>
    <row r="1029" spans="1:1">
      <c r="A1029" s="48" t="str">
        <f t="shared" si="51"/>
        <v/>
      </c>
    </row>
    <row r="1030" spans="1:1">
      <c r="A1030" s="48" t="str">
        <f t="shared" si="51"/>
        <v/>
      </c>
    </row>
    <row r="1031" spans="1:1">
      <c r="A1031" s="48" t="str">
        <f t="shared" si="51"/>
        <v/>
      </c>
    </row>
    <row r="1032" spans="1:1">
      <c r="A1032" s="48" t="str">
        <f t="shared" si="51"/>
        <v/>
      </c>
    </row>
    <row r="1033" spans="1:1">
      <c r="A1033" s="48" t="str">
        <f t="shared" si="51"/>
        <v/>
      </c>
    </row>
    <row r="1034" spans="1:1">
      <c r="A1034" s="48" t="str">
        <f t="shared" si="51"/>
        <v/>
      </c>
    </row>
    <row r="1035" spans="1:1">
      <c r="A1035" s="48" t="str">
        <f t="shared" si="51"/>
        <v/>
      </c>
    </row>
    <row r="1036" spans="1:1">
      <c r="A1036" s="48" t="str">
        <f t="shared" si="51"/>
        <v/>
      </c>
    </row>
    <row r="1037" spans="1:1">
      <c r="A1037" s="48" t="str">
        <f t="shared" si="51"/>
        <v/>
      </c>
    </row>
    <row r="1038" spans="1:1">
      <c r="A1038" s="48" t="str">
        <f t="shared" si="51"/>
        <v/>
      </c>
    </row>
    <row r="1039" spans="1:1">
      <c r="A1039" s="48" t="str">
        <f t="shared" si="51"/>
        <v/>
      </c>
    </row>
    <row r="1040" spans="1:1">
      <c r="A1040" s="48" t="str">
        <f t="shared" si="51"/>
        <v/>
      </c>
    </row>
    <row r="1041" spans="1:1">
      <c r="A1041" s="48" t="str">
        <f t="shared" si="51"/>
        <v/>
      </c>
    </row>
    <row r="1042" spans="1:1">
      <c r="A1042" s="48" t="str">
        <f t="shared" si="51"/>
        <v/>
      </c>
    </row>
    <row r="1043" spans="1:1">
      <c r="A1043" s="48" t="str">
        <f t="shared" si="51"/>
        <v/>
      </c>
    </row>
    <row r="1044" spans="1:1">
      <c r="A1044" s="48" t="str">
        <f t="shared" si="51"/>
        <v/>
      </c>
    </row>
    <row r="1045" spans="1:1">
      <c r="A1045" s="48" t="str">
        <f t="shared" si="51"/>
        <v/>
      </c>
    </row>
    <row r="1046" spans="1:1">
      <c r="A1046" s="48" t="str">
        <f t="shared" si="51"/>
        <v/>
      </c>
    </row>
    <row r="1047" spans="1:1">
      <c r="A1047" s="48" t="str">
        <f t="shared" si="51"/>
        <v/>
      </c>
    </row>
    <row r="1048" spans="1:1">
      <c r="A1048" s="48" t="str">
        <f t="shared" si="51"/>
        <v/>
      </c>
    </row>
    <row r="1049" spans="1:1">
      <c r="A1049" s="48" t="str">
        <f t="shared" si="51"/>
        <v/>
      </c>
    </row>
    <row r="1050" spans="1:1">
      <c r="A1050" s="48" t="str">
        <f t="shared" si="51"/>
        <v/>
      </c>
    </row>
    <row r="1051" spans="1:1">
      <c r="A1051" s="48" t="str">
        <f t="shared" si="51"/>
        <v/>
      </c>
    </row>
    <row r="1052" spans="1:1">
      <c r="A1052" s="48" t="str">
        <f t="shared" si="51"/>
        <v/>
      </c>
    </row>
    <row r="1053" spans="1:1">
      <c r="A1053" s="48" t="str">
        <f t="shared" si="51"/>
        <v/>
      </c>
    </row>
    <row r="1054" spans="1:1">
      <c r="A1054" s="48" t="str">
        <f t="shared" si="51"/>
        <v/>
      </c>
    </row>
    <row r="1055" spans="1:1">
      <c r="A1055" s="48" t="str">
        <f t="shared" si="51"/>
        <v/>
      </c>
    </row>
    <row r="1056" spans="1:1">
      <c r="A1056" s="48" t="str">
        <f t="shared" si="51"/>
        <v/>
      </c>
    </row>
    <row r="1057" spans="1:1">
      <c r="A1057" s="48" t="str">
        <f t="shared" si="51"/>
        <v/>
      </c>
    </row>
    <row r="1058" spans="1:1">
      <c r="A1058" s="48" t="str">
        <f t="shared" si="51"/>
        <v/>
      </c>
    </row>
    <row r="1059" spans="1:1">
      <c r="A1059" s="48" t="str">
        <f t="shared" si="51"/>
        <v/>
      </c>
    </row>
    <row r="1060" spans="1:1">
      <c r="A1060" s="48" t="str">
        <f t="shared" si="51"/>
        <v/>
      </c>
    </row>
    <row r="1061" spans="1:1">
      <c r="A1061" s="48" t="str">
        <f t="shared" si="51"/>
        <v/>
      </c>
    </row>
    <row r="1062" spans="1:1">
      <c r="A1062" s="48" t="str">
        <f t="shared" si="51"/>
        <v/>
      </c>
    </row>
    <row r="1063" spans="1:1">
      <c r="A1063" s="48" t="str">
        <f t="shared" si="51"/>
        <v/>
      </c>
    </row>
    <row r="1064" spans="1:1">
      <c r="A1064" s="48" t="str">
        <f t="shared" si="51"/>
        <v/>
      </c>
    </row>
    <row r="1065" spans="1:1">
      <c r="A1065" s="48" t="str">
        <f t="shared" si="51"/>
        <v/>
      </c>
    </row>
    <row r="1066" spans="1:1">
      <c r="A1066" s="48" t="str">
        <f t="shared" si="51"/>
        <v/>
      </c>
    </row>
    <row r="1067" spans="1:1">
      <c r="A1067" s="48" t="str">
        <f t="shared" si="51"/>
        <v/>
      </c>
    </row>
    <row r="1068" spans="1:1">
      <c r="A1068" s="48" t="str">
        <f t="shared" si="51"/>
        <v/>
      </c>
    </row>
    <row r="1069" spans="1:1">
      <c r="A1069" s="48" t="str">
        <f t="shared" si="51"/>
        <v/>
      </c>
    </row>
    <row r="1070" spans="1:1">
      <c r="A1070" s="48" t="str">
        <f t="shared" si="51"/>
        <v/>
      </c>
    </row>
    <row r="1071" spans="1:1">
      <c r="A1071" s="48" t="str">
        <f t="shared" si="51"/>
        <v/>
      </c>
    </row>
    <row r="1072" spans="1:1">
      <c r="A1072" s="48" t="str">
        <f t="shared" si="51"/>
        <v/>
      </c>
    </row>
    <row r="1073" spans="1:1">
      <c r="A1073" s="48" t="str">
        <f t="shared" si="51"/>
        <v/>
      </c>
    </row>
    <row r="1074" spans="1:1">
      <c r="A1074" s="48" t="str">
        <f t="shared" si="51"/>
        <v/>
      </c>
    </row>
    <row r="1075" spans="1:1">
      <c r="A1075" s="48" t="str">
        <f t="shared" si="51"/>
        <v/>
      </c>
    </row>
    <row r="1076" spans="1:1">
      <c r="A1076" s="48" t="str">
        <f t="shared" si="51"/>
        <v/>
      </c>
    </row>
    <row r="1077" spans="1:1">
      <c r="A1077" s="48" t="str">
        <f t="shared" si="51"/>
        <v/>
      </c>
    </row>
    <row r="1078" spans="1:1">
      <c r="A1078" s="48" t="str">
        <f t="shared" si="51"/>
        <v/>
      </c>
    </row>
    <row r="1079" spans="1:1">
      <c r="A1079" s="48" t="str">
        <f t="shared" si="51"/>
        <v/>
      </c>
    </row>
  </sheetData>
  <mergeCells count="2">
    <mergeCell ref="B1:F1"/>
    <mergeCell ref="K1:L1"/>
  </mergeCells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3:I91"/>
  <sheetViews>
    <sheetView workbookViewId="0">
      <selection activeCell="E3" sqref="E3"/>
    </sheetView>
  </sheetViews>
  <sheetFormatPr baseColWidth="10" defaultRowHeight="15"/>
  <cols>
    <col min="1" max="1" width="14.42578125" bestFit="1" customWidth="1"/>
    <col min="2" max="2" width="13.7109375" bestFit="1" customWidth="1"/>
    <col min="3" max="3" width="10.7109375" customWidth="1"/>
    <col min="4" max="4" width="23" customWidth="1"/>
    <col min="5" max="5" width="25.5703125" bestFit="1" customWidth="1"/>
    <col min="6" max="6" width="29" bestFit="1" customWidth="1"/>
    <col min="7" max="7" width="20.42578125" bestFit="1" customWidth="1"/>
    <col min="8" max="8" width="29.28515625" bestFit="1" customWidth="1"/>
    <col min="9" max="9" width="20.7109375" bestFit="1" customWidth="1"/>
  </cols>
  <sheetData>
    <row r="3" spans="1:9">
      <c r="A3" s="7"/>
      <c r="B3" s="8"/>
      <c r="C3" s="8"/>
      <c r="D3" s="16" t="s">
        <v>11</v>
      </c>
      <c r="E3" s="8"/>
      <c r="F3" s="8"/>
      <c r="G3" s="8"/>
      <c r="H3" s="8"/>
      <c r="I3" s="9"/>
    </row>
    <row r="4" spans="1:9">
      <c r="A4" s="16" t="s">
        <v>8</v>
      </c>
      <c r="B4" s="16" t="s">
        <v>10</v>
      </c>
      <c r="C4" s="16" t="s">
        <v>9</v>
      </c>
      <c r="D4" s="7" t="s">
        <v>35</v>
      </c>
      <c r="E4" s="17" t="s">
        <v>36</v>
      </c>
      <c r="F4" s="17" t="s">
        <v>65</v>
      </c>
      <c r="G4" s="17" t="s">
        <v>66</v>
      </c>
      <c r="H4" s="17" t="s">
        <v>39</v>
      </c>
      <c r="I4" s="25" t="s">
        <v>67</v>
      </c>
    </row>
    <row r="5" spans="1:9">
      <c r="A5" s="7">
        <v>6</v>
      </c>
      <c r="B5" s="7">
        <v>1</v>
      </c>
      <c r="C5" s="22">
        <v>40469</v>
      </c>
      <c r="D5" s="18">
        <v>0.95666666666666667</v>
      </c>
      <c r="E5" s="19">
        <v>0.12136318024663177</v>
      </c>
      <c r="F5" s="77">
        <v>1.4791666666666667</v>
      </c>
      <c r="G5" s="77">
        <v>5.8052175029604376</v>
      </c>
      <c r="H5" s="19">
        <v>0.87863681975336827</v>
      </c>
      <c r="I5" s="84">
        <v>31.25</v>
      </c>
    </row>
    <row r="6" spans="1:9">
      <c r="A6" s="10"/>
      <c r="B6" s="10"/>
      <c r="C6" s="23">
        <v>40470</v>
      </c>
      <c r="D6" s="20">
        <v>0.96004140786749481</v>
      </c>
      <c r="E6" s="21">
        <v>0.11495446607806117</v>
      </c>
      <c r="F6" s="78">
        <v>0.87729252933057267</v>
      </c>
      <c r="G6" s="78">
        <v>6.8499357082120387</v>
      </c>
      <c r="H6" s="21">
        <v>0.88504553392193874</v>
      </c>
      <c r="I6" s="85">
        <v>37.75</v>
      </c>
    </row>
    <row r="7" spans="1:9">
      <c r="A7" s="10"/>
      <c r="B7" s="10"/>
      <c r="C7" s="23">
        <v>40471</v>
      </c>
      <c r="D7" s="20">
        <v>0.91285714285714292</v>
      </c>
      <c r="E7" s="21">
        <v>0.11086703109317558</v>
      </c>
      <c r="F7" s="78">
        <v>1.9396703296703297</v>
      </c>
      <c r="G7" s="78">
        <v>7.0560967919692326</v>
      </c>
      <c r="H7" s="21">
        <v>0.88913296890682436</v>
      </c>
      <c r="I7" s="85">
        <v>41.75</v>
      </c>
    </row>
    <row r="8" spans="1:9">
      <c r="A8" s="10"/>
      <c r="B8" s="10"/>
      <c r="C8" s="23">
        <v>40472</v>
      </c>
      <c r="D8" s="20">
        <v>0.95666666666666667</v>
      </c>
      <c r="E8" s="21">
        <v>0.12136318024663177</v>
      </c>
      <c r="F8" s="78">
        <v>1.4791666666666667</v>
      </c>
      <c r="G8" s="78">
        <v>5.8052175029604376</v>
      </c>
      <c r="H8" s="21">
        <v>0.87863681975336827</v>
      </c>
      <c r="I8" s="85">
        <v>31.25</v>
      </c>
    </row>
    <row r="9" spans="1:9">
      <c r="A9" s="10"/>
      <c r="B9" s="10"/>
      <c r="C9" s="23">
        <v>40464</v>
      </c>
      <c r="D9" s="20">
        <v>0.91285714285714292</v>
      </c>
      <c r="E9" s="21">
        <v>0.11086703109317558</v>
      </c>
      <c r="F9" s="78">
        <v>1.9396703296703297</v>
      </c>
      <c r="G9" s="78">
        <v>7.0560967919692326</v>
      </c>
      <c r="H9" s="21">
        <v>0.88913296890682436</v>
      </c>
      <c r="I9" s="85">
        <v>41.75</v>
      </c>
    </row>
    <row r="10" spans="1:9">
      <c r="A10" s="10"/>
      <c r="B10" s="10"/>
      <c r="C10" s="23">
        <v>40465</v>
      </c>
      <c r="D10" s="20">
        <v>0.97535714285714292</v>
      </c>
      <c r="E10" s="21">
        <v>0.11035882105897082</v>
      </c>
      <c r="F10" s="78">
        <v>0.91316631130063963</v>
      </c>
      <c r="G10" s="78">
        <v>11.019588266058099</v>
      </c>
      <c r="H10" s="21">
        <v>0.88964117894102923</v>
      </c>
      <c r="I10" s="85">
        <v>60.75</v>
      </c>
    </row>
    <row r="11" spans="1:9">
      <c r="A11" s="10"/>
      <c r="B11" s="10"/>
      <c r="C11" s="23">
        <v>40467</v>
      </c>
      <c r="D11" s="20">
        <v>0.88</v>
      </c>
      <c r="E11" s="21">
        <v>0.14627960091357134</v>
      </c>
      <c r="F11" s="78">
        <v>2.2450000000000001</v>
      </c>
      <c r="G11" s="78">
        <v>4.6700324558240176</v>
      </c>
      <c r="H11" s="21">
        <v>0.85372039908642861</v>
      </c>
      <c r="I11" s="85">
        <v>22.5</v>
      </c>
    </row>
    <row r="12" spans="1:9">
      <c r="A12" s="10"/>
      <c r="B12" s="10"/>
      <c r="C12" s="23">
        <v>40468</v>
      </c>
      <c r="D12" s="20">
        <v>0.91285714285714292</v>
      </c>
      <c r="E12" s="21">
        <v>0.11086703109317558</v>
      </c>
      <c r="F12" s="78">
        <v>1.9396703296703297</v>
      </c>
      <c r="G12" s="78">
        <v>7.0560967919692326</v>
      </c>
      <c r="H12" s="21">
        <v>0.88913296890682436</v>
      </c>
      <c r="I12" s="85">
        <v>41.75</v>
      </c>
    </row>
    <row r="13" spans="1:9">
      <c r="A13" s="10"/>
      <c r="B13" s="10"/>
      <c r="C13" s="23">
        <v>40473</v>
      </c>
      <c r="D13" s="20">
        <v>0.98913043478260865</v>
      </c>
      <c r="E13" s="21">
        <v>0.11127280818869603</v>
      </c>
      <c r="F13" s="78">
        <v>0.96331521739130432</v>
      </c>
      <c r="G13" s="78">
        <v>6.9335113484646191</v>
      </c>
      <c r="H13" s="21">
        <v>0.888727191811304</v>
      </c>
      <c r="I13" s="85">
        <v>39</v>
      </c>
    </row>
    <row r="14" spans="1:9">
      <c r="A14" s="10"/>
      <c r="B14" s="10"/>
      <c r="C14" s="23">
        <v>40474</v>
      </c>
      <c r="D14" s="20">
        <v>0.99444444444444446</v>
      </c>
      <c r="E14" s="21">
        <v>0.10853324915824915</v>
      </c>
      <c r="F14" s="78">
        <v>1.2575757575757576</v>
      </c>
      <c r="G14" s="78">
        <v>9.1666666666666661</v>
      </c>
      <c r="H14" s="21">
        <v>0.89146675084175087</v>
      </c>
      <c r="I14" s="85">
        <v>51.666666666666664</v>
      </c>
    </row>
    <row r="15" spans="1:9">
      <c r="A15" s="10"/>
      <c r="B15" s="10"/>
      <c r="C15" s="23">
        <v>40476</v>
      </c>
      <c r="D15" s="20">
        <v>0.96666666666666667</v>
      </c>
      <c r="E15" s="21">
        <v>0.12597402597402596</v>
      </c>
      <c r="F15" s="78">
        <v>0.7857142857142857</v>
      </c>
      <c r="G15" s="78">
        <v>7.0324675324675319</v>
      </c>
      <c r="H15" s="21">
        <v>0.87402597402597393</v>
      </c>
      <c r="I15" s="85">
        <v>32.5</v>
      </c>
    </row>
    <row r="16" spans="1:9">
      <c r="A16" s="10"/>
      <c r="B16" s="10"/>
      <c r="C16" s="23">
        <v>40477</v>
      </c>
      <c r="D16" s="20">
        <v>0.91285714285714292</v>
      </c>
      <c r="E16" s="21">
        <v>0.10981622699960833</v>
      </c>
      <c r="F16" s="78">
        <v>1.9396703296703297</v>
      </c>
      <c r="G16" s="78">
        <v>6.995789774425373</v>
      </c>
      <c r="H16" s="21">
        <v>0.89018377300039164</v>
      </c>
      <c r="I16" s="85">
        <v>41.75</v>
      </c>
    </row>
    <row r="17" spans="1:9">
      <c r="A17" s="10"/>
      <c r="B17" s="10"/>
      <c r="C17" s="23">
        <v>40478</v>
      </c>
      <c r="D17" s="20">
        <v>0.92142857142857149</v>
      </c>
      <c r="E17" s="21">
        <v>0.10981622699960833</v>
      </c>
      <c r="F17" s="78">
        <v>1.7237012987012987</v>
      </c>
      <c r="G17" s="78">
        <v>7.5337502416311235</v>
      </c>
      <c r="H17" s="21">
        <v>0.89018377300039164</v>
      </c>
      <c r="I17" s="85">
        <v>45</v>
      </c>
    </row>
    <row r="18" spans="1:9">
      <c r="A18" s="10"/>
      <c r="B18" s="10"/>
      <c r="C18" s="23">
        <v>40479</v>
      </c>
      <c r="D18" s="20">
        <v>0.92952380952380953</v>
      </c>
      <c r="E18" s="21">
        <v>0.10981622699960833</v>
      </c>
      <c r="F18" s="78">
        <v>1.6896703296703297</v>
      </c>
      <c r="G18" s="78">
        <v>7.4343862656534432</v>
      </c>
      <c r="H18" s="21">
        <v>0.89018377300039164</v>
      </c>
      <c r="I18" s="85">
        <v>44.25</v>
      </c>
    </row>
    <row r="19" spans="1:9">
      <c r="A19" s="10"/>
      <c r="B19" s="10"/>
      <c r="C19" s="23">
        <v>40480</v>
      </c>
      <c r="D19" s="20">
        <v>0.91285714285714292</v>
      </c>
      <c r="E19" s="21">
        <v>0.10981622699960833</v>
      </c>
      <c r="F19" s="78">
        <v>1.9396703296703297</v>
      </c>
      <c r="G19" s="78">
        <v>6.995789774425373</v>
      </c>
      <c r="H19" s="21">
        <v>0.89018377300039164</v>
      </c>
      <c r="I19" s="85">
        <v>41.75</v>
      </c>
    </row>
    <row r="20" spans="1:9">
      <c r="A20" s="10"/>
      <c r="B20" s="10"/>
      <c r="C20" s="23">
        <v>40481</v>
      </c>
      <c r="D20" s="20">
        <v>0.91259259259259262</v>
      </c>
      <c r="E20" s="21">
        <v>0.10928647308781869</v>
      </c>
      <c r="F20" s="78">
        <v>1.5948148148148147</v>
      </c>
      <c r="G20" s="78">
        <v>8.6750740406901876</v>
      </c>
      <c r="H20" s="21">
        <v>0.89071352691218131</v>
      </c>
      <c r="I20" s="85">
        <v>51</v>
      </c>
    </row>
    <row r="21" spans="1:9">
      <c r="A21" s="10"/>
      <c r="B21" s="10"/>
      <c r="C21" s="23">
        <v>40482</v>
      </c>
      <c r="D21" s="20">
        <v>0.94444444444444442</v>
      </c>
      <c r="E21" s="21">
        <v>0.11566296200568622</v>
      </c>
      <c r="F21" s="78">
        <v>1.8063973063973064</v>
      </c>
      <c r="G21" s="78">
        <v>6.6666174352915117</v>
      </c>
      <c r="H21" s="21">
        <v>0.88433703799431385</v>
      </c>
      <c r="I21" s="85">
        <v>41</v>
      </c>
    </row>
    <row r="22" spans="1:9">
      <c r="A22" s="10"/>
      <c r="B22" s="7">
        <v>3</v>
      </c>
      <c r="C22" s="22">
        <v>40453</v>
      </c>
      <c r="D22" s="18">
        <v>0.88</v>
      </c>
      <c r="E22" s="19">
        <v>0.14627960091357134</v>
      </c>
      <c r="F22" s="77">
        <v>2.2450000000000001</v>
      </c>
      <c r="G22" s="77">
        <v>4.6700324558240176</v>
      </c>
      <c r="H22" s="19">
        <v>0.85372039908642861</v>
      </c>
      <c r="I22" s="84">
        <v>22.5</v>
      </c>
    </row>
    <row r="23" spans="1:9">
      <c r="A23" s="10"/>
      <c r="B23" s="10"/>
      <c r="C23" s="23">
        <v>40454</v>
      </c>
      <c r="D23" s="20">
        <v>0.91285714285714292</v>
      </c>
      <c r="E23" s="21">
        <v>0.11086703109317558</v>
      </c>
      <c r="F23" s="78">
        <v>1.9396703296703297</v>
      </c>
      <c r="G23" s="78">
        <v>7.0560967919692326</v>
      </c>
      <c r="H23" s="21">
        <v>0.88913296890682436</v>
      </c>
      <c r="I23" s="85">
        <v>41.75</v>
      </c>
    </row>
    <row r="24" spans="1:9">
      <c r="A24" s="10"/>
      <c r="B24" s="10"/>
      <c r="C24" s="23">
        <v>40455</v>
      </c>
      <c r="D24" s="20">
        <v>0.95666666666666667</v>
      </c>
      <c r="E24" s="21">
        <v>0.12136318024663177</v>
      </c>
      <c r="F24" s="78">
        <v>1.4791666666666667</v>
      </c>
      <c r="G24" s="78">
        <v>5.8052175029604376</v>
      </c>
      <c r="H24" s="21">
        <v>0.87863681975336827</v>
      </c>
      <c r="I24" s="85">
        <v>31.25</v>
      </c>
    </row>
    <row r="25" spans="1:9">
      <c r="A25" s="10"/>
      <c r="B25" s="10"/>
      <c r="C25" s="23">
        <v>40456</v>
      </c>
      <c r="D25" s="20">
        <v>0.96004140786749481</v>
      </c>
      <c r="E25" s="21">
        <v>0.11495446607806117</v>
      </c>
      <c r="F25" s="78">
        <v>0.87729252933057267</v>
      </c>
      <c r="G25" s="78">
        <v>6.8499357082120387</v>
      </c>
      <c r="H25" s="21">
        <v>0.88504553392193874</v>
      </c>
      <c r="I25" s="85">
        <v>37.75</v>
      </c>
    </row>
    <row r="26" spans="1:9">
      <c r="A26" s="10"/>
      <c r="B26" s="10"/>
      <c r="C26" s="23">
        <v>40457</v>
      </c>
      <c r="D26" s="20">
        <v>0.91285714285714292</v>
      </c>
      <c r="E26" s="21">
        <v>0.11086703109317558</v>
      </c>
      <c r="F26" s="78">
        <v>1.9396703296703297</v>
      </c>
      <c r="G26" s="78">
        <v>7.0560967919692326</v>
      </c>
      <c r="H26" s="21">
        <v>0.88913296890682436</v>
      </c>
      <c r="I26" s="85">
        <v>41.75</v>
      </c>
    </row>
    <row r="27" spans="1:9">
      <c r="A27" s="10"/>
      <c r="B27" s="10"/>
      <c r="C27" s="23">
        <v>40458</v>
      </c>
      <c r="D27" s="20">
        <v>0.97535714285714292</v>
      </c>
      <c r="E27" s="21">
        <v>0.11035882105897082</v>
      </c>
      <c r="F27" s="78">
        <v>0.91316631130063963</v>
      </c>
      <c r="G27" s="78">
        <v>11.019588266058099</v>
      </c>
      <c r="H27" s="21">
        <v>0.88964117894102923</v>
      </c>
      <c r="I27" s="85">
        <v>60.75</v>
      </c>
    </row>
    <row r="28" spans="1:9">
      <c r="A28" s="10"/>
      <c r="B28" s="10"/>
      <c r="C28" s="23">
        <v>40460</v>
      </c>
      <c r="D28" s="20">
        <v>0.88</v>
      </c>
      <c r="E28" s="21">
        <v>0.14627960091357134</v>
      </c>
      <c r="F28" s="78">
        <v>2.2450000000000001</v>
      </c>
      <c r="G28" s="78">
        <v>4.6700324558240176</v>
      </c>
      <c r="H28" s="21">
        <v>0.85372039908642861</v>
      </c>
      <c r="I28" s="85">
        <v>22.5</v>
      </c>
    </row>
    <row r="29" spans="1:9">
      <c r="A29" s="10"/>
      <c r="B29" s="10"/>
      <c r="C29" s="23">
        <v>40461</v>
      </c>
      <c r="D29" s="20">
        <v>0.91285714285714292</v>
      </c>
      <c r="E29" s="21">
        <v>0.11086703109317558</v>
      </c>
      <c r="F29" s="78">
        <v>1.9396703296703297</v>
      </c>
      <c r="G29" s="78">
        <v>7.0560967919692326</v>
      </c>
      <c r="H29" s="21">
        <v>0.88913296890682436</v>
      </c>
      <c r="I29" s="85">
        <v>41.75</v>
      </c>
    </row>
    <row r="30" spans="1:9">
      <c r="A30" s="10"/>
      <c r="B30" s="10"/>
      <c r="C30" s="23">
        <v>40462</v>
      </c>
      <c r="D30" s="20">
        <v>0.95666666666666667</v>
      </c>
      <c r="E30" s="21">
        <v>0.12136318024663177</v>
      </c>
      <c r="F30" s="78">
        <v>1.4791666666666667</v>
      </c>
      <c r="G30" s="78">
        <v>5.8052175029604376</v>
      </c>
      <c r="H30" s="21">
        <v>0.87863681975336827</v>
      </c>
      <c r="I30" s="85">
        <v>31.25</v>
      </c>
    </row>
    <row r="31" spans="1:9">
      <c r="A31" s="10"/>
      <c r="B31" s="10"/>
      <c r="C31" s="23">
        <v>40463</v>
      </c>
      <c r="D31" s="20">
        <v>0.96004140786749481</v>
      </c>
      <c r="E31" s="21">
        <v>0.11495446607806117</v>
      </c>
      <c r="F31" s="78">
        <v>0.87729252933057267</v>
      </c>
      <c r="G31" s="78">
        <v>6.8499357082120387</v>
      </c>
      <c r="H31" s="21">
        <v>0.88504553392193874</v>
      </c>
      <c r="I31" s="85">
        <v>37.75</v>
      </c>
    </row>
    <row r="32" spans="1:9">
      <c r="A32" s="10"/>
      <c r="B32" s="7">
        <v>2</v>
      </c>
      <c r="C32" s="22">
        <v>40483</v>
      </c>
      <c r="D32" s="18">
        <v>0.91828571428571437</v>
      </c>
      <c r="E32" s="19">
        <v>0.10200682775353283</v>
      </c>
      <c r="F32" s="77">
        <v>1.6957362637362638</v>
      </c>
      <c r="G32" s="77">
        <v>7.442785665694144</v>
      </c>
      <c r="H32" s="19">
        <v>0.89799317224646713</v>
      </c>
      <c r="I32" s="84">
        <v>43.4</v>
      </c>
    </row>
    <row r="33" spans="1:9">
      <c r="A33" s="10"/>
      <c r="B33" s="10"/>
      <c r="C33" s="23">
        <v>40484</v>
      </c>
      <c r="D33" s="20">
        <v>0.92643956043956044</v>
      </c>
      <c r="E33" s="21">
        <v>0.10030652810034693</v>
      </c>
      <c r="F33" s="78">
        <v>1.6671208791208791</v>
      </c>
      <c r="G33" s="78">
        <v>7.6577806593818378</v>
      </c>
      <c r="H33" s="21">
        <v>0.8996934718996531</v>
      </c>
      <c r="I33" s="85">
        <v>43.8</v>
      </c>
    </row>
    <row r="34" spans="1:9">
      <c r="A34" s="10"/>
      <c r="B34" s="10"/>
      <c r="C34" s="23">
        <v>40485</v>
      </c>
      <c r="D34" s="20">
        <v>0.92659829059829057</v>
      </c>
      <c r="E34" s="21">
        <v>0.10030652810034693</v>
      </c>
      <c r="F34" s="78">
        <v>1.638987251919455</v>
      </c>
      <c r="G34" s="78">
        <v>7.9521844222767015</v>
      </c>
      <c r="H34" s="21">
        <v>0.8996934718996531</v>
      </c>
      <c r="I34" s="85">
        <v>45.6</v>
      </c>
    </row>
    <row r="35" spans="1:9">
      <c r="A35" s="10"/>
      <c r="B35" s="10"/>
      <c r="C35" s="23">
        <v>40486</v>
      </c>
      <c r="D35" s="20">
        <v>0.92643956043956044</v>
      </c>
      <c r="E35" s="21">
        <v>0.1001052702387117</v>
      </c>
      <c r="F35" s="78">
        <v>1.6671208791208791</v>
      </c>
      <c r="G35" s="78">
        <v>7.6398399585732122</v>
      </c>
      <c r="H35" s="21">
        <v>0.89989472976128826</v>
      </c>
      <c r="I35" s="85">
        <v>43.8</v>
      </c>
    </row>
    <row r="36" spans="1:9">
      <c r="A36" s="10"/>
      <c r="B36" s="10"/>
      <c r="C36" s="23">
        <v>40487</v>
      </c>
      <c r="D36" s="20">
        <v>0.92643956043956044</v>
      </c>
      <c r="E36" s="21">
        <v>9.8706016507368405E-2</v>
      </c>
      <c r="F36" s="78">
        <v>1.6671208791208791</v>
      </c>
      <c r="G36" s="78">
        <v>7.6062578690209737</v>
      </c>
      <c r="H36" s="21">
        <v>0.90129398349263157</v>
      </c>
      <c r="I36" s="85">
        <v>43.8</v>
      </c>
    </row>
    <row r="37" spans="1:9">
      <c r="A37" s="10"/>
      <c r="B37" s="10"/>
      <c r="C37" s="23">
        <v>40488</v>
      </c>
      <c r="D37" s="20">
        <v>0.92372442372442365</v>
      </c>
      <c r="E37" s="21">
        <v>9.2747781395195864E-2</v>
      </c>
      <c r="F37" s="78">
        <v>1.4115837865837866</v>
      </c>
      <c r="G37" s="78">
        <v>8.6943402507226448</v>
      </c>
      <c r="H37" s="21">
        <v>0.90725221860480421</v>
      </c>
      <c r="I37" s="85">
        <v>48.666666666666664</v>
      </c>
    </row>
    <row r="38" spans="1:9">
      <c r="A38" s="10"/>
      <c r="B38" s="10"/>
      <c r="C38" s="23">
        <v>40489</v>
      </c>
      <c r="D38" s="20">
        <v>0.95714285714285707</v>
      </c>
      <c r="E38" s="21">
        <v>0.11194444444444446</v>
      </c>
      <c r="F38" s="78">
        <v>1.3476190476190475</v>
      </c>
      <c r="G38" s="78">
        <v>8.9166666666666661</v>
      </c>
      <c r="H38" s="21">
        <v>0.8880555555555556</v>
      </c>
      <c r="I38" s="85">
        <v>55</v>
      </c>
    </row>
    <row r="39" spans="1:9">
      <c r="A39" s="10"/>
      <c r="B39" s="10"/>
      <c r="C39" s="23">
        <v>40490</v>
      </c>
      <c r="D39" s="20">
        <v>0.91828571428571437</v>
      </c>
      <c r="E39" s="21">
        <v>0.10200682775353283</v>
      </c>
      <c r="F39" s="78">
        <v>1.6957362637362638</v>
      </c>
      <c r="G39" s="78">
        <v>7.442785665694144</v>
      </c>
      <c r="H39" s="21">
        <v>0.89799317224646713</v>
      </c>
      <c r="I39" s="85">
        <v>43.4</v>
      </c>
    </row>
    <row r="40" spans="1:9">
      <c r="A40" s="10"/>
      <c r="B40" s="10"/>
      <c r="C40" s="23">
        <v>40491</v>
      </c>
      <c r="D40" s="20">
        <v>0.92643956043956044</v>
      </c>
      <c r="E40" s="21">
        <v>0.10030652810034693</v>
      </c>
      <c r="F40" s="78">
        <v>1.6671208791208791</v>
      </c>
      <c r="G40" s="78">
        <v>7.6577806593818378</v>
      </c>
      <c r="H40" s="21">
        <v>0.8996934718996531</v>
      </c>
      <c r="I40" s="85">
        <v>43.8</v>
      </c>
    </row>
    <row r="41" spans="1:9">
      <c r="A41" s="10"/>
      <c r="B41" s="10"/>
      <c r="C41" s="23">
        <v>40492</v>
      </c>
      <c r="D41" s="20">
        <v>0.92659829059829057</v>
      </c>
      <c r="E41" s="21">
        <v>0.10030652810034693</v>
      </c>
      <c r="F41" s="78">
        <v>1.638987251919455</v>
      </c>
      <c r="G41" s="78">
        <v>7.9521844222767015</v>
      </c>
      <c r="H41" s="21">
        <v>0.8996934718996531</v>
      </c>
      <c r="I41" s="85">
        <v>45.6</v>
      </c>
    </row>
    <row r="42" spans="1:9">
      <c r="A42" s="10"/>
      <c r="B42" s="10"/>
      <c r="C42" s="23">
        <v>40493</v>
      </c>
      <c r="D42" s="20">
        <v>0.92643956043956044</v>
      </c>
      <c r="E42" s="21">
        <v>0.1001052702387117</v>
      </c>
      <c r="F42" s="78">
        <v>1.6671208791208791</v>
      </c>
      <c r="G42" s="78">
        <v>7.6398399585732122</v>
      </c>
      <c r="H42" s="21">
        <v>0.89989472976128826</v>
      </c>
      <c r="I42" s="85">
        <v>43.8</v>
      </c>
    </row>
    <row r="43" spans="1:9">
      <c r="A43" s="10"/>
      <c r="B43" s="10"/>
      <c r="C43" s="23">
        <v>40494</v>
      </c>
      <c r="D43" s="20">
        <v>0.92643956043956044</v>
      </c>
      <c r="E43" s="21">
        <v>9.8706016507368405E-2</v>
      </c>
      <c r="F43" s="78">
        <v>1.6671208791208791</v>
      </c>
      <c r="G43" s="78">
        <v>7.6062578690209737</v>
      </c>
      <c r="H43" s="21">
        <v>0.90129398349263157</v>
      </c>
      <c r="I43" s="85">
        <v>43.8</v>
      </c>
    </row>
    <row r="44" spans="1:9">
      <c r="A44" s="10"/>
      <c r="B44" s="10"/>
      <c r="C44" s="23">
        <v>40495</v>
      </c>
      <c r="D44" s="20">
        <v>0.92372442372442365</v>
      </c>
      <c r="E44" s="21">
        <v>9.2747781395195864E-2</v>
      </c>
      <c r="F44" s="78">
        <v>1.4115837865837866</v>
      </c>
      <c r="G44" s="78">
        <v>8.6943402507226448</v>
      </c>
      <c r="H44" s="21">
        <v>0.90725221860480421</v>
      </c>
      <c r="I44" s="85">
        <v>48.666666666666664</v>
      </c>
    </row>
    <row r="45" spans="1:9">
      <c r="A45" s="10"/>
      <c r="B45" s="10"/>
      <c r="C45" s="23">
        <v>40496</v>
      </c>
      <c r="D45" s="20">
        <v>0.95714285714285707</v>
      </c>
      <c r="E45" s="21">
        <v>0.11194444444444446</v>
      </c>
      <c r="F45" s="78">
        <v>1.3476190476190475</v>
      </c>
      <c r="G45" s="78">
        <v>8.9166666666666661</v>
      </c>
      <c r="H45" s="21">
        <v>0.8880555555555556</v>
      </c>
      <c r="I45" s="85">
        <v>55</v>
      </c>
    </row>
    <row r="46" spans="1:9">
      <c r="A46" s="10"/>
      <c r="B46" s="10"/>
      <c r="C46" s="23">
        <v>40497</v>
      </c>
      <c r="D46" s="20">
        <v>0.91828571428571437</v>
      </c>
      <c r="E46" s="21">
        <v>0.10200682775353283</v>
      </c>
      <c r="F46" s="78">
        <v>1.6957362637362638</v>
      </c>
      <c r="G46" s="78">
        <v>7.442785665694144</v>
      </c>
      <c r="H46" s="21">
        <v>0.89799317224646713</v>
      </c>
      <c r="I46" s="85">
        <v>43.4</v>
      </c>
    </row>
    <row r="47" spans="1:9">
      <c r="A47" s="7" t="s">
        <v>33</v>
      </c>
      <c r="B47" s="8"/>
      <c r="C47" s="8"/>
      <c r="D47" s="18">
        <v>0.93252299882184231</v>
      </c>
      <c r="E47" s="19">
        <v>0.10935622548717021</v>
      </c>
      <c r="F47" s="77">
        <v>1.5852226383049492</v>
      </c>
      <c r="G47" s="77">
        <v>7.408830756986668</v>
      </c>
      <c r="H47" s="19">
        <v>0.89064377451282906</v>
      </c>
      <c r="I47" s="84">
        <v>42.291139240506332</v>
      </c>
    </row>
    <row r="48" spans="1:9">
      <c r="A48" s="7">
        <v>12</v>
      </c>
      <c r="B48" s="7">
        <v>1</v>
      </c>
      <c r="C48" s="22">
        <v>40469</v>
      </c>
      <c r="D48" s="18">
        <v>0.95138888888888884</v>
      </c>
      <c r="E48" s="19">
        <v>0.10392381209958412</v>
      </c>
      <c r="F48" s="77">
        <v>0.83365384615384608</v>
      </c>
      <c r="G48" s="77">
        <v>9.2875249381814093</v>
      </c>
      <c r="H48" s="19">
        <v>0.89607618790041588</v>
      </c>
      <c r="I48" s="84">
        <v>49.25</v>
      </c>
    </row>
    <row r="49" spans="1:9">
      <c r="A49" s="10"/>
      <c r="B49" s="10"/>
      <c r="C49" s="23">
        <v>40470</v>
      </c>
      <c r="D49" s="20">
        <v>0.98689458689458687</v>
      </c>
      <c r="E49" s="21">
        <v>8.7582543613663827E-2</v>
      </c>
      <c r="F49" s="78">
        <v>0.72727501256913019</v>
      </c>
      <c r="G49" s="78">
        <v>9.6566602197144356</v>
      </c>
      <c r="H49" s="21">
        <v>0.9124174563863362</v>
      </c>
      <c r="I49" s="85">
        <v>52.25</v>
      </c>
    </row>
    <row r="50" spans="1:9">
      <c r="A50" s="10"/>
      <c r="B50" s="10"/>
      <c r="C50" s="23">
        <v>40471</v>
      </c>
      <c r="D50" s="20">
        <v>0.95558673469387767</v>
      </c>
      <c r="E50" s="21">
        <v>0.10569382349903354</v>
      </c>
      <c r="F50" s="78">
        <v>1.0285714285714285</v>
      </c>
      <c r="G50" s="78">
        <v>9.745252534195032</v>
      </c>
      <c r="H50" s="21">
        <v>0.89430617650096644</v>
      </c>
      <c r="I50" s="85">
        <v>56.25</v>
      </c>
    </row>
    <row r="51" spans="1:9">
      <c r="A51" s="10"/>
      <c r="B51" s="10"/>
      <c r="C51" s="23">
        <v>40472</v>
      </c>
      <c r="D51" s="20">
        <v>0.95138888888888884</v>
      </c>
      <c r="E51" s="21">
        <v>0.10392381209958412</v>
      </c>
      <c r="F51" s="78">
        <v>0.83365384615384608</v>
      </c>
      <c r="G51" s="78">
        <v>9.2875249381814093</v>
      </c>
      <c r="H51" s="21">
        <v>0.89607618790041588</v>
      </c>
      <c r="I51" s="85">
        <v>49.25</v>
      </c>
    </row>
    <row r="52" spans="1:9">
      <c r="A52" s="10"/>
      <c r="B52" s="10"/>
      <c r="C52" s="23">
        <v>40464</v>
      </c>
      <c r="D52" s="20">
        <v>0.95558673469387767</v>
      </c>
      <c r="E52" s="21">
        <v>0.10569382349903354</v>
      </c>
      <c r="F52" s="78">
        <v>1.0285714285714285</v>
      </c>
      <c r="G52" s="78">
        <v>9.745252534195032</v>
      </c>
      <c r="H52" s="21">
        <v>0.89430617650096644</v>
      </c>
      <c r="I52" s="85">
        <v>56.25</v>
      </c>
    </row>
    <row r="53" spans="1:9">
      <c r="A53" s="10"/>
      <c r="B53" s="10"/>
      <c r="C53" s="23">
        <v>40466</v>
      </c>
      <c r="D53" s="20">
        <v>0.97192307692307689</v>
      </c>
      <c r="E53" s="21">
        <v>0.12853993905347511</v>
      </c>
      <c r="F53" s="78">
        <v>0.76266180627882751</v>
      </c>
      <c r="G53" s="78">
        <v>10.161871478371761</v>
      </c>
      <c r="H53" s="21">
        <v>0.87146006094652484</v>
      </c>
      <c r="I53" s="85">
        <v>54.25</v>
      </c>
    </row>
    <row r="54" spans="1:9">
      <c r="A54" s="10"/>
      <c r="B54" s="10"/>
      <c r="C54" s="23">
        <v>40467</v>
      </c>
      <c r="D54" s="20">
        <v>0.96491228070175439</v>
      </c>
      <c r="E54" s="21">
        <v>8.4175084175084181E-2</v>
      </c>
      <c r="F54" s="78">
        <v>1.0350877192982457</v>
      </c>
      <c r="G54" s="78">
        <v>11.515151515151514</v>
      </c>
      <c r="H54" s="21">
        <v>0.91582491582491588</v>
      </c>
      <c r="I54" s="85">
        <v>57</v>
      </c>
    </row>
    <row r="55" spans="1:9">
      <c r="A55" s="10"/>
      <c r="B55" s="10"/>
      <c r="C55" s="23">
        <v>40468</v>
      </c>
      <c r="D55" s="20">
        <v>0.95558673469387767</v>
      </c>
      <c r="E55" s="21">
        <v>0.10569382349903354</v>
      </c>
      <c r="F55" s="78">
        <v>1.0285714285714285</v>
      </c>
      <c r="G55" s="78">
        <v>9.745252534195032</v>
      </c>
      <c r="H55" s="21">
        <v>0.89430617650096644</v>
      </c>
      <c r="I55" s="85">
        <v>56.25</v>
      </c>
    </row>
    <row r="56" spans="1:9">
      <c r="A56" s="10"/>
      <c r="B56" s="10"/>
      <c r="C56" s="23">
        <v>40473</v>
      </c>
      <c r="D56" s="20">
        <v>0.9814814814814814</v>
      </c>
      <c r="E56" s="21">
        <v>6.6417378917378922E-2</v>
      </c>
      <c r="F56" s="78">
        <v>0.8366013071895424</v>
      </c>
      <c r="G56" s="78">
        <v>9.5512820512820511</v>
      </c>
      <c r="H56" s="21">
        <v>0.93358262108262102</v>
      </c>
      <c r="I56" s="85">
        <v>52.5</v>
      </c>
    </row>
    <row r="57" spans="1:9">
      <c r="A57" s="10"/>
      <c r="B57" s="10"/>
      <c r="C57" s="23">
        <v>40475</v>
      </c>
      <c r="D57" s="20">
        <v>0.98750000000000004</v>
      </c>
      <c r="E57" s="21">
        <v>0.14616402116402116</v>
      </c>
      <c r="F57" s="78">
        <v>1.3452380952380953</v>
      </c>
      <c r="G57" s="78">
        <v>8.9444444444444446</v>
      </c>
      <c r="H57" s="21">
        <v>0.85383597883597884</v>
      </c>
      <c r="I57" s="85">
        <v>41</v>
      </c>
    </row>
    <row r="58" spans="1:9">
      <c r="A58" s="10"/>
      <c r="B58" s="10"/>
      <c r="C58" s="23">
        <v>40476</v>
      </c>
      <c r="D58" s="20">
        <v>0.94336384439359267</v>
      </c>
      <c r="E58" s="21">
        <v>0.10431266846361187</v>
      </c>
      <c r="F58" s="78">
        <v>0.65503432494279179</v>
      </c>
      <c r="G58" s="78">
        <v>8.2447439353099732</v>
      </c>
      <c r="H58" s="21">
        <v>0.89568733153638813</v>
      </c>
      <c r="I58" s="85">
        <v>42</v>
      </c>
    </row>
    <row r="59" spans="1:9">
      <c r="A59" s="10"/>
      <c r="B59" s="10"/>
      <c r="C59" s="23">
        <v>40477</v>
      </c>
      <c r="D59" s="20">
        <v>0.95558673469387767</v>
      </c>
      <c r="E59" s="21">
        <v>0.10569382349903354</v>
      </c>
      <c r="F59" s="78">
        <v>1.0285714285714285</v>
      </c>
      <c r="G59" s="78">
        <v>9.745252534195032</v>
      </c>
      <c r="H59" s="21">
        <v>0.89430617650096644</v>
      </c>
      <c r="I59" s="85">
        <v>56.25</v>
      </c>
    </row>
    <row r="60" spans="1:9">
      <c r="A60" s="10"/>
      <c r="B60" s="10"/>
      <c r="C60" s="23">
        <v>40478</v>
      </c>
      <c r="D60" s="20">
        <v>0.95909264687141582</v>
      </c>
      <c r="E60" s="21">
        <v>0.10215675502138781</v>
      </c>
      <c r="F60" s="78">
        <v>0.94837818416096731</v>
      </c>
      <c r="G60" s="78">
        <v>10.329459336028288</v>
      </c>
      <c r="H60" s="21">
        <v>0.89784324497861223</v>
      </c>
      <c r="I60" s="85">
        <v>61</v>
      </c>
    </row>
    <row r="61" spans="1:9">
      <c r="A61" s="10"/>
      <c r="B61" s="10"/>
      <c r="C61" s="23">
        <v>40479</v>
      </c>
      <c r="D61" s="20">
        <v>0.95692602040816321</v>
      </c>
      <c r="E61" s="21">
        <v>0.10317699070186689</v>
      </c>
      <c r="F61" s="78">
        <v>1.0228316326530611</v>
      </c>
      <c r="G61" s="78">
        <v>9.8476381111059688</v>
      </c>
      <c r="H61" s="21">
        <v>0.89682300929813308</v>
      </c>
      <c r="I61" s="85">
        <v>58.75</v>
      </c>
    </row>
    <row r="62" spans="1:9">
      <c r="A62" s="10"/>
      <c r="B62" s="10"/>
      <c r="C62" s="23">
        <v>40480</v>
      </c>
      <c r="D62" s="20">
        <v>0.95654987039538542</v>
      </c>
      <c r="E62" s="21">
        <v>0.10317699070186689</v>
      </c>
      <c r="F62" s="78">
        <v>1.0534107918659414</v>
      </c>
      <c r="G62" s="78">
        <v>9.9381180481634033</v>
      </c>
      <c r="H62" s="21">
        <v>0.89682300929813308</v>
      </c>
      <c r="I62" s="85">
        <v>59.25</v>
      </c>
    </row>
    <row r="63" spans="1:9">
      <c r="A63" s="10"/>
      <c r="B63" s="10"/>
      <c r="C63" s="23">
        <v>40481</v>
      </c>
      <c r="D63" s="20">
        <v>0.94784580498866211</v>
      </c>
      <c r="E63" s="21">
        <v>9.6918914431757486E-2</v>
      </c>
      <c r="F63" s="78">
        <v>0.92951625094482238</v>
      </c>
      <c r="G63" s="78">
        <v>9.6512961334546929</v>
      </c>
      <c r="H63" s="21">
        <v>0.90308108556824251</v>
      </c>
      <c r="I63" s="85">
        <v>59</v>
      </c>
    </row>
    <row r="64" spans="1:9">
      <c r="A64" s="10"/>
      <c r="B64" s="10"/>
      <c r="C64" s="23">
        <v>40482</v>
      </c>
      <c r="D64" s="20">
        <v>0.9838709677419355</v>
      </c>
      <c r="E64" s="21">
        <v>0.12121212121212122</v>
      </c>
      <c r="F64" s="78">
        <v>1.1290322580645162</v>
      </c>
      <c r="G64" s="78">
        <v>11.272727272727272</v>
      </c>
      <c r="H64" s="21">
        <v>0.87878787878787878</v>
      </c>
      <c r="I64" s="85">
        <v>62</v>
      </c>
    </row>
    <row r="65" spans="1:9">
      <c r="A65" s="10"/>
      <c r="B65" s="7">
        <v>3</v>
      </c>
      <c r="C65" s="22">
        <v>40452</v>
      </c>
      <c r="D65" s="18">
        <v>0.97192307692307689</v>
      </c>
      <c r="E65" s="19">
        <v>0.12853993905347511</v>
      </c>
      <c r="F65" s="77">
        <v>0.76266180627882751</v>
      </c>
      <c r="G65" s="77">
        <v>10.161871478371761</v>
      </c>
      <c r="H65" s="19">
        <v>0.87146006094652484</v>
      </c>
      <c r="I65" s="84">
        <v>54.25</v>
      </c>
    </row>
    <row r="66" spans="1:9">
      <c r="A66" s="10"/>
      <c r="B66" s="10"/>
      <c r="C66" s="23">
        <v>40453</v>
      </c>
      <c r="D66" s="20">
        <v>0.96491228070175439</v>
      </c>
      <c r="E66" s="21">
        <v>8.4175084175084181E-2</v>
      </c>
      <c r="F66" s="78">
        <v>1.0350877192982457</v>
      </c>
      <c r="G66" s="78">
        <v>11.515151515151514</v>
      </c>
      <c r="H66" s="21">
        <v>0.91582491582491588</v>
      </c>
      <c r="I66" s="85">
        <v>57</v>
      </c>
    </row>
    <row r="67" spans="1:9">
      <c r="A67" s="10"/>
      <c r="B67" s="10"/>
      <c r="C67" s="23">
        <v>40454</v>
      </c>
      <c r="D67" s="20">
        <v>0.95558673469387767</v>
      </c>
      <c r="E67" s="21">
        <v>0.10569382349903354</v>
      </c>
      <c r="F67" s="78">
        <v>1.0285714285714285</v>
      </c>
      <c r="G67" s="78">
        <v>9.745252534195032</v>
      </c>
      <c r="H67" s="21">
        <v>0.89430617650096644</v>
      </c>
      <c r="I67" s="85">
        <v>56.25</v>
      </c>
    </row>
    <row r="68" spans="1:9">
      <c r="A68" s="10"/>
      <c r="B68" s="10"/>
      <c r="C68" s="23">
        <v>40455</v>
      </c>
      <c r="D68" s="20">
        <v>0.95138888888888884</v>
      </c>
      <c r="E68" s="21">
        <v>0.10392381209958412</v>
      </c>
      <c r="F68" s="78">
        <v>0.83365384615384608</v>
      </c>
      <c r="G68" s="78">
        <v>9.2875249381814093</v>
      </c>
      <c r="H68" s="21">
        <v>0.89607618790041588</v>
      </c>
      <c r="I68" s="85">
        <v>49.25</v>
      </c>
    </row>
    <row r="69" spans="1:9">
      <c r="A69" s="10"/>
      <c r="B69" s="10"/>
      <c r="C69" s="23">
        <v>40456</v>
      </c>
      <c r="D69" s="20">
        <v>0.98689458689458687</v>
      </c>
      <c r="E69" s="21">
        <v>8.7582543613663827E-2</v>
      </c>
      <c r="F69" s="78">
        <v>0.72727501256913019</v>
      </c>
      <c r="G69" s="78">
        <v>9.6566602197144356</v>
      </c>
      <c r="H69" s="21">
        <v>0.9124174563863362</v>
      </c>
      <c r="I69" s="85">
        <v>52.25</v>
      </c>
    </row>
    <row r="70" spans="1:9">
      <c r="A70" s="10"/>
      <c r="B70" s="10"/>
      <c r="C70" s="23">
        <v>40457</v>
      </c>
      <c r="D70" s="20">
        <v>0.95558673469387767</v>
      </c>
      <c r="E70" s="21">
        <v>0.10569382349903354</v>
      </c>
      <c r="F70" s="78">
        <v>1.0285714285714285</v>
      </c>
      <c r="G70" s="78">
        <v>9.745252534195032</v>
      </c>
      <c r="H70" s="21">
        <v>0.89430617650096644</v>
      </c>
      <c r="I70" s="85">
        <v>56.25</v>
      </c>
    </row>
    <row r="71" spans="1:9">
      <c r="A71" s="10"/>
      <c r="B71" s="10"/>
      <c r="C71" s="23">
        <v>40459</v>
      </c>
      <c r="D71" s="20">
        <v>0.97192307692307689</v>
      </c>
      <c r="E71" s="21">
        <v>0.12853993905347511</v>
      </c>
      <c r="F71" s="78">
        <v>0.76266180627882751</v>
      </c>
      <c r="G71" s="78">
        <v>10.161871478371761</v>
      </c>
      <c r="H71" s="21">
        <v>0.87146006094652484</v>
      </c>
      <c r="I71" s="85">
        <v>54.25</v>
      </c>
    </row>
    <row r="72" spans="1:9">
      <c r="A72" s="10"/>
      <c r="B72" s="10"/>
      <c r="C72" s="23">
        <v>40460</v>
      </c>
      <c r="D72" s="20">
        <v>0.96491228070175439</v>
      </c>
      <c r="E72" s="21">
        <v>8.4175084175084181E-2</v>
      </c>
      <c r="F72" s="78">
        <v>1.0350877192982457</v>
      </c>
      <c r="G72" s="78">
        <v>11.515151515151514</v>
      </c>
      <c r="H72" s="21">
        <v>0.91582491582491588</v>
      </c>
      <c r="I72" s="85">
        <v>57</v>
      </c>
    </row>
    <row r="73" spans="1:9">
      <c r="A73" s="10"/>
      <c r="B73" s="10"/>
      <c r="C73" s="23">
        <v>40461</v>
      </c>
      <c r="D73" s="20">
        <v>0.95558673469387767</v>
      </c>
      <c r="E73" s="21">
        <v>0.10569382349903354</v>
      </c>
      <c r="F73" s="78">
        <v>1.0285714285714285</v>
      </c>
      <c r="G73" s="78">
        <v>9.745252534195032</v>
      </c>
      <c r="H73" s="21">
        <v>0.89430617650096644</v>
      </c>
      <c r="I73" s="85">
        <v>56.25</v>
      </c>
    </row>
    <row r="74" spans="1:9">
      <c r="A74" s="10"/>
      <c r="B74" s="10"/>
      <c r="C74" s="23">
        <v>40462</v>
      </c>
      <c r="D74" s="20">
        <v>0.95138888888888884</v>
      </c>
      <c r="E74" s="21">
        <v>0.10392381209958412</v>
      </c>
      <c r="F74" s="78">
        <v>0.83365384615384608</v>
      </c>
      <c r="G74" s="78">
        <v>9.2875249381814093</v>
      </c>
      <c r="H74" s="21">
        <v>0.89607618790041588</v>
      </c>
      <c r="I74" s="85">
        <v>49.25</v>
      </c>
    </row>
    <row r="75" spans="1:9">
      <c r="A75" s="10"/>
      <c r="B75" s="10"/>
      <c r="C75" s="23">
        <v>40463</v>
      </c>
      <c r="D75" s="20">
        <v>0.98689458689458687</v>
      </c>
      <c r="E75" s="21">
        <v>8.7582543613663827E-2</v>
      </c>
      <c r="F75" s="78">
        <v>0.72727501256913019</v>
      </c>
      <c r="G75" s="78">
        <v>9.6566602197144356</v>
      </c>
      <c r="H75" s="21">
        <v>0.9124174563863362</v>
      </c>
      <c r="I75" s="85">
        <v>52.25</v>
      </c>
    </row>
    <row r="76" spans="1:9">
      <c r="A76" s="10"/>
      <c r="B76" s="7">
        <v>4</v>
      </c>
      <c r="C76" s="22">
        <v>40483</v>
      </c>
      <c r="D76" s="18">
        <v>0.96446938775510205</v>
      </c>
      <c r="E76" s="19">
        <v>0.10394832039023968</v>
      </c>
      <c r="F76" s="77">
        <v>1.023265306122449</v>
      </c>
      <c r="G76" s="77">
        <v>9.0234197519803665</v>
      </c>
      <c r="H76" s="19">
        <v>0.89605167960976018</v>
      </c>
      <c r="I76" s="84">
        <v>53</v>
      </c>
    </row>
    <row r="77" spans="1:9">
      <c r="A77" s="10"/>
      <c r="B77" s="10"/>
      <c r="C77" s="23">
        <v>40484</v>
      </c>
      <c r="D77" s="20">
        <v>0.96446938775510205</v>
      </c>
      <c r="E77" s="21">
        <v>0.10162822953093416</v>
      </c>
      <c r="F77" s="78">
        <v>0.99234866828087154</v>
      </c>
      <c r="G77" s="78">
        <v>9.9547386127218793</v>
      </c>
      <c r="H77" s="21">
        <v>0.8983717704690658</v>
      </c>
      <c r="I77" s="85">
        <v>56.8</v>
      </c>
    </row>
    <row r="78" spans="1:9">
      <c r="A78" s="10"/>
      <c r="B78" s="10"/>
      <c r="C78" s="23">
        <v>40485</v>
      </c>
      <c r="D78" s="20">
        <v>0.94852388390175246</v>
      </c>
      <c r="E78" s="21">
        <v>0.10034332713409699</v>
      </c>
      <c r="F78" s="78">
        <v>1.0660792716301546</v>
      </c>
      <c r="G78" s="78">
        <v>11.560448872094355</v>
      </c>
      <c r="H78" s="21">
        <v>0.89796653202083265</v>
      </c>
      <c r="I78" s="85">
        <v>65.400000000000006</v>
      </c>
    </row>
    <row r="79" spans="1:9">
      <c r="A79" s="10"/>
      <c r="B79" s="10"/>
      <c r="C79" s="23">
        <v>40486</v>
      </c>
      <c r="D79" s="20">
        <v>0.96482163824433864</v>
      </c>
      <c r="E79" s="21">
        <v>0.10034332713409699</v>
      </c>
      <c r="F79" s="78">
        <v>0.9841294901986799</v>
      </c>
      <c r="G79" s="78">
        <v>9.9662038956475048</v>
      </c>
      <c r="H79" s="21">
        <v>0.89796653202083265</v>
      </c>
      <c r="I79" s="85">
        <v>57.4</v>
      </c>
    </row>
    <row r="80" spans="1:9">
      <c r="A80" s="10"/>
      <c r="B80" s="10"/>
      <c r="C80" s="23">
        <v>40487</v>
      </c>
      <c r="D80" s="20">
        <v>0.96482163824433864</v>
      </c>
      <c r="E80" s="21">
        <v>0.10034332713409699</v>
      </c>
      <c r="F80" s="78">
        <v>0.9841294901986799</v>
      </c>
      <c r="G80" s="78">
        <v>9.9662038956475048</v>
      </c>
      <c r="H80" s="21">
        <v>0.89796653202083265</v>
      </c>
      <c r="I80" s="85">
        <v>57.4</v>
      </c>
    </row>
    <row r="81" spans="1:9">
      <c r="A81" s="10"/>
      <c r="B81" s="10"/>
      <c r="C81" s="23">
        <v>40488</v>
      </c>
      <c r="D81" s="20">
        <v>0.97090909090909094</v>
      </c>
      <c r="E81" s="21">
        <v>9.1148023549201013E-2</v>
      </c>
      <c r="F81" s="78">
        <v>0.86969696969696964</v>
      </c>
      <c r="G81" s="78">
        <v>11.496005046257359</v>
      </c>
      <c r="H81" s="21">
        <v>0.90885197645079896</v>
      </c>
      <c r="I81" s="85">
        <v>65</v>
      </c>
    </row>
    <row r="82" spans="1:9">
      <c r="A82" s="10"/>
      <c r="B82" s="10"/>
      <c r="C82" s="23">
        <v>40489</v>
      </c>
      <c r="D82" s="20">
        <v>0.97435064935064941</v>
      </c>
      <c r="E82" s="21">
        <v>0.106157910318599</v>
      </c>
      <c r="F82" s="78">
        <v>0.71906565656565657</v>
      </c>
      <c r="G82" s="78">
        <v>14.544874860513309</v>
      </c>
      <c r="H82" s="21">
        <v>0.89384208968140111</v>
      </c>
      <c r="I82" s="85">
        <v>84.666666666666671</v>
      </c>
    </row>
    <row r="83" spans="1:9">
      <c r="A83" s="10"/>
      <c r="B83" s="10"/>
      <c r="C83" s="23">
        <v>40490</v>
      </c>
      <c r="D83" s="20">
        <v>0.96446938775510205</v>
      </c>
      <c r="E83" s="21">
        <v>0.10394832039023968</v>
      </c>
      <c r="F83" s="78">
        <v>1.023265306122449</v>
      </c>
      <c r="G83" s="78">
        <v>9.0234197519803665</v>
      </c>
      <c r="H83" s="21">
        <v>0.89605167960976018</v>
      </c>
      <c r="I83" s="85">
        <v>53</v>
      </c>
    </row>
    <row r="84" spans="1:9">
      <c r="A84" s="10"/>
      <c r="B84" s="10"/>
      <c r="C84" s="23">
        <v>40491</v>
      </c>
      <c r="D84" s="20">
        <v>0.96446938775510205</v>
      </c>
      <c r="E84" s="21">
        <v>0.10162822953093416</v>
      </c>
      <c r="F84" s="78">
        <v>0.99234866828087154</v>
      </c>
      <c r="G84" s="78">
        <v>9.9547386127218793</v>
      </c>
      <c r="H84" s="21">
        <v>0.8983717704690658</v>
      </c>
      <c r="I84" s="85">
        <v>56.8</v>
      </c>
    </row>
    <row r="85" spans="1:9">
      <c r="A85" s="10"/>
      <c r="B85" s="10"/>
      <c r="C85" s="23">
        <v>40492</v>
      </c>
      <c r="D85" s="20">
        <v>0.94852388390175246</v>
      </c>
      <c r="E85" s="21">
        <v>0.10034332713409699</v>
      </c>
      <c r="F85" s="78">
        <v>1.0660792716301546</v>
      </c>
      <c r="G85" s="78">
        <v>11.560448872094355</v>
      </c>
      <c r="H85" s="21">
        <v>0.89796653202083265</v>
      </c>
      <c r="I85" s="85">
        <v>65.400000000000006</v>
      </c>
    </row>
    <row r="86" spans="1:9">
      <c r="A86" s="10"/>
      <c r="B86" s="10"/>
      <c r="C86" s="23">
        <v>40493</v>
      </c>
      <c r="D86" s="20">
        <v>0.96482163824433864</v>
      </c>
      <c r="E86" s="21">
        <v>0.10034332713409699</v>
      </c>
      <c r="F86" s="78">
        <v>0.9841294901986799</v>
      </c>
      <c r="G86" s="78">
        <v>9.9662038956475048</v>
      </c>
      <c r="H86" s="21">
        <v>0.89796653202083265</v>
      </c>
      <c r="I86" s="85">
        <v>57.4</v>
      </c>
    </row>
    <row r="87" spans="1:9">
      <c r="A87" s="10"/>
      <c r="B87" s="10"/>
      <c r="C87" s="23">
        <v>40494</v>
      </c>
      <c r="D87" s="20">
        <v>0.96482163824433864</v>
      </c>
      <c r="E87" s="21">
        <v>0.10034332713409699</v>
      </c>
      <c r="F87" s="78">
        <v>0.9841294901986799</v>
      </c>
      <c r="G87" s="78">
        <v>9.9662038956475048</v>
      </c>
      <c r="H87" s="21">
        <v>0.89796653202083265</v>
      </c>
      <c r="I87" s="85">
        <v>57.4</v>
      </c>
    </row>
    <row r="88" spans="1:9">
      <c r="A88" s="10"/>
      <c r="B88" s="10"/>
      <c r="C88" s="23">
        <v>40495</v>
      </c>
      <c r="D88" s="20">
        <v>0.97090909090909094</v>
      </c>
      <c r="E88" s="21">
        <v>9.1148023549201013E-2</v>
      </c>
      <c r="F88" s="78">
        <v>0.86969696969696964</v>
      </c>
      <c r="G88" s="78">
        <v>11.496005046257359</v>
      </c>
      <c r="H88" s="21">
        <v>0.90885197645079896</v>
      </c>
      <c r="I88" s="85">
        <v>65</v>
      </c>
    </row>
    <row r="89" spans="1:9">
      <c r="A89" s="10"/>
      <c r="B89" s="10"/>
      <c r="C89" s="23">
        <v>40496</v>
      </c>
      <c r="D89" s="20">
        <v>0.97435064935064941</v>
      </c>
      <c r="E89" s="21">
        <v>0.106157910318599</v>
      </c>
      <c r="F89" s="78">
        <v>0.71906565656565657</v>
      </c>
      <c r="G89" s="78">
        <v>14.544874860513309</v>
      </c>
      <c r="H89" s="21">
        <v>0.89384208968140111</v>
      </c>
      <c r="I89" s="85">
        <v>84.666666666666671</v>
      </c>
    </row>
    <row r="90" spans="1:9">
      <c r="A90" s="10"/>
      <c r="B90" s="10"/>
      <c r="C90" s="23">
        <v>40497</v>
      </c>
      <c r="D90" s="20">
        <v>0.96446938775510205</v>
      </c>
      <c r="E90" s="21">
        <v>0.10394832039023968</v>
      </c>
      <c r="F90" s="78">
        <v>1.023265306122449</v>
      </c>
      <c r="G90" s="78">
        <v>9.0234197519803665</v>
      </c>
      <c r="H90" s="21">
        <v>0.89605167960976018</v>
      </c>
      <c r="I90" s="85">
        <v>53</v>
      </c>
    </row>
    <row r="91" spans="1:9">
      <c r="A91" s="29" t="s">
        <v>34</v>
      </c>
      <c r="B91" s="31"/>
      <c r="C91" s="31"/>
      <c r="D91" s="36">
        <v>0.96294126167245619</v>
      </c>
      <c r="E91" s="37">
        <v>0.10338828806765403</v>
      </c>
      <c r="F91" s="79">
        <v>0.93811270908856959</v>
      </c>
      <c r="G91" s="79">
        <v>10.070153429089459</v>
      </c>
      <c r="H91" s="37">
        <v>0.89629079911366127</v>
      </c>
      <c r="I91" s="86">
        <v>56.778481012658226</v>
      </c>
    </row>
  </sheetData>
  <pageMargins left="0.7" right="0.7" top="0.75" bottom="0.75" header="0.3" footer="0.3"/>
  <pageSetup paperSize="9" orientation="portrait" horizontalDpi="0" verticalDpi="0"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3:D105"/>
  <sheetViews>
    <sheetView workbookViewId="0">
      <selection activeCell="D3" sqref="D3"/>
    </sheetView>
  </sheetViews>
  <sheetFormatPr baseColWidth="10" defaultRowHeight="15"/>
  <cols>
    <col min="1" max="1" width="26.5703125" bestFit="1" customWidth="1"/>
    <col min="2" max="2" width="13.7109375" bestFit="1" customWidth="1"/>
    <col min="3" max="3" width="11" bestFit="1" customWidth="1"/>
    <col min="4" max="4" width="8.42578125" bestFit="1" customWidth="1"/>
    <col min="5" max="8" width="16.5703125" bestFit="1" customWidth="1"/>
    <col min="9" max="9" width="12.5703125" bestFit="1" customWidth="1"/>
  </cols>
  <sheetData>
    <row r="3" spans="1:4">
      <c r="A3" s="16" t="s">
        <v>41</v>
      </c>
      <c r="B3" s="8"/>
      <c r="C3" s="8"/>
      <c r="D3" s="30"/>
    </row>
    <row r="4" spans="1:4">
      <c r="A4" s="16" t="s">
        <v>8</v>
      </c>
      <c r="B4" s="16" t="s">
        <v>10</v>
      </c>
      <c r="C4" s="16" t="s">
        <v>28</v>
      </c>
      <c r="D4" s="30" t="s">
        <v>20</v>
      </c>
    </row>
    <row r="5" spans="1:4">
      <c r="A5" s="7">
        <v>6</v>
      </c>
      <c r="B5" s="7">
        <v>1</v>
      </c>
      <c r="C5" s="22">
        <v>40469</v>
      </c>
      <c r="D5" s="35">
        <v>0.875</v>
      </c>
    </row>
    <row r="6" spans="1:4">
      <c r="A6" s="10"/>
      <c r="B6" s="10"/>
      <c r="C6" s="23">
        <v>40464</v>
      </c>
      <c r="D6" s="90">
        <v>0.875</v>
      </c>
    </row>
    <row r="7" spans="1:4">
      <c r="A7" s="10"/>
      <c r="B7" s="10"/>
      <c r="C7" s="23">
        <v>40465</v>
      </c>
      <c r="D7" s="90">
        <v>0.875</v>
      </c>
    </row>
    <row r="8" spans="1:4">
      <c r="A8" s="10"/>
      <c r="B8" s="10"/>
      <c r="C8" s="23">
        <v>40466</v>
      </c>
      <c r="D8" s="90">
        <v>0.875</v>
      </c>
    </row>
    <row r="9" spans="1:4">
      <c r="A9" s="10"/>
      <c r="B9" s="10"/>
      <c r="C9" s="23">
        <v>40467</v>
      </c>
      <c r="D9" s="90">
        <v>0.875</v>
      </c>
    </row>
    <row r="10" spans="1:4">
      <c r="A10" s="10"/>
      <c r="B10" s="10"/>
      <c r="C10" s="23">
        <v>40468</v>
      </c>
      <c r="D10" s="90">
        <v>0.875</v>
      </c>
    </row>
    <row r="11" spans="1:4">
      <c r="A11" s="10"/>
      <c r="B11" s="10"/>
      <c r="C11" s="23">
        <v>40470</v>
      </c>
      <c r="D11" s="90">
        <v>0.875</v>
      </c>
    </row>
    <row r="12" spans="1:4">
      <c r="A12" s="10"/>
      <c r="B12" s="10"/>
      <c r="C12" s="23">
        <v>40471</v>
      </c>
      <c r="D12" s="90">
        <v>0.875</v>
      </c>
    </row>
    <row r="13" spans="1:4">
      <c r="A13" s="10"/>
      <c r="B13" s="10"/>
      <c r="C13" s="23">
        <v>40472</v>
      </c>
      <c r="D13" s="90">
        <v>0.875</v>
      </c>
    </row>
    <row r="14" spans="1:4">
      <c r="A14" s="10"/>
      <c r="B14" s="10"/>
      <c r="C14" s="23">
        <v>40473</v>
      </c>
      <c r="D14" s="90">
        <v>0.82499999999999996</v>
      </c>
    </row>
    <row r="15" spans="1:4">
      <c r="A15" s="10"/>
      <c r="B15" s="10"/>
      <c r="C15" s="23">
        <v>40474</v>
      </c>
      <c r="D15" s="90">
        <v>0.91666666666666663</v>
      </c>
    </row>
    <row r="16" spans="1:4">
      <c r="A16" s="10"/>
      <c r="B16" s="10"/>
      <c r="C16" s="23">
        <v>40476</v>
      </c>
      <c r="D16" s="90">
        <v>0.92500000000000004</v>
      </c>
    </row>
    <row r="17" spans="1:4">
      <c r="A17" s="10"/>
      <c r="B17" s="10"/>
      <c r="C17" s="23">
        <v>40477</v>
      </c>
      <c r="D17" s="90">
        <v>0.875</v>
      </c>
    </row>
    <row r="18" spans="1:4">
      <c r="A18" s="10"/>
      <c r="B18" s="10"/>
      <c r="C18" s="23">
        <v>40478</v>
      </c>
      <c r="D18" s="90">
        <v>0.875</v>
      </c>
    </row>
    <row r="19" spans="1:4">
      <c r="A19" s="10"/>
      <c r="B19" s="10"/>
      <c r="C19" s="23">
        <v>40479</v>
      </c>
      <c r="D19" s="90">
        <v>0.875</v>
      </c>
    </row>
    <row r="20" spans="1:4">
      <c r="A20" s="10"/>
      <c r="B20" s="10"/>
      <c r="C20" s="23">
        <v>40480</v>
      </c>
      <c r="D20" s="90">
        <v>0.875</v>
      </c>
    </row>
    <row r="21" spans="1:4">
      <c r="A21" s="10"/>
      <c r="B21" s="10"/>
      <c r="C21" s="23">
        <v>40481</v>
      </c>
      <c r="D21" s="90">
        <v>0.92500000000000004</v>
      </c>
    </row>
    <row r="22" spans="1:4">
      <c r="A22" s="10"/>
      <c r="B22" s="10"/>
      <c r="C22" s="23">
        <v>40482</v>
      </c>
      <c r="D22" s="90">
        <v>0.82499999999999996</v>
      </c>
    </row>
    <row r="23" spans="1:4">
      <c r="A23" s="10"/>
      <c r="B23" s="7" t="s">
        <v>21</v>
      </c>
      <c r="C23" s="8"/>
      <c r="D23" s="35">
        <v>0.87698412698412676</v>
      </c>
    </row>
    <row r="24" spans="1:4">
      <c r="A24" s="10"/>
      <c r="B24" s="7">
        <v>3</v>
      </c>
      <c r="C24" s="22">
        <v>40452</v>
      </c>
      <c r="D24" s="35">
        <v>0.875</v>
      </c>
    </row>
    <row r="25" spans="1:4">
      <c r="A25" s="10"/>
      <c r="B25" s="10"/>
      <c r="C25" s="23">
        <v>40453</v>
      </c>
      <c r="D25" s="90">
        <v>0.875</v>
      </c>
    </row>
    <row r="26" spans="1:4">
      <c r="A26" s="10"/>
      <c r="B26" s="10"/>
      <c r="C26" s="23">
        <v>40454</v>
      </c>
      <c r="D26" s="90">
        <v>0.875</v>
      </c>
    </row>
    <row r="27" spans="1:4">
      <c r="A27" s="10"/>
      <c r="B27" s="10"/>
      <c r="C27" s="23">
        <v>40455</v>
      </c>
      <c r="D27" s="90">
        <v>0.875</v>
      </c>
    </row>
    <row r="28" spans="1:4">
      <c r="A28" s="10"/>
      <c r="B28" s="10"/>
      <c r="C28" s="23">
        <v>40456</v>
      </c>
      <c r="D28" s="90">
        <v>0.875</v>
      </c>
    </row>
    <row r="29" spans="1:4">
      <c r="A29" s="10"/>
      <c r="B29" s="10"/>
      <c r="C29" s="23">
        <v>40457</v>
      </c>
      <c r="D29" s="90">
        <v>0.875</v>
      </c>
    </row>
    <row r="30" spans="1:4">
      <c r="A30" s="10"/>
      <c r="B30" s="10"/>
      <c r="C30" s="23">
        <v>40458</v>
      </c>
      <c r="D30" s="90">
        <v>0.875</v>
      </c>
    </row>
    <row r="31" spans="1:4">
      <c r="A31" s="10"/>
      <c r="B31" s="10"/>
      <c r="C31" s="23">
        <v>40459</v>
      </c>
      <c r="D31" s="90">
        <v>0.875</v>
      </c>
    </row>
    <row r="32" spans="1:4">
      <c r="A32" s="10"/>
      <c r="B32" s="10"/>
      <c r="C32" s="23">
        <v>40460</v>
      </c>
      <c r="D32" s="90">
        <v>0.875</v>
      </c>
    </row>
    <row r="33" spans="1:4">
      <c r="A33" s="10"/>
      <c r="B33" s="10"/>
      <c r="C33" s="23">
        <v>40461</v>
      </c>
      <c r="D33" s="90">
        <v>0.875</v>
      </c>
    </row>
    <row r="34" spans="1:4">
      <c r="A34" s="10"/>
      <c r="B34" s="10"/>
      <c r="C34" s="23">
        <v>40462</v>
      </c>
      <c r="D34" s="90">
        <v>0.875</v>
      </c>
    </row>
    <row r="35" spans="1:4">
      <c r="A35" s="10"/>
      <c r="B35" s="10"/>
      <c r="C35" s="23">
        <v>40463</v>
      </c>
      <c r="D35" s="90">
        <v>0.875</v>
      </c>
    </row>
    <row r="36" spans="1:4">
      <c r="A36" s="10"/>
      <c r="B36" s="7" t="s">
        <v>70</v>
      </c>
      <c r="C36" s="8"/>
      <c r="D36" s="35">
        <v>0.87499999999999967</v>
      </c>
    </row>
    <row r="37" spans="1:4">
      <c r="A37" s="10"/>
      <c r="B37" s="7">
        <v>2</v>
      </c>
      <c r="C37" s="22">
        <v>40483</v>
      </c>
      <c r="D37" s="35">
        <v>0.89</v>
      </c>
    </row>
    <row r="38" spans="1:4">
      <c r="A38" s="10"/>
      <c r="B38" s="10"/>
      <c r="C38" s="23">
        <v>40484</v>
      </c>
      <c r="D38" s="90">
        <v>0.89</v>
      </c>
    </row>
    <row r="39" spans="1:4">
      <c r="A39" s="10"/>
      <c r="B39" s="10"/>
      <c r="C39" s="23">
        <v>40485</v>
      </c>
      <c r="D39" s="90">
        <v>0.89</v>
      </c>
    </row>
    <row r="40" spans="1:4">
      <c r="A40" s="10"/>
      <c r="B40" s="10"/>
      <c r="C40" s="23">
        <v>40486</v>
      </c>
      <c r="D40" s="90">
        <v>0.89</v>
      </c>
    </row>
    <row r="41" spans="1:4">
      <c r="A41" s="10"/>
      <c r="B41" s="10"/>
      <c r="C41" s="23">
        <v>40487</v>
      </c>
      <c r="D41" s="90">
        <v>0.89</v>
      </c>
    </row>
    <row r="42" spans="1:4">
      <c r="A42" s="10"/>
      <c r="B42" s="10"/>
      <c r="C42" s="23">
        <v>40488</v>
      </c>
      <c r="D42" s="90">
        <v>0.93333333333333324</v>
      </c>
    </row>
    <row r="43" spans="1:4">
      <c r="A43" s="10"/>
      <c r="B43" s="10"/>
      <c r="C43" s="23">
        <v>40489</v>
      </c>
      <c r="D43" s="90">
        <v>0.82499999999999996</v>
      </c>
    </row>
    <row r="44" spans="1:4">
      <c r="A44" s="10"/>
      <c r="B44" s="10"/>
      <c r="C44" s="23">
        <v>40490</v>
      </c>
      <c r="D44" s="90">
        <v>0.89</v>
      </c>
    </row>
    <row r="45" spans="1:4">
      <c r="A45" s="10"/>
      <c r="B45" s="10"/>
      <c r="C45" s="23">
        <v>40491</v>
      </c>
      <c r="D45" s="90">
        <v>0.89</v>
      </c>
    </row>
    <row r="46" spans="1:4">
      <c r="A46" s="10"/>
      <c r="B46" s="10"/>
      <c r="C46" s="23">
        <v>40492</v>
      </c>
      <c r="D46" s="90">
        <v>0.89</v>
      </c>
    </row>
    <row r="47" spans="1:4">
      <c r="A47" s="10"/>
      <c r="B47" s="10"/>
      <c r="C47" s="23">
        <v>40493</v>
      </c>
      <c r="D47" s="90">
        <v>0.89</v>
      </c>
    </row>
    <row r="48" spans="1:4">
      <c r="A48" s="10"/>
      <c r="B48" s="10"/>
      <c r="C48" s="23">
        <v>40494</v>
      </c>
      <c r="D48" s="90">
        <v>0.89</v>
      </c>
    </row>
    <row r="49" spans="1:4">
      <c r="A49" s="10"/>
      <c r="B49" s="10"/>
      <c r="C49" s="23">
        <v>40495</v>
      </c>
      <c r="D49" s="90">
        <v>0.93333333333333324</v>
      </c>
    </row>
    <row r="50" spans="1:4">
      <c r="A50" s="10"/>
      <c r="B50" s="10"/>
      <c r="C50" s="23">
        <v>40496</v>
      </c>
      <c r="D50" s="90">
        <v>0.82499999999999996</v>
      </c>
    </row>
    <row r="51" spans="1:4">
      <c r="A51" s="10"/>
      <c r="B51" s="10"/>
      <c r="C51" s="23">
        <v>40497</v>
      </c>
      <c r="D51" s="90">
        <v>0.89</v>
      </c>
    </row>
    <row r="52" spans="1:4">
      <c r="A52" s="10"/>
      <c r="B52" s="7" t="s">
        <v>74</v>
      </c>
      <c r="C52" s="8"/>
      <c r="D52" s="35">
        <v>0.89000000000000012</v>
      </c>
    </row>
    <row r="53" spans="1:4">
      <c r="A53" s="7" t="s">
        <v>33</v>
      </c>
      <c r="B53" s="8"/>
      <c r="C53" s="8"/>
      <c r="D53" s="35">
        <v>0.88125000000000098</v>
      </c>
    </row>
    <row r="54" spans="1:4">
      <c r="A54" s="7">
        <v>12</v>
      </c>
      <c r="B54" s="7">
        <v>1</v>
      </c>
      <c r="C54" s="22">
        <v>40469</v>
      </c>
      <c r="D54" s="35">
        <v>0.87916666666666665</v>
      </c>
    </row>
    <row r="55" spans="1:4">
      <c r="A55" s="10"/>
      <c r="B55" s="10"/>
      <c r="C55" s="23">
        <v>40464</v>
      </c>
      <c r="D55" s="90">
        <v>0.87916666666666665</v>
      </c>
    </row>
    <row r="56" spans="1:4">
      <c r="A56" s="10"/>
      <c r="B56" s="10"/>
      <c r="C56" s="23">
        <v>40465</v>
      </c>
      <c r="D56" s="90">
        <v>0.87916666666666665</v>
      </c>
    </row>
    <row r="57" spans="1:4">
      <c r="A57" s="10"/>
      <c r="B57" s="10"/>
      <c r="C57" s="23">
        <v>40466</v>
      </c>
      <c r="D57" s="90">
        <v>0.87916666666666665</v>
      </c>
    </row>
    <row r="58" spans="1:4">
      <c r="A58" s="10"/>
      <c r="B58" s="10"/>
      <c r="C58" s="23">
        <v>40467</v>
      </c>
      <c r="D58" s="90">
        <v>0.87916666666666665</v>
      </c>
    </row>
    <row r="59" spans="1:4">
      <c r="A59" s="10"/>
      <c r="B59" s="10"/>
      <c r="C59" s="23">
        <v>40468</v>
      </c>
      <c r="D59" s="90">
        <v>0.87916666666666665</v>
      </c>
    </row>
    <row r="60" spans="1:4">
      <c r="A60" s="10"/>
      <c r="B60" s="10"/>
      <c r="C60" s="23">
        <v>40470</v>
      </c>
      <c r="D60" s="90">
        <v>0.87916666666666665</v>
      </c>
    </row>
    <row r="61" spans="1:4">
      <c r="A61" s="10"/>
      <c r="B61" s="10"/>
      <c r="C61" s="23">
        <v>40471</v>
      </c>
      <c r="D61" s="90">
        <v>0.87916666666666665</v>
      </c>
    </row>
    <row r="62" spans="1:4">
      <c r="A62" s="10"/>
      <c r="B62" s="10"/>
      <c r="C62" s="23">
        <v>40472</v>
      </c>
      <c r="D62" s="90">
        <v>0.87916666666666665</v>
      </c>
    </row>
    <row r="63" spans="1:4">
      <c r="A63" s="10"/>
      <c r="B63" s="10"/>
      <c r="C63" s="23">
        <v>40473</v>
      </c>
      <c r="D63" s="90">
        <v>0.875</v>
      </c>
    </row>
    <row r="64" spans="1:4">
      <c r="A64" s="10"/>
      <c r="B64" s="10"/>
      <c r="C64" s="23">
        <v>40475</v>
      </c>
      <c r="D64" s="90">
        <v>0.8833333333333333</v>
      </c>
    </row>
    <row r="65" spans="1:4">
      <c r="A65" s="10"/>
      <c r="B65" s="10"/>
      <c r="C65" s="23">
        <v>40476</v>
      </c>
      <c r="D65" s="90">
        <v>0.8833333333333333</v>
      </c>
    </row>
    <row r="66" spans="1:4">
      <c r="A66" s="10"/>
      <c r="B66" s="10"/>
      <c r="C66" s="23">
        <v>40477</v>
      </c>
      <c r="D66" s="90">
        <v>0.87916666666666665</v>
      </c>
    </row>
    <row r="67" spans="1:4">
      <c r="A67" s="10"/>
      <c r="B67" s="10"/>
      <c r="C67" s="23">
        <v>40478</v>
      </c>
      <c r="D67" s="90">
        <v>0.87916666666666665</v>
      </c>
    </row>
    <row r="68" spans="1:4">
      <c r="A68" s="10"/>
      <c r="B68" s="10"/>
      <c r="C68" s="23">
        <v>40479</v>
      </c>
      <c r="D68" s="90">
        <v>0.87916666666666665</v>
      </c>
    </row>
    <row r="69" spans="1:4">
      <c r="A69" s="10"/>
      <c r="B69" s="10"/>
      <c r="C69" s="23">
        <v>40480</v>
      </c>
      <c r="D69" s="90">
        <v>0.87916666666666665</v>
      </c>
    </row>
    <row r="70" spans="1:4">
      <c r="A70" s="10"/>
      <c r="B70" s="10"/>
      <c r="C70" s="23">
        <v>40481</v>
      </c>
      <c r="D70" s="90">
        <v>0.88888888888888884</v>
      </c>
    </row>
    <row r="71" spans="1:4">
      <c r="A71" s="10"/>
      <c r="B71" s="10"/>
      <c r="C71" s="23">
        <v>40482</v>
      </c>
      <c r="D71" s="90">
        <v>0.85</v>
      </c>
    </row>
    <row r="72" spans="1:4">
      <c r="A72" s="10"/>
      <c r="B72" s="7" t="s">
        <v>21</v>
      </c>
      <c r="C72" s="8"/>
      <c r="D72" s="35">
        <v>0.87930107526881696</v>
      </c>
    </row>
    <row r="73" spans="1:4">
      <c r="A73" s="10"/>
      <c r="B73" s="7">
        <v>3</v>
      </c>
      <c r="C73" s="22">
        <v>40452</v>
      </c>
      <c r="D73" s="35">
        <v>0.87916666666666665</v>
      </c>
    </row>
    <row r="74" spans="1:4">
      <c r="A74" s="10"/>
      <c r="B74" s="10"/>
      <c r="C74" s="23">
        <v>40453</v>
      </c>
      <c r="D74" s="90">
        <v>0.87916666666666665</v>
      </c>
    </row>
    <row r="75" spans="1:4">
      <c r="A75" s="10"/>
      <c r="B75" s="10"/>
      <c r="C75" s="23">
        <v>40454</v>
      </c>
      <c r="D75" s="90">
        <v>0.87916666666666665</v>
      </c>
    </row>
    <row r="76" spans="1:4">
      <c r="A76" s="10"/>
      <c r="B76" s="10"/>
      <c r="C76" s="23">
        <v>40455</v>
      </c>
      <c r="D76" s="90">
        <v>0.87916666666666665</v>
      </c>
    </row>
    <row r="77" spans="1:4">
      <c r="A77" s="10"/>
      <c r="B77" s="10"/>
      <c r="C77" s="23">
        <v>40456</v>
      </c>
      <c r="D77" s="90">
        <v>0.87916666666666665</v>
      </c>
    </row>
    <row r="78" spans="1:4">
      <c r="A78" s="10"/>
      <c r="B78" s="10"/>
      <c r="C78" s="23">
        <v>40457</v>
      </c>
      <c r="D78" s="90">
        <v>0.87916666666666665</v>
      </c>
    </row>
    <row r="79" spans="1:4">
      <c r="A79" s="10"/>
      <c r="B79" s="10"/>
      <c r="C79" s="23">
        <v>40458</v>
      </c>
      <c r="D79" s="90">
        <v>0.87916666666666665</v>
      </c>
    </row>
    <row r="80" spans="1:4">
      <c r="A80" s="10"/>
      <c r="B80" s="10"/>
      <c r="C80" s="23">
        <v>40459</v>
      </c>
      <c r="D80" s="90">
        <v>0.87916666666666665</v>
      </c>
    </row>
    <row r="81" spans="1:4">
      <c r="A81" s="10"/>
      <c r="B81" s="10"/>
      <c r="C81" s="23">
        <v>40460</v>
      </c>
      <c r="D81" s="90">
        <v>0.87916666666666665</v>
      </c>
    </row>
    <row r="82" spans="1:4">
      <c r="A82" s="10"/>
      <c r="B82" s="10"/>
      <c r="C82" s="23">
        <v>40461</v>
      </c>
      <c r="D82" s="90">
        <v>0.87916666666666665</v>
      </c>
    </row>
    <row r="83" spans="1:4">
      <c r="A83" s="10"/>
      <c r="B83" s="10"/>
      <c r="C83" s="23">
        <v>40462</v>
      </c>
      <c r="D83" s="90">
        <v>0.87916666666666665</v>
      </c>
    </row>
    <row r="84" spans="1:4">
      <c r="A84" s="10"/>
      <c r="B84" s="10"/>
      <c r="C84" s="23">
        <v>40463</v>
      </c>
      <c r="D84" s="90">
        <v>0.87916666666666665</v>
      </c>
    </row>
    <row r="85" spans="1:4">
      <c r="A85" s="10"/>
      <c r="B85" s="7" t="s">
        <v>70</v>
      </c>
      <c r="C85" s="8"/>
      <c r="D85" s="35">
        <v>0.87916666666666643</v>
      </c>
    </row>
    <row r="86" spans="1:4">
      <c r="A86" s="10"/>
      <c r="B86" s="7">
        <v>4</v>
      </c>
      <c r="C86" s="22">
        <v>40483</v>
      </c>
      <c r="D86" s="35">
        <v>0.88333333333333341</v>
      </c>
    </row>
    <row r="87" spans="1:4">
      <c r="A87" s="10"/>
      <c r="B87" s="10"/>
      <c r="C87" s="23">
        <v>40484</v>
      </c>
      <c r="D87" s="90">
        <v>0.88333333333333341</v>
      </c>
    </row>
    <row r="88" spans="1:4">
      <c r="A88" s="10"/>
      <c r="B88" s="10"/>
      <c r="C88" s="23">
        <v>40485</v>
      </c>
      <c r="D88" s="90">
        <v>0.88333333333333341</v>
      </c>
    </row>
    <row r="89" spans="1:4">
      <c r="A89" s="10"/>
      <c r="B89" s="10"/>
      <c r="C89" s="23">
        <v>40486</v>
      </c>
      <c r="D89" s="90">
        <v>0.88333333333333341</v>
      </c>
    </row>
    <row r="90" spans="1:4">
      <c r="A90" s="10"/>
      <c r="B90" s="10"/>
      <c r="C90" s="23">
        <v>40487</v>
      </c>
      <c r="D90" s="90">
        <v>0.88333333333333341</v>
      </c>
    </row>
    <row r="91" spans="1:4">
      <c r="A91" s="10"/>
      <c r="B91" s="10"/>
      <c r="C91" s="23">
        <v>40488</v>
      </c>
      <c r="D91" s="90">
        <v>0.875</v>
      </c>
    </row>
    <row r="92" spans="1:4">
      <c r="A92" s="10"/>
      <c r="B92" s="10"/>
      <c r="C92" s="23">
        <v>40489</v>
      </c>
      <c r="D92" s="90">
        <v>0.88888888888888884</v>
      </c>
    </row>
    <row r="93" spans="1:4">
      <c r="A93" s="10"/>
      <c r="B93" s="10"/>
      <c r="C93" s="23">
        <v>40490</v>
      </c>
      <c r="D93" s="90">
        <v>0.88333333333333341</v>
      </c>
    </row>
    <row r="94" spans="1:4">
      <c r="A94" s="10"/>
      <c r="B94" s="10"/>
      <c r="C94" s="23">
        <v>40491</v>
      </c>
      <c r="D94" s="90">
        <v>0.88333333333333341</v>
      </c>
    </row>
    <row r="95" spans="1:4">
      <c r="A95" s="10"/>
      <c r="B95" s="10"/>
      <c r="C95" s="23">
        <v>40492</v>
      </c>
      <c r="D95" s="90">
        <v>0.88333333333333341</v>
      </c>
    </row>
    <row r="96" spans="1:4">
      <c r="A96" s="10"/>
      <c r="B96" s="10"/>
      <c r="C96" s="23">
        <v>40493</v>
      </c>
      <c r="D96" s="90">
        <v>0.88333333333333341</v>
      </c>
    </row>
    <row r="97" spans="1:4">
      <c r="A97" s="10"/>
      <c r="B97" s="10"/>
      <c r="C97" s="23">
        <v>40494</v>
      </c>
      <c r="D97" s="90">
        <v>0.88333333333333341</v>
      </c>
    </row>
    <row r="98" spans="1:4">
      <c r="A98" s="10"/>
      <c r="B98" s="10"/>
      <c r="C98" s="23">
        <v>40495</v>
      </c>
      <c r="D98" s="90">
        <v>0.875</v>
      </c>
    </row>
    <row r="99" spans="1:4">
      <c r="A99" s="10"/>
      <c r="B99" s="10"/>
      <c r="C99" s="23">
        <v>40496</v>
      </c>
      <c r="D99" s="90">
        <v>0.88888888888888884</v>
      </c>
    </row>
    <row r="100" spans="1:4">
      <c r="A100" s="10"/>
      <c r="B100" s="10"/>
      <c r="C100" s="23">
        <v>40497</v>
      </c>
      <c r="D100" s="90">
        <v>0.88333333333333341</v>
      </c>
    </row>
    <row r="101" spans="1:4">
      <c r="A101" s="10"/>
      <c r="B101" s="7" t="s">
        <v>75</v>
      </c>
      <c r="C101" s="8"/>
      <c r="D101" s="35">
        <v>0.88333333333333297</v>
      </c>
    </row>
    <row r="102" spans="1:4">
      <c r="A102" s="7" t="s">
        <v>34</v>
      </c>
      <c r="B102" s="8"/>
      <c r="C102" s="8"/>
      <c r="D102" s="35">
        <v>0.88076190476190552</v>
      </c>
    </row>
    <row r="103" spans="1:4">
      <c r="A103" s="7">
        <v>0</v>
      </c>
      <c r="B103" s="7">
        <v>0</v>
      </c>
      <c r="C103" s="7" t="s">
        <v>72</v>
      </c>
      <c r="D103" s="35" t="e">
        <v>#DIV/0!</v>
      </c>
    </row>
    <row r="104" spans="1:4">
      <c r="A104" s="10"/>
      <c r="B104" s="7" t="s">
        <v>76</v>
      </c>
      <c r="C104" s="8"/>
      <c r="D104" s="35" t="e">
        <v>#DIV/0!</v>
      </c>
    </row>
    <row r="105" spans="1:4">
      <c r="A105" s="29" t="s">
        <v>76</v>
      </c>
      <c r="B105" s="31"/>
      <c r="C105" s="31"/>
      <c r="D105" s="45" t="e">
        <v>#DIV/0!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3:D97"/>
  <sheetViews>
    <sheetView workbookViewId="0">
      <selection activeCell="B3" sqref="B3"/>
    </sheetView>
  </sheetViews>
  <sheetFormatPr baseColWidth="10" defaultRowHeight="15"/>
  <cols>
    <col min="1" max="1" width="23.42578125" bestFit="1" customWidth="1"/>
    <col min="2" max="2" width="13.7109375" bestFit="1" customWidth="1"/>
    <col min="3" max="3" width="15.28515625" bestFit="1" customWidth="1"/>
    <col min="4" max="4" width="12.7109375" bestFit="1" customWidth="1"/>
  </cols>
  <sheetData>
    <row r="3" spans="1:4">
      <c r="A3" s="16" t="s">
        <v>68</v>
      </c>
      <c r="B3" s="8"/>
      <c r="C3" s="8"/>
      <c r="D3" s="30"/>
    </row>
    <row r="4" spans="1:4">
      <c r="A4" s="16" t="s">
        <v>8</v>
      </c>
      <c r="B4" s="16" t="s">
        <v>10</v>
      </c>
      <c r="C4" s="16" t="s">
        <v>13</v>
      </c>
      <c r="D4" s="30" t="s">
        <v>20</v>
      </c>
    </row>
    <row r="5" spans="1:4">
      <c r="A5" s="7">
        <v>6</v>
      </c>
      <c r="B5" s="7">
        <v>1</v>
      </c>
      <c r="C5" s="22">
        <v>40469</v>
      </c>
      <c r="D5" s="69">
        <v>72.5</v>
      </c>
    </row>
    <row r="6" spans="1:4">
      <c r="A6" s="10"/>
      <c r="B6" s="10"/>
      <c r="C6" s="23">
        <v>40470</v>
      </c>
      <c r="D6" s="70">
        <v>53</v>
      </c>
    </row>
    <row r="7" spans="1:4">
      <c r="A7" s="10"/>
      <c r="B7" s="10"/>
      <c r="C7" s="23">
        <v>40471</v>
      </c>
      <c r="D7" s="70">
        <v>65.25</v>
      </c>
    </row>
    <row r="8" spans="1:4">
      <c r="A8" s="10"/>
      <c r="B8" s="10"/>
      <c r="C8" s="23">
        <v>40472</v>
      </c>
      <c r="D8" s="70">
        <v>70.5</v>
      </c>
    </row>
    <row r="9" spans="1:4">
      <c r="A9" s="10"/>
      <c r="B9" s="10"/>
      <c r="C9" s="23">
        <v>40464</v>
      </c>
      <c r="D9" s="70">
        <v>26.25</v>
      </c>
    </row>
    <row r="10" spans="1:4">
      <c r="A10" s="10"/>
      <c r="B10" s="10"/>
      <c r="C10" s="23">
        <v>40465</v>
      </c>
      <c r="D10" s="70">
        <v>45.75</v>
      </c>
    </row>
    <row r="11" spans="1:4">
      <c r="A11" s="10"/>
      <c r="B11" s="10"/>
      <c r="C11" s="23">
        <v>40467</v>
      </c>
      <c r="D11" s="70">
        <v>92.5</v>
      </c>
    </row>
    <row r="12" spans="1:4">
      <c r="A12" s="10"/>
      <c r="B12" s="10"/>
      <c r="C12" s="23">
        <v>40468</v>
      </c>
      <c r="D12" s="70">
        <v>40.75</v>
      </c>
    </row>
    <row r="13" spans="1:4">
      <c r="A13" s="10"/>
      <c r="B13" s="10"/>
      <c r="C13" s="23">
        <v>40473</v>
      </c>
      <c r="D13" s="70">
        <v>49.5</v>
      </c>
    </row>
    <row r="14" spans="1:4">
      <c r="A14" s="10"/>
      <c r="B14" s="10"/>
      <c r="C14" s="23">
        <v>40474</v>
      </c>
      <c r="D14" s="70">
        <v>46.666666666666664</v>
      </c>
    </row>
    <row r="15" spans="1:4">
      <c r="A15" s="10"/>
      <c r="B15" s="10"/>
      <c r="C15" s="23">
        <v>40476</v>
      </c>
      <c r="D15" s="70">
        <v>103.5</v>
      </c>
    </row>
    <row r="16" spans="1:4">
      <c r="A16" s="10"/>
      <c r="B16" s="10"/>
      <c r="C16" s="23">
        <v>40477</v>
      </c>
      <c r="D16" s="70">
        <v>44.75</v>
      </c>
    </row>
    <row r="17" spans="1:4">
      <c r="A17" s="10"/>
      <c r="B17" s="10"/>
      <c r="C17" s="23">
        <v>40478</v>
      </c>
      <c r="D17" s="70">
        <v>61</v>
      </c>
    </row>
    <row r="18" spans="1:4">
      <c r="A18" s="10"/>
      <c r="B18" s="10"/>
      <c r="C18" s="23">
        <v>40479</v>
      </c>
      <c r="D18" s="70">
        <v>58.5</v>
      </c>
    </row>
    <row r="19" spans="1:4">
      <c r="A19" s="10"/>
      <c r="B19" s="10"/>
      <c r="C19" s="23">
        <v>40480</v>
      </c>
      <c r="D19" s="70">
        <v>69.75</v>
      </c>
    </row>
    <row r="20" spans="1:4">
      <c r="A20" s="10"/>
      <c r="B20" s="10"/>
      <c r="C20" s="23">
        <v>40481</v>
      </c>
      <c r="D20" s="70">
        <v>95</v>
      </c>
    </row>
    <row r="21" spans="1:4">
      <c r="A21" s="10"/>
      <c r="B21" s="10"/>
      <c r="C21" s="23">
        <v>40482</v>
      </c>
      <c r="D21" s="70">
        <v>84</v>
      </c>
    </row>
    <row r="22" spans="1:4">
      <c r="A22" s="10"/>
      <c r="B22" s="7" t="s">
        <v>21</v>
      </c>
      <c r="C22" s="8"/>
      <c r="D22" s="69">
        <v>60.017543859649123</v>
      </c>
    </row>
    <row r="23" spans="1:4">
      <c r="A23" s="10"/>
      <c r="B23" s="7">
        <v>3</v>
      </c>
      <c r="C23" s="22">
        <v>40453</v>
      </c>
      <c r="D23" s="69">
        <v>92.5</v>
      </c>
    </row>
    <row r="24" spans="1:4">
      <c r="A24" s="10"/>
      <c r="B24" s="10"/>
      <c r="C24" s="23">
        <v>40454</v>
      </c>
      <c r="D24" s="70">
        <v>40.75</v>
      </c>
    </row>
    <row r="25" spans="1:4">
      <c r="A25" s="10"/>
      <c r="B25" s="10"/>
      <c r="C25" s="23">
        <v>40455</v>
      </c>
      <c r="D25" s="70">
        <v>72.5</v>
      </c>
    </row>
    <row r="26" spans="1:4">
      <c r="A26" s="10"/>
      <c r="B26" s="10"/>
      <c r="C26" s="23">
        <v>40456</v>
      </c>
      <c r="D26" s="70">
        <v>53</v>
      </c>
    </row>
    <row r="27" spans="1:4">
      <c r="A27" s="10"/>
      <c r="B27" s="10"/>
      <c r="C27" s="23">
        <v>40457</v>
      </c>
      <c r="D27" s="70">
        <v>26.25</v>
      </c>
    </row>
    <row r="28" spans="1:4">
      <c r="A28" s="10"/>
      <c r="B28" s="10"/>
      <c r="C28" s="23">
        <v>40458</v>
      </c>
      <c r="D28" s="70">
        <v>45.75</v>
      </c>
    </row>
    <row r="29" spans="1:4">
      <c r="A29" s="10"/>
      <c r="B29" s="10"/>
      <c r="C29" s="23">
        <v>40460</v>
      </c>
      <c r="D29" s="70">
        <v>92.5</v>
      </c>
    </row>
    <row r="30" spans="1:4">
      <c r="A30" s="10"/>
      <c r="B30" s="10"/>
      <c r="C30" s="23">
        <v>40461</v>
      </c>
      <c r="D30" s="70">
        <v>40.75</v>
      </c>
    </row>
    <row r="31" spans="1:4">
      <c r="A31" s="10"/>
      <c r="B31" s="10"/>
      <c r="C31" s="23">
        <v>40462</v>
      </c>
      <c r="D31" s="70">
        <v>72.5</v>
      </c>
    </row>
    <row r="32" spans="1:4">
      <c r="A32" s="10"/>
      <c r="B32" s="10"/>
      <c r="C32" s="23">
        <v>40463</v>
      </c>
      <c r="D32" s="70">
        <v>53</v>
      </c>
    </row>
    <row r="33" spans="1:4">
      <c r="A33" s="10"/>
      <c r="B33" s="7" t="s">
        <v>70</v>
      </c>
      <c r="C33" s="8"/>
      <c r="D33" s="69">
        <v>55.222222222222221</v>
      </c>
    </row>
    <row r="34" spans="1:4">
      <c r="A34" s="10"/>
      <c r="B34" s="7">
        <v>2</v>
      </c>
      <c r="C34" s="22">
        <v>40483</v>
      </c>
      <c r="D34" s="69">
        <v>25.2</v>
      </c>
    </row>
    <row r="35" spans="1:4">
      <c r="A35" s="10"/>
      <c r="B35" s="10"/>
      <c r="C35" s="23">
        <v>40484</v>
      </c>
      <c r="D35" s="70">
        <v>49.2</v>
      </c>
    </row>
    <row r="36" spans="1:4">
      <c r="A36" s="10"/>
      <c r="B36" s="10"/>
      <c r="C36" s="23">
        <v>40485</v>
      </c>
      <c r="D36" s="70">
        <v>49.2</v>
      </c>
    </row>
    <row r="37" spans="1:4">
      <c r="A37" s="10"/>
      <c r="B37" s="10"/>
      <c r="C37" s="23">
        <v>40486</v>
      </c>
      <c r="D37" s="70">
        <v>59.8</v>
      </c>
    </row>
    <row r="38" spans="1:4">
      <c r="A38" s="10"/>
      <c r="B38" s="10"/>
      <c r="C38" s="23">
        <v>40487</v>
      </c>
      <c r="D38" s="70">
        <v>56.8</v>
      </c>
    </row>
    <row r="39" spans="1:4">
      <c r="A39" s="10"/>
      <c r="B39" s="10"/>
      <c r="C39" s="23">
        <v>40488</v>
      </c>
      <c r="D39" s="70">
        <v>79</v>
      </c>
    </row>
    <row r="40" spans="1:4">
      <c r="A40" s="10"/>
      <c r="B40" s="10"/>
      <c r="C40" s="23">
        <v>40489</v>
      </c>
      <c r="D40" s="70">
        <v>31</v>
      </c>
    </row>
    <row r="41" spans="1:4">
      <c r="A41" s="10"/>
      <c r="B41" s="10"/>
      <c r="C41" s="23">
        <v>40490</v>
      </c>
      <c r="D41" s="70">
        <v>25.2</v>
      </c>
    </row>
    <row r="42" spans="1:4">
      <c r="A42" s="10"/>
      <c r="B42" s="10"/>
      <c r="C42" s="23">
        <v>40491</v>
      </c>
      <c r="D42" s="70">
        <v>49.2</v>
      </c>
    </row>
    <row r="43" spans="1:4">
      <c r="A43" s="10"/>
      <c r="B43" s="10"/>
      <c r="C43" s="23">
        <v>40492</v>
      </c>
      <c r="D43" s="70">
        <v>49.2</v>
      </c>
    </row>
    <row r="44" spans="1:4">
      <c r="A44" s="10"/>
      <c r="B44" s="10"/>
      <c r="C44" s="23">
        <v>40493</v>
      </c>
      <c r="D44" s="70">
        <v>59.8</v>
      </c>
    </row>
    <row r="45" spans="1:4">
      <c r="A45" s="10"/>
      <c r="B45" s="10"/>
      <c r="C45" s="23">
        <v>40494</v>
      </c>
      <c r="D45" s="70">
        <v>56.8</v>
      </c>
    </row>
    <row r="46" spans="1:4">
      <c r="A46" s="10"/>
      <c r="B46" s="10"/>
      <c r="C46" s="23">
        <v>40495</v>
      </c>
      <c r="D46" s="70">
        <v>79</v>
      </c>
    </row>
    <row r="47" spans="1:4">
      <c r="A47" s="10"/>
      <c r="B47" s="10"/>
      <c r="C47" s="23">
        <v>40496</v>
      </c>
      <c r="D47" s="70">
        <v>31</v>
      </c>
    </row>
    <row r="48" spans="1:4">
      <c r="A48" s="10"/>
      <c r="B48" s="10"/>
      <c r="C48" s="23">
        <v>40497</v>
      </c>
      <c r="D48" s="70">
        <v>25.2</v>
      </c>
    </row>
    <row r="49" spans="1:4">
      <c r="A49" s="10"/>
      <c r="B49" s="7" t="s">
        <v>74</v>
      </c>
      <c r="C49" s="8"/>
      <c r="D49" s="69">
        <v>48.092307692307692</v>
      </c>
    </row>
    <row r="50" spans="1:4">
      <c r="A50" s="7" t="s">
        <v>33</v>
      </c>
      <c r="B50" s="8"/>
      <c r="C50" s="8"/>
      <c r="D50" s="69">
        <v>54.018987341772153</v>
      </c>
    </row>
    <row r="51" spans="1:4">
      <c r="A51" s="7">
        <v>12</v>
      </c>
      <c r="B51" s="7">
        <v>1</v>
      </c>
      <c r="C51" s="22">
        <v>40469</v>
      </c>
      <c r="D51" s="69">
        <v>60</v>
      </c>
    </row>
    <row r="52" spans="1:4">
      <c r="A52" s="10"/>
      <c r="B52" s="10"/>
      <c r="C52" s="23">
        <v>40470</v>
      </c>
      <c r="D52" s="70">
        <v>51.5</v>
      </c>
    </row>
    <row r="53" spans="1:4">
      <c r="A53" s="10"/>
      <c r="B53" s="10"/>
      <c r="C53" s="23">
        <v>40471</v>
      </c>
      <c r="D53" s="70">
        <v>53.25</v>
      </c>
    </row>
    <row r="54" spans="1:4">
      <c r="A54" s="10"/>
      <c r="B54" s="10"/>
      <c r="C54" s="23">
        <v>40472</v>
      </c>
      <c r="D54" s="70">
        <v>60.75</v>
      </c>
    </row>
    <row r="55" spans="1:4">
      <c r="A55" s="10"/>
      <c r="B55" s="10"/>
      <c r="C55" s="23">
        <v>40464</v>
      </c>
      <c r="D55" s="70">
        <v>25.75</v>
      </c>
    </row>
    <row r="56" spans="1:4">
      <c r="A56" s="10"/>
      <c r="B56" s="10"/>
      <c r="C56" s="23">
        <v>40466</v>
      </c>
      <c r="D56" s="70">
        <v>86.75</v>
      </c>
    </row>
    <row r="57" spans="1:4">
      <c r="A57" s="10"/>
      <c r="B57" s="10"/>
      <c r="C57" s="23">
        <v>40467</v>
      </c>
      <c r="D57" s="70">
        <v>63</v>
      </c>
    </row>
    <row r="58" spans="1:4">
      <c r="A58" s="10"/>
      <c r="B58" s="10"/>
      <c r="C58" s="23">
        <v>40468</v>
      </c>
      <c r="D58" s="70">
        <v>25.75</v>
      </c>
    </row>
    <row r="59" spans="1:4">
      <c r="A59" s="10"/>
      <c r="B59" s="10"/>
      <c r="C59" s="23">
        <v>40473</v>
      </c>
      <c r="D59" s="70">
        <v>46</v>
      </c>
    </row>
    <row r="60" spans="1:4">
      <c r="A60" s="10"/>
      <c r="B60" s="10"/>
      <c r="C60" s="23">
        <v>40475</v>
      </c>
      <c r="D60" s="70">
        <v>100</v>
      </c>
    </row>
    <row r="61" spans="1:4">
      <c r="A61" s="10"/>
      <c r="B61" s="10"/>
      <c r="C61" s="23">
        <v>40476</v>
      </c>
      <c r="D61" s="70">
        <v>72.5</v>
      </c>
    </row>
    <row r="62" spans="1:4">
      <c r="A62" s="10"/>
      <c r="B62" s="10"/>
      <c r="C62" s="23">
        <v>40477</v>
      </c>
      <c r="D62" s="70">
        <v>37.5</v>
      </c>
    </row>
    <row r="63" spans="1:4">
      <c r="A63" s="10"/>
      <c r="B63" s="10"/>
      <c r="C63" s="23">
        <v>40478</v>
      </c>
      <c r="D63" s="70">
        <v>30.75</v>
      </c>
    </row>
    <row r="64" spans="1:4">
      <c r="A64" s="10"/>
      <c r="B64" s="10"/>
      <c r="C64" s="23">
        <v>40479</v>
      </c>
      <c r="D64" s="70">
        <v>28.5</v>
      </c>
    </row>
    <row r="65" spans="1:4">
      <c r="A65" s="10"/>
      <c r="B65" s="10"/>
      <c r="C65" s="23">
        <v>40480</v>
      </c>
      <c r="D65" s="70">
        <v>23</v>
      </c>
    </row>
    <row r="66" spans="1:4">
      <c r="A66" s="10"/>
      <c r="B66" s="10"/>
      <c r="C66" s="23">
        <v>40481</v>
      </c>
      <c r="D66" s="70">
        <v>-2.6666666666666665</v>
      </c>
    </row>
    <row r="67" spans="1:4">
      <c r="A67" s="10"/>
      <c r="B67" s="10"/>
      <c r="C67" s="23">
        <v>40482</v>
      </c>
      <c r="D67" s="70">
        <v>218</v>
      </c>
    </row>
    <row r="68" spans="1:4">
      <c r="A68" s="10"/>
      <c r="B68" s="7" t="s">
        <v>21</v>
      </c>
      <c r="C68" s="8"/>
      <c r="D68" s="69">
        <v>51.107142857142854</v>
      </c>
    </row>
    <row r="69" spans="1:4">
      <c r="A69" s="10"/>
      <c r="B69" s="7">
        <v>3</v>
      </c>
      <c r="C69" s="22">
        <v>40452</v>
      </c>
      <c r="D69" s="69">
        <v>86.75</v>
      </c>
    </row>
    <row r="70" spans="1:4">
      <c r="A70" s="10"/>
      <c r="B70" s="10"/>
      <c r="C70" s="23">
        <v>40453</v>
      </c>
      <c r="D70" s="70">
        <v>63</v>
      </c>
    </row>
    <row r="71" spans="1:4">
      <c r="A71" s="10"/>
      <c r="B71" s="10"/>
      <c r="C71" s="23">
        <v>40454</v>
      </c>
      <c r="D71" s="70">
        <v>25.75</v>
      </c>
    </row>
    <row r="72" spans="1:4">
      <c r="A72" s="10"/>
      <c r="B72" s="10"/>
      <c r="C72" s="23">
        <v>40455</v>
      </c>
      <c r="D72" s="70">
        <v>60</v>
      </c>
    </row>
    <row r="73" spans="1:4">
      <c r="A73" s="10"/>
      <c r="B73" s="10"/>
      <c r="C73" s="23">
        <v>40456</v>
      </c>
      <c r="D73" s="70">
        <v>51.5</v>
      </c>
    </row>
    <row r="74" spans="1:4">
      <c r="A74" s="10"/>
      <c r="B74" s="10"/>
      <c r="C74" s="23">
        <v>40457</v>
      </c>
      <c r="D74" s="70">
        <v>25.75</v>
      </c>
    </row>
    <row r="75" spans="1:4">
      <c r="A75" s="10"/>
      <c r="B75" s="10"/>
      <c r="C75" s="23">
        <v>40459</v>
      </c>
      <c r="D75" s="70">
        <v>86.75</v>
      </c>
    </row>
    <row r="76" spans="1:4">
      <c r="A76" s="10"/>
      <c r="B76" s="10"/>
      <c r="C76" s="23">
        <v>40460</v>
      </c>
      <c r="D76" s="70">
        <v>63</v>
      </c>
    </row>
    <row r="77" spans="1:4">
      <c r="A77" s="10"/>
      <c r="B77" s="10"/>
      <c r="C77" s="23">
        <v>40461</v>
      </c>
      <c r="D77" s="70">
        <v>25.75</v>
      </c>
    </row>
    <row r="78" spans="1:4">
      <c r="A78" s="10"/>
      <c r="B78" s="10"/>
      <c r="C78" s="23">
        <v>40462</v>
      </c>
      <c r="D78" s="70">
        <v>60</v>
      </c>
    </row>
    <row r="79" spans="1:4">
      <c r="A79" s="10"/>
      <c r="B79" s="10"/>
      <c r="C79" s="23">
        <v>40463</v>
      </c>
      <c r="D79" s="70">
        <v>51.5</v>
      </c>
    </row>
    <row r="80" spans="1:4">
      <c r="A80" s="10"/>
      <c r="B80" s="7" t="s">
        <v>70</v>
      </c>
      <c r="C80" s="8"/>
      <c r="D80" s="69">
        <v>53.184210526315788</v>
      </c>
    </row>
    <row r="81" spans="1:4">
      <c r="A81" s="10"/>
      <c r="B81" s="7">
        <v>4</v>
      </c>
      <c r="C81" s="22">
        <v>40483</v>
      </c>
      <c r="D81" s="69">
        <v>19.399999999999999</v>
      </c>
    </row>
    <row r="82" spans="1:4">
      <c r="A82" s="10"/>
      <c r="B82" s="10"/>
      <c r="C82" s="23">
        <v>40484</v>
      </c>
      <c r="D82" s="70">
        <v>27</v>
      </c>
    </row>
    <row r="83" spans="1:4">
      <c r="A83" s="10"/>
      <c r="B83" s="10"/>
      <c r="C83" s="23">
        <v>40485</v>
      </c>
      <c r="D83" s="70">
        <v>24.4</v>
      </c>
    </row>
    <row r="84" spans="1:4">
      <c r="A84" s="10"/>
      <c r="B84" s="10"/>
      <c r="C84" s="23">
        <v>40486</v>
      </c>
      <c r="D84" s="70">
        <v>31.4</v>
      </c>
    </row>
    <row r="85" spans="1:4">
      <c r="A85" s="10"/>
      <c r="B85" s="10"/>
      <c r="C85" s="23">
        <v>40487</v>
      </c>
      <c r="D85" s="70">
        <v>48.4</v>
      </c>
    </row>
    <row r="86" spans="1:4">
      <c r="A86" s="10"/>
      <c r="B86" s="10"/>
      <c r="C86" s="23">
        <v>40488</v>
      </c>
      <c r="D86" s="70">
        <v>60</v>
      </c>
    </row>
    <row r="87" spans="1:4">
      <c r="A87" s="10"/>
      <c r="B87" s="10"/>
      <c r="C87" s="23">
        <v>40489</v>
      </c>
      <c r="D87" s="70">
        <v>68.333333333333329</v>
      </c>
    </row>
    <row r="88" spans="1:4">
      <c r="A88" s="10"/>
      <c r="B88" s="10"/>
      <c r="C88" s="23">
        <v>40490</v>
      </c>
      <c r="D88" s="70">
        <v>19.399999999999999</v>
      </c>
    </row>
    <row r="89" spans="1:4">
      <c r="A89" s="10"/>
      <c r="B89" s="10"/>
      <c r="C89" s="23">
        <v>40491</v>
      </c>
      <c r="D89" s="70">
        <v>27</v>
      </c>
    </row>
    <row r="90" spans="1:4">
      <c r="A90" s="10"/>
      <c r="B90" s="10"/>
      <c r="C90" s="23">
        <v>40492</v>
      </c>
      <c r="D90" s="70">
        <v>24.4</v>
      </c>
    </row>
    <row r="91" spans="1:4">
      <c r="A91" s="10"/>
      <c r="B91" s="10"/>
      <c r="C91" s="23">
        <v>40493</v>
      </c>
      <c r="D91" s="70">
        <v>31.4</v>
      </c>
    </row>
    <row r="92" spans="1:4">
      <c r="A92" s="10"/>
      <c r="B92" s="10"/>
      <c r="C92" s="23">
        <v>40494</v>
      </c>
      <c r="D92" s="70">
        <v>48.4</v>
      </c>
    </row>
    <row r="93" spans="1:4">
      <c r="A93" s="10"/>
      <c r="B93" s="10"/>
      <c r="C93" s="23">
        <v>40495</v>
      </c>
      <c r="D93" s="70">
        <v>60</v>
      </c>
    </row>
    <row r="94" spans="1:4">
      <c r="A94" s="10"/>
      <c r="B94" s="10"/>
      <c r="C94" s="23">
        <v>40496</v>
      </c>
      <c r="D94" s="70">
        <v>68.333333333333329</v>
      </c>
    </row>
    <row r="95" spans="1:4">
      <c r="A95" s="10"/>
      <c r="B95" s="10"/>
      <c r="C95" s="23">
        <v>40497</v>
      </c>
      <c r="D95" s="70">
        <v>19.399999999999999</v>
      </c>
    </row>
    <row r="96" spans="1:4">
      <c r="A96" s="10"/>
      <c r="B96" s="7" t="s">
        <v>75</v>
      </c>
      <c r="C96" s="8"/>
      <c r="D96" s="69">
        <v>34.661538461538463</v>
      </c>
    </row>
    <row r="97" spans="1:4">
      <c r="A97" s="29" t="s">
        <v>34</v>
      </c>
      <c r="B97" s="31"/>
      <c r="C97" s="31"/>
      <c r="D97" s="71">
        <v>44.880503144654085</v>
      </c>
    </row>
  </sheetData>
  <pageMargins left="0.7" right="0.7" top="0.75" bottom="0.75" header="0.3" footer="0.3"/>
  <pageSetup paperSize="9" orientation="portrait" horizontalDpi="0" verticalDpi="0"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3:D102"/>
  <sheetViews>
    <sheetView workbookViewId="0">
      <selection activeCell="C3" sqref="C3"/>
    </sheetView>
  </sheetViews>
  <sheetFormatPr baseColWidth="10" defaultRowHeight="15"/>
  <cols>
    <col min="1" max="1" width="23.7109375" bestFit="1" customWidth="1"/>
    <col min="2" max="2" width="13.7109375" bestFit="1" customWidth="1"/>
    <col min="3" max="3" width="15.5703125" bestFit="1" customWidth="1"/>
    <col min="4" max="4" width="5.5703125" bestFit="1" customWidth="1"/>
  </cols>
  <sheetData>
    <row r="3" spans="1:4">
      <c r="A3" s="16" t="s">
        <v>69</v>
      </c>
      <c r="B3" s="8"/>
      <c r="C3" s="8"/>
      <c r="D3" s="30"/>
    </row>
    <row r="4" spans="1:4">
      <c r="A4" s="16" t="s">
        <v>8</v>
      </c>
      <c r="B4" s="16" t="s">
        <v>10</v>
      </c>
      <c r="C4" s="16" t="s">
        <v>58</v>
      </c>
      <c r="D4" s="30" t="s">
        <v>20</v>
      </c>
    </row>
    <row r="5" spans="1:4">
      <c r="A5" s="7">
        <v>6</v>
      </c>
      <c r="B5" s="7">
        <v>1</v>
      </c>
      <c r="C5" s="22">
        <v>40469</v>
      </c>
      <c r="D5" s="82">
        <v>11.25</v>
      </c>
    </row>
    <row r="6" spans="1:4">
      <c r="A6" s="10"/>
      <c r="B6" s="10"/>
      <c r="C6" s="23">
        <v>40464</v>
      </c>
      <c r="D6" s="91">
        <v>11.5</v>
      </c>
    </row>
    <row r="7" spans="1:4">
      <c r="A7" s="10"/>
      <c r="B7" s="10"/>
      <c r="C7" s="23">
        <v>40465</v>
      </c>
      <c r="D7" s="91">
        <v>22.5</v>
      </c>
    </row>
    <row r="8" spans="1:4">
      <c r="A8" s="10"/>
      <c r="B8" s="10"/>
      <c r="C8" s="23">
        <v>40466</v>
      </c>
      <c r="D8" s="91">
        <v>0</v>
      </c>
    </row>
    <row r="9" spans="1:4">
      <c r="A9" s="10"/>
      <c r="B9" s="10"/>
      <c r="C9" s="23">
        <v>40467</v>
      </c>
      <c r="D9" s="91">
        <v>0.75</v>
      </c>
    </row>
    <row r="10" spans="1:4">
      <c r="A10" s="10"/>
      <c r="B10" s="10"/>
      <c r="C10" s="23">
        <v>40468</v>
      </c>
      <c r="D10" s="91">
        <v>10.75</v>
      </c>
    </row>
    <row r="11" spans="1:4">
      <c r="A11" s="10"/>
      <c r="B11" s="10"/>
      <c r="C11" s="23">
        <v>40470</v>
      </c>
      <c r="D11" s="91">
        <v>2.5</v>
      </c>
    </row>
    <row r="12" spans="1:4">
      <c r="A12" s="10"/>
      <c r="B12" s="10"/>
      <c r="C12" s="23">
        <v>40471</v>
      </c>
      <c r="D12" s="91">
        <v>0</v>
      </c>
    </row>
    <row r="13" spans="1:4">
      <c r="A13" s="10"/>
      <c r="B13" s="10"/>
      <c r="C13" s="23">
        <v>40472</v>
      </c>
      <c r="D13" s="91">
        <v>0.75</v>
      </c>
    </row>
    <row r="14" spans="1:4">
      <c r="A14" s="10"/>
      <c r="B14" s="10"/>
      <c r="C14" s="23">
        <v>40473</v>
      </c>
      <c r="D14" s="91">
        <v>15</v>
      </c>
    </row>
    <row r="15" spans="1:4">
      <c r="A15" s="10"/>
      <c r="B15" s="10"/>
      <c r="C15" s="23">
        <v>40474</v>
      </c>
      <c r="D15" s="91">
        <v>0</v>
      </c>
    </row>
    <row r="16" spans="1:4">
      <c r="A16" s="10"/>
      <c r="B16" s="10"/>
      <c r="C16" s="23">
        <v>40476</v>
      </c>
      <c r="D16" s="91">
        <v>1.5</v>
      </c>
    </row>
    <row r="17" spans="1:4">
      <c r="A17" s="10"/>
      <c r="B17" s="10"/>
      <c r="C17" s="23">
        <v>40477</v>
      </c>
      <c r="D17" s="91">
        <v>2.5</v>
      </c>
    </row>
    <row r="18" spans="1:4">
      <c r="A18" s="10"/>
      <c r="B18" s="10"/>
      <c r="C18" s="23">
        <v>40478</v>
      </c>
      <c r="D18" s="91">
        <v>2.5</v>
      </c>
    </row>
    <row r="19" spans="1:4">
      <c r="A19" s="10"/>
      <c r="B19" s="10"/>
      <c r="C19" s="23">
        <v>40479</v>
      </c>
      <c r="D19" s="91">
        <v>5</v>
      </c>
    </row>
    <row r="20" spans="1:4">
      <c r="A20" s="10"/>
      <c r="B20" s="10"/>
      <c r="C20" s="23">
        <v>40480</v>
      </c>
      <c r="D20" s="91">
        <v>2.5</v>
      </c>
    </row>
    <row r="21" spans="1:4">
      <c r="A21" s="10"/>
      <c r="B21" s="10"/>
      <c r="C21" s="23">
        <v>40481</v>
      </c>
      <c r="D21" s="91">
        <v>2.5</v>
      </c>
    </row>
    <row r="22" spans="1:4">
      <c r="A22" s="10"/>
      <c r="B22" s="10"/>
      <c r="C22" s="23">
        <v>40482</v>
      </c>
      <c r="D22" s="91">
        <v>15</v>
      </c>
    </row>
    <row r="23" spans="1:4">
      <c r="A23" s="10"/>
      <c r="B23" s="7" t="s">
        <v>21</v>
      </c>
      <c r="C23" s="8"/>
      <c r="D23" s="82">
        <v>5.6825396825396828</v>
      </c>
    </row>
    <row r="24" spans="1:4">
      <c r="A24" s="10"/>
      <c r="B24" s="7">
        <v>3</v>
      </c>
      <c r="C24" s="22">
        <v>40452</v>
      </c>
      <c r="D24" s="82">
        <v>0</v>
      </c>
    </row>
    <row r="25" spans="1:4">
      <c r="A25" s="10"/>
      <c r="B25" s="10"/>
      <c r="C25" s="23">
        <v>40453</v>
      </c>
      <c r="D25" s="91">
        <v>0.75</v>
      </c>
    </row>
    <row r="26" spans="1:4">
      <c r="A26" s="10"/>
      <c r="B26" s="10"/>
      <c r="C26" s="23">
        <v>40454</v>
      </c>
      <c r="D26" s="91">
        <v>10.75</v>
      </c>
    </row>
    <row r="27" spans="1:4">
      <c r="A27" s="10"/>
      <c r="B27" s="10"/>
      <c r="C27" s="23">
        <v>40455</v>
      </c>
      <c r="D27" s="91">
        <v>11.25</v>
      </c>
    </row>
    <row r="28" spans="1:4">
      <c r="A28" s="10"/>
      <c r="B28" s="10"/>
      <c r="C28" s="23">
        <v>40456</v>
      </c>
      <c r="D28" s="91">
        <v>2.5</v>
      </c>
    </row>
    <row r="29" spans="1:4">
      <c r="A29" s="10"/>
      <c r="B29" s="10"/>
      <c r="C29" s="23">
        <v>40457</v>
      </c>
      <c r="D29" s="91">
        <v>11.5</v>
      </c>
    </row>
    <row r="30" spans="1:4">
      <c r="A30" s="10"/>
      <c r="B30" s="10"/>
      <c r="C30" s="23">
        <v>40458</v>
      </c>
      <c r="D30" s="91">
        <v>22.5</v>
      </c>
    </row>
    <row r="31" spans="1:4">
      <c r="A31" s="10"/>
      <c r="B31" s="10"/>
      <c r="C31" s="23">
        <v>40459</v>
      </c>
      <c r="D31" s="91">
        <v>0</v>
      </c>
    </row>
    <row r="32" spans="1:4">
      <c r="A32" s="10"/>
      <c r="B32" s="10"/>
      <c r="C32" s="23">
        <v>40460</v>
      </c>
      <c r="D32" s="91">
        <v>0.75</v>
      </c>
    </row>
    <row r="33" spans="1:4">
      <c r="A33" s="10"/>
      <c r="B33" s="10"/>
      <c r="C33" s="23">
        <v>40461</v>
      </c>
      <c r="D33" s="91">
        <v>10.75</v>
      </c>
    </row>
    <row r="34" spans="1:4">
      <c r="A34" s="10"/>
      <c r="B34" s="10"/>
      <c r="C34" s="23">
        <v>40462</v>
      </c>
      <c r="D34" s="91">
        <v>11.25</v>
      </c>
    </row>
    <row r="35" spans="1:4">
      <c r="A35" s="10"/>
      <c r="B35" s="10"/>
      <c r="C35" s="23">
        <v>40463</v>
      </c>
      <c r="D35" s="91">
        <v>2.5</v>
      </c>
    </row>
    <row r="36" spans="1:4">
      <c r="A36" s="10"/>
      <c r="B36" s="7" t="s">
        <v>70</v>
      </c>
      <c r="C36" s="8"/>
      <c r="D36" s="82">
        <v>7.041666666666667</v>
      </c>
    </row>
    <row r="37" spans="1:4">
      <c r="A37" s="10"/>
      <c r="B37" s="7">
        <v>2</v>
      </c>
      <c r="C37" s="22">
        <v>40483</v>
      </c>
      <c r="D37" s="82">
        <v>3.2</v>
      </c>
    </row>
    <row r="38" spans="1:4">
      <c r="A38" s="10"/>
      <c r="B38" s="10"/>
      <c r="C38" s="23">
        <v>40484</v>
      </c>
      <c r="D38" s="91">
        <v>2.6</v>
      </c>
    </row>
    <row r="39" spans="1:4">
      <c r="A39" s="10"/>
      <c r="B39" s="10"/>
      <c r="C39" s="23">
        <v>40485</v>
      </c>
      <c r="D39" s="91">
        <v>2.6</v>
      </c>
    </row>
    <row r="40" spans="1:4">
      <c r="A40" s="10"/>
      <c r="B40" s="10"/>
      <c r="C40" s="23">
        <v>40486</v>
      </c>
      <c r="D40" s="91">
        <v>2.6</v>
      </c>
    </row>
    <row r="41" spans="1:4">
      <c r="A41" s="10"/>
      <c r="B41" s="10"/>
      <c r="C41" s="23">
        <v>40487</v>
      </c>
      <c r="D41" s="91">
        <v>2.6</v>
      </c>
    </row>
    <row r="42" spans="1:4">
      <c r="A42" s="10"/>
      <c r="B42" s="10"/>
      <c r="C42" s="23">
        <v>40488</v>
      </c>
      <c r="D42" s="91">
        <v>0</v>
      </c>
    </row>
    <row r="43" spans="1:4">
      <c r="A43" s="10"/>
      <c r="B43" s="10"/>
      <c r="C43" s="23">
        <v>40489</v>
      </c>
      <c r="D43" s="91">
        <v>14</v>
      </c>
    </row>
    <row r="44" spans="1:4">
      <c r="A44" s="10"/>
      <c r="B44" s="10"/>
      <c r="C44" s="23">
        <v>40490</v>
      </c>
      <c r="D44" s="91">
        <v>3.2</v>
      </c>
    </row>
    <row r="45" spans="1:4">
      <c r="A45" s="10"/>
      <c r="B45" s="10"/>
      <c r="C45" s="23">
        <v>40491</v>
      </c>
      <c r="D45" s="91">
        <v>2.6</v>
      </c>
    </row>
    <row r="46" spans="1:4">
      <c r="A46" s="10"/>
      <c r="B46" s="10"/>
      <c r="C46" s="23">
        <v>40492</v>
      </c>
      <c r="D46" s="91">
        <v>2.6</v>
      </c>
    </row>
    <row r="47" spans="1:4">
      <c r="A47" s="10"/>
      <c r="B47" s="10"/>
      <c r="C47" s="23">
        <v>40493</v>
      </c>
      <c r="D47" s="91">
        <v>2.6</v>
      </c>
    </row>
    <row r="48" spans="1:4">
      <c r="A48" s="10"/>
      <c r="B48" s="10"/>
      <c r="C48" s="23">
        <v>40494</v>
      </c>
      <c r="D48" s="91">
        <v>2.6</v>
      </c>
    </row>
    <row r="49" spans="1:4">
      <c r="A49" s="10"/>
      <c r="B49" s="10"/>
      <c r="C49" s="23">
        <v>40495</v>
      </c>
      <c r="D49" s="91">
        <v>0</v>
      </c>
    </row>
    <row r="50" spans="1:4">
      <c r="A50" s="10"/>
      <c r="B50" s="10"/>
      <c r="C50" s="23">
        <v>40496</v>
      </c>
      <c r="D50" s="91">
        <v>14</v>
      </c>
    </row>
    <row r="51" spans="1:4">
      <c r="A51" s="10"/>
      <c r="B51" s="10"/>
      <c r="C51" s="23">
        <v>40497</v>
      </c>
      <c r="D51" s="91">
        <v>3.2</v>
      </c>
    </row>
    <row r="52" spans="1:4">
      <c r="A52" s="10"/>
      <c r="B52" s="7" t="s">
        <v>74</v>
      </c>
      <c r="C52" s="8"/>
      <c r="D52" s="82">
        <v>3.2</v>
      </c>
    </row>
    <row r="53" spans="1:4">
      <c r="A53" s="7" t="s">
        <v>33</v>
      </c>
      <c r="B53" s="8"/>
      <c r="C53" s="8"/>
      <c r="D53" s="82">
        <v>5.1363636363636367</v>
      </c>
    </row>
    <row r="54" spans="1:4">
      <c r="A54" s="7">
        <v>12</v>
      </c>
      <c r="B54" s="7">
        <v>1</v>
      </c>
      <c r="C54" s="22">
        <v>40469</v>
      </c>
      <c r="D54" s="82">
        <v>0</v>
      </c>
    </row>
    <row r="55" spans="1:4">
      <c r="A55" s="10"/>
      <c r="B55" s="10"/>
      <c r="C55" s="23">
        <v>40464</v>
      </c>
      <c r="D55" s="91">
        <v>0</v>
      </c>
    </row>
    <row r="56" spans="1:4">
      <c r="A56" s="10"/>
      <c r="B56" s="10"/>
      <c r="C56" s="23">
        <v>40465</v>
      </c>
      <c r="D56" s="91">
        <v>0</v>
      </c>
    </row>
    <row r="57" spans="1:4">
      <c r="A57" s="10"/>
      <c r="B57" s="10"/>
      <c r="C57" s="23">
        <v>40466</v>
      </c>
      <c r="D57" s="91">
        <v>7.5</v>
      </c>
    </row>
    <row r="58" spans="1:4">
      <c r="A58" s="10"/>
      <c r="B58" s="10"/>
      <c r="C58" s="23">
        <v>40467</v>
      </c>
      <c r="D58" s="91">
        <v>0</v>
      </c>
    </row>
    <row r="59" spans="1:4">
      <c r="A59" s="10"/>
      <c r="B59" s="10"/>
      <c r="C59" s="23">
        <v>40468</v>
      </c>
      <c r="D59" s="91">
        <v>7.5</v>
      </c>
    </row>
    <row r="60" spans="1:4">
      <c r="A60" s="10"/>
      <c r="B60" s="10"/>
      <c r="C60" s="23">
        <v>40470</v>
      </c>
      <c r="D60" s="91">
        <v>1.25</v>
      </c>
    </row>
    <row r="61" spans="1:4">
      <c r="A61" s="10"/>
      <c r="B61" s="10"/>
      <c r="C61" s="23">
        <v>40471</v>
      </c>
      <c r="D61" s="91">
        <v>2.5</v>
      </c>
    </row>
    <row r="62" spans="1:4">
      <c r="A62" s="10"/>
      <c r="B62" s="10"/>
      <c r="C62" s="23">
        <v>40472</v>
      </c>
      <c r="D62" s="91">
        <v>0</v>
      </c>
    </row>
    <row r="63" spans="1:4">
      <c r="A63" s="10"/>
      <c r="B63" s="10"/>
      <c r="C63" s="23">
        <v>40473</v>
      </c>
      <c r="D63" s="91">
        <v>15</v>
      </c>
    </row>
    <row r="64" spans="1:4">
      <c r="A64" s="10"/>
      <c r="B64" s="10"/>
      <c r="C64" s="23">
        <v>40475</v>
      </c>
      <c r="D64" s="91">
        <v>15</v>
      </c>
    </row>
    <row r="65" spans="1:4">
      <c r="A65" s="10"/>
      <c r="B65" s="10"/>
      <c r="C65" s="23">
        <v>40476</v>
      </c>
      <c r="D65" s="91">
        <v>0</v>
      </c>
    </row>
    <row r="66" spans="1:4">
      <c r="A66" s="10"/>
      <c r="B66" s="10"/>
      <c r="C66" s="23">
        <v>40477</v>
      </c>
      <c r="D66" s="91">
        <v>0</v>
      </c>
    </row>
    <row r="67" spans="1:4">
      <c r="A67" s="10"/>
      <c r="B67" s="10"/>
      <c r="C67" s="23">
        <v>40478</v>
      </c>
      <c r="D67" s="91">
        <v>9</v>
      </c>
    </row>
    <row r="68" spans="1:4">
      <c r="A68" s="10"/>
      <c r="B68" s="10"/>
      <c r="C68" s="23">
        <v>40479</v>
      </c>
      <c r="D68" s="91">
        <v>9</v>
      </c>
    </row>
    <row r="69" spans="1:4">
      <c r="A69" s="10"/>
      <c r="B69" s="10"/>
      <c r="C69" s="23">
        <v>40480</v>
      </c>
      <c r="D69" s="91">
        <v>12</v>
      </c>
    </row>
    <row r="70" spans="1:4">
      <c r="A70" s="10"/>
      <c r="B70" s="10"/>
      <c r="C70" s="23">
        <v>40481</v>
      </c>
      <c r="D70" s="91">
        <v>10</v>
      </c>
    </row>
    <row r="71" spans="1:4">
      <c r="A71" s="10"/>
      <c r="B71" s="10"/>
      <c r="C71" s="23">
        <v>40482</v>
      </c>
      <c r="D71" s="91">
        <v>15</v>
      </c>
    </row>
    <row r="72" spans="1:4">
      <c r="A72" s="10"/>
      <c r="B72" s="7" t="s">
        <v>21</v>
      </c>
      <c r="C72" s="8"/>
      <c r="D72" s="82">
        <v>4.919354838709677</v>
      </c>
    </row>
    <row r="73" spans="1:4">
      <c r="A73" s="10"/>
      <c r="B73" s="7">
        <v>3</v>
      </c>
      <c r="C73" s="22">
        <v>40452</v>
      </c>
      <c r="D73" s="82">
        <v>7.5</v>
      </c>
    </row>
    <row r="74" spans="1:4">
      <c r="A74" s="10"/>
      <c r="B74" s="10"/>
      <c r="C74" s="23">
        <v>40453</v>
      </c>
      <c r="D74" s="91">
        <v>0</v>
      </c>
    </row>
    <row r="75" spans="1:4">
      <c r="A75" s="10"/>
      <c r="B75" s="10"/>
      <c r="C75" s="23">
        <v>40454</v>
      </c>
      <c r="D75" s="91">
        <v>7.5</v>
      </c>
    </row>
    <row r="76" spans="1:4">
      <c r="A76" s="10"/>
      <c r="B76" s="10"/>
      <c r="C76" s="23">
        <v>40455</v>
      </c>
      <c r="D76" s="91">
        <v>0</v>
      </c>
    </row>
    <row r="77" spans="1:4">
      <c r="A77" s="10"/>
      <c r="B77" s="10"/>
      <c r="C77" s="23">
        <v>40456</v>
      </c>
      <c r="D77" s="91">
        <v>1.25</v>
      </c>
    </row>
    <row r="78" spans="1:4">
      <c r="A78" s="10"/>
      <c r="B78" s="10"/>
      <c r="C78" s="23">
        <v>40457</v>
      </c>
      <c r="D78" s="91">
        <v>0</v>
      </c>
    </row>
    <row r="79" spans="1:4">
      <c r="A79" s="10"/>
      <c r="B79" s="10"/>
      <c r="C79" s="23">
        <v>40458</v>
      </c>
      <c r="D79" s="91">
        <v>0</v>
      </c>
    </row>
    <row r="80" spans="1:4">
      <c r="A80" s="10"/>
      <c r="B80" s="10"/>
      <c r="C80" s="23">
        <v>40459</v>
      </c>
      <c r="D80" s="91">
        <v>7.5</v>
      </c>
    </row>
    <row r="81" spans="1:4">
      <c r="A81" s="10"/>
      <c r="B81" s="10"/>
      <c r="C81" s="23">
        <v>40460</v>
      </c>
      <c r="D81" s="91">
        <v>0</v>
      </c>
    </row>
    <row r="82" spans="1:4">
      <c r="A82" s="10"/>
      <c r="B82" s="10"/>
      <c r="C82" s="23">
        <v>40461</v>
      </c>
      <c r="D82" s="91">
        <v>7.5</v>
      </c>
    </row>
    <row r="83" spans="1:4">
      <c r="A83" s="10"/>
      <c r="B83" s="10"/>
      <c r="C83" s="23">
        <v>40462</v>
      </c>
      <c r="D83" s="91">
        <v>0</v>
      </c>
    </row>
    <row r="84" spans="1:4">
      <c r="A84" s="10"/>
      <c r="B84" s="10"/>
      <c r="C84" s="23">
        <v>40463</v>
      </c>
      <c r="D84" s="91">
        <v>1.25</v>
      </c>
    </row>
    <row r="85" spans="1:4">
      <c r="A85" s="10"/>
      <c r="B85" s="7" t="s">
        <v>70</v>
      </c>
      <c r="C85" s="8"/>
      <c r="D85" s="82">
        <v>2.7083333333333335</v>
      </c>
    </row>
    <row r="86" spans="1:4">
      <c r="A86" s="10"/>
      <c r="B86" s="7">
        <v>4</v>
      </c>
      <c r="C86" s="22">
        <v>40483</v>
      </c>
      <c r="D86" s="82">
        <v>6</v>
      </c>
    </row>
    <row r="87" spans="1:4">
      <c r="A87" s="10"/>
      <c r="B87" s="10"/>
      <c r="C87" s="23">
        <v>40484</v>
      </c>
      <c r="D87" s="91">
        <v>6</v>
      </c>
    </row>
    <row r="88" spans="1:4">
      <c r="A88" s="10"/>
      <c r="B88" s="10"/>
      <c r="C88" s="23">
        <v>40485</v>
      </c>
      <c r="D88" s="91">
        <v>0</v>
      </c>
    </row>
    <row r="89" spans="1:4">
      <c r="A89" s="10"/>
      <c r="B89" s="10"/>
      <c r="C89" s="23">
        <v>40486</v>
      </c>
      <c r="D89" s="91">
        <v>6</v>
      </c>
    </row>
    <row r="90" spans="1:4">
      <c r="A90" s="10"/>
      <c r="B90" s="10"/>
      <c r="C90" s="23">
        <v>40487</v>
      </c>
      <c r="D90" s="91">
        <v>14</v>
      </c>
    </row>
    <row r="91" spans="1:4">
      <c r="A91" s="10"/>
      <c r="B91" s="10"/>
      <c r="C91" s="23">
        <v>40488</v>
      </c>
      <c r="D91" s="91">
        <v>2</v>
      </c>
    </row>
    <row r="92" spans="1:4">
      <c r="A92" s="10"/>
      <c r="B92" s="10"/>
      <c r="C92" s="23">
        <v>40489</v>
      </c>
      <c r="D92" s="91">
        <v>18.333333333333332</v>
      </c>
    </row>
    <row r="93" spans="1:4">
      <c r="A93" s="10"/>
      <c r="B93" s="10"/>
      <c r="C93" s="23">
        <v>40490</v>
      </c>
      <c r="D93" s="91">
        <v>0</v>
      </c>
    </row>
    <row r="94" spans="1:4">
      <c r="A94" s="10"/>
      <c r="B94" s="10"/>
      <c r="C94" s="23">
        <v>40491</v>
      </c>
      <c r="D94" s="91">
        <v>0</v>
      </c>
    </row>
    <row r="95" spans="1:4">
      <c r="A95" s="10"/>
      <c r="B95" s="10"/>
      <c r="C95" s="23">
        <v>40492</v>
      </c>
      <c r="D95" s="91">
        <v>0</v>
      </c>
    </row>
    <row r="96" spans="1:4">
      <c r="A96" s="10"/>
      <c r="B96" s="10"/>
      <c r="C96" s="23">
        <v>40493</v>
      </c>
      <c r="D96" s="91">
        <v>0</v>
      </c>
    </row>
    <row r="97" spans="1:4">
      <c r="A97" s="10"/>
      <c r="B97" s="10"/>
      <c r="C97" s="23">
        <v>40494</v>
      </c>
      <c r="D97" s="91">
        <v>4</v>
      </c>
    </row>
    <row r="98" spans="1:4">
      <c r="A98" s="10"/>
      <c r="B98" s="10"/>
      <c r="C98" s="23">
        <v>40495</v>
      </c>
      <c r="D98" s="91">
        <v>2</v>
      </c>
    </row>
    <row r="99" spans="1:4">
      <c r="A99" s="10"/>
      <c r="B99" s="10"/>
      <c r="C99" s="23">
        <v>40496</v>
      </c>
      <c r="D99" s="91">
        <v>8.3333333333333339</v>
      </c>
    </row>
    <row r="100" spans="1:4">
      <c r="A100" s="10"/>
      <c r="B100" s="10"/>
      <c r="C100" s="23">
        <v>40497</v>
      </c>
      <c r="D100" s="91">
        <v>0</v>
      </c>
    </row>
    <row r="101" spans="1:4">
      <c r="A101" s="10"/>
      <c r="B101" s="7" t="s">
        <v>75</v>
      </c>
      <c r="C101" s="8"/>
      <c r="D101" s="82">
        <v>4.1230769230769226</v>
      </c>
    </row>
    <row r="102" spans="1:4">
      <c r="A102" s="29" t="s">
        <v>34</v>
      </c>
      <c r="B102" s="31"/>
      <c r="C102" s="31"/>
      <c r="D102" s="83">
        <v>4.0171428571428569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3:H73"/>
  <sheetViews>
    <sheetView workbookViewId="0">
      <selection activeCell="D3" sqref="D3"/>
    </sheetView>
  </sheetViews>
  <sheetFormatPr baseColWidth="10" defaultRowHeight="15"/>
  <cols>
    <col min="1" max="1" width="13.7109375" bestFit="1" customWidth="1"/>
    <col min="2" max="2" width="11" bestFit="1" customWidth="1"/>
    <col min="3" max="3" width="23" customWidth="1"/>
    <col min="4" max="4" width="25.5703125" bestFit="1" customWidth="1"/>
    <col min="5" max="5" width="25" customWidth="1"/>
    <col min="6" max="6" width="16.5703125" customWidth="1"/>
    <col min="7" max="7" width="29.28515625" bestFit="1" customWidth="1"/>
    <col min="8" max="8" width="16.85546875" customWidth="1"/>
  </cols>
  <sheetData>
    <row r="3" spans="1:8">
      <c r="A3" s="7"/>
      <c r="B3" s="8"/>
      <c r="C3" s="16" t="s">
        <v>11</v>
      </c>
      <c r="D3" s="8"/>
      <c r="E3" s="8"/>
      <c r="F3" s="8"/>
      <c r="G3" s="8"/>
      <c r="H3" s="9"/>
    </row>
    <row r="4" spans="1:8">
      <c r="A4" s="16" t="s">
        <v>10</v>
      </c>
      <c r="B4" s="16" t="s">
        <v>9</v>
      </c>
      <c r="C4" s="7" t="s">
        <v>35</v>
      </c>
      <c r="D4" s="17" t="s">
        <v>36</v>
      </c>
      <c r="E4" s="17" t="s">
        <v>37</v>
      </c>
      <c r="F4" s="17" t="s">
        <v>38</v>
      </c>
      <c r="G4" s="17" t="s">
        <v>39</v>
      </c>
      <c r="H4" s="25" t="s">
        <v>40</v>
      </c>
    </row>
    <row r="5" spans="1:8">
      <c r="A5" s="7">
        <v>1</v>
      </c>
      <c r="B5" s="22">
        <v>40469</v>
      </c>
      <c r="C5" s="18">
        <v>0.95402777777777781</v>
      </c>
      <c r="D5" s="19">
        <v>0.11264349617310795</v>
      </c>
      <c r="E5" s="38">
        <v>9.2512820512820504</v>
      </c>
      <c r="F5" s="38">
        <v>60.370969764567391</v>
      </c>
      <c r="G5" s="19">
        <v>0.88735650382689202</v>
      </c>
      <c r="H5" s="41">
        <v>322</v>
      </c>
    </row>
    <row r="6" spans="1:8">
      <c r="A6" s="10"/>
      <c r="B6" s="23">
        <v>40470</v>
      </c>
      <c r="C6" s="20">
        <v>0.97346799738104084</v>
      </c>
      <c r="D6" s="21">
        <v>0.10126850484586251</v>
      </c>
      <c r="E6" s="39">
        <v>6.418270167598811</v>
      </c>
      <c r="F6" s="39">
        <v>66.02638371170589</v>
      </c>
      <c r="G6" s="21">
        <v>0.89873149515413742</v>
      </c>
      <c r="H6" s="42">
        <v>360</v>
      </c>
    </row>
    <row r="7" spans="1:8">
      <c r="A7" s="10"/>
      <c r="B7" s="23">
        <v>40471</v>
      </c>
      <c r="C7" s="20">
        <v>0.93422193877551019</v>
      </c>
      <c r="D7" s="21">
        <v>0.10828042729610456</v>
      </c>
      <c r="E7" s="39">
        <v>11.872967032967033</v>
      </c>
      <c r="F7" s="39">
        <v>67.205397304657069</v>
      </c>
      <c r="G7" s="21">
        <v>0.89171957270389535</v>
      </c>
      <c r="H7" s="42">
        <v>392</v>
      </c>
    </row>
    <row r="8" spans="1:8">
      <c r="A8" s="10"/>
      <c r="B8" s="23">
        <v>40472</v>
      </c>
      <c r="C8" s="20">
        <v>0.95402777777777781</v>
      </c>
      <c r="D8" s="21">
        <v>0.11264349617310795</v>
      </c>
      <c r="E8" s="39">
        <v>9.2512820512820504</v>
      </c>
      <c r="F8" s="39">
        <v>60.370969764567391</v>
      </c>
      <c r="G8" s="21">
        <v>0.88735650382689202</v>
      </c>
      <c r="H8" s="42">
        <v>322</v>
      </c>
    </row>
    <row r="9" spans="1:8">
      <c r="A9" s="10"/>
      <c r="B9" s="23">
        <v>40464</v>
      </c>
      <c r="C9" s="20">
        <v>0.93422193877551019</v>
      </c>
      <c r="D9" s="21">
        <v>0.10828042729610456</v>
      </c>
      <c r="E9" s="39">
        <v>11.872967032967033</v>
      </c>
      <c r="F9" s="39">
        <v>67.205397304657069</v>
      </c>
      <c r="G9" s="21">
        <v>0.89171957270389535</v>
      </c>
      <c r="H9" s="42">
        <v>392</v>
      </c>
    </row>
    <row r="10" spans="1:8">
      <c r="A10" s="10"/>
      <c r="B10" s="23">
        <v>40465</v>
      </c>
      <c r="C10" s="20">
        <v>0.97535714285714292</v>
      </c>
      <c r="D10" s="21">
        <v>0.11035882105897082</v>
      </c>
      <c r="E10" s="39">
        <v>3.6526652452025585</v>
      </c>
      <c r="F10" s="39">
        <v>44.078353064232395</v>
      </c>
      <c r="G10" s="21">
        <v>0.88964117894102923</v>
      </c>
      <c r="H10" s="42">
        <v>243</v>
      </c>
    </row>
    <row r="11" spans="1:8">
      <c r="A11" s="10"/>
      <c r="B11" s="23">
        <v>40466</v>
      </c>
      <c r="C11" s="20">
        <v>0.97192307692307689</v>
      </c>
      <c r="D11" s="21">
        <v>0.12853993905347511</v>
      </c>
      <c r="E11" s="39">
        <v>3.0506472251153101</v>
      </c>
      <c r="F11" s="39">
        <v>40.647485913487046</v>
      </c>
      <c r="G11" s="21">
        <v>0.87146006094652484</v>
      </c>
      <c r="H11" s="42">
        <v>217</v>
      </c>
    </row>
    <row r="12" spans="1:8">
      <c r="A12" s="10"/>
      <c r="B12" s="23">
        <v>40467</v>
      </c>
      <c r="C12" s="20">
        <v>0.9083040935672515</v>
      </c>
      <c r="D12" s="21">
        <v>0.12557809533407563</v>
      </c>
      <c r="E12" s="39">
        <v>5.5250877192982459</v>
      </c>
      <c r="F12" s="39">
        <v>20.855216426799551</v>
      </c>
      <c r="G12" s="21">
        <v>0.87442190466592429</v>
      </c>
      <c r="H12" s="42">
        <v>102</v>
      </c>
    </row>
    <row r="13" spans="1:8">
      <c r="A13" s="10"/>
      <c r="B13" s="23">
        <v>40468</v>
      </c>
      <c r="C13" s="20">
        <v>0.93422193877551019</v>
      </c>
      <c r="D13" s="21">
        <v>0.10828042729610456</v>
      </c>
      <c r="E13" s="39">
        <v>11.872967032967033</v>
      </c>
      <c r="F13" s="39">
        <v>67.205397304657069</v>
      </c>
      <c r="G13" s="21">
        <v>0.89171957270389535</v>
      </c>
      <c r="H13" s="42">
        <v>392</v>
      </c>
    </row>
    <row r="14" spans="1:8">
      <c r="A14" s="10"/>
      <c r="B14" s="23">
        <v>40473</v>
      </c>
      <c r="C14" s="20">
        <v>0.98530595813204502</v>
      </c>
      <c r="D14" s="21">
        <v>8.8845093553037463E-2</v>
      </c>
      <c r="E14" s="39">
        <v>3.5998330491616937</v>
      </c>
      <c r="F14" s="39">
        <v>32.969586799493342</v>
      </c>
      <c r="G14" s="21">
        <v>0.91115490644696251</v>
      </c>
      <c r="H14" s="42">
        <v>183</v>
      </c>
    </row>
    <row r="15" spans="1:8">
      <c r="A15" s="10"/>
      <c r="B15" s="23">
        <v>40474</v>
      </c>
      <c r="C15" s="20">
        <v>0.99444444444444446</v>
      </c>
      <c r="D15" s="21">
        <v>0.10853324915824915</v>
      </c>
      <c r="E15" s="39">
        <v>3.7727272727272725</v>
      </c>
      <c r="F15" s="39">
        <v>27.5</v>
      </c>
      <c r="G15" s="21">
        <v>0.89146675084175087</v>
      </c>
      <c r="H15" s="42">
        <v>155</v>
      </c>
    </row>
    <row r="16" spans="1:8">
      <c r="A16" s="10"/>
      <c r="B16" s="23">
        <v>40475</v>
      </c>
      <c r="C16" s="20">
        <v>0.98750000000000004</v>
      </c>
      <c r="D16" s="21">
        <v>0.14616402116402116</v>
      </c>
      <c r="E16" s="39">
        <v>2.6904761904761907</v>
      </c>
      <c r="F16" s="39">
        <v>17.888888888888889</v>
      </c>
      <c r="G16" s="21">
        <v>0.85383597883597884</v>
      </c>
      <c r="H16" s="42">
        <v>82</v>
      </c>
    </row>
    <row r="17" spans="1:8">
      <c r="A17" s="10"/>
      <c r="B17" s="23">
        <v>40476</v>
      </c>
      <c r="C17" s="20">
        <v>0.95501525553012967</v>
      </c>
      <c r="D17" s="21">
        <v>0.1151433472188189</v>
      </c>
      <c r="E17" s="39">
        <v>2.881497221314155</v>
      </c>
      <c r="F17" s="39">
        <v>30.55442293555501</v>
      </c>
      <c r="G17" s="21">
        <v>0.88485665278118109</v>
      </c>
      <c r="H17" s="42">
        <v>149</v>
      </c>
    </row>
    <row r="18" spans="1:8">
      <c r="A18" s="10"/>
      <c r="B18" s="23">
        <v>40477</v>
      </c>
      <c r="C18" s="20">
        <v>0.93422193877551019</v>
      </c>
      <c r="D18" s="21">
        <v>0.10775502524932093</v>
      </c>
      <c r="E18" s="39">
        <v>11.872967032967033</v>
      </c>
      <c r="F18" s="39">
        <v>66.964169234481631</v>
      </c>
      <c r="G18" s="21">
        <v>0.8922449747506791</v>
      </c>
      <c r="H18" s="42">
        <v>392</v>
      </c>
    </row>
    <row r="19" spans="1:8">
      <c r="A19" s="10"/>
      <c r="B19" s="23">
        <v>40478</v>
      </c>
      <c r="C19" s="20">
        <v>0.94026060914999354</v>
      </c>
      <c r="D19" s="21">
        <v>0.10598649101049806</v>
      </c>
      <c r="E19" s="39">
        <v>10.688317931449063</v>
      </c>
      <c r="F19" s="39">
        <v>71.452838310637645</v>
      </c>
      <c r="G19" s="21">
        <v>0.89401350898950183</v>
      </c>
      <c r="H19" s="42">
        <v>424</v>
      </c>
    </row>
    <row r="20" spans="1:8">
      <c r="A20" s="10"/>
      <c r="B20" s="23">
        <v>40479</v>
      </c>
      <c r="C20" s="20">
        <v>0.94322491496598637</v>
      </c>
      <c r="D20" s="21">
        <v>0.10649660885073761</v>
      </c>
      <c r="E20" s="39">
        <v>10.850007849293565</v>
      </c>
      <c r="F20" s="39">
        <v>69.128097507037651</v>
      </c>
      <c r="G20" s="21">
        <v>0.89350339114926236</v>
      </c>
      <c r="H20" s="42">
        <v>412</v>
      </c>
    </row>
    <row r="21" spans="1:8">
      <c r="A21" s="10"/>
      <c r="B21" s="23">
        <v>40480</v>
      </c>
      <c r="C21" s="20">
        <v>0.934703506626264</v>
      </c>
      <c r="D21" s="21">
        <v>0.10649660885073761</v>
      </c>
      <c r="E21" s="39">
        <v>11.972324486145084</v>
      </c>
      <c r="F21" s="39">
        <v>67.735631290355116</v>
      </c>
      <c r="G21" s="21">
        <v>0.89350339114926236</v>
      </c>
      <c r="H21" s="42">
        <v>404</v>
      </c>
    </row>
    <row r="22" spans="1:8">
      <c r="A22" s="10"/>
      <c r="B22" s="23">
        <v>40481</v>
      </c>
      <c r="C22" s="20">
        <v>0.93374452003023423</v>
      </c>
      <c r="D22" s="21">
        <v>0.10186593789418197</v>
      </c>
      <c r="E22" s="39">
        <v>5.9781783824640966</v>
      </c>
      <c r="F22" s="39">
        <v>46.304036481744454</v>
      </c>
      <c r="G22" s="21">
        <v>0.89813406210581803</v>
      </c>
      <c r="H22" s="42">
        <v>279</v>
      </c>
    </row>
    <row r="23" spans="1:8">
      <c r="A23" s="10"/>
      <c r="B23" s="23">
        <v>40482</v>
      </c>
      <c r="C23" s="20">
        <v>0.95758661887694141</v>
      </c>
      <c r="D23" s="21">
        <v>0.11751268174116454</v>
      </c>
      <c r="E23" s="39">
        <v>4.7418268708591294</v>
      </c>
      <c r="F23" s="39">
        <v>24.605962143310293</v>
      </c>
      <c r="G23" s="21">
        <v>0.88248731825883553</v>
      </c>
      <c r="H23" s="42">
        <v>144</v>
      </c>
    </row>
    <row r="24" spans="1:8">
      <c r="A24" s="7" t="s">
        <v>21</v>
      </c>
      <c r="B24" s="8"/>
      <c r="C24" s="18">
        <v>0.94882086173958613</v>
      </c>
      <c r="D24" s="19">
        <v>0.10940295284259038</v>
      </c>
      <c r="E24" s="38">
        <v>141.81629184553748</v>
      </c>
      <c r="F24" s="38">
        <v>949.06920415083493</v>
      </c>
      <c r="G24" s="19">
        <v>0.89059704715740928</v>
      </c>
      <c r="H24" s="41">
        <v>5366</v>
      </c>
    </row>
    <row r="25" spans="1:8">
      <c r="A25" s="7">
        <v>3</v>
      </c>
      <c r="B25" s="22">
        <v>40452</v>
      </c>
      <c r="C25" s="18">
        <v>0.97192307692307689</v>
      </c>
      <c r="D25" s="19">
        <v>0.12853993905347511</v>
      </c>
      <c r="E25" s="38">
        <v>3.0506472251153101</v>
      </c>
      <c r="F25" s="38">
        <v>40.647485913487046</v>
      </c>
      <c r="G25" s="19">
        <v>0.87146006094652484</v>
      </c>
      <c r="H25" s="41">
        <v>217</v>
      </c>
    </row>
    <row r="26" spans="1:8">
      <c r="A26" s="10"/>
      <c r="B26" s="23">
        <v>40453</v>
      </c>
      <c r="C26" s="20">
        <v>0.9083040935672515</v>
      </c>
      <c r="D26" s="21">
        <v>0.12557809533407563</v>
      </c>
      <c r="E26" s="39">
        <v>5.5250877192982459</v>
      </c>
      <c r="F26" s="39">
        <v>20.855216426799551</v>
      </c>
      <c r="G26" s="21">
        <v>0.87442190466592429</v>
      </c>
      <c r="H26" s="42">
        <v>102</v>
      </c>
    </row>
    <row r="27" spans="1:8">
      <c r="A27" s="10"/>
      <c r="B27" s="23">
        <v>40454</v>
      </c>
      <c r="C27" s="20">
        <v>0.93422193877551019</v>
      </c>
      <c r="D27" s="21">
        <v>0.10828042729610456</v>
      </c>
      <c r="E27" s="39">
        <v>11.872967032967033</v>
      </c>
      <c r="F27" s="39">
        <v>67.205397304657069</v>
      </c>
      <c r="G27" s="21">
        <v>0.89171957270389535</v>
      </c>
      <c r="H27" s="42">
        <v>392</v>
      </c>
    </row>
    <row r="28" spans="1:8">
      <c r="A28" s="10"/>
      <c r="B28" s="23">
        <v>40455</v>
      </c>
      <c r="C28" s="20">
        <v>0.95402777777777781</v>
      </c>
      <c r="D28" s="21">
        <v>0.11264349617310795</v>
      </c>
      <c r="E28" s="39">
        <v>9.2512820512820504</v>
      </c>
      <c r="F28" s="39">
        <v>60.370969764567391</v>
      </c>
      <c r="G28" s="21">
        <v>0.88735650382689202</v>
      </c>
      <c r="H28" s="42">
        <v>322</v>
      </c>
    </row>
    <row r="29" spans="1:8">
      <c r="A29" s="10"/>
      <c r="B29" s="23">
        <v>40456</v>
      </c>
      <c r="C29" s="20">
        <v>0.97346799738104084</v>
      </c>
      <c r="D29" s="21">
        <v>0.10126850484586251</v>
      </c>
      <c r="E29" s="39">
        <v>6.418270167598811</v>
      </c>
      <c r="F29" s="39">
        <v>66.02638371170589</v>
      </c>
      <c r="G29" s="21">
        <v>0.89873149515413742</v>
      </c>
      <c r="H29" s="42">
        <v>360</v>
      </c>
    </row>
    <row r="30" spans="1:8">
      <c r="A30" s="10"/>
      <c r="B30" s="23">
        <v>40457</v>
      </c>
      <c r="C30" s="20">
        <v>0.93422193877551019</v>
      </c>
      <c r="D30" s="21">
        <v>0.10828042729610456</v>
      </c>
      <c r="E30" s="39">
        <v>11.872967032967033</v>
      </c>
      <c r="F30" s="39">
        <v>67.205397304657069</v>
      </c>
      <c r="G30" s="21">
        <v>0.89171957270389535</v>
      </c>
      <c r="H30" s="42">
        <v>392</v>
      </c>
    </row>
    <row r="31" spans="1:8">
      <c r="A31" s="10"/>
      <c r="B31" s="23">
        <v>40458</v>
      </c>
      <c r="C31" s="20">
        <v>0.97535714285714292</v>
      </c>
      <c r="D31" s="21">
        <v>0.11035882105897082</v>
      </c>
      <c r="E31" s="39">
        <v>3.6526652452025585</v>
      </c>
      <c r="F31" s="39">
        <v>44.078353064232395</v>
      </c>
      <c r="G31" s="21">
        <v>0.88964117894102923</v>
      </c>
      <c r="H31" s="42">
        <v>243</v>
      </c>
    </row>
    <row r="32" spans="1:8">
      <c r="A32" s="10"/>
      <c r="B32" s="23">
        <v>40459</v>
      </c>
      <c r="C32" s="20">
        <v>0.97192307692307689</v>
      </c>
      <c r="D32" s="21">
        <v>0.12853993905347511</v>
      </c>
      <c r="E32" s="39">
        <v>3.0506472251153101</v>
      </c>
      <c r="F32" s="39">
        <v>40.647485913487046</v>
      </c>
      <c r="G32" s="21">
        <v>0.87146006094652484</v>
      </c>
      <c r="H32" s="42">
        <v>217</v>
      </c>
    </row>
    <row r="33" spans="1:8">
      <c r="A33" s="10"/>
      <c r="B33" s="23">
        <v>40460</v>
      </c>
      <c r="C33" s="20">
        <v>0.9083040935672515</v>
      </c>
      <c r="D33" s="21">
        <v>0.12557809533407563</v>
      </c>
      <c r="E33" s="39">
        <v>5.5250877192982459</v>
      </c>
      <c r="F33" s="39">
        <v>20.855216426799551</v>
      </c>
      <c r="G33" s="21">
        <v>0.87442190466592429</v>
      </c>
      <c r="H33" s="42">
        <v>102</v>
      </c>
    </row>
    <row r="34" spans="1:8">
      <c r="A34" s="10"/>
      <c r="B34" s="23">
        <v>40461</v>
      </c>
      <c r="C34" s="20">
        <v>0.93422193877551019</v>
      </c>
      <c r="D34" s="21">
        <v>0.10828042729610456</v>
      </c>
      <c r="E34" s="39">
        <v>11.872967032967033</v>
      </c>
      <c r="F34" s="39">
        <v>67.205397304657069</v>
      </c>
      <c r="G34" s="21">
        <v>0.89171957270389535</v>
      </c>
      <c r="H34" s="42">
        <v>392</v>
      </c>
    </row>
    <row r="35" spans="1:8">
      <c r="A35" s="10"/>
      <c r="B35" s="23">
        <v>40462</v>
      </c>
      <c r="C35" s="20">
        <v>0.95402777777777781</v>
      </c>
      <c r="D35" s="21">
        <v>0.11264349617310795</v>
      </c>
      <c r="E35" s="39">
        <v>9.2512820512820504</v>
      </c>
      <c r="F35" s="39">
        <v>60.370969764567391</v>
      </c>
      <c r="G35" s="21">
        <v>0.88735650382689202</v>
      </c>
      <c r="H35" s="42">
        <v>322</v>
      </c>
    </row>
    <row r="36" spans="1:8">
      <c r="A36" s="10"/>
      <c r="B36" s="23">
        <v>40463</v>
      </c>
      <c r="C36" s="20">
        <v>0.97346799738104084</v>
      </c>
      <c r="D36" s="21">
        <v>0.10126850484586251</v>
      </c>
      <c r="E36" s="39">
        <v>6.418270167598811</v>
      </c>
      <c r="F36" s="39">
        <v>66.02638371170589</v>
      </c>
      <c r="G36" s="21">
        <v>0.89873149515413742</v>
      </c>
      <c r="H36" s="42">
        <v>360</v>
      </c>
    </row>
    <row r="37" spans="1:8">
      <c r="A37" s="7" t="s">
        <v>70</v>
      </c>
      <c r="B37" s="8"/>
      <c r="C37" s="18">
        <v>0.95118779299148637</v>
      </c>
      <c r="D37" s="19">
        <v>0.11141277891997535</v>
      </c>
      <c r="E37" s="38">
        <v>87.762140670692503</v>
      </c>
      <c r="F37" s="38">
        <v>621.49465661132342</v>
      </c>
      <c r="G37" s="19">
        <v>0.88858722108002475</v>
      </c>
      <c r="H37" s="41">
        <v>3421</v>
      </c>
    </row>
    <row r="38" spans="1:8">
      <c r="A38" s="7" t="s">
        <v>71</v>
      </c>
      <c r="B38" s="7" t="s">
        <v>72</v>
      </c>
      <c r="C38" s="18">
        <v>0</v>
      </c>
      <c r="D38" s="19">
        <v>0</v>
      </c>
      <c r="E38" s="38">
        <v>0</v>
      </c>
      <c r="F38" s="38">
        <v>0</v>
      </c>
      <c r="G38" s="19">
        <v>0</v>
      </c>
      <c r="H38" s="41">
        <v>0</v>
      </c>
    </row>
    <row r="39" spans="1:8">
      <c r="A39" s="7" t="s">
        <v>73</v>
      </c>
      <c r="B39" s="8"/>
      <c r="C39" s="18">
        <v>0</v>
      </c>
      <c r="D39" s="19">
        <v>0</v>
      </c>
      <c r="E39" s="38">
        <v>0</v>
      </c>
      <c r="F39" s="38">
        <v>0</v>
      </c>
      <c r="G39" s="19">
        <v>0</v>
      </c>
      <c r="H39" s="41">
        <v>0</v>
      </c>
    </row>
    <row r="40" spans="1:8">
      <c r="A40" s="7">
        <v>2</v>
      </c>
      <c r="B40" s="22">
        <v>40483</v>
      </c>
      <c r="C40" s="18">
        <v>0.91828571428571437</v>
      </c>
      <c r="D40" s="19">
        <v>0.10200682775353283</v>
      </c>
      <c r="E40" s="38">
        <v>8.4786813186813195</v>
      </c>
      <c r="F40" s="38">
        <v>37.213928328470722</v>
      </c>
      <c r="G40" s="19">
        <v>0.89799317224646713</v>
      </c>
      <c r="H40" s="41">
        <v>217</v>
      </c>
    </row>
    <row r="41" spans="1:8">
      <c r="A41" s="10"/>
      <c r="B41" s="23">
        <v>40484</v>
      </c>
      <c r="C41" s="20">
        <v>0.92643956043956044</v>
      </c>
      <c r="D41" s="21">
        <v>0.10030652810034693</v>
      </c>
      <c r="E41" s="39">
        <v>8.3356043956043955</v>
      </c>
      <c r="F41" s="39">
        <v>38.28890329690919</v>
      </c>
      <c r="G41" s="21">
        <v>0.8996934718996531</v>
      </c>
      <c r="H41" s="42">
        <v>219</v>
      </c>
    </row>
    <row r="42" spans="1:8">
      <c r="A42" s="10"/>
      <c r="B42" s="23">
        <v>40485</v>
      </c>
      <c r="C42" s="20">
        <v>0.92659829059829057</v>
      </c>
      <c r="D42" s="21">
        <v>0.10030652810034693</v>
      </c>
      <c r="E42" s="39">
        <v>8.1949362595972755</v>
      </c>
      <c r="F42" s="39">
        <v>39.760922111383508</v>
      </c>
      <c r="G42" s="21">
        <v>0.8996934718996531</v>
      </c>
      <c r="H42" s="42">
        <v>228</v>
      </c>
    </row>
    <row r="43" spans="1:8">
      <c r="A43" s="10"/>
      <c r="B43" s="23">
        <v>40486</v>
      </c>
      <c r="C43" s="20">
        <v>0.92643956043956044</v>
      </c>
      <c r="D43" s="21">
        <v>0.1001052702387117</v>
      </c>
      <c r="E43" s="39">
        <v>8.3356043956043955</v>
      </c>
      <c r="F43" s="39">
        <v>38.199199792866061</v>
      </c>
      <c r="G43" s="21">
        <v>0.89989472976128826</v>
      </c>
      <c r="H43" s="42">
        <v>219</v>
      </c>
    </row>
    <row r="44" spans="1:8">
      <c r="A44" s="10"/>
      <c r="B44" s="23">
        <v>40487</v>
      </c>
      <c r="C44" s="20">
        <v>0.92643956043956044</v>
      </c>
      <c r="D44" s="21">
        <v>9.8706016507368405E-2</v>
      </c>
      <c r="E44" s="39">
        <v>8.3356043956043955</v>
      </c>
      <c r="F44" s="39">
        <v>38.031289345104867</v>
      </c>
      <c r="G44" s="21">
        <v>0.90129398349263157</v>
      </c>
      <c r="H44" s="42">
        <v>219</v>
      </c>
    </row>
    <row r="45" spans="1:8">
      <c r="A45" s="10"/>
      <c r="B45" s="23">
        <v>40488</v>
      </c>
      <c r="C45" s="20">
        <v>0.92372442372442365</v>
      </c>
      <c r="D45" s="21">
        <v>9.2747781395195864E-2</v>
      </c>
      <c r="E45" s="39">
        <v>4.2347513597513595</v>
      </c>
      <c r="F45" s="39">
        <v>26.083020752167933</v>
      </c>
      <c r="G45" s="21">
        <v>0.90725221860480421</v>
      </c>
      <c r="H45" s="42">
        <v>146</v>
      </c>
    </row>
    <row r="46" spans="1:8">
      <c r="A46" s="10"/>
      <c r="B46" s="23">
        <v>40489</v>
      </c>
      <c r="C46" s="20">
        <v>0.95714285714285707</v>
      </c>
      <c r="D46" s="21">
        <v>0.11194444444444446</v>
      </c>
      <c r="E46" s="39">
        <v>2.695238095238095</v>
      </c>
      <c r="F46" s="39">
        <v>17.833333333333332</v>
      </c>
      <c r="G46" s="21">
        <v>0.8880555555555556</v>
      </c>
      <c r="H46" s="42">
        <v>110</v>
      </c>
    </row>
    <row r="47" spans="1:8">
      <c r="A47" s="10"/>
      <c r="B47" s="23">
        <v>40490</v>
      </c>
      <c r="C47" s="20">
        <v>0.91828571428571437</v>
      </c>
      <c r="D47" s="21">
        <v>0.10200682775353283</v>
      </c>
      <c r="E47" s="39">
        <v>8.4786813186813195</v>
      </c>
      <c r="F47" s="39">
        <v>37.213928328470722</v>
      </c>
      <c r="G47" s="21">
        <v>0.89799317224646713</v>
      </c>
      <c r="H47" s="42">
        <v>217</v>
      </c>
    </row>
    <row r="48" spans="1:8">
      <c r="A48" s="10"/>
      <c r="B48" s="23">
        <v>40491</v>
      </c>
      <c r="C48" s="20">
        <v>0.92643956043956044</v>
      </c>
      <c r="D48" s="21">
        <v>0.10030652810034693</v>
      </c>
      <c r="E48" s="39">
        <v>8.3356043956043955</v>
      </c>
      <c r="F48" s="39">
        <v>38.28890329690919</v>
      </c>
      <c r="G48" s="21">
        <v>0.8996934718996531</v>
      </c>
      <c r="H48" s="42">
        <v>219</v>
      </c>
    </row>
    <row r="49" spans="1:8">
      <c r="A49" s="10"/>
      <c r="B49" s="23">
        <v>40492</v>
      </c>
      <c r="C49" s="20">
        <v>0.92659829059829057</v>
      </c>
      <c r="D49" s="21">
        <v>0.10030652810034693</v>
      </c>
      <c r="E49" s="39">
        <v>8.1949362595972755</v>
      </c>
      <c r="F49" s="39">
        <v>39.760922111383508</v>
      </c>
      <c r="G49" s="21">
        <v>0.8996934718996531</v>
      </c>
      <c r="H49" s="42">
        <v>228</v>
      </c>
    </row>
    <row r="50" spans="1:8">
      <c r="A50" s="10"/>
      <c r="B50" s="23">
        <v>40493</v>
      </c>
      <c r="C50" s="20">
        <v>0.92643956043956044</v>
      </c>
      <c r="D50" s="21">
        <v>0.1001052702387117</v>
      </c>
      <c r="E50" s="39">
        <v>8.3356043956043955</v>
      </c>
      <c r="F50" s="39">
        <v>38.199199792866061</v>
      </c>
      <c r="G50" s="21">
        <v>0.89989472976128826</v>
      </c>
      <c r="H50" s="42">
        <v>219</v>
      </c>
    </row>
    <row r="51" spans="1:8">
      <c r="A51" s="10"/>
      <c r="B51" s="23">
        <v>40494</v>
      </c>
      <c r="C51" s="20">
        <v>0.92643956043956044</v>
      </c>
      <c r="D51" s="21">
        <v>9.8706016507368405E-2</v>
      </c>
      <c r="E51" s="39">
        <v>8.3356043956043955</v>
      </c>
      <c r="F51" s="39">
        <v>38.031289345104867</v>
      </c>
      <c r="G51" s="21">
        <v>0.90129398349263157</v>
      </c>
      <c r="H51" s="42">
        <v>219</v>
      </c>
    </row>
    <row r="52" spans="1:8">
      <c r="A52" s="10"/>
      <c r="B52" s="23">
        <v>40495</v>
      </c>
      <c r="C52" s="20">
        <v>0.92372442372442365</v>
      </c>
      <c r="D52" s="21">
        <v>9.2747781395195864E-2</v>
      </c>
      <c r="E52" s="39">
        <v>4.2347513597513595</v>
      </c>
      <c r="F52" s="39">
        <v>26.083020752167933</v>
      </c>
      <c r="G52" s="21">
        <v>0.90725221860480421</v>
      </c>
      <c r="H52" s="42">
        <v>146</v>
      </c>
    </row>
    <row r="53" spans="1:8">
      <c r="A53" s="10"/>
      <c r="B53" s="23">
        <v>40496</v>
      </c>
      <c r="C53" s="20">
        <v>0.95714285714285707</v>
      </c>
      <c r="D53" s="21">
        <v>0.11194444444444446</v>
      </c>
      <c r="E53" s="39">
        <v>2.695238095238095</v>
      </c>
      <c r="F53" s="39">
        <v>17.833333333333332</v>
      </c>
      <c r="G53" s="21">
        <v>0.8880555555555556</v>
      </c>
      <c r="H53" s="42">
        <v>110</v>
      </c>
    </row>
    <row r="54" spans="1:8">
      <c r="A54" s="10"/>
      <c r="B54" s="23">
        <v>40497</v>
      </c>
      <c r="C54" s="20">
        <v>0.91828571428571437</v>
      </c>
      <c r="D54" s="21">
        <v>0.10200682775353283</v>
      </c>
      <c r="E54" s="39">
        <v>8.4786813186813195</v>
      </c>
      <c r="F54" s="39">
        <v>37.213928328470722</v>
      </c>
      <c r="G54" s="21">
        <v>0.89799317224646713</v>
      </c>
      <c r="H54" s="42">
        <v>217</v>
      </c>
    </row>
    <row r="55" spans="1:8">
      <c r="A55" s="7" t="s">
        <v>74</v>
      </c>
      <c r="B55" s="8"/>
      <c r="C55" s="18">
        <v>0.92622112929805223</v>
      </c>
      <c r="D55" s="19">
        <v>0.10044015864491823</v>
      </c>
      <c r="E55" s="38">
        <v>105.69952175884383</v>
      </c>
      <c r="F55" s="38">
        <v>508.035122248942</v>
      </c>
      <c r="G55" s="19">
        <v>0.89955984135508216</v>
      </c>
      <c r="H55" s="41">
        <v>2933</v>
      </c>
    </row>
    <row r="56" spans="1:8">
      <c r="A56" s="7">
        <v>4</v>
      </c>
      <c r="B56" s="22">
        <v>40483</v>
      </c>
      <c r="C56" s="18">
        <v>0.96446938775510205</v>
      </c>
      <c r="D56" s="19">
        <v>0.10394832039023968</v>
      </c>
      <c r="E56" s="38">
        <v>5.1163265306122447</v>
      </c>
      <c r="F56" s="38">
        <v>45.117098759901829</v>
      </c>
      <c r="G56" s="19">
        <v>0.89605167960976018</v>
      </c>
      <c r="H56" s="41">
        <v>265</v>
      </c>
    </row>
    <row r="57" spans="1:8">
      <c r="A57" s="10"/>
      <c r="B57" s="23">
        <v>40484</v>
      </c>
      <c r="C57" s="20">
        <v>0.96446938775510205</v>
      </c>
      <c r="D57" s="21">
        <v>0.10162822953093416</v>
      </c>
      <c r="E57" s="39">
        <v>4.9617433414043575</v>
      </c>
      <c r="F57" s="39">
        <v>49.7736930636094</v>
      </c>
      <c r="G57" s="21">
        <v>0.8983717704690658</v>
      </c>
      <c r="H57" s="42">
        <v>284</v>
      </c>
    </row>
    <row r="58" spans="1:8">
      <c r="A58" s="10"/>
      <c r="B58" s="23">
        <v>40485</v>
      </c>
      <c r="C58" s="20">
        <v>0.94852388390175246</v>
      </c>
      <c r="D58" s="21">
        <v>0.10034332713409699</v>
      </c>
      <c r="E58" s="39">
        <v>5.3303963581507734</v>
      </c>
      <c r="F58" s="39">
        <v>57.802244360471775</v>
      </c>
      <c r="G58" s="21">
        <v>0.89796653202083265</v>
      </c>
      <c r="H58" s="42">
        <v>327</v>
      </c>
    </row>
    <row r="59" spans="1:8">
      <c r="A59" s="10"/>
      <c r="B59" s="23">
        <v>40486</v>
      </c>
      <c r="C59" s="20">
        <v>0.96482163824433864</v>
      </c>
      <c r="D59" s="21">
        <v>0.10034332713409699</v>
      </c>
      <c r="E59" s="39">
        <v>4.9206474509933997</v>
      </c>
      <c r="F59" s="39">
        <v>49.831019478237522</v>
      </c>
      <c r="G59" s="21">
        <v>0.89796653202083265</v>
      </c>
      <c r="H59" s="42">
        <v>287</v>
      </c>
    </row>
    <row r="60" spans="1:8">
      <c r="A60" s="10"/>
      <c r="B60" s="23">
        <v>40487</v>
      </c>
      <c r="C60" s="20">
        <v>0.96482163824433864</v>
      </c>
      <c r="D60" s="21">
        <v>0.10034332713409699</v>
      </c>
      <c r="E60" s="39">
        <v>4.9206474509933997</v>
      </c>
      <c r="F60" s="39">
        <v>49.831019478237522</v>
      </c>
      <c r="G60" s="21">
        <v>0.89796653202083265</v>
      </c>
      <c r="H60" s="42">
        <v>287</v>
      </c>
    </row>
    <row r="61" spans="1:8">
      <c r="A61" s="10"/>
      <c r="B61" s="23">
        <v>40488</v>
      </c>
      <c r="C61" s="20">
        <v>0.97090909090909094</v>
      </c>
      <c r="D61" s="21">
        <v>9.1148023549201013E-2</v>
      </c>
      <c r="E61" s="39">
        <v>1.7393939393939393</v>
      </c>
      <c r="F61" s="39">
        <v>22.992010092514718</v>
      </c>
      <c r="G61" s="21">
        <v>0.90885197645079896</v>
      </c>
      <c r="H61" s="42">
        <v>130</v>
      </c>
    </row>
    <row r="62" spans="1:8">
      <c r="A62" s="10"/>
      <c r="B62" s="23">
        <v>40489</v>
      </c>
      <c r="C62" s="20">
        <v>0.97435064935064941</v>
      </c>
      <c r="D62" s="21">
        <v>0.106157910318599</v>
      </c>
      <c r="E62" s="39">
        <v>2.1571969696969697</v>
      </c>
      <c r="F62" s="39">
        <v>43.634624581539924</v>
      </c>
      <c r="G62" s="21">
        <v>0.89384208968140111</v>
      </c>
      <c r="H62" s="42">
        <v>254</v>
      </c>
    </row>
    <row r="63" spans="1:8">
      <c r="A63" s="10"/>
      <c r="B63" s="23">
        <v>40490</v>
      </c>
      <c r="C63" s="20">
        <v>0.96446938775510205</v>
      </c>
      <c r="D63" s="21">
        <v>0.10394832039023968</v>
      </c>
      <c r="E63" s="39">
        <v>5.1163265306122447</v>
      </c>
      <c r="F63" s="39">
        <v>45.117098759901829</v>
      </c>
      <c r="G63" s="21">
        <v>0.89605167960976018</v>
      </c>
      <c r="H63" s="42">
        <v>265</v>
      </c>
    </row>
    <row r="64" spans="1:8">
      <c r="A64" s="10"/>
      <c r="B64" s="23">
        <v>40491</v>
      </c>
      <c r="C64" s="20">
        <v>0.96446938775510205</v>
      </c>
      <c r="D64" s="21">
        <v>0.10162822953093416</v>
      </c>
      <c r="E64" s="39">
        <v>4.9617433414043575</v>
      </c>
      <c r="F64" s="39">
        <v>49.7736930636094</v>
      </c>
      <c r="G64" s="21">
        <v>0.8983717704690658</v>
      </c>
      <c r="H64" s="42">
        <v>284</v>
      </c>
    </row>
    <row r="65" spans="1:8">
      <c r="A65" s="10"/>
      <c r="B65" s="23">
        <v>40492</v>
      </c>
      <c r="C65" s="20">
        <v>0.94852388390175246</v>
      </c>
      <c r="D65" s="21">
        <v>0.10034332713409699</v>
      </c>
      <c r="E65" s="39">
        <v>5.3303963581507734</v>
      </c>
      <c r="F65" s="39">
        <v>57.802244360471775</v>
      </c>
      <c r="G65" s="21">
        <v>0.89796653202083265</v>
      </c>
      <c r="H65" s="42">
        <v>327</v>
      </c>
    </row>
    <row r="66" spans="1:8">
      <c r="A66" s="10"/>
      <c r="B66" s="23">
        <v>40493</v>
      </c>
      <c r="C66" s="20">
        <v>0.96482163824433864</v>
      </c>
      <c r="D66" s="21">
        <v>0.10034332713409699</v>
      </c>
      <c r="E66" s="39">
        <v>4.9206474509933997</v>
      </c>
      <c r="F66" s="39">
        <v>49.831019478237522</v>
      </c>
      <c r="G66" s="21">
        <v>0.89796653202083265</v>
      </c>
      <c r="H66" s="42">
        <v>287</v>
      </c>
    </row>
    <row r="67" spans="1:8">
      <c r="A67" s="10"/>
      <c r="B67" s="23">
        <v>40494</v>
      </c>
      <c r="C67" s="20">
        <v>0.96482163824433864</v>
      </c>
      <c r="D67" s="21">
        <v>0.10034332713409699</v>
      </c>
      <c r="E67" s="39">
        <v>4.9206474509933997</v>
      </c>
      <c r="F67" s="39">
        <v>49.831019478237522</v>
      </c>
      <c r="G67" s="21">
        <v>0.89796653202083265</v>
      </c>
      <c r="H67" s="42">
        <v>287</v>
      </c>
    </row>
    <row r="68" spans="1:8">
      <c r="A68" s="10"/>
      <c r="B68" s="23">
        <v>40495</v>
      </c>
      <c r="C68" s="20">
        <v>0.97090909090909094</v>
      </c>
      <c r="D68" s="21">
        <v>9.1148023549201013E-2</v>
      </c>
      <c r="E68" s="39">
        <v>1.7393939393939393</v>
      </c>
      <c r="F68" s="39">
        <v>22.992010092514718</v>
      </c>
      <c r="G68" s="21">
        <v>0.90885197645079896</v>
      </c>
      <c r="H68" s="42">
        <v>130</v>
      </c>
    </row>
    <row r="69" spans="1:8">
      <c r="A69" s="10"/>
      <c r="B69" s="23">
        <v>40496</v>
      </c>
      <c r="C69" s="20">
        <v>0.97435064935064941</v>
      </c>
      <c r="D69" s="21">
        <v>0.106157910318599</v>
      </c>
      <c r="E69" s="39">
        <v>2.1571969696969697</v>
      </c>
      <c r="F69" s="39">
        <v>43.634624581539924</v>
      </c>
      <c r="G69" s="21">
        <v>0.89384208968140111</v>
      </c>
      <c r="H69" s="42">
        <v>254</v>
      </c>
    </row>
    <row r="70" spans="1:8">
      <c r="A70" s="10"/>
      <c r="B70" s="23">
        <v>40497</v>
      </c>
      <c r="C70" s="20">
        <v>0.96446938775510205</v>
      </c>
      <c r="D70" s="21">
        <v>0.10394832039023968</v>
      </c>
      <c r="E70" s="39">
        <v>5.1163265306122447</v>
      </c>
      <c r="F70" s="39">
        <v>45.117098759901829</v>
      </c>
      <c r="G70" s="21">
        <v>0.89605167960976018</v>
      </c>
      <c r="H70" s="42">
        <v>265</v>
      </c>
    </row>
    <row r="71" spans="1:8">
      <c r="A71" s="7" t="s">
        <v>75</v>
      </c>
      <c r="B71" s="8"/>
      <c r="C71" s="18">
        <v>0.96343302396187847</v>
      </c>
      <c r="D71" s="19">
        <v>0.10134379186606532</v>
      </c>
      <c r="E71" s="38">
        <v>63.409030613102402</v>
      </c>
      <c r="F71" s="38">
        <v>683.08051838892686</v>
      </c>
      <c r="G71" s="19">
        <v>0.89787614312851749</v>
      </c>
      <c r="H71" s="41">
        <v>3933</v>
      </c>
    </row>
    <row r="72" spans="1:8">
      <c r="A72" s="7">
        <v>0</v>
      </c>
      <c r="B72" s="7" t="s">
        <v>72</v>
      </c>
      <c r="C72" s="18">
        <v>0</v>
      </c>
      <c r="D72" s="19">
        <v>0</v>
      </c>
      <c r="E72" s="38">
        <v>0</v>
      </c>
      <c r="F72" s="38">
        <v>0</v>
      </c>
      <c r="G72" s="19">
        <v>0</v>
      </c>
      <c r="H72" s="41">
        <v>0</v>
      </c>
    </row>
    <row r="73" spans="1:8">
      <c r="A73" s="29" t="s">
        <v>76</v>
      </c>
      <c r="B73" s="31"/>
      <c r="C73" s="36">
        <v>0</v>
      </c>
      <c r="D73" s="37">
        <v>0</v>
      </c>
      <c r="E73" s="40">
        <v>0</v>
      </c>
      <c r="F73" s="40">
        <v>0</v>
      </c>
      <c r="G73" s="37">
        <v>0</v>
      </c>
      <c r="H73" s="4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3:C70"/>
  <sheetViews>
    <sheetView workbookViewId="0">
      <selection activeCell="C3" sqref="C3"/>
    </sheetView>
  </sheetViews>
  <sheetFormatPr baseColWidth="10" defaultRowHeight="15"/>
  <cols>
    <col min="1" max="1" width="26.5703125" bestFit="1" customWidth="1"/>
    <col min="2" max="2" width="10.7109375" customWidth="1"/>
    <col min="3" max="3" width="7.140625" customWidth="1"/>
  </cols>
  <sheetData>
    <row r="3" spans="1:3">
      <c r="A3" s="16" t="s">
        <v>41</v>
      </c>
      <c r="B3" s="8"/>
      <c r="C3" s="30"/>
    </row>
    <row r="4" spans="1:3">
      <c r="A4" s="16" t="s">
        <v>10</v>
      </c>
      <c r="B4" s="16" t="s">
        <v>28</v>
      </c>
      <c r="C4" s="30" t="s">
        <v>20</v>
      </c>
    </row>
    <row r="5" spans="1:3">
      <c r="A5" s="7">
        <v>1</v>
      </c>
      <c r="B5" s="22">
        <v>40469</v>
      </c>
      <c r="C5" s="35">
        <v>0.87708333333333344</v>
      </c>
    </row>
    <row r="6" spans="1:3">
      <c r="A6" s="10"/>
      <c r="B6" s="23">
        <v>40464</v>
      </c>
      <c r="C6" s="90">
        <v>0.87708333333333344</v>
      </c>
    </row>
    <row r="7" spans="1:3">
      <c r="A7" s="10"/>
      <c r="B7" s="23">
        <v>40465</v>
      </c>
      <c r="C7" s="90">
        <v>0.87708333333333344</v>
      </c>
    </row>
    <row r="8" spans="1:3">
      <c r="A8" s="10"/>
      <c r="B8" s="23">
        <v>40466</v>
      </c>
      <c r="C8" s="90">
        <v>0.87708333333333344</v>
      </c>
    </row>
    <row r="9" spans="1:3">
      <c r="A9" s="10"/>
      <c r="B9" s="23">
        <v>40467</v>
      </c>
      <c r="C9" s="90">
        <v>0.87708333333333344</v>
      </c>
    </row>
    <row r="10" spans="1:3">
      <c r="A10" s="10"/>
      <c r="B10" s="23">
        <v>40468</v>
      </c>
      <c r="C10" s="90">
        <v>0.87708333333333344</v>
      </c>
    </row>
    <row r="11" spans="1:3">
      <c r="A11" s="10"/>
      <c r="B11" s="23">
        <v>40470</v>
      </c>
      <c r="C11" s="90">
        <v>0.87708333333333344</v>
      </c>
    </row>
    <row r="12" spans="1:3">
      <c r="A12" s="10"/>
      <c r="B12" s="23">
        <v>40471</v>
      </c>
      <c r="C12" s="90">
        <v>0.87708333333333344</v>
      </c>
    </row>
    <row r="13" spans="1:3">
      <c r="A13" s="10"/>
      <c r="B13" s="23">
        <v>40472</v>
      </c>
      <c r="C13" s="90">
        <v>0.87708333333333344</v>
      </c>
    </row>
    <row r="14" spans="1:3">
      <c r="A14" s="10"/>
      <c r="B14" s="23">
        <v>40473</v>
      </c>
      <c r="C14" s="90">
        <v>0.85</v>
      </c>
    </row>
    <row r="15" spans="1:3">
      <c r="A15" s="10"/>
      <c r="B15" s="23">
        <v>40474</v>
      </c>
      <c r="C15" s="90">
        <v>0.91666666666666663</v>
      </c>
    </row>
    <row r="16" spans="1:3">
      <c r="A16" s="10"/>
      <c r="B16" s="23">
        <v>40475</v>
      </c>
      <c r="C16" s="90">
        <v>0.8833333333333333</v>
      </c>
    </row>
    <row r="17" spans="1:3">
      <c r="A17" s="10"/>
      <c r="B17" s="23">
        <v>40476</v>
      </c>
      <c r="C17" s="90">
        <v>0.90416666666666667</v>
      </c>
    </row>
    <row r="18" spans="1:3">
      <c r="A18" s="10"/>
      <c r="B18" s="23">
        <v>40477</v>
      </c>
      <c r="C18" s="90">
        <v>0.87708333333333344</v>
      </c>
    </row>
    <row r="19" spans="1:3">
      <c r="A19" s="10"/>
      <c r="B19" s="23">
        <v>40478</v>
      </c>
      <c r="C19" s="90">
        <v>0.87708333333333344</v>
      </c>
    </row>
    <row r="20" spans="1:3">
      <c r="A20" s="10"/>
      <c r="B20" s="23">
        <v>40479</v>
      </c>
      <c r="C20" s="90">
        <v>0.87708333333333344</v>
      </c>
    </row>
    <row r="21" spans="1:3">
      <c r="A21" s="10"/>
      <c r="B21" s="23">
        <v>40480</v>
      </c>
      <c r="C21" s="90">
        <v>0.87708333333333344</v>
      </c>
    </row>
    <row r="22" spans="1:3">
      <c r="A22" s="10"/>
      <c r="B22" s="23">
        <v>40481</v>
      </c>
      <c r="C22" s="90">
        <v>0.90333333333333332</v>
      </c>
    </row>
    <row r="23" spans="1:3">
      <c r="A23" s="10"/>
      <c r="B23" s="23">
        <v>40482</v>
      </c>
      <c r="C23" s="90">
        <v>0.83333333333333337</v>
      </c>
    </row>
    <row r="24" spans="1:3">
      <c r="A24" s="7" t="s">
        <v>21</v>
      </c>
      <c r="B24" s="8"/>
      <c r="C24" s="35">
        <v>0.87813333333333388</v>
      </c>
    </row>
    <row r="25" spans="1:3">
      <c r="A25" s="7">
        <v>3</v>
      </c>
      <c r="B25" s="22">
        <v>40452</v>
      </c>
      <c r="C25" s="35">
        <v>0.87708333333333344</v>
      </c>
    </row>
    <row r="26" spans="1:3">
      <c r="A26" s="10"/>
      <c r="B26" s="23">
        <v>40453</v>
      </c>
      <c r="C26" s="90">
        <v>0.87708333333333344</v>
      </c>
    </row>
    <row r="27" spans="1:3">
      <c r="A27" s="10"/>
      <c r="B27" s="23">
        <v>40454</v>
      </c>
      <c r="C27" s="90">
        <v>0.87708333333333344</v>
      </c>
    </row>
    <row r="28" spans="1:3">
      <c r="A28" s="10"/>
      <c r="B28" s="23">
        <v>40455</v>
      </c>
      <c r="C28" s="90">
        <v>0.87708333333333344</v>
      </c>
    </row>
    <row r="29" spans="1:3">
      <c r="A29" s="10"/>
      <c r="B29" s="23">
        <v>40456</v>
      </c>
      <c r="C29" s="90">
        <v>0.87708333333333344</v>
      </c>
    </row>
    <row r="30" spans="1:3">
      <c r="A30" s="10"/>
      <c r="B30" s="23">
        <v>40457</v>
      </c>
      <c r="C30" s="90">
        <v>0.87708333333333344</v>
      </c>
    </row>
    <row r="31" spans="1:3">
      <c r="A31" s="10"/>
      <c r="B31" s="23">
        <v>40458</v>
      </c>
      <c r="C31" s="90">
        <v>0.87708333333333344</v>
      </c>
    </row>
    <row r="32" spans="1:3">
      <c r="A32" s="10"/>
      <c r="B32" s="23">
        <v>40459</v>
      </c>
      <c r="C32" s="90">
        <v>0.87708333333333344</v>
      </c>
    </row>
    <row r="33" spans="1:3">
      <c r="A33" s="10"/>
      <c r="B33" s="23">
        <v>40460</v>
      </c>
      <c r="C33" s="90">
        <v>0.87708333333333344</v>
      </c>
    </row>
    <row r="34" spans="1:3">
      <c r="A34" s="10"/>
      <c r="B34" s="23">
        <v>40461</v>
      </c>
      <c r="C34" s="90">
        <v>0.87708333333333344</v>
      </c>
    </row>
    <row r="35" spans="1:3">
      <c r="A35" s="10"/>
      <c r="B35" s="23">
        <v>40462</v>
      </c>
      <c r="C35" s="90">
        <v>0.87708333333333344</v>
      </c>
    </row>
    <row r="36" spans="1:3">
      <c r="A36" s="10"/>
      <c r="B36" s="23">
        <v>40463</v>
      </c>
      <c r="C36" s="90">
        <v>0.87708333333333344</v>
      </c>
    </row>
    <row r="37" spans="1:3">
      <c r="A37" s="7" t="s">
        <v>70</v>
      </c>
      <c r="B37" s="8"/>
      <c r="C37" s="35">
        <v>0.87708333333333355</v>
      </c>
    </row>
    <row r="38" spans="1:3">
      <c r="A38" s="7">
        <v>2</v>
      </c>
      <c r="B38" s="22">
        <v>40483</v>
      </c>
      <c r="C38" s="35">
        <v>0.89</v>
      </c>
    </row>
    <row r="39" spans="1:3">
      <c r="A39" s="10"/>
      <c r="B39" s="23">
        <v>40484</v>
      </c>
      <c r="C39" s="90">
        <v>0.89</v>
      </c>
    </row>
    <row r="40" spans="1:3">
      <c r="A40" s="10"/>
      <c r="B40" s="23">
        <v>40485</v>
      </c>
      <c r="C40" s="90">
        <v>0.89</v>
      </c>
    </row>
    <row r="41" spans="1:3">
      <c r="A41" s="10"/>
      <c r="B41" s="23">
        <v>40486</v>
      </c>
      <c r="C41" s="90">
        <v>0.89</v>
      </c>
    </row>
    <row r="42" spans="1:3">
      <c r="A42" s="10"/>
      <c r="B42" s="23">
        <v>40487</v>
      </c>
      <c r="C42" s="90">
        <v>0.89</v>
      </c>
    </row>
    <row r="43" spans="1:3">
      <c r="A43" s="10"/>
      <c r="B43" s="23">
        <v>40488</v>
      </c>
      <c r="C43" s="90">
        <v>0.93333333333333324</v>
      </c>
    </row>
    <row r="44" spans="1:3">
      <c r="A44" s="10"/>
      <c r="B44" s="23">
        <v>40489</v>
      </c>
      <c r="C44" s="90">
        <v>0.82499999999999996</v>
      </c>
    </row>
    <row r="45" spans="1:3">
      <c r="A45" s="10"/>
      <c r="B45" s="23">
        <v>40490</v>
      </c>
      <c r="C45" s="90">
        <v>0.89</v>
      </c>
    </row>
    <row r="46" spans="1:3">
      <c r="A46" s="10"/>
      <c r="B46" s="23">
        <v>40491</v>
      </c>
      <c r="C46" s="90">
        <v>0.89</v>
      </c>
    </row>
    <row r="47" spans="1:3">
      <c r="A47" s="10"/>
      <c r="B47" s="23">
        <v>40492</v>
      </c>
      <c r="C47" s="90">
        <v>0.89</v>
      </c>
    </row>
    <row r="48" spans="1:3">
      <c r="A48" s="10"/>
      <c r="B48" s="23">
        <v>40493</v>
      </c>
      <c r="C48" s="90">
        <v>0.89</v>
      </c>
    </row>
    <row r="49" spans="1:3">
      <c r="A49" s="10"/>
      <c r="B49" s="23">
        <v>40494</v>
      </c>
      <c r="C49" s="90">
        <v>0.89</v>
      </c>
    </row>
    <row r="50" spans="1:3">
      <c r="A50" s="10"/>
      <c r="B50" s="23">
        <v>40495</v>
      </c>
      <c r="C50" s="90">
        <v>0.93333333333333324</v>
      </c>
    </row>
    <row r="51" spans="1:3">
      <c r="A51" s="10"/>
      <c r="B51" s="23">
        <v>40496</v>
      </c>
      <c r="C51" s="90">
        <v>0.82499999999999996</v>
      </c>
    </row>
    <row r="52" spans="1:3">
      <c r="A52" s="10"/>
      <c r="B52" s="23">
        <v>40497</v>
      </c>
      <c r="C52" s="90">
        <v>0.89</v>
      </c>
    </row>
    <row r="53" spans="1:3">
      <c r="A53" s="7" t="s">
        <v>74</v>
      </c>
      <c r="B53" s="8"/>
      <c r="C53" s="35">
        <v>0.89000000000000012</v>
      </c>
    </row>
    <row r="54" spans="1:3">
      <c r="A54" s="7">
        <v>4</v>
      </c>
      <c r="B54" s="22">
        <v>40483</v>
      </c>
      <c r="C54" s="35">
        <v>0.88333333333333341</v>
      </c>
    </row>
    <row r="55" spans="1:3">
      <c r="A55" s="10"/>
      <c r="B55" s="23">
        <v>40484</v>
      </c>
      <c r="C55" s="90">
        <v>0.88333333333333341</v>
      </c>
    </row>
    <row r="56" spans="1:3">
      <c r="A56" s="10"/>
      <c r="B56" s="23">
        <v>40485</v>
      </c>
      <c r="C56" s="90">
        <v>0.88333333333333341</v>
      </c>
    </row>
    <row r="57" spans="1:3">
      <c r="A57" s="10"/>
      <c r="B57" s="23">
        <v>40486</v>
      </c>
      <c r="C57" s="90">
        <v>0.88333333333333341</v>
      </c>
    </row>
    <row r="58" spans="1:3">
      <c r="A58" s="10"/>
      <c r="B58" s="23">
        <v>40487</v>
      </c>
      <c r="C58" s="90">
        <v>0.88333333333333341</v>
      </c>
    </row>
    <row r="59" spans="1:3">
      <c r="A59" s="10"/>
      <c r="B59" s="23">
        <v>40488</v>
      </c>
      <c r="C59" s="90">
        <v>0.875</v>
      </c>
    </row>
    <row r="60" spans="1:3">
      <c r="A60" s="10"/>
      <c r="B60" s="23">
        <v>40489</v>
      </c>
      <c r="C60" s="90">
        <v>0.88888888888888884</v>
      </c>
    </row>
    <row r="61" spans="1:3">
      <c r="A61" s="10"/>
      <c r="B61" s="23">
        <v>40490</v>
      </c>
      <c r="C61" s="90">
        <v>0.88333333333333341</v>
      </c>
    </row>
    <row r="62" spans="1:3">
      <c r="A62" s="10"/>
      <c r="B62" s="23">
        <v>40491</v>
      </c>
      <c r="C62" s="90">
        <v>0.88333333333333341</v>
      </c>
    </row>
    <row r="63" spans="1:3">
      <c r="A63" s="10"/>
      <c r="B63" s="23">
        <v>40492</v>
      </c>
      <c r="C63" s="90">
        <v>0.88333333333333341</v>
      </c>
    </row>
    <row r="64" spans="1:3">
      <c r="A64" s="10"/>
      <c r="B64" s="23">
        <v>40493</v>
      </c>
      <c r="C64" s="90">
        <v>0.88333333333333341</v>
      </c>
    </row>
    <row r="65" spans="1:3">
      <c r="A65" s="10"/>
      <c r="B65" s="23">
        <v>40494</v>
      </c>
      <c r="C65" s="90">
        <v>0.88333333333333341</v>
      </c>
    </row>
    <row r="66" spans="1:3">
      <c r="A66" s="10"/>
      <c r="B66" s="23">
        <v>40495</v>
      </c>
      <c r="C66" s="90">
        <v>0.875</v>
      </c>
    </row>
    <row r="67" spans="1:3">
      <c r="A67" s="10"/>
      <c r="B67" s="23">
        <v>40496</v>
      </c>
      <c r="C67" s="90">
        <v>0.88888888888888884</v>
      </c>
    </row>
    <row r="68" spans="1:3">
      <c r="A68" s="10"/>
      <c r="B68" s="23">
        <v>40497</v>
      </c>
      <c r="C68" s="90">
        <v>0.88333333333333341</v>
      </c>
    </row>
    <row r="69" spans="1:3">
      <c r="A69" s="7" t="s">
        <v>75</v>
      </c>
      <c r="B69" s="8"/>
      <c r="C69" s="35">
        <v>0.88333333333333297</v>
      </c>
    </row>
    <row r="70" spans="1:3">
      <c r="A70" s="29" t="s">
        <v>64</v>
      </c>
      <c r="B70" s="31"/>
      <c r="C70" s="45">
        <v>0.88100664767331327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3:C70"/>
  <sheetViews>
    <sheetView workbookViewId="0">
      <selection activeCell="C3" sqref="C3"/>
    </sheetView>
  </sheetViews>
  <sheetFormatPr baseColWidth="10" defaultRowHeight="15"/>
  <cols>
    <col min="1" max="1" width="19.42578125" bestFit="1" customWidth="1"/>
    <col min="2" max="2" width="15.28515625" bestFit="1" customWidth="1"/>
    <col min="3" max="3" width="6" bestFit="1" customWidth="1"/>
  </cols>
  <sheetData>
    <row r="3" spans="1:3">
      <c r="A3" s="16" t="s">
        <v>61</v>
      </c>
      <c r="B3" s="8"/>
      <c r="C3" s="30"/>
    </row>
    <row r="4" spans="1:3">
      <c r="A4" s="16" t="s">
        <v>10</v>
      </c>
      <c r="B4" s="16" t="s">
        <v>13</v>
      </c>
      <c r="C4" s="30" t="s">
        <v>20</v>
      </c>
    </row>
    <row r="5" spans="1:3">
      <c r="A5" s="7">
        <v>1</v>
      </c>
      <c r="B5" s="22">
        <v>40469</v>
      </c>
      <c r="C5" s="73">
        <v>530</v>
      </c>
    </row>
    <row r="6" spans="1:3">
      <c r="A6" s="10"/>
      <c r="B6" s="23">
        <v>40470</v>
      </c>
      <c r="C6" s="74">
        <v>418</v>
      </c>
    </row>
    <row r="7" spans="1:3">
      <c r="A7" s="10"/>
      <c r="B7" s="23">
        <v>40471</v>
      </c>
      <c r="C7" s="74">
        <v>474</v>
      </c>
    </row>
    <row r="8" spans="1:3">
      <c r="A8" s="10"/>
      <c r="B8" s="23">
        <v>40472</v>
      </c>
      <c r="C8" s="74">
        <v>525</v>
      </c>
    </row>
    <row r="9" spans="1:3">
      <c r="A9" s="10"/>
      <c r="B9" s="23">
        <v>40464</v>
      </c>
      <c r="C9" s="74">
        <v>208</v>
      </c>
    </row>
    <row r="10" spans="1:3">
      <c r="A10" s="10"/>
      <c r="B10" s="23">
        <v>40465</v>
      </c>
      <c r="C10" s="74">
        <v>183</v>
      </c>
    </row>
    <row r="11" spans="1:3">
      <c r="A11" s="10"/>
      <c r="B11" s="23">
        <v>40466</v>
      </c>
      <c r="C11" s="74">
        <v>347</v>
      </c>
    </row>
    <row r="12" spans="1:3">
      <c r="A12" s="10"/>
      <c r="B12" s="23">
        <v>40467</v>
      </c>
      <c r="C12" s="74">
        <v>248</v>
      </c>
    </row>
    <row r="13" spans="1:3">
      <c r="A13" s="10"/>
      <c r="B13" s="23">
        <v>40468</v>
      </c>
      <c r="C13" s="74">
        <v>266</v>
      </c>
    </row>
    <row r="14" spans="1:3">
      <c r="A14" s="10"/>
      <c r="B14" s="23">
        <v>40473</v>
      </c>
      <c r="C14" s="74">
        <v>191</v>
      </c>
    </row>
    <row r="15" spans="1:3">
      <c r="A15" s="10"/>
      <c r="B15" s="23">
        <v>40474</v>
      </c>
      <c r="C15" s="74">
        <v>140</v>
      </c>
    </row>
    <row r="16" spans="1:3">
      <c r="A16" s="10"/>
      <c r="B16" s="23">
        <v>40475</v>
      </c>
      <c r="C16" s="74">
        <v>200</v>
      </c>
    </row>
    <row r="17" spans="1:3">
      <c r="A17" s="10"/>
      <c r="B17" s="23">
        <v>40476</v>
      </c>
      <c r="C17" s="74">
        <v>352</v>
      </c>
    </row>
    <row r="18" spans="1:3">
      <c r="A18" s="10"/>
      <c r="B18" s="23">
        <v>40477</v>
      </c>
      <c r="C18" s="74">
        <v>329</v>
      </c>
    </row>
    <row r="19" spans="1:3">
      <c r="A19" s="10"/>
      <c r="B19" s="23">
        <v>40478</v>
      </c>
      <c r="C19" s="74">
        <v>367</v>
      </c>
    </row>
    <row r="20" spans="1:3">
      <c r="A20" s="10"/>
      <c r="B20" s="23">
        <v>40479</v>
      </c>
      <c r="C20" s="74">
        <v>348</v>
      </c>
    </row>
    <row r="21" spans="1:3">
      <c r="A21" s="10"/>
      <c r="B21" s="23">
        <v>40480</v>
      </c>
      <c r="C21" s="74">
        <v>371</v>
      </c>
    </row>
    <row r="22" spans="1:3">
      <c r="A22" s="10"/>
      <c r="B22" s="23">
        <v>40481</v>
      </c>
      <c r="C22" s="74">
        <v>182</v>
      </c>
    </row>
    <row r="23" spans="1:3">
      <c r="A23" s="10"/>
      <c r="B23" s="23">
        <v>40482</v>
      </c>
      <c r="C23" s="74">
        <v>604</v>
      </c>
    </row>
    <row r="24" spans="1:3">
      <c r="A24" s="7" t="s">
        <v>21</v>
      </c>
      <c r="B24" s="8"/>
      <c r="C24" s="73">
        <v>6283</v>
      </c>
    </row>
    <row r="25" spans="1:3">
      <c r="A25" s="7">
        <v>3</v>
      </c>
      <c r="B25" s="22">
        <v>40452</v>
      </c>
      <c r="C25" s="73">
        <v>347</v>
      </c>
    </row>
    <row r="26" spans="1:3">
      <c r="A26" s="10"/>
      <c r="B26" s="23">
        <v>40453</v>
      </c>
      <c r="C26" s="74">
        <v>248</v>
      </c>
    </row>
    <row r="27" spans="1:3">
      <c r="A27" s="10"/>
      <c r="B27" s="23">
        <v>40454</v>
      </c>
      <c r="C27" s="74">
        <v>266</v>
      </c>
    </row>
    <row r="28" spans="1:3">
      <c r="A28" s="10"/>
      <c r="B28" s="23">
        <v>40455</v>
      </c>
      <c r="C28" s="74">
        <v>530</v>
      </c>
    </row>
    <row r="29" spans="1:3">
      <c r="A29" s="10"/>
      <c r="B29" s="23">
        <v>40456</v>
      </c>
      <c r="C29" s="74">
        <v>418</v>
      </c>
    </row>
    <row r="30" spans="1:3">
      <c r="A30" s="10"/>
      <c r="B30" s="23">
        <v>40457</v>
      </c>
      <c r="C30" s="74">
        <v>208</v>
      </c>
    </row>
    <row r="31" spans="1:3">
      <c r="A31" s="10"/>
      <c r="B31" s="23">
        <v>40458</v>
      </c>
      <c r="C31" s="74">
        <v>183</v>
      </c>
    </row>
    <row r="32" spans="1:3">
      <c r="A32" s="10"/>
      <c r="B32" s="23">
        <v>40459</v>
      </c>
      <c r="C32" s="74">
        <v>347</v>
      </c>
    </row>
    <row r="33" spans="1:3">
      <c r="A33" s="10"/>
      <c r="B33" s="23">
        <v>40460</v>
      </c>
      <c r="C33" s="74">
        <v>248</v>
      </c>
    </row>
    <row r="34" spans="1:3">
      <c r="A34" s="10"/>
      <c r="B34" s="23">
        <v>40461</v>
      </c>
      <c r="C34" s="74">
        <v>266</v>
      </c>
    </row>
    <row r="35" spans="1:3">
      <c r="A35" s="10"/>
      <c r="B35" s="23">
        <v>40462</v>
      </c>
      <c r="C35" s="74">
        <v>530</v>
      </c>
    </row>
    <row r="36" spans="1:3">
      <c r="A36" s="10"/>
      <c r="B36" s="23">
        <v>40463</v>
      </c>
      <c r="C36" s="74">
        <v>418</v>
      </c>
    </row>
    <row r="37" spans="1:3">
      <c r="A37" s="7" t="s">
        <v>70</v>
      </c>
      <c r="B37" s="8"/>
      <c r="C37" s="73">
        <v>4009</v>
      </c>
    </row>
    <row r="38" spans="1:3">
      <c r="A38" s="7">
        <v>2</v>
      </c>
      <c r="B38" s="22">
        <v>40483</v>
      </c>
      <c r="C38" s="73">
        <v>126</v>
      </c>
    </row>
    <row r="39" spans="1:3">
      <c r="A39" s="10"/>
      <c r="B39" s="23">
        <v>40484</v>
      </c>
      <c r="C39" s="74">
        <v>246</v>
      </c>
    </row>
    <row r="40" spans="1:3">
      <c r="A40" s="10"/>
      <c r="B40" s="23">
        <v>40485</v>
      </c>
      <c r="C40" s="74">
        <v>246</v>
      </c>
    </row>
    <row r="41" spans="1:3">
      <c r="A41" s="10"/>
      <c r="B41" s="23">
        <v>40486</v>
      </c>
      <c r="C41" s="74">
        <v>299</v>
      </c>
    </row>
    <row r="42" spans="1:3">
      <c r="A42" s="10"/>
      <c r="B42" s="23">
        <v>40487</v>
      </c>
      <c r="C42" s="74">
        <v>284</v>
      </c>
    </row>
    <row r="43" spans="1:3">
      <c r="A43" s="10"/>
      <c r="B43" s="23">
        <v>40488</v>
      </c>
      <c r="C43" s="74">
        <v>237</v>
      </c>
    </row>
    <row r="44" spans="1:3">
      <c r="A44" s="10"/>
      <c r="B44" s="23">
        <v>40489</v>
      </c>
      <c r="C44" s="74">
        <v>62</v>
      </c>
    </row>
    <row r="45" spans="1:3">
      <c r="A45" s="10"/>
      <c r="B45" s="23">
        <v>40490</v>
      </c>
      <c r="C45" s="74">
        <v>126</v>
      </c>
    </row>
    <row r="46" spans="1:3">
      <c r="A46" s="10"/>
      <c r="B46" s="23">
        <v>40491</v>
      </c>
      <c r="C46" s="74">
        <v>246</v>
      </c>
    </row>
    <row r="47" spans="1:3">
      <c r="A47" s="10"/>
      <c r="B47" s="23">
        <v>40492</v>
      </c>
      <c r="C47" s="74">
        <v>246</v>
      </c>
    </row>
    <row r="48" spans="1:3">
      <c r="A48" s="10"/>
      <c r="B48" s="23">
        <v>40493</v>
      </c>
      <c r="C48" s="74">
        <v>299</v>
      </c>
    </row>
    <row r="49" spans="1:3">
      <c r="A49" s="10"/>
      <c r="B49" s="23">
        <v>40494</v>
      </c>
      <c r="C49" s="74">
        <v>284</v>
      </c>
    </row>
    <row r="50" spans="1:3">
      <c r="A50" s="10"/>
      <c r="B50" s="23">
        <v>40495</v>
      </c>
      <c r="C50" s="74">
        <v>237</v>
      </c>
    </row>
    <row r="51" spans="1:3">
      <c r="A51" s="10"/>
      <c r="B51" s="23">
        <v>40496</v>
      </c>
      <c r="C51" s="74">
        <v>62</v>
      </c>
    </row>
    <row r="52" spans="1:3">
      <c r="A52" s="10"/>
      <c r="B52" s="23">
        <v>40497</v>
      </c>
      <c r="C52" s="74">
        <v>126</v>
      </c>
    </row>
    <row r="53" spans="1:3">
      <c r="A53" s="7" t="s">
        <v>74</v>
      </c>
      <c r="B53" s="8"/>
      <c r="C53" s="73">
        <v>3126</v>
      </c>
    </row>
    <row r="54" spans="1:3">
      <c r="A54" s="7">
        <v>4</v>
      </c>
      <c r="B54" s="22">
        <v>40483</v>
      </c>
      <c r="C54" s="73">
        <v>97</v>
      </c>
    </row>
    <row r="55" spans="1:3">
      <c r="A55" s="10"/>
      <c r="B55" s="23">
        <v>40484</v>
      </c>
      <c r="C55" s="74">
        <v>135</v>
      </c>
    </row>
    <row r="56" spans="1:3">
      <c r="A56" s="10"/>
      <c r="B56" s="23">
        <v>40485</v>
      </c>
      <c r="C56" s="74">
        <v>122</v>
      </c>
    </row>
    <row r="57" spans="1:3">
      <c r="A57" s="10"/>
      <c r="B57" s="23">
        <v>40486</v>
      </c>
      <c r="C57" s="74">
        <v>157</v>
      </c>
    </row>
    <row r="58" spans="1:3">
      <c r="A58" s="10"/>
      <c r="B58" s="23">
        <v>40487</v>
      </c>
      <c r="C58" s="74">
        <v>242</v>
      </c>
    </row>
    <row r="59" spans="1:3">
      <c r="A59" s="10"/>
      <c r="B59" s="23">
        <v>40488</v>
      </c>
      <c r="C59" s="74">
        <v>120</v>
      </c>
    </row>
    <row r="60" spans="1:3">
      <c r="A60" s="10"/>
      <c r="B60" s="23">
        <v>40489</v>
      </c>
      <c r="C60" s="74">
        <v>205</v>
      </c>
    </row>
    <row r="61" spans="1:3">
      <c r="A61" s="10"/>
      <c r="B61" s="23">
        <v>40490</v>
      </c>
      <c r="C61" s="74">
        <v>97</v>
      </c>
    </row>
    <row r="62" spans="1:3">
      <c r="A62" s="10"/>
      <c r="B62" s="23">
        <v>40491</v>
      </c>
      <c r="C62" s="74">
        <v>135</v>
      </c>
    </row>
    <row r="63" spans="1:3">
      <c r="A63" s="10"/>
      <c r="B63" s="23">
        <v>40492</v>
      </c>
      <c r="C63" s="74">
        <v>122</v>
      </c>
    </row>
    <row r="64" spans="1:3">
      <c r="A64" s="10"/>
      <c r="B64" s="23">
        <v>40493</v>
      </c>
      <c r="C64" s="74">
        <v>157</v>
      </c>
    </row>
    <row r="65" spans="1:3">
      <c r="A65" s="10"/>
      <c r="B65" s="23">
        <v>40494</v>
      </c>
      <c r="C65" s="74">
        <v>242</v>
      </c>
    </row>
    <row r="66" spans="1:3">
      <c r="A66" s="10"/>
      <c r="B66" s="23">
        <v>40495</v>
      </c>
      <c r="C66" s="74">
        <v>120</v>
      </c>
    </row>
    <row r="67" spans="1:3">
      <c r="A67" s="10"/>
      <c r="B67" s="23">
        <v>40496</v>
      </c>
      <c r="C67" s="74">
        <v>205</v>
      </c>
    </row>
    <row r="68" spans="1:3">
      <c r="A68" s="10"/>
      <c r="B68" s="23">
        <v>40497</v>
      </c>
      <c r="C68" s="74">
        <v>97</v>
      </c>
    </row>
    <row r="69" spans="1:3">
      <c r="A69" s="7" t="s">
        <v>75</v>
      </c>
      <c r="B69" s="8"/>
      <c r="C69" s="73">
        <v>2253</v>
      </c>
    </row>
    <row r="70" spans="1:3">
      <c r="A70" s="29" t="s">
        <v>64</v>
      </c>
      <c r="B70" s="31"/>
      <c r="C70" s="75">
        <v>15671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3:C70"/>
  <sheetViews>
    <sheetView workbookViewId="0">
      <selection activeCell="B6" sqref="B6"/>
    </sheetView>
  </sheetViews>
  <sheetFormatPr baseColWidth="10" defaultRowHeight="15"/>
  <cols>
    <col min="1" max="1" width="23.7109375" bestFit="1" customWidth="1"/>
    <col min="2" max="2" width="15.5703125" bestFit="1" customWidth="1"/>
    <col min="3" max="3" width="5.42578125" bestFit="1" customWidth="1"/>
  </cols>
  <sheetData>
    <row r="3" spans="1:3">
      <c r="A3" s="16" t="s">
        <v>63</v>
      </c>
      <c r="B3" s="8"/>
      <c r="C3" s="30"/>
    </row>
    <row r="4" spans="1:3">
      <c r="A4" s="16" t="s">
        <v>10</v>
      </c>
      <c r="B4" s="16" t="s">
        <v>58</v>
      </c>
      <c r="C4" s="30" t="s">
        <v>20</v>
      </c>
    </row>
    <row r="5" spans="1:3">
      <c r="A5" s="7">
        <v>1</v>
      </c>
      <c r="B5" s="22">
        <v>40469</v>
      </c>
      <c r="C5" s="69">
        <v>45</v>
      </c>
    </row>
    <row r="6" spans="1:3">
      <c r="A6" s="10"/>
      <c r="B6" s="23">
        <v>40464</v>
      </c>
      <c r="C6" s="70">
        <v>46</v>
      </c>
    </row>
    <row r="7" spans="1:3">
      <c r="A7" s="10"/>
      <c r="B7" s="23">
        <v>40465</v>
      </c>
      <c r="C7" s="70">
        <v>90</v>
      </c>
    </row>
    <row r="8" spans="1:3">
      <c r="A8" s="10"/>
      <c r="B8" s="23">
        <v>40466</v>
      </c>
      <c r="C8" s="70">
        <v>30</v>
      </c>
    </row>
    <row r="9" spans="1:3">
      <c r="A9" s="10"/>
      <c r="B9" s="23">
        <v>40467</v>
      </c>
      <c r="C9" s="70">
        <v>3</v>
      </c>
    </row>
    <row r="10" spans="1:3">
      <c r="A10" s="10"/>
      <c r="B10" s="23">
        <v>40468</v>
      </c>
      <c r="C10" s="70">
        <v>73</v>
      </c>
    </row>
    <row r="11" spans="1:3">
      <c r="A11" s="10"/>
      <c r="B11" s="23">
        <v>40470</v>
      </c>
      <c r="C11" s="70">
        <v>15</v>
      </c>
    </row>
    <row r="12" spans="1:3">
      <c r="A12" s="10"/>
      <c r="B12" s="23">
        <v>40471</v>
      </c>
      <c r="C12" s="70">
        <v>10</v>
      </c>
    </row>
    <row r="13" spans="1:3">
      <c r="A13" s="10"/>
      <c r="B13" s="23">
        <v>40472</v>
      </c>
      <c r="C13" s="70">
        <v>3</v>
      </c>
    </row>
    <row r="14" spans="1:3">
      <c r="A14" s="10"/>
      <c r="B14" s="23">
        <v>40473</v>
      </c>
      <c r="C14" s="70">
        <v>60</v>
      </c>
    </row>
    <row r="15" spans="1:3">
      <c r="A15" s="10"/>
      <c r="B15" s="23">
        <v>40474</v>
      </c>
      <c r="C15" s="70">
        <v>0</v>
      </c>
    </row>
    <row r="16" spans="1:3">
      <c r="A16" s="10"/>
      <c r="B16" s="23">
        <v>40475</v>
      </c>
      <c r="C16" s="70">
        <v>30</v>
      </c>
    </row>
    <row r="17" spans="1:3">
      <c r="A17" s="10"/>
      <c r="B17" s="23">
        <v>40476</v>
      </c>
      <c r="C17" s="70">
        <v>3</v>
      </c>
    </row>
    <row r="18" spans="1:3">
      <c r="A18" s="10"/>
      <c r="B18" s="23">
        <v>40477</v>
      </c>
      <c r="C18" s="70">
        <v>10</v>
      </c>
    </row>
    <row r="19" spans="1:3">
      <c r="A19" s="10"/>
      <c r="B19" s="23">
        <v>40478</v>
      </c>
      <c r="C19" s="70">
        <v>46</v>
      </c>
    </row>
    <row r="20" spans="1:3">
      <c r="A20" s="10"/>
      <c r="B20" s="23">
        <v>40479</v>
      </c>
      <c r="C20" s="70">
        <v>56</v>
      </c>
    </row>
    <row r="21" spans="1:3">
      <c r="A21" s="10"/>
      <c r="B21" s="23">
        <v>40480</v>
      </c>
      <c r="C21" s="70">
        <v>58</v>
      </c>
    </row>
    <row r="22" spans="1:3">
      <c r="A22" s="10"/>
      <c r="B22" s="23">
        <v>40481</v>
      </c>
      <c r="C22" s="70">
        <v>25</v>
      </c>
    </row>
    <row r="23" spans="1:3">
      <c r="A23" s="10"/>
      <c r="B23" s="23">
        <v>40482</v>
      </c>
      <c r="C23" s="70">
        <v>60</v>
      </c>
    </row>
    <row r="24" spans="1:3">
      <c r="A24" s="7" t="s">
        <v>21</v>
      </c>
      <c r="B24" s="8"/>
      <c r="C24" s="69">
        <v>663</v>
      </c>
    </row>
    <row r="25" spans="1:3">
      <c r="A25" s="7">
        <v>3</v>
      </c>
      <c r="B25" s="22">
        <v>40452</v>
      </c>
      <c r="C25" s="69">
        <v>30</v>
      </c>
    </row>
    <row r="26" spans="1:3">
      <c r="A26" s="10"/>
      <c r="B26" s="23">
        <v>40453</v>
      </c>
      <c r="C26" s="70">
        <v>3</v>
      </c>
    </row>
    <row r="27" spans="1:3">
      <c r="A27" s="10"/>
      <c r="B27" s="23">
        <v>40454</v>
      </c>
      <c r="C27" s="70">
        <v>73</v>
      </c>
    </row>
    <row r="28" spans="1:3">
      <c r="A28" s="10"/>
      <c r="B28" s="23">
        <v>40455</v>
      </c>
      <c r="C28" s="70">
        <v>45</v>
      </c>
    </row>
    <row r="29" spans="1:3">
      <c r="A29" s="10"/>
      <c r="B29" s="23">
        <v>40456</v>
      </c>
      <c r="C29" s="70">
        <v>15</v>
      </c>
    </row>
    <row r="30" spans="1:3">
      <c r="A30" s="10"/>
      <c r="B30" s="23">
        <v>40457</v>
      </c>
      <c r="C30" s="70">
        <v>46</v>
      </c>
    </row>
    <row r="31" spans="1:3">
      <c r="A31" s="10"/>
      <c r="B31" s="23">
        <v>40458</v>
      </c>
      <c r="C31" s="70">
        <v>90</v>
      </c>
    </row>
    <row r="32" spans="1:3">
      <c r="A32" s="10"/>
      <c r="B32" s="23">
        <v>40459</v>
      </c>
      <c r="C32" s="70">
        <v>30</v>
      </c>
    </row>
    <row r="33" spans="1:3">
      <c r="A33" s="10"/>
      <c r="B33" s="23">
        <v>40460</v>
      </c>
      <c r="C33" s="70">
        <v>3</v>
      </c>
    </row>
    <row r="34" spans="1:3">
      <c r="A34" s="10"/>
      <c r="B34" s="23">
        <v>40461</v>
      </c>
      <c r="C34" s="70">
        <v>73</v>
      </c>
    </row>
    <row r="35" spans="1:3">
      <c r="A35" s="10"/>
      <c r="B35" s="23">
        <v>40462</v>
      </c>
      <c r="C35" s="70">
        <v>45</v>
      </c>
    </row>
    <row r="36" spans="1:3">
      <c r="A36" s="10"/>
      <c r="B36" s="23">
        <v>40463</v>
      </c>
      <c r="C36" s="70">
        <v>15</v>
      </c>
    </row>
    <row r="37" spans="1:3">
      <c r="A37" s="7" t="s">
        <v>70</v>
      </c>
      <c r="B37" s="8"/>
      <c r="C37" s="69">
        <v>468</v>
      </c>
    </row>
    <row r="38" spans="1:3">
      <c r="A38" s="7">
        <v>2</v>
      </c>
      <c r="B38" s="22">
        <v>40483</v>
      </c>
      <c r="C38" s="69">
        <v>16</v>
      </c>
    </row>
    <row r="39" spans="1:3">
      <c r="A39" s="10"/>
      <c r="B39" s="23">
        <v>40484</v>
      </c>
      <c r="C39" s="70">
        <v>13</v>
      </c>
    </row>
    <row r="40" spans="1:3">
      <c r="A40" s="10"/>
      <c r="B40" s="23">
        <v>40485</v>
      </c>
      <c r="C40" s="70">
        <v>13</v>
      </c>
    </row>
    <row r="41" spans="1:3">
      <c r="A41" s="10"/>
      <c r="B41" s="23">
        <v>40486</v>
      </c>
      <c r="C41" s="70">
        <v>13</v>
      </c>
    </row>
    <row r="42" spans="1:3">
      <c r="A42" s="10"/>
      <c r="B42" s="23">
        <v>40487</v>
      </c>
      <c r="C42" s="70">
        <v>13</v>
      </c>
    </row>
    <row r="43" spans="1:3">
      <c r="A43" s="10"/>
      <c r="B43" s="23">
        <v>40488</v>
      </c>
      <c r="C43" s="70">
        <v>0</v>
      </c>
    </row>
    <row r="44" spans="1:3">
      <c r="A44" s="10"/>
      <c r="B44" s="23">
        <v>40489</v>
      </c>
      <c r="C44" s="70">
        <v>28</v>
      </c>
    </row>
    <row r="45" spans="1:3">
      <c r="A45" s="10"/>
      <c r="B45" s="23">
        <v>40490</v>
      </c>
      <c r="C45" s="70">
        <v>16</v>
      </c>
    </row>
    <row r="46" spans="1:3">
      <c r="A46" s="10"/>
      <c r="B46" s="23">
        <v>40491</v>
      </c>
      <c r="C46" s="70">
        <v>13</v>
      </c>
    </row>
    <row r="47" spans="1:3">
      <c r="A47" s="10"/>
      <c r="B47" s="23">
        <v>40492</v>
      </c>
      <c r="C47" s="70">
        <v>13</v>
      </c>
    </row>
    <row r="48" spans="1:3">
      <c r="A48" s="10"/>
      <c r="B48" s="23">
        <v>40493</v>
      </c>
      <c r="C48" s="70">
        <v>13</v>
      </c>
    </row>
    <row r="49" spans="1:3">
      <c r="A49" s="10"/>
      <c r="B49" s="23">
        <v>40494</v>
      </c>
      <c r="C49" s="70">
        <v>13</v>
      </c>
    </row>
    <row r="50" spans="1:3">
      <c r="A50" s="10"/>
      <c r="B50" s="23">
        <v>40495</v>
      </c>
      <c r="C50" s="70">
        <v>0</v>
      </c>
    </row>
    <row r="51" spans="1:3">
      <c r="A51" s="10"/>
      <c r="B51" s="23">
        <v>40496</v>
      </c>
      <c r="C51" s="70">
        <v>28</v>
      </c>
    </row>
    <row r="52" spans="1:3">
      <c r="A52" s="10"/>
      <c r="B52" s="23">
        <v>40497</v>
      </c>
      <c r="C52" s="70">
        <v>16</v>
      </c>
    </row>
    <row r="53" spans="1:3">
      <c r="A53" s="7" t="s">
        <v>74</v>
      </c>
      <c r="B53" s="8"/>
      <c r="C53" s="69">
        <v>208</v>
      </c>
    </row>
    <row r="54" spans="1:3">
      <c r="A54" s="7">
        <v>4</v>
      </c>
      <c r="B54" s="22">
        <v>40483</v>
      </c>
      <c r="C54" s="69">
        <v>30</v>
      </c>
    </row>
    <row r="55" spans="1:3">
      <c r="A55" s="10"/>
      <c r="B55" s="23">
        <v>40484</v>
      </c>
      <c r="C55" s="70">
        <v>30</v>
      </c>
    </row>
    <row r="56" spans="1:3">
      <c r="A56" s="10"/>
      <c r="B56" s="23">
        <v>40485</v>
      </c>
      <c r="C56" s="70">
        <v>0</v>
      </c>
    </row>
    <row r="57" spans="1:3">
      <c r="A57" s="10"/>
      <c r="B57" s="23">
        <v>40486</v>
      </c>
      <c r="C57" s="70">
        <v>30</v>
      </c>
    </row>
    <row r="58" spans="1:3">
      <c r="A58" s="10"/>
      <c r="B58" s="23">
        <v>40487</v>
      </c>
      <c r="C58" s="70">
        <v>70</v>
      </c>
    </row>
    <row r="59" spans="1:3">
      <c r="A59" s="10"/>
      <c r="B59" s="23">
        <v>40488</v>
      </c>
      <c r="C59" s="70">
        <v>4</v>
      </c>
    </row>
    <row r="60" spans="1:3">
      <c r="A60" s="10"/>
      <c r="B60" s="23">
        <v>40489</v>
      </c>
      <c r="C60" s="70">
        <v>55</v>
      </c>
    </row>
    <row r="61" spans="1:3">
      <c r="A61" s="10"/>
      <c r="B61" s="23">
        <v>40490</v>
      </c>
      <c r="C61" s="70">
        <v>0</v>
      </c>
    </row>
    <row r="62" spans="1:3">
      <c r="A62" s="10"/>
      <c r="B62" s="23">
        <v>40491</v>
      </c>
      <c r="C62" s="70">
        <v>0</v>
      </c>
    </row>
    <row r="63" spans="1:3">
      <c r="A63" s="10"/>
      <c r="B63" s="23">
        <v>40492</v>
      </c>
      <c r="C63" s="70">
        <v>0</v>
      </c>
    </row>
    <row r="64" spans="1:3">
      <c r="A64" s="10"/>
      <c r="B64" s="23">
        <v>40493</v>
      </c>
      <c r="C64" s="70">
        <v>0</v>
      </c>
    </row>
    <row r="65" spans="1:3">
      <c r="A65" s="10"/>
      <c r="B65" s="23">
        <v>40494</v>
      </c>
      <c r="C65" s="70">
        <v>20</v>
      </c>
    </row>
    <row r="66" spans="1:3">
      <c r="A66" s="10"/>
      <c r="B66" s="23">
        <v>40495</v>
      </c>
      <c r="C66" s="70">
        <v>4</v>
      </c>
    </row>
    <row r="67" spans="1:3">
      <c r="A67" s="10"/>
      <c r="B67" s="23">
        <v>40496</v>
      </c>
      <c r="C67" s="70">
        <v>25</v>
      </c>
    </row>
    <row r="68" spans="1:3">
      <c r="A68" s="10"/>
      <c r="B68" s="23">
        <v>40497</v>
      </c>
      <c r="C68" s="70">
        <v>0</v>
      </c>
    </row>
    <row r="69" spans="1:3">
      <c r="A69" s="7" t="s">
        <v>75</v>
      </c>
      <c r="B69" s="8"/>
      <c r="C69" s="69">
        <v>268</v>
      </c>
    </row>
    <row r="70" spans="1:3">
      <c r="A70" s="29" t="s">
        <v>64</v>
      </c>
      <c r="B70" s="31"/>
      <c r="C70" s="71">
        <v>1607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14</vt:i4>
      </vt:variant>
      <vt:variant>
        <vt:lpstr>Rangos con nombre</vt:lpstr>
      </vt:variant>
      <vt:variant>
        <vt:i4>189</vt:i4>
      </vt:variant>
    </vt:vector>
  </HeadingPairs>
  <TitlesOfParts>
    <vt:vector size="203" baseType="lpstr">
      <vt:lpstr>Hoja16</vt:lpstr>
      <vt:lpstr>HF</vt:lpstr>
      <vt:lpstr>Summary</vt:lpstr>
      <vt:lpstr>QA</vt:lpstr>
      <vt:lpstr>TTS</vt:lpstr>
      <vt:lpstr>STS</vt:lpstr>
      <vt:lpstr>Sup-Summary</vt:lpstr>
      <vt:lpstr>Sup-QA</vt:lpstr>
      <vt:lpstr>Sup-TTS</vt:lpstr>
      <vt:lpstr>Sup-STS</vt:lpstr>
      <vt:lpstr>Cam-Summary</vt:lpstr>
      <vt:lpstr>Cam-QA</vt:lpstr>
      <vt:lpstr>Cam-TTS</vt:lpstr>
      <vt:lpstr>Cam-STS</vt:lpstr>
      <vt:lpstr>HF!HF_System</vt:lpstr>
      <vt:lpstr>HF!HF_System_1</vt:lpstr>
      <vt:lpstr>QA!QA_20100809</vt:lpstr>
      <vt:lpstr>QA!QA_20101001</vt:lpstr>
      <vt:lpstr>QA!QA_20101002</vt:lpstr>
      <vt:lpstr>QA!QA_20101003</vt:lpstr>
      <vt:lpstr>QA!QA_20101004</vt:lpstr>
      <vt:lpstr>QA!QA_20101005</vt:lpstr>
      <vt:lpstr>QA!QA_20101006</vt:lpstr>
      <vt:lpstr>QA!QA_20101007</vt:lpstr>
      <vt:lpstr>QA!QA_20101008</vt:lpstr>
      <vt:lpstr>QA!QA_20101009</vt:lpstr>
      <vt:lpstr>QA!QA_20101010</vt:lpstr>
      <vt:lpstr>QA!QA_20101011</vt:lpstr>
      <vt:lpstr>QA!QA_20101012</vt:lpstr>
      <vt:lpstr>QA!QA_20101013</vt:lpstr>
      <vt:lpstr>QA!QA_20101014</vt:lpstr>
      <vt:lpstr>QA!QA_20101015</vt:lpstr>
      <vt:lpstr>QA!QA_20101016</vt:lpstr>
      <vt:lpstr>QA!QA_20101017</vt:lpstr>
      <vt:lpstr>QA!QA_20101018</vt:lpstr>
      <vt:lpstr>QA!QA_20101019</vt:lpstr>
      <vt:lpstr>QA!QA_20101020</vt:lpstr>
      <vt:lpstr>QA!QA_20101021</vt:lpstr>
      <vt:lpstr>QA!QA_20101022</vt:lpstr>
      <vt:lpstr>QA!QA_20101023</vt:lpstr>
      <vt:lpstr>QA!QA_20101024</vt:lpstr>
      <vt:lpstr>QA!QA_20101025</vt:lpstr>
      <vt:lpstr>QA!QA_20101026</vt:lpstr>
      <vt:lpstr>QA!QA_20101027</vt:lpstr>
      <vt:lpstr>QA!QA_20101028</vt:lpstr>
      <vt:lpstr>QA!QA_20101029</vt:lpstr>
      <vt:lpstr>QA!QA_20101030</vt:lpstr>
      <vt:lpstr>QA!QA_20101031</vt:lpstr>
      <vt:lpstr>QA!QA_20101101</vt:lpstr>
      <vt:lpstr>QA!QA_20101102</vt:lpstr>
      <vt:lpstr>QA!QA_20101103</vt:lpstr>
      <vt:lpstr>QA!QA_20101104</vt:lpstr>
      <vt:lpstr>QA!QA_20101105</vt:lpstr>
      <vt:lpstr>QA!QA_20101106</vt:lpstr>
      <vt:lpstr>QA!QA_20101107</vt:lpstr>
      <vt:lpstr>QA!QA_20101108</vt:lpstr>
      <vt:lpstr>QA!QA_20101109</vt:lpstr>
      <vt:lpstr>QA!QA_20101110</vt:lpstr>
      <vt:lpstr>QA!QA_20101111</vt:lpstr>
      <vt:lpstr>QA!QA_20101112</vt:lpstr>
      <vt:lpstr>QA!QA_20101113</vt:lpstr>
      <vt:lpstr>QA!QA_20101114</vt:lpstr>
      <vt:lpstr>QA!QA_20101115</vt:lpstr>
      <vt:lpstr>STS!STS_20101001</vt:lpstr>
      <vt:lpstr>STS!STS_20101002</vt:lpstr>
      <vt:lpstr>STS!STS_20101003</vt:lpstr>
      <vt:lpstr>STS!STS_20101004</vt:lpstr>
      <vt:lpstr>STS!STS_20101005</vt:lpstr>
      <vt:lpstr>STS!STS_20101006</vt:lpstr>
      <vt:lpstr>STS!STS_20101007</vt:lpstr>
      <vt:lpstr>STS!STS_20101008</vt:lpstr>
      <vt:lpstr>STS!STS_20101009</vt:lpstr>
      <vt:lpstr>STS!STS_20101010</vt:lpstr>
      <vt:lpstr>STS!STS_20101011</vt:lpstr>
      <vt:lpstr>STS!STS_20101012</vt:lpstr>
      <vt:lpstr>STS!STS_20101013</vt:lpstr>
      <vt:lpstr>STS!STS_20101014</vt:lpstr>
      <vt:lpstr>STS!STS_20101015</vt:lpstr>
      <vt:lpstr>STS!STS_20101016</vt:lpstr>
      <vt:lpstr>STS!STS_20101017</vt:lpstr>
      <vt:lpstr>STS!STS_20101018</vt:lpstr>
      <vt:lpstr>STS!STS_20101019</vt:lpstr>
      <vt:lpstr>STS!STS_20101020</vt:lpstr>
      <vt:lpstr>STS!STS_20101021</vt:lpstr>
      <vt:lpstr>STS!STS_20101022</vt:lpstr>
      <vt:lpstr>STS!STS_20101023</vt:lpstr>
      <vt:lpstr>STS!STS_20101024</vt:lpstr>
      <vt:lpstr>STS!STS_20101025</vt:lpstr>
      <vt:lpstr>STS!STS_20101026</vt:lpstr>
      <vt:lpstr>STS!STS_20101027</vt:lpstr>
      <vt:lpstr>STS!STS_20101028</vt:lpstr>
      <vt:lpstr>STS!STS_20101029</vt:lpstr>
      <vt:lpstr>STS!STS_20101030</vt:lpstr>
      <vt:lpstr>STS!STS_20101031</vt:lpstr>
      <vt:lpstr>STS!STS_20101101</vt:lpstr>
      <vt:lpstr>STS!STS_20101102</vt:lpstr>
      <vt:lpstr>STS!STS_20101103</vt:lpstr>
      <vt:lpstr>STS!STS_20101104</vt:lpstr>
      <vt:lpstr>STS!STS_20101105</vt:lpstr>
      <vt:lpstr>STS!STS_20101106</vt:lpstr>
      <vt:lpstr>STS!STS_20101107</vt:lpstr>
      <vt:lpstr>STS!STS_20101108</vt:lpstr>
      <vt:lpstr>STS!STS_20101109</vt:lpstr>
      <vt:lpstr>STS!STS_20101110</vt:lpstr>
      <vt:lpstr>STS!STS_20101111</vt:lpstr>
      <vt:lpstr>STS!STS_20101112</vt:lpstr>
      <vt:lpstr>STS!STS_20101113</vt:lpstr>
      <vt:lpstr>STS!STS_20101114</vt:lpstr>
      <vt:lpstr>STS!STS_20101115</vt:lpstr>
      <vt:lpstr>STS!STS_Agosto2010</vt:lpstr>
      <vt:lpstr>Summary!Summary_20101001</vt:lpstr>
      <vt:lpstr>Summary!Summary_20101002</vt:lpstr>
      <vt:lpstr>Summary!Summary_20101003</vt:lpstr>
      <vt:lpstr>Summary!Summary_20101004</vt:lpstr>
      <vt:lpstr>Summary!Summary_20101005</vt:lpstr>
      <vt:lpstr>Summary!Summary_20101006</vt:lpstr>
      <vt:lpstr>Summary!Summary_20101007</vt:lpstr>
      <vt:lpstr>Summary!Summary_20101008</vt:lpstr>
      <vt:lpstr>Summary!Summary_20101009</vt:lpstr>
      <vt:lpstr>Summary!Summary_20101010</vt:lpstr>
      <vt:lpstr>Summary!Summary_20101011</vt:lpstr>
      <vt:lpstr>Summary!Summary_20101012</vt:lpstr>
      <vt:lpstr>Summary!Summary_20101013</vt:lpstr>
      <vt:lpstr>Summary!Summary_20101014</vt:lpstr>
      <vt:lpstr>Summary!Summary_20101015</vt:lpstr>
      <vt:lpstr>Summary!Summary_20101016</vt:lpstr>
      <vt:lpstr>Summary!Summary_20101017</vt:lpstr>
      <vt:lpstr>Summary!Summary_20101018</vt:lpstr>
      <vt:lpstr>Summary!Summary_20101019</vt:lpstr>
      <vt:lpstr>Summary!Summary_20101020</vt:lpstr>
      <vt:lpstr>Summary!Summary_20101021</vt:lpstr>
      <vt:lpstr>Summary!Summary_20101022</vt:lpstr>
      <vt:lpstr>Summary!Summary_20101023</vt:lpstr>
      <vt:lpstr>Summary!Summary_20101024</vt:lpstr>
      <vt:lpstr>Summary!Summary_20101025</vt:lpstr>
      <vt:lpstr>Summary!Summary_20101026</vt:lpstr>
      <vt:lpstr>Summary!Summary_20101027</vt:lpstr>
      <vt:lpstr>Summary!Summary_20101028</vt:lpstr>
      <vt:lpstr>Summary!Summary_20101029</vt:lpstr>
      <vt:lpstr>Summary!Summary_20101030</vt:lpstr>
      <vt:lpstr>Summary!Summary_20101031</vt:lpstr>
      <vt:lpstr>Summary!Summary_20101101</vt:lpstr>
      <vt:lpstr>Summary!Summary_20101102</vt:lpstr>
      <vt:lpstr>Summary!Summary_20101103</vt:lpstr>
      <vt:lpstr>Summary!Summary_20101104</vt:lpstr>
      <vt:lpstr>Summary!Summary_20101105</vt:lpstr>
      <vt:lpstr>Summary!Summary_20101106</vt:lpstr>
      <vt:lpstr>Summary!Summary_20101107</vt:lpstr>
      <vt:lpstr>Summary!Summary_20101108</vt:lpstr>
      <vt:lpstr>Summary!Summary_20101109</vt:lpstr>
      <vt:lpstr>Summary!Summary_20101110</vt:lpstr>
      <vt:lpstr>Summary!Summary_20101111</vt:lpstr>
      <vt:lpstr>Summary!Summary_20101112</vt:lpstr>
      <vt:lpstr>Summary!Summary_20101113</vt:lpstr>
      <vt:lpstr>Summary!Summary_20101114</vt:lpstr>
      <vt:lpstr>Summary!Summary_20101115</vt:lpstr>
      <vt:lpstr>TTS!TTS_20101001</vt:lpstr>
      <vt:lpstr>TTS!TTS_20101002</vt:lpstr>
      <vt:lpstr>TTS!TTS_20101003</vt:lpstr>
      <vt:lpstr>TTS!TTS_20101004</vt:lpstr>
      <vt:lpstr>TTS!TTS_20101005</vt:lpstr>
      <vt:lpstr>TTS!TTS_20101006</vt:lpstr>
      <vt:lpstr>TTS!TTS_20101007</vt:lpstr>
      <vt:lpstr>TTS!TTS_20101008</vt:lpstr>
      <vt:lpstr>TTS!TTS_20101009</vt:lpstr>
      <vt:lpstr>TTS!TTS_20101010</vt:lpstr>
      <vt:lpstr>TTS!TTS_20101011</vt:lpstr>
      <vt:lpstr>TTS!TTS_20101012</vt:lpstr>
      <vt:lpstr>TTS!TTS_20101013</vt:lpstr>
      <vt:lpstr>TTS!TTS_20101014</vt:lpstr>
      <vt:lpstr>TTS!TTS_20101015</vt:lpstr>
      <vt:lpstr>TTS!TTS_20101016</vt:lpstr>
      <vt:lpstr>TTS!TTS_20101017</vt:lpstr>
      <vt:lpstr>TTS!TTS_20101018</vt:lpstr>
      <vt:lpstr>TTS!TTS_20101022</vt:lpstr>
      <vt:lpstr>TTS!TTS_20101023</vt:lpstr>
      <vt:lpstr>TTS!TTS_20101024</vt:lpstr>
      <vt:lpstr>TTS!TTS_20101025</vt:lpstr>
      <vt:lpstr>TTS!TTS_20101026</vt:lpstr>
      <vt:lpstr>TTS!TTS_20101027</vt:lpstr>
      <vt:lpstr>TTS!TTS_20101028</vt:lpstr>
      <vt:lpstr>TTS!TTS_20101029</vt:lpstr>
      <vt:lpstr>TTS!TTS_20101030</vt:lpstr>
      <vt:lpstr>TTS!TTS_20101031</vt:lpstr>
      <vt:lpstr>TTS!TTS_20101032</vt:lpstr>
      <vt:lpstr>TTS!TTS_20101033</vt:lpstr>
      <vt:lpstr>TTS!TTS_20101034</vt:lpstr>
      <vt:lpstr>TTS!TTS_20101035</vt:lpstr>
      <vt:lpstr>TTS!TTS_20101101</vt:lpstr>
      <vt:lpstr>TTS!TTS_20101102</vt:lpstr>
      <vt:lpstr>TTS!TTS_20101103</vt:lpstr>
      <vt:lpstr>TTS!TTS_20101104</vt:lpstr>
      <vt:lpstr>TTS!TTS_20101105</vt:lpstr>
      <vt:lpstr>TTS!TTS_20101106</vt:lpstr>
      <vt:lpstr>TTS!TTS_20101107</vt:lpstr>
      <vt:lpstr>TTS!TTS_20101108</vt:lpstr>
      <vt:lpstr>TTS!TTS_20101109</vt:lpstr>
      <vt:lpstr>TTS!TTS_20101110</vt:lpstr>
      <vt:lpstr>TTS!TTS_20101111</vt:lpstr>
      <vt:lpstr>TTS!TTS_20101112</vt:lpstr>
      <vt:lpstr>TTS!TTS_20101113</vt:lpstr>
      <vt:lpstr>TTS!TTS_20101114</vt:lpstr>
      <vt:lpstr>TTS!TTS_20101115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quitilip</dc:creator>
  <cp:lastModifiedBy>quitilip</cp:lastModifiedBy>
  <dcterms:created xsi:type="dcterms:W3CDTF">2010-10-17T22:49:02Z</dcterms:created>
  <dcterms:modified xsi:type="dcterms:W3CDTF">2010-11-15T04:18:23Z</dcterms:modified>
</cp:coreProperties>
</file>