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roadcastSimulation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G3" i="1" s="1"/>
  <c r="D4" i="1"/>
  <c r="D5" i="1"/>
  <c r="D6" i="1"/>
  <c r="D7" i="1"/>
  <c r="D8" i="1"/>
  <c r="H8" i="1" s="1"/>
  <c r="D9" i="1"/>
  <c r="D10" i="1"/>
  <c r="D11" i="1"/>
  <c r="H11" i="1" s="1"/>
  <c r="D12" i="1"/>
  <c r="G12" i="1" s="1"/>
  <c r="D13" i="1"/>
  <c r="D14" i="1"/>
  <c r="G14" i="1" s="1"/>
  <c r="D15" i="1"/>
  <c r="G15" i="1" s="1"/>
  <c r="D2" i="1"/>
  <c r="I3" i="1" s="1"/>
  <c r="G13" i="1"/>
  <c r="H13" i="1"/>
  <c r="H12" i="1"/>
  <c r="G11" i="1"/>
  <c r="H4" i="1"/>
  <c r="H5" i="1"/>
  <c r="H6" i="1"/>
  <c r="H7" i="1"/>
  <c r="H9" i="1"/>
  <c r="H10" i="1"/>
  <c r="G4" i="1"/>
  <c r="G5" i="1"/>
  <c r="G6" i="1"/>
  <c r="G7" i="1"/>
  <c r="G9" i="1"/>
  <c r="G10" i="1"/>
  <c r="H3" i="1" l="1"/>
  <c r="G8" i="1"/>
  <c r="H14" i="1"/>
  <c r="H15" i="1"/>
  <c r="I7" i="1"/>
  <c r="I14" i="1"/>
  <c r="I10" i="1"/>
  <c r="I9" i="1"/>
  <c r="I8" i="1"/>
  <c r="I6" i="1"/>
  <c r="I5" i="1"/>
  <c r="I12" i="1"/>
  <c r="I4" i="1"/>
  <c r="I15" i="1"/>
  <c r="G2" i="1"/>
  <c r="I13" i="1"/>
  <c r="H2" i="1"/>
  <c r="I11" i="1"/>
  <c r="I2" i="1"/>
</calcChain>
</file>

<file path=xl/sharedStrings.xml><?xml version="1.0" encoding="utf-8"?>
<sst xmlns="http://schemas.openxmlformats.org/spreadsheetml/2006/main" count="15" uniqueCount="9">
  <si>
    <t>Sm</t>
  </si>
  <si>
    <t>Bm</t>
  </si>
  <si>
    <t>Trx</t>
  </si>
  <si>
    <t>Ttx</t>
  </si>
  <si>
    <t>Nm</t>
  </si>
  <si>
    <t>Tn</t>
  </si>
  <si>
    <t>S</t>
  </si>
  <si>
    <t>B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</si>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</sst>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8">
    <xf numFmtId="0" fontId="0" fillId="0" borderId="0" xfId="0"/>
    <xf numFmtId="0" fontId="0" fillId="4" borderId="0" xfId="0" applyFill="1"/>
    <xf numFmtId="0" fontId="2" fillId="2" borderId="0" xfId="1"/>
    <xf numFmtId="0" fontId="0" fillId="3" borderId="1" xfId="2" applyFont="1"/>
    <xf numFmtId="0" fontId="3" fillId="0" borderId="0" xfId="0" applyFont="1"/>
    <xf numFmtId="0" fontId="3" fillId="3" borderId="1" xfId="2" applyFont="1"/>
    <xf numFmtId="0" fontId="3" fillId="4" borderId="0" xfId="0" applyFont="1" applyFill="1"/>
    <xf numFmtId="0" fontId="4" fillId="2" borderId="0" xfId="1" applyFont="1"/>
  </cellXfs>
  <cellStyles count="3">
    <cellStyle name="Bad" xfId="1" builtinId="2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C3" sqref="C3"/>
    </sheetView>
  </sheetViews>
  <sheetFormatPr defaultRowHeight="15" x14ac:dyDescent="0.25"/>
  <cols>
    <col min="2" max="2" width="3.140625" style="3" customWidth="1"/>
    <col min="6" max="6" width="3.28515625" style="1" customWidth="1"/>
    <col min="10" max="10" width="4.140625" style="2" customWidth="1"/>
    <col min="14" max="14" width="3" style="1" customWidth="1"/>
  </cols>
  <sheetData>
    <row r="1" spans="1:18" x14ac:dyDescent="0.25">
      <c r="A1" s="4" t="s">
        <v>2</v>
      </c>
      <c r="B1" s="5"/>
      <c r="C1" s="4" t="s">
        <v>0</v>
      </c>
      <c r="D1" s="4" t="s">
        <v>1</v>
      </c>
      <c r="E1" s="4" t="s">
        <v>4</v>
      </c>
      <c r="F1" s="6"/>
      <c r="G1" s="4" t="s">
        <v>6</v>
      </c>
      <c r="H1" s="4" t="s">
        <v>7</v>
      </c>
      <c r="I1" s="4" t="s">
        <v>8</v>
      </c>
      <c r="J1" s="7"/>
      <c r="K1" s="4" t="s">
        <v>6</v>
      </c>
      <c r="L1" s="4" t="s">
        <v>7</v>
      </c>
      <c r="M1" s="4" t="s">
        <v>8</v>
      </c>
      <c r="N1" s="6"/>
      <c r="O1" s="4" t="s">
        <v>0</v>
      </c>
      <c r="P1" s="4" t="s">
        <v>1</v>
      </c>
      <c r="Q1" s="4" t="s">
        <v>4</v>
      </c>
      <c r="R1" s="4"/>
    </row>
    <row r="2" spans="1:18" x14ac:dyDescent="0.25">
      <c r="A2">
        <v>60</v>
      </c>
      <c r="C2">
        <v>2.7026999999999999E-2</v>
      </c>
      <c r="D2">
        <f>1-C2</f>
        <v>0.97297299999999998</v>
      </c>
      <c r="E2">
        <v>0</v>
      </c>
      <c r="G2">
        <f>C2*$A$2/(C2*$A$2+D2*$A$4+E2*$A$6)</f>
        <v>9.999990749999306E-2</v>
      </c>
      <c r="H2">
        <f>D2*$A$4/(C2*$A$2+D2*$A$4+E2*$A$6)</f>
        <v>0.90000009250000701</v>
      </c>
      <c r="I2">
        <f>E2*$A$6/($C$2*$A$2+$D$2*$A$4+$E$2*$A$6)</f>
        <v>0</v>
      </c>
      <c r="K2">
        <v>0.1</v>
      </c>
      <c r="L2">
        <v>0.9</v>
      </c>
      <c r="M2">
        <v>0</v>
      </c>
    </row>
    <row r="3" spans="1:18" x14ac:dyDescent="0.25">
      <c r="A3" s="4" t="s">
        <v>3</v>
      </c>
      <c r="C3">
        <v>5.8819999999999997E-2</v>
      </c>
      <c r="D3">
        <f t="shared" ref="D3:D15" si="0">1-C3</f>
        <v>0.94118000000000002</v>
      </c>
      <c r="E3">
        <v>0</v>
      </c>
      <c r="G3">
        <f>C3*$A$2/(C3*$A$2+D3*$A$4+E3*$A$6)</f>
        <v>0.19998979990819915</v>
      </c>
      <c r="H3">
        <f>D3*$A$4/(C3*$A$2+D3*$A$4+E3*$A$6)</f>
        <v>0.80001020009180079</v>
      </c>
      <c r="I3">
        <f>E3*$A$6/($C$2*$A$2+$D$2*$A$4+$E$2*$A$6)</f>
        <v>0</v>
      </c>
      <c r="K3">
        <v>0.2</v>
      </c>
      <c r="L3">
        <v>0.8</v>
      </c>
      <c r="M3">
        <v>0</v>
      </c>
    </row>
    <row r="4" spans="1:18" x14ac:dyDescent="0.25">
      <c r="A4">
        <v>15</v>
      </c>
      <c r="C4">
        <v>2.0270269999999999</v>
      </c>
      <c r="D4">
        <f t="shared" si="0"/>
        <v>-1.0270269999999999</v>
      </c>
      <c r="E4">
        <v>0</v>
      </c>
      <c r="G4">
        <f>C4*$A$2/(C4*$A$2+D4*$A$4+E4*$A$6)</f>
        <v>1.1450381657828799</v>
      </c>
      <c r="H4">
        <f>D4*$A$4/(C4*$A$2+D4*$A$4+E4*$A$6)</f>
        <v>-0.14503816578287976</v>
      </c>
      <c r="I4">
        <f>E4*$A$6/($C$2*$A$2+$D$2*$A$4+$E$2*$A$6)</f>
        <v>0</v>
      </c>
      <c r="K4">
        <v>0.3</v>
      </c>
      <c r="L4">
        <v>0.7</v>
      </c>
      <c r="M4">
        <v>0</v>
      </c>
    </row>
    <row r="5" spans="1:18" x14ac:dyDescent="0.25">
      <c r="A5" s="4" t="s">
        <v>5</v>
      </c>
      <c r="C5">
        <v>3.0270269999999999</v>
      </c>
      <c r="D5">
        <f t="shared" si="0"/>
        <v>-2.0270269999999999</v>
      </c>
      <c r="E5">
        <v>0</v>
      </c>
      <c r="G5">
        <f>C5*$A$2/(C5*$A$2+D5*$A$4+E5*$A$6)</f>
        <v>1.2010723849952203</v>
      </c>
      <c r="H5">
        <f>D5*$A$4/(C5*$A$2+D5*$A$4+E5*$A$6)</f>
        <v>-0.20107238499522023</v>
      </c>
      <c r="I5">
        <f>E5*$A$6/($C$2*$A$2+$D$2*$A$4+$E$2*$A$6)</f>
        <v>0</v>
      </c>
      <c r="K5">
        <v>0.4</v>
      </c>
      <c r="L5">
        <v>0.6</v>
      </c>
      <c r="M5">
        <v>0</v>
      </c>
    </row>
    <row r="6" spans="1:18" x14ac:dyDescent="0.25">
      <c r="A6">
        <v>100</v>
      </c>
      <c r="C6">
        <v>4.0270270000000004</v>
      </c>
      <c r="D6">
        <f t="shared" si="0"/>
        <v>-3.0270270000000004</v>
      </c>
      <c r="E6">
        <v>0</v>
      </c>
      <c r="G6">
        <f>C6*$A$2/(C6*$A$2+D6*$A$4+E6*$A$6)</f>
        <v>1.2314049580458986</v>
      </c>
      <c r="H6">
        <f>D6*$A$4/(C6*$A$2+D6*$A$4+E6*$A$6)</f>
        <v>-0.2314049580458985</v>
      </c>
      <c r="I6">
        <f>E6*$A$6/($C$2*$A$2+$D$2*$A$4+$E$2*$A$6)</f>
        <v>0</v>
      </c>
      <c r="K6">
        <v>0.5</v>
      </c>
      <c r="L6">
        <v>0.5</v>
      </c>
      <c r="M6">
        <v>0</v>
      </c>
    </row>
    <row r="7" spans="1:18" x14ac:dyDescent="0.25">
      <c r="C7">
        <v>5.0270270000000004</v>
      </c>
      <c r="D7">
        <f t="shared" si="0"/>
        <v>-4.0270270000000004</v>
      </c>
      <c r="E7">
        <v>0</v>
      </c>
      <c r="G7">
        <f>C7*$A$2/(C7*$A$2+D7*$A$4+E7*$A$6)</f>
        <v>1.2504201676491773</v>
      </c>
      <c r="H7">
        <f>D7*$A$4/(C7*$A$2+D7*$A$4+E7*$A$6)</f>
        <v>-0.25042016764917729</v>
      </c>
      <c r="I7">
        <f>E7*$A$6/($C$2*$A$2+$D$2*$A$4+$E$2*$A$6)</f>
        <v>0</v>
      </c>
      <c r="K7">
        <v>0.6</v>
      </c>
      <c r="L7">
        <v>0.4</v>
      </c>
      <c r="M7">
        <v>0</v>
      </c>
    </row>
    <row r="8" spans="1:18" x14ac:dyDescent="0.25">
      <c r="C8">
        <v>6.0270270000000004</v>
      </c>
      <c r="D8">
        <f t="shared" si="0"/>
        <v>-5.0270270000000004</v>
      </c>
      <c r="E8">
        <v>0</v>
      </c>
      <c r="G8">
        <f>C8*$A$2/(C8*$A$2+D8*$A$4+E8*$A$6)</f>
        <v>1.2634560903546292</v>
      </c>
      <c r="H8">
        <f>D8*$A$4/(C8*$A$2+D8*$A$4+E8*$A$6)</f>
        <v>-0.26345609035462925</v>
      </c>
      <c r="I8">
        <f>E8*$A$6/($C$2*$A$2+$D$2*$A$4+$E$2*$A$6)</f>
        <v>0</v>
      </c>
      <c r="K8">
        <v>0.7</v>
      </c>
      <c r="L8">
        <v>0.3</v>
      </c>
      <c r="M8">
        <v>0</v>
      </c>
    </row>
    <row r="9" spans="1:18" x14ac:dyDescent="0.25">
      <c r="C9">
        <v>7.0270270000000004</v>
      </c>
      <c r="D9">
        <f t="shared" si="0"/>
        <v>-6.0270270000000004</v>
      </c>
      <c r="E9">
        <v>0</v>
      </c>
      <c r="G9">
        <f>C9*$A$2/(C9*$A$2+D9*$A$4+E9*$A$6)</f>
        <v>1.2729498161797421</v>
      </c>
      <c r="H9">
        <f>D9*$A$4/(C9*$A$2+D9*$A$4+E9*$A$6)</f>
        <v>-0.27294981617974229</v>
      </c>
      <c r="I9">
        <f>E9*$A$6/($C$2*$A$2+$D$2*$A$4+$E$2*$A$6)</f>
        <v>0</v>
      </c>
      <c r="K9">
        <v>0.8</v>
      </c>
      <c r="L9">
        <v>0.2</v>
      </c>
      <c r="M9">
        <v>0</v>
      </c>
    </row>
    <row r="10" spans="1:18" x14ac:dyDescent="0.25">
      <c r="C10">
        <v>8.0270270000000004</v>
      </c>
      <c r="D10">
        <f t="shared" si="0"/>
        <v>-7.0270270000000004</v>
      </c>
      <c r="E10">
        <v>0</v>
      </c>
      <c r="G10">
        <f>C10*$A$2/(C10*$A$2+D10*$A$4+E10*$A$6)</f>
        <v>1.2801724136212469</v>
      </c>
      <c r="H10">
        <f>D10*$A$4/(C10*$A$2+D10*$A$4+E10*$A$6)</f>
        <v>-0.28017241362124701</v>
      </c>
      <c r="I10">
        <f>E10*$A$6/($C$2*$A$2+$D$2*$A$4+$E$2*$A$6)</f>
        <v>0</v>
      </c>
      <c r="K10">
        <v>0.9</v>
      </c>
      <c r="L10">
        <v>0.1</v>
      </c>
      <c r="M10">
        <v>0</v>
      </c>
    </row>
    <row r="11" spans="1:18" x14ac:dyDescent="0.25">
      <c r="C11">
        <v>9.0270270000000004</v>
      </c>
      <c r="D11">
        <f t="shared" si="0"/>
        <v>-8.0270270000000004</v>
      </c>
      <c r="E11">
        <v>0.05</v>
      </c>
      <c r="G11">
        <f>C11*$A$2/(C11*$A$2+D11*$A$4+E11*$A$6)</f>
        <v>1.2707672794663618</v>
      </c>
      <c r="H11">
        <f>D11*$A$4/(C11*$A$2+D11*$A$4+E11*$A$6)</f>
        <v>-0.28249841456641905</v>
      </c>
      <c r="I11">
        <f>E11*$A$6/($C$2*$A$2+$D$2*$A$4+$E$2*$A$6)</f>
        <v>0.30833335645833509</v>
      </c>
      <c r="K11">
        <v>0.1</v>
      </c>
      <c r="L11">
        <v>0.85</v>
      </c>
      <c r="M11">
        <v>0.05</v>
      </c>
    </row>
    <row r="12" spans="1:18" x14ac:dyDescent="0.25">
      <c r="C12">
        <v>10.027027</v>
      </c>
      <c r="D12">
        <f t="shared" si="0"/>
        <v>-9.0270270000000004</v>
      </c>
      <c r="E12">
        <v>0.05</v>
      </c>
      <c r="G12">
        <f>C12*$A$2/(C12*$A$2+D12*$A$4+E12*$A$6)</f>
        <v>1.2767421851134728</v>
      </c>
      <c r="H12">
        <f>D12*$A$4/(C12*$A$2+D12*$A$4+E12*$A$6)</f>
        <v>-0.28735302540469665</v>
      </c>
      <c r="I12">
        <f>E12*$A$6/($C$2*$A$2+$D$2*$A$4+$E$2*$A$6)</f>
        <v>0.30833335645833509</v>
      </c>
      <c r="K12">
        <v>0.3</v>
      </c>
      <c r="L12">
        <v>0.65</v>
      </c>
      <c r="M12">
        <v>0.05</v>
      </c>
    </row>
    <row r="13" spans="1:18" x14ac:dyDescent="0.25">
      <c r="C13">
        <v>11.027027</v>
      </c>
      <c r="D13">
        <f t="shared" si="0"/>
        <v>-10.027027</v>
      </c>
      <c r="E13">
        <v>0.05</v>
      </c>
      <c r="G13">
        <f>C13*$A$2/(C13*$A$2+D13*$A$4+E13*$A$6)</f>
        <v>1.2816753925484499</v>
      </c>
      <c r="H13">
        <f>D13*$A$4/(C13*$A$2+D13*$A$4+E13*$A$6)</f>
        <v>-0.2913612564456155</v>
      </c>
      <c r="I13">
        <f>E13*$A$6/($C$2*$A$2+$D$2*$A$4+$E$2*$A$6)</f>
        <v>0.30833335645833509</v>
      </c>
      <c r="K13">
        <v>0.5</v>
      </c>
      <c r="L13">
        <v>0.45</v>
      </c>
      <c r="M13">
        <v>0.05</v>
      </c>
    </row>
    <row r="14" spans="1:18" x14ac:dyDescent="0.25">
      <c r="C14">
        <v>12.027027</v>
      </c>
      <c r="D14">
        <f t="shared" si="0"/>
        <v>-11.027027</v>
      </c>
      <c r="E14">
        <v>0.05</v>
      </c>
      <c r="G14">
        <f>C14*$A$2/(C14*$A$2+D14*$A$4+E14*$A$6)</f>
        <v>1.2858174812358192</v>
      </c>
      <c r="H14">
        <f>D14*$A$4/(C14*$A$2+D14*$A$4+E14*$A$6)</f>
        <v>-0.29472670350410313</v>
      </c>
      <c r="I14">
        <f>E14*$A$6/($C$2*$A$2+$D$2*$A$4+$E$2*$A$6)</f>
        <v>0.30833335645833509</v>
      </c>
      <c r="K14">
        <v>0.65</v>
      </c>
      <c r="L14">
        <v>0.3</v>
      </c>
      <c r="M14">
        <v>0.05</v>
      </c>
    </row>
    <row r="15" spans="1:18" x14ac:dyDescent="0.25">
      <c r="C15">
        <v>13.027027</v>
      </c>
      <c r="D15">
        <f t="shared" si="0"/>
        <v>-12.027027</v>
      </c>
      <c r="E15">
        <v>0.05</v>
      </c>
      <c r="G15">
        <f>C15*$A$2/(C15*$A$2+D15*$A$4+E15*$A$6)</f>
        <v>1.2893446276424658</v>
      </c>
      <c r="H15">
        <f>D15*$A$4/(C15*$A$2+D15*$A$4+E15*$A$6)</f>
        <v>-0.29759250995950348</v>
      </c>
      <c r="I15">
        <f>E15*$A$6/($C$2*$A$2+$D$2*$A$4+$E$2*$A$6)</f>
        <v>0.30833335645833509</v>
      </c>
      <c r="K15">
        <v>0.85</v>
      </c>
      <c r="L15">
        <v>0.1</v>
      </c>
      <c r="M15">
        <v>0.05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Minucci</dc:creator>
  <cp:lastModifiedBy>Franco Minucci</cp:lastModifiedBy>
  <dcterms:created xsi:type="dcterms:W3CDTF">2019-07-29T13:15:06Z</dcterms:created>
  <dcterms:modified xsi:type="dcterms:W3CDTF">2019-07-29T15:43:13Z</dcterms:modified>
</cp:coreProperties>
</file>