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ingframin/BroadcastSimulation/"/>
    </mc:Choice>
  </mc:AlternateContent>
  <xr:revisionPtr revIDLastSave="0" documentId="13_ncr:1_{47734252-2C26-354D-98AB-9B144CADDF4B}" xr6:coauthVersionLast="43" xr6:coauthVersionMax="43" xr10:uidLastSave="{00000000-0000-0000-0000-000000000000}"/>
  <bookViews>
    <workbookView xWindow="0" yWindow="460" windowWidth="28800" windowHeight="14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" l="1"/>
  <c r="H17" i="1"/>
  <c r="K17" i="1" s="1"/>
  <c r="I17" i="1"/>
  <c r="G18" i="1"/>
  <c r="H18" i="1"/>
  <c r="I18" i="1"/>
  <c r="G19" i="1"/>
  <c r="K19" i="1" s="1"/>
  <c r="H19" i="1"/>
  <c r="I19" i="1"/>
  <c r="G20" i="1"/>
  <c r="K20" i="1" s="1"/>
  <c r="H20" i="1"/>
  <c r="I20" i="1"/>
  <c r="I13" i="1"/>
  <c r="I14" i="1"/>
  <c r="I15" i="1"/>
  <c r="I16" i="1"/>
  <c r="H13" i="1"/>
  <c r="H14" i="1"/>
  <c r="H15" i="1"/>
  <c r="H16" i="1"/>
  <c r="G13" i="1"/>
  <c r="G14" i="1"/>
  <c r="G15" i="1"/>
  <c r="G16" i="1"/>
  <c r="H12" i="1"/>
  <c r="H2" i="1"/>
  <c r="K18" i="1" l="1"/>
  <c r="E6" i="1"/>
  <c r="G6" i="1" s="1"/>
  <c r="E9" i="1"/>
  <c r="I12" i="1"/>
  <c r="G12" i="1"/>
  <c r="K14" i="1" l="1"/>
  <c r="K12" i="1"/>
  <c r="I9" i="1"/>
  <c r="H9" i="1"/>
  <c r="I8" i="1"/>
  <c r="H8" i="1"/>
  <c r="I7" i="1"/>
  <c r="H7" i="1"/>
  <c r="I4" i="1"/>
  <c r="H4" i="1"/>
  <c r="G3" i="1"/>
  <c r="H3" i="1"/>
  <c r="I10" i="1"/>
  <c r="H10" i="1"/>
  <c r="I6" i="1"/>
  <c r="H6" i="1"/>
  <c r="K6" i="1" s="1"/>
  <c r="I5" i="1"/>
  <c r="H5" i="1"/>
  <c r="G10" i="1"/>
  <c r="G9" i="1"/>
  <c r="G7" i="1"/>
  <c r="G5" i="1"/>
  <c r="G4" i="1"/>
  <c r="I3" i="1"/>
  <c r="G8" i="1"/>
  <c r="G2" i="1"/>
  <c r="I2" i="1"/>
  <c r="K5" i="1" l="1"/>
  <c r="K2" i="1"/>
  <c r="K9" i="1"/>
  <c r="K10" i="1"/>
  <c r="K8" i="1"/>
  <c r="K7" i="1"/>
  <c r="K4" i="1"/>
  <c r="K3" i="1"/>
  <c r="K16" i="1"/>
  <c r="K13" i="1"/>
  <c r="K15" i="1"/>
</calcChain>
</file>

<file path=xl/sharedStrings.xml><?xml version="1.0" encoding="utf-8"?>
<sst xmlns="http://schemas.openxmlformats.org/spreadsheetml/2006/main" count="9" uniqueCount="9">
  <si>
    <t>Sm</t>
  </si>
  <si>
    <t>Bm</t>
  </si>
  <si>
    <t>Trx</t>
  </si>
  <si>
    <t>Ttx</t>
  </si>
  <si>
    <t>Nm</t>
  </si>
  <si>
    <t>Tn</t>
  </si>
  <si>
    <t>S</t>
  </si>
  <si>
    <t>B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</si>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</sst>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5" fillId="5" borderId="0" applyNumberFormat="0" applyBorder="0" applyAlignment="0" applyProtection="0"/>
  </cellStyleXfs>
  <cellXfs count="12">
    <xf numFmtId="0" fontId="0" fillId="0" borderId="0" xfId="0"/>
    <xf numFmtId="0" fontId="0" fillId="4" borderId="0" xfId="0" applyFill="1"/>
    <xf numFmtId="0" fontId="2" fillId="2" borderId="0" xfId="1"/>
    <xf numFmtId="0" fontId="0" fillId="3" borderId="1" xfId="2" applyFont="1"/>
    <xf numFmtId="0" fontId="3" fillId="0" borderId="0" xfId="0" applyFont="1"/>
    <xf numFmtId="0" fontId="3" fillId="3" borderId="1" xfId="2" applyFont="1"/>
    <xf numFmtId="0" fontId="3" fillId="4" borderId="0" xfId="0" applyFont="1" applyFill="1"/>
    <xf numFmtId="0" fontId="4" fillId="2" borderId="0" xfId="1" applyFont="1"/>
    <xf numFmtId="164" fontId="0" fillId="0" borderId="0" xfId="0" applyNumberFormat="1"/>
    <xf numFmtId="0" fontId="5" fillId="5" borderId="0" xfId="3"/>
    <xf numFmtId="0" fontId="5" fillId="5" borderId="1" xfId="3" applyBorder="1"/>
    <xf numFmtId="164" fontId="5" fillId="5" borderId="0" xfId="3" applyNumberFormat="1"/>
  </cellXfs>
  <cellStyles count="4">
    <cellStyle name="60% - Accent2" xfId="3" builtinId="36"/>
    <cellStyle name="Bad" xfId="1" builtinId="27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E20" sqref="E20"/>
    </sheetView>
  </sheetViews>
  <sheetFormatPr baseColWidth="10" defaultColWidth="8.83203125" defaultRowHeight="15" x14ac:dyDescent="0.2"/>
  <cols>
    <col min="2" max="2" width="3.1640625" style="3" customWidth="1"/>
    <col min="3" max="3" width="20.83203125" customWidth="1"/>
    <col min="4" max="4" width="28.83203125" customWidth="1"/>
    <col min="5" max="5" width="21" customWidth="1"/>
    <col min="6" max="6" width="3.33203125" style="1" customWidth="1"/>
    <col min="7" max="7" width="12.1640625" bestFit="1" customWidth="1"/>
    <col min="8" max="8" width="10.5" bestFit="1" customWidth="1"/>
    <col min="9" max="9" width="12.1640625" bestFit="1" customWidth="1"/>
    <col min="10" max="10" width="4.1640625" style="2" customWidth="1"/>
  </cols>
  <sheetData>
    <row r="1" spans="1:13" x14ac:dyDescent="0.2">
      <c r="A1" s="4" t="s">
        <v>2</v>
      </c>
      <c r="B1" s="5"/>
      <c r="C1" s="4" t="s">
        <v>0</v>
      </c>
      <c r="D1" s="4" t="s">
        <v>4</v>
      </c>
      <c r="E1" s="4" t="s">
        <v>1</v>
      </c>
      <c r="F1" s="6"/>
      <c r="G1" s="4" t="s">
        <v>6</v>
      </c>
      <c r="H1" s="4" t="s">
        <v>8</v>
      </c>
      <c r="I1" s="4" t="s">
        <v>7</v>
      </c>
      <c r="J1" s="7"/>
      <c r="L1" s="4"/>
      <c r="M1" s="4"/>
    </row>
    <row r="2" spans="1:13" x14ac:dyDescent="0.2">
      <c r="A2">
        <v>60</v>
      </c>
      <c r="C2" s="8">
        <v>2.7027027027027001E-2</v>
      </c>
      <c r="D2" s="8">
        <v>0</v>
      </c>
      <c r="E2" s="8">
        <v>0.97297297297297303</v>
      </c>
      <c r="G2" s="8">
        <f t="shared" ref="G2:G10" si="0">C2*$A$2/(C2*$A$2+E2*$A$4+D2*$A$6)</f>
        <v>9.9999999999999922E-2</v>
      </c>
      <c r="H2" s="8">
        <f t="shared" ref="H2:H10" si="1">D2*$A$6/(E2*$A$2+D2*$A$4+D2*$A$6)</f>
        <v>0</v>
      </c>
      <c r="I2" s="8">
        <f t="shared" ref="I2:I10" si="2">E2*$A$4/(C2*$A$2+E2*$A$4+D2*$A$6)</f>
        <v>0.90000000000000013</v>
      </c>
      <c r="K2">
        <f t="shared" ref="K2:K10" si="3">SUM(G2:I2)</f>
        <v>1</v>
      </c>
    </row>
    <row r="3" spans="1:13" x14ac:dyDescent="0.2">
      <c r="A3" s="4" t="s">
        <v>3</v>
      </c>
      <c r="C3" s="8">
        <v>5.8823529411765003E-2</v>
      </c>
      <c r="D3" s="8">
        <v>0</v>
      </c>
      <c r="E3" s="8">
        <v>0.94117647058823495</v>
      </c>
      <c r="G3" s="8">
        <f t="shared" si="0"/>
        <v>0.20000000000000087</v>
      </c>
      <c r="H3" s="8">
        <f t="shared" si="1"/>
        <v>0</v>
      </c>
      <c r="I3" s="8">
        <f t="shared" si="2"/>
        <v>0.79999999999999916</v>
      </c>
      <c r="K3">
        <f t="shared" si="3"/>
        <v>1</v>
      </c>
    </row>
    <row r="4" spans="1:13" x14ac:dyDescent="0.2">
      <c r="A4">
        <v>15</v>
      </c>
      <c r="C4" s="8">
        <v>9.6774193548386997E-2</v>
      </c>
      <c r="D4" s="8">
        <v>0</v>
      </c>
      <c r="E4" s="8">
        <v>0.90322580645161299</v>
      </c>
      <c r="G4" s="8">
        <f t="shared" si="0"/>
        <v>0.29999999999999971</v>
      </c>
      <c r="H4" s="8">
        <f t="shared" si="1"/>
        <v>0</v>
      </c>
      <c r="I4" s="8">
        <f t="shared" si="2"/>
        <v>0.70000000000000018</v>
      </c>
      <c r="K4">
        <f t="shared" si="3"/>
        <v>0.99999999999999989</v>
      </c>
    </row>
    <row r="5" spans="1:13" x14ac:dyDescent="0.2">
      <c r="A5" s="4" t="s">
        <v>5</v>
      </c>
      <c r="C5" s="8">
        <v>0.14285714285714299</v>
      </c>
      <c r="D5" s="8">
        <v>0</v>
      </c>
      <c r="E5" s="8">
        <v>0.85714285714285698</v>
      </c>
      <c r="G5" s="8">
        <f t="shared" si="0"/>
        <v>0.4000000000000003</v>
      </c>
      <c r="H5" s="8">
        <f t="shared" si="1"/>
        <v>0</v>
      </c>
      <c r="I5" s="8">
        <f t="shared" si="2"/>
        <v>0.59999999999999976</v>
      </c>
      <c r="K5">
        <f t="shared" si="3"/>
        <v>1</v>
      </c>
    </row>
    <row r="6" spans="1:13" x14ac:dyDescent="0.2">
      <c r="A6">
        <v>100</v>
      </c>
      <c r="C6" s="8">
        <v>0.2</v>
      </c>
      <c r="D6" s="8">
        <v>0</v>
      </c>
      <c r="E6" s="8">
        <f>1-C6</f>
        <v>0.8</v>
      </c>
      <c r="G6" s="8">
        <f t="shared" si="0"/>
        <v>0.5</v>
      </c>
      <c r="H6" s="8">
        <f t="shared" si="1"/>
        <v>0</v>
      </c>
      <c r="I6" s="8">
        <f t="shared" si="2"/>
        <v>0.5</v>
      </c>
      <c r="K6">
        <f t="shared" si="3"/>
        <v>1</v>
      </c>
    </row>
    <row r="7" spans="1:13" x14ac:dyDescent="0.2">
      <c r="C7" s="8">
        <v>0.27272727272727298</v>
      </c>
      <c r="D7" s="8">
        <v>0</v>
      </c>
      <c r="E7" s="8">
        <v>0.72727272727272696</v>
      </c>
      <c r="G7" s="8">
        <f t="shared" si="0"/>
        <v>0.60000000000000031</v>
      </c>
      <c r="H7" s="8">
        <f t="shared" si="1"/>
        <v>0</v>
      </c>
      <c r="I7" s="8">
        <f t="shared" si="2"/>
        <v>0.39999999999999974</v>
      </c>
      <c r="K7">
        <f t="shared" si="3"/>
        <v>1</v>
      </c>
    </row>
    <row r="8" spans="1:13" x14ac:dyDescent="0.2">
      <c r="C8" s="8">
        <v>0.36842105263157898</v>
      </c>
      <c r="D8" s="8">
        <v>0</v>
      </c>
      <c r="E8" s="8">
        <v>0.63157894736842102</v>
      </c>
      <c r="G8" s="8">
        <f t="shared" si="0"/>
        <v>0.70000000000000007</v>
      </c>
      <c r="H8" s="8">
        <f t="shared" si="1"/>
        <v>0</v>
      </c>
      <c r="I8" s="8">
        <f t="shared" si="2"/>
        <v>0.29999999999999993</v>
      </c>
      <c r="K8">
        <f t="shared" si="3"/>
        <v>1</v>
      </c>
    </row>
    <row r="9" spans="1:13" x14ac:dyDescent="0.2">
      <c r="C9" s="8">
        <v>0.5</v>
      </c>
      <c r="D9" s="8">
        <v>0</v>
      </c>
      <c r="E9" s="8">
        <f>1-C9</f>
        <v>0.5</v>
      </c>
      <c r="G9" s="8">
        <f t="shared" si="0"/>
        <v>0.8</v>
      </c>
      <c r="H9" s="8">
        <f t="shared" si="1"/>
        <v>0</v>
      </c>
      <c r="I9" s="8">
        <f t="shared" si="2"/>
        <v>0.2</v>
      </c>
      <c r="K9">
        <f t="shared" si="3"/>
        <v>1</v>
      </c>
    </row>
    <row r="10" spans="1:13" x14ac:dyDescent="0.2">
      <c r="C10" s="8">
        <v>0.69230769230769196</v>
      </c>
      <c r="D10" s="8">
        <v>0</v>
      </c>
      <c r="E10" s="8">
        <v>0.30769230769230799</v>
      </c>
      <c r="G10" s="8">
        <f t="shared" si="0"/>
        <v>0.89999999999999991</v>
      </c>
      <c r="H10" s="8">
        <f t="shared" si="1"/>
        <v>0</v>
      </c>
      <c r="I10" s="8">
        <f t="shared" si="2"/>
        <v>0.10000000000000012</v>
      </c>
      <c r="K10">
        <f t="shared" si="3"/>
        <v>1</v>
      </c>
    </row>
    <row r="11" spans="1:13" s="9" customFormat="1" x14ac:dyDescent="0.2">
      <c r="B11" s="10"/>
      <c r="C11" s="11"/>
      <c r="D11" s="11"/>
      <c r="E11" s="11"/>
      <c r="G11" s="11"/>
      <c r="H11" s="11"/>
      <c r="I11" s="11"/>
    </row>
    <row r="12" spans="1:13" x14ac:dyDescent="0.2">
      <c r="C12" s="8">
        <v>2.8328611898017001E-2</v>
      </c>
      <c r="D12" s="8">
        <v>8.4985835694049994E-3</v>
      </c>
      <c r="E12" s="8">
        <v>0.96317280453257803</v>
      </c>
      <c r="G12" s="8">
        <f>C12*$A$2/(C12*$A$2+E12*$A$4+D12*$A$6)</f>
        <v>0.10000000000000006</v>
      </c>
      <c r="H12" s="8">
        <f>D12*$A$6/(C12*$A$2+E12*$A$4+D12*$A$6)</f>
        <v>4.9999999999999434E-2</v>
      </c>
      <c r="I12" s="8">
        <f>E12*$A$4/(C12*$A$2+E12*$A$4+D12*$A$6)</f>
        <v>0.85000000000000053</v>
      </c>
      <c r="K12">
        <f>SUM(G12:I12)</f>
        <v>1</v>
      </c>
    </row>
    <row r="13" spans="1:13" x14ac:dyDescent="0.2">
      <c r="C13" s="8">
        <v>6.1919504643963001E-2</v>
      </c>
      <c r="D13" s="8">
        <v>9.2879256965940002E-3</v>
      </c>
      <c r="E13" s="8">
        <v>0.92879256965944301</v>
      </c>
      <c r="G13" s="8">
        <f t="shared" ref="G13:G16" si="4">C13*$A$2/(C13*$A$2+E13*$A$4+D13*$A$6)</f>
        <v>0.20000000000000079</v>
      </c>
      <c r="H13" s="8">
        <f t="shared" ref="H13:H16" si="5">D13*$A$6/(C13*$A$2+E13*$A$4+D13*$A$6)</f>
        <v>4.9999999999997775E-2</v>
      </c>
      <c r="I13" s="8">
        <f t="shared" ref="I13:I16" si="6">E13*$A$4/(C13*$A$2+E13*$A$4+D13*$A$6)</f>
        <v>0.75000000000000133</v>
      </c>
      <c r="K13">
        <f>SUM(G13:I13)</f>
        <v>0.99999999999999989</v>
      </c>
    </row>
    <row r="14" spans="1:13" x14ac:dyDescent="0.2">
      <c r="C14" s="8">
        <v>0.102389078498294</v>
      </c>
      <c r="D14" s="8">
        <v>1.0238907849829001E-2</v>
      </c>
      <c r="E14" s="8">
        <v>0.88737201365187701</v>
      </c>
      <c r="G14" s="8">
        <f t="shared" si="4"/>
        <v>0.30000000000000154</v>
      </c>
      <c r="H14" s="8">
        <f t="shared" si="5"/>
        <v>4.9999999999998303E-2</v>
      </c>
      <c r="I14" s="8">
        <f t="shared" si="6"/>
        <v>0.65000000000000013</v>
      </c>
      <c r="K14">
        <f>SUM(G14:I14)</f>
        <v>1</v>
      </c>
    </row>
    <row r="15" spans="1:13" x14ac:dyDescent="0.2">
      <c r="C15" s="8">
        <v>0.15209125475285201</v>
      </c>
      <c r="D15" s="8">
        <v>1.1406844106464E-2</v>
      </c>
      <c r="E15" s="8">
        <v>0.83650190114068401</v>
      </c>
      <c r="G15" s="8">
        <f t="shared" si="4"/>
        <v>0.40000000000000036</v>
      </c>
      <c r="H15" s="8">
        <f t="shared" si="5"/>
        <v>5.0000000000000482E-2</v>
      </c>
      <c r="I15" s="8">
        <f t="shared" si="6"/>
        <v>0.54999999999999916</v>
      </c>
      <c r="K15">
        <f>SUM(G15:I15)</f>
        <v>1</v>
      </c>
    </row>
    <row r="16" spans="1:13" x14ac:dyDescent="0.2">
      <c r="C16" s="8">
        <v>0.21459227467811201</v>
      </c>
      <c r="D16" s="8">
        <v>1.2875536480687001E-2</v>
      </c>
      <c r="E16" s="8">
        <v>0.77253218884120201</v>
      </c>
      <c r="G16" s="8">
        <f t="shared" si="4"/>
        <v>0.49999999999999978</v>
      </c>
      <c r="H16" s="8">
        <f t="shared" si="5"/>
        <v>5.0000000000001064E-2</v>
      </c>
      <c r="I16" s="8">
        <f t="shared" si="6"/>
        <v>0.44999999999999907</v>
      </c>
      <c r="K16">
        <f>SUM(G16:I16)</f>
        <v>0.99999999999999989</v>
      </c>
    </row>
    <row r="17" spans="3:11" x14ac:dyDescent="0.2">
      <c r="C17" s="8">
        <v>0.25229357798165097</v>
      </c>
      <c r="D17" s="8">
        <v>1.3761467889907999E-2</v>
      </c>
      <c r="E17" s="8">
        <v>0.73394495412843996</v>
      </c>
      <c r="G17" s="8">
        <f t="shared" ref="G17:G20" si="7">C17*$A$2/(C17*$A$2+E17*$A$4+D17*$A$6)</f>
        <v>0.55000000000000027</v>
      </c>
      <c r="H17" s="8">
        <f t="shared" ref="H17:H20" si="8">D17*$A$6/(C17*$A$2+E17*$A$4+D17*$A$6)</f>
        <v>4.9999999999999163E-2</v>
      </c>
      <c r="I17" s="8">
        <f t="shared" ref="I17:I20" si="9">E17*$A$4/(C17*$A$2+E17*$A$4+D17*$A$6)</f>
        <v>0.40000000000000063</v>
      </c>
      <c r="K17">
        <f t="shared" ref="K17:K20" si="10">SUM(G17:I17)</f>
        <v>1</v>
      </c>
    </row>
    <row r="18" spans="3:11" x14ac:dyDescent="0.2">
      <c r="C18" s="8">
        <v>0.34574468085106402</v>
      </c>
      <c r="D18" s="8">
        <v>1.5957446808511001E-2</v>
      </c>
      <c r="E18" s="8">
        <v>0.63829787234042601</v>
      </c>
      <c r="G18" s="8">
        <f t="shared" si="7"/>
        <v>0.64999999999999925</v>
      </c>
      <c r="H18" s="8">
        <f t="shared" si="8"/>
        <v>5.0000000000001057E-2</v>
      </c>
      <c r="I18" s="8">
        <f t="shared" si="9"/>
        <v>0.29999999999999971</v>
      </c>
      <c r="K18">
        <f t="shared" si="10"/>
        <v>1</v>
      </c>
    </row>
    <row r="19" spans="3:11" x14ac:dyDescent="0.2">
      <c r="C19" s="8">
        <v>0.474683544303797</v>
      </c>
      <c r="D19" s="8">
        <v>1.8987341772152E-2</v>
      </c>
      <c r="E19" s="8">
        <v>0.506329113924051</v>
      </c>
      <c r="G19" s="8">
        <f t="shared" si="7"/>
        <v>0.74999999999999944</v>
      </c>
      <c r="H19" s="8">
        <f t="shared" si="8"/>
        <v>5.000000000000028E-2</v>
      </c>
      <c r="I19" s="8">
        <f t="shared" si="9"/>
        <v>0.20000000000000021</v>
      </c>
      <c r="K19">
        <f t="shared" si="10"/>
        <v>0.99999999999999989</v>
      </c>
    </row>
    <row r="20" spans="3:11" x14ac:dyDescent="0.2">
      <c r="C20" s="8">
        <v>0.6640625</v>
      </c>
      <c r="D20" s="8">
        <v>2.34375E-2</v>
      </c>
      <c r="E20" s="8">
        <v>0.3125</v>
      </c>
      <c r="G20" s="8">
        <f t="shared" si="7"/>
        <v>0.85</v>
      </c>
      <c r="H20" s="8">
        <f t="shared" si="8"/>
        <v>0.05</v>
      </c>
      <c r="I20" s="8">
        <f t="shared" si="9"/>
        <v>0.1</v>
      </c>
      <c r="K20">
        <f t="shared" si="1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Minucci</dc:creator>
  <cp:lastModifiedBy>Microsoft Office User</cp:lastModifiedBy>
  <dcterms:created xsi:type="dcterms:W3CDTF">2019-07-29T13:15:06Z</dcterms:created>
  <dcterms:modified xsi:type="dcterms:W3CDTF">2019-07-31T07:51:14Z</dcterms:modified>
</cp:coreProperties>
</file>