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0"/>
  <workbookPr hidePivotFieldList="1"/>
  <mc:AlternateContent xmlns:mc="http://schemas.openxmlformats.org/markup-compatibility/2006">
    <mc:Choice Requires="x15">
      <x15ac:absPath xmlns:x15ac="http://schemas.microsoft.com/office/spreadsheetml/2010/11/ac" url="C:\www\planilhas\dashboard\"/>
    </mc:Choice>
  </mc:AlternateContent>
  <xr:revisionPtr revIDLastSave="0" documentId="8_{9841AB1D-1994-44DA-9CBB-673C6CB70561}" xr6:coauthVersionLast="47" xr6:coauthVersionMax="47" xr10:uidLastSave="{00000000-0000-0000-0000-000000000000}"/>
  <bookViews>
    <workbookView xWindow="-12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1">#N/A</definedName>
  </definedNames>
  <calcPr calcId="191028"/>
  <pivotCaches>
    <pivotCache cacheId="383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3" l="1"/>
  <c r="H5" i="4" s="1"/>
  <c r="D15" i="3"/>
  <c r="C5" i="4" s="1"/>
</calcChain>
</file>

<file path=xl/sharedStrings.xml><?xml version="1.0" encoding="utf-8"?>
<sst xmlns="http://schemas.openxmlformats.org/spreadsheetml/2006/main" count="2028" uniqueCount="326">
  <si>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</si>
  <si>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</si>
  <si>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</si>
  <si>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</si>
  <si>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</si>
  <si>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</si>
  <si>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</si>
  <si>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</si>
  <si>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</si>
  <si>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</si>
  <si>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</si>
  <si>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</si>
  <si>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</si>
  <si>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</si>
  <si>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</si>
  <si>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</si>
  <si>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</si>
  <si>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</si>
  <si>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</si>
  <si>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</si>
  <si>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</si>
  <si>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</si>
  <si>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</si>
  <si>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</si>
  <si>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</si>
  <si>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</si>
  <si>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</si>
  <si>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</si>
  <si>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</si>
  <si>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</si>
  <si>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</si>
  <si>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</si>
  <si>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</si>
  <si>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</si>
  <si>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</si>
  <si>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</si>
  <si>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</si>
  <si>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</si>
  <si>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</si>
  <si>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</si>
  <si>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</si>
  <si>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</si>
  <si>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</si>
  <si>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</si>
  <si>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</si>
  <si>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</si>
  <si>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</si>
  <si>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</si>
  <si>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</si>
  <si>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</si>
  <si>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</si>
  <si>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</si>
  <si>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</si>
  <si>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</si>
  <si>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</si>
  <si>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</si>
  <si>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</si>
  <si>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</si>
  <si>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</si>
  <si>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</si>
  <si>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</si>
  <si>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</si>
  <si>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</si>
  <si>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</si>
  <si>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</si>
  <si>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</si>
  <si>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</si>
  <si>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</si>
  <si>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</si>
  <si>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</si>
  <si>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</si>
  <si>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</si>
  <si>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</si>
  <si>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</si>
  <si>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</si>
  <si>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</si>
  <si>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</si>
  <si>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</si>
  <si>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</si>
  <si>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</si>
  <si>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</si>
  <si>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</si>
  <si>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</si>
  <si>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</si>
  <si>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</si>
  <si>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</si>
  <si>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</si>
  <si>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</si>
  <si>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</si>
  <si>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</si>
  <si>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</si>
  <si>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</si>
  <si>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</si>
  <si>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</si>
  <si>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</si>
  <si>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</si>
  <si>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</si>
  <si>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</si>
  <si>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</si>
  <si>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</si>
  <si>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</si>
  <si>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</si>
  <si>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</si>
  <si>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</si>
  <si>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</si>
  <si>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</si>
  <si>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</si>
  <si>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</si>
  <si>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</si>
  <si>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</si>
  <si>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</si>
  <si>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</si>
  <si>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</si>
  <si>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</si>
  <si>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</si>
  <si>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</si>
  <si>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</si>
  <si>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</si>
  <si>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</si>
  <si>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</si>
  <si>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</si>
  <si>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</si>
  <si>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</si>
  <si>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</si>
  <si>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</si>
  <si>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</si>
  <si>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</si>
  <si>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</si>
  <si>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</si>
  <si>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</si>
  <si>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</si>
  <si>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</si>
  <si>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</si>
  <si>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</si>
  <si>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</si>
  <si>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</si>
  <si>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</si>
  <si>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</si>
  <si>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</si>
  <si>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</si>
  <si>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</si>
  <si>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</si>
  <si>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</si>
  <si>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</si>
  <si>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</si>
  <si>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</si>
  <si>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</si>
  <si>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</si>
  <si>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</si>
  <si>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</si>
  <si>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</si>
  <si>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</si>
  <si>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</si>
  <si>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</si>
  <si>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</si>
  <si>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</si>
  <si>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</si>
  <si>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</si>
  <si>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</si>
  <si>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</si>
  <si>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</si>
  <si>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</si>
  <si>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</si>
  <si>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</si>
  <si>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</si>
  <si>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</si>
  <si>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</si>
  <si>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</si>
  <si>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</si>
  <si>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</si>
  <si>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</si>
  <si>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</si>
  <si>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</si>
  <si>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</si>
  <si>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</si>
  <si>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</si>
  <si>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</si>
  <si>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</si>
  <si>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</si>
  <si>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</si>
  <si>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</si>
  <si>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</si>
  <si>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</si>
  <si>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</si>
  <si>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</si>
  <si>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</si>
  <si>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</si>
  <si>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</si>
  <si>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</si>
  <si>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</si>
  <si>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</si>
  <si>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</si>
  <si>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</si>
  <si>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</si>
  <si>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</si>
  <si>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</si>
  <si>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</si>
  <si>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</si>
  <si>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</si>
  <si>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</si>
  <si>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</si>
  <si>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</si>
  <si>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</si>
  <si>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</si>
  <si>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</si>
  <si>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</si>
  <si>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</si>
  <si>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</si>
  <si>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</si>
  <si>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</si>
  <si>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</si>
  <si>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</si>
  <si>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</si>
  <si>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</si>
  <si>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</si>
  <si>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</si>
  <si>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</si>
  <si>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</si>
  <si>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</si>
  <si>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</si>
  <si>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</si>
  <si>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</si>
  <si>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</si>
  <si>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</si>
  <si>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</si>
  <si>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</si>
  <si>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</si>
  <si>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</si>
  <si>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</si>
  <si>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</si>
  <si>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</si>
  <si>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</si>
  <si>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</si>
  <si>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</si>
  <si>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</si>
  <si>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</si>
  <si>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</si>
  <si>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</si>
  <si>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</si>
  <si>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</si>
  <si>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</si>
  <si>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</si>
  <si>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</si>
  <si>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</si>
  <si>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</si>
  <si>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</si>
  <si>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</si>
  <si>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</si>
  <si>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</si>
  <si>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</si>
  <si>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</si>
  <si>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</si>
  <si>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</si>
  <si>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</si>
  <si>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</si>
  <si>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</si>
  <si>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</si>
  <si>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</si>
  <si>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</si>
  <si>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</si>
  <si>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</si>
  <si>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</si>
  <si>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</si>
  <si>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</si>
  <si>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</si>
  <si>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</si>
  <si>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</si>
  <si>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</si>
  <si>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</si>
  <si>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</si>
  <si>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</si>
  <si>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</si>
  <si>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</si>
  <si>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</si>
  <si>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</si>
  <si>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</si>
  <si>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</si>
  <si>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</si>
  <si>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</si>
  <si>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</si>
  <si>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</si>
  <si>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</si>
  <si>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</si>
  <si>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</si>
  <si>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</si>
  <si>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</si>
  <si>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</si>
  <si>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</si>
  <si>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</si>
  <si>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</si>
  <si>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</si>
  <si>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</si>
  <si>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</si>
  <si>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</si>
  <si>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</si>
  <si>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</si>
  <si>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</si>
  <si>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</si>
  <si>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</si>
  <si>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</si>
  <si>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</si>
  <si>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</si>
  <si>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</si>
  <si>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</si>
  <si>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</si>
  <si>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</si>
  <si>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</si>
  <si>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</si>
  <si>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</si>
  <si>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</si>
  <si>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</si>
  <si>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</si>
  <si>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</si>
  <si>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 xml:space="preserve">Pergunta de negócio 1: </t>
  </si>
  <si>
    <r>
      <rPr>
        <sz val="11"/>
        <color rgb="FF000000"/>
        <rFont val="Aptos Narrow"/>
        <scheme val="minor"/>
      </rPr>
      <t xml:space="preserve">Qual faturamento total de vendas de </t>
    </r>
    <r>
      <rPr>
        <b/>
        <sz val="11"/>
        <color rgb="FF000000"/>
        <rFont val="Aptos Narrow"/>
        <scheme val="minor"/>
      </rPr>
      <t>planos anuais</t>
    </r>
    <r>
      <rPr>
        <sz val="11"/>
        <color rgb="FF000000"/>
        <rFont val="Aptos Narrow"/>
        <scheme val="minor"/>
      </rPr>
      <t xml:space="preserve"> (contendo todas as assinaturas agregadas ?</t>
    </r>
  </si>
  <si>
    <t xml:space="preserve">Pergunta de negócio 2: </t>
  </si>
  <si>
    <r>
      <rPr>
        <sz val="11"/>
        <color rgb="FF000000"/>
        <rFont val="Aptos Narrow"/>
        <scheme val="minor"/>
      </rPr>
      <t xml:space="preserve">Qual faturamento total de vendas de planos anuais de </t>
    </r>
    <r>
      <rPr>
        <b/>
        <sz val="11"/>
        <color rgb="FF000000"/>
        <rFont val="Aptos Narrow"/>
        <scheme val="minor"/>
      </rPr>
      <t>auto-renovação</t>
    </r>
    <r>
      <rPr>
        <sz val="11"/>
        <color rgb="FF000000"/>
        <rFont val="Aptos Narrow"/>
        <scheme val="minor"/>
      </rPr>
      <t xml:space="preserve"> e</t>
    </r>
    <r>
      <rPr>
        <b/>
        <sz val="11"/>
        <color rgb="FF000000"/>
        <rFont val="Aptos Narrow"/>
        <scheme val="minor"/>
      </rPr>
      <t xml:space="preserve"> não auto-renovação</t>
    </r>
    <r>
      <rPr>
        <sz val="11"/>
        <color rgb="FF000000"/>
        <rFont val="Aptos Narrow"/>
        <scheme val="minor"/>
      </rPr>
      <t xml:space="preserve">? </t>
    </r>
  </si>
  <si>
    <t>Soma de Total Value</t>
  </si>
  <si>
    <t>Total Geral</t>
  </si>
  <si>
    <t>Pergunta de negócio 3:</t>
  </si>
  <si>
    <t>Qual o total de vendas de assinaturas do EA play?</t>
  </si>
  <si>
    <t>Soma de EA Play Season PassPrice</t>
  </si>
  <si>
    <t>Pergunta de negócio 4:</t>
  </si>
  <si>
    <t>Qual o total de vendas de assinatura do Minacraft season pass?</t>
  </si>
  <si>
    <t>Soma de Minecraft Season Pass Price</t>
  </si>
  <si>
    <t>XBOX GAME PASS SUBSCRIPTION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</si>
</sst>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[$R$-416]\ #,##0.00"/>
  </numFmts>
  <fonts count="12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sz val="11"/>
      <color theme="3"/>
      <name val="Verdana"/>
    </font>
    <font>
      <b/>
      <sz val="11"/>
      <color rgb="FF22C55E"/>
      <name val="Verdana"/>
    </font>
    <font>
      <sz val="11"/>
      <color rgb="FFE8E6E9"/>
      <name val="Aptos Narrow"/>
      <family val="2"/>
      <scheme val="minor"/>
    </font>
    <font>
      <b/>
      <sz val="24"/>
      <color rgb="FF22C55E"/>
      <name val="Verdana"/>
    </font>
    <font>
      <b/>
      <sz val="18"/>
      <color rgb="FF22C55E"/>
      <name val="Verdana"/>
    </font>
    <font>
      <b/>
      <sz val="10"/>
      <color rgb="FF22C55E"/>
      <name val="Verdana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0" fillId="0" borderId="0" xfId="0" applyAlignment="1"/>
    <xf numFmtId="0" fontId="4" fillId="0" borderId="0" xfId="0" applyFont="1" applyAlignment="1"/>
    <xf numFmtId="0" fontId="6" fillId="0" borderId="0" xfId="1" applyFont="1" applyFill="1" applyBorder="1" applyAlignment="1">
      <alignment horizontal="left" vertical="center"/>
    </xf>
    <xf numFmtId="0" fontId="7" fillId="0" borderId="2" xfId="1" applyFont="1" applyFill="1" applyBorder="1" applyAlignment="1">
      <alignment horizontal="left" vertical="center"/>
    </xf>
    <xf numFmtId="0" fontId="8" fillId="7" borderId="0" xfId="0" applyFont="1" applyFill="1"/>
    <xf numFmtId="164" fontId="8" fillId="7" borderId="0" xfId="0" applyNumberFormat="1" applyFont="1" applyFill="1"/>
    <xf numFmtId="0" fontId="0" fillId="0" borderId="0" xfId="0" applyNumberFormat="1"/>
    <xf numFmtId="165" fontId="0" fillId="0" borderId="0" xfId="0" applyNumberFormat="1"/>
    <xf numFmtId="165" fontId="9" fillId="8" borderId="0" xfId="0" applyNumberFormat="1" applyFont="1" applyFill="1" applyAlignment="1">
      <alignment vertical="center" indent="3"/>
    </xf>
    <xf numFmtId="0" fontId="11" fillId="0" borderId="2" xfId="1" applyFont="1" applyFill="1" applyBorder="1" applyAlignment="1">
      <alignment horizontal="center" vertical="center"/>
    </xf>
    <xf numFmtId="165" fontId="10" fillId="8" borderId="0" xfId="0" applyNumberFormat="1" applyFont="1" applyFill="1" applyAlignment="1">
      <alignment horizontal="right" vertical="center" indent="4"/>
    </xf>
    <xf numFmtId="165" fontId="10" fillId="8" borderId="0" xfId="0" applyNumberFormat="1" applyFont="1" applyFill="1" applyAlignment="1">
      <alignment horizontal="right" vertical="center" indent="3"/>
    </xf>
  </cellXfs>
  <cellStyles count="3">
    <cellStyle name="Cabeçalho 1" xfId="1" builtinId="16"/>
    <cellStyle name="Moeda" xfId="2" builtinId="4"/>
    <cellStyle name="Normal" xfId="0" builtinId="0"/>
  </cellStyles>
  <dxfs count="2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E8E6E9"/>
        </patternFill>
      </fill>
    </dxf>
    <dxf>
      <fill>
        <patternFill patternType="solid">
          <fgColor indexed="64"/>
          <bgColor rgb="FFE8E6E9"/>
        </patternFill>
      </fill>
    </dxf>
    <dxf>
      <fill>
        <patternFill patternType="solid">
          <fgColor indexed="64"/>
          <bgColor rgb="FFE8E6E9"/>
        </patternFill>
      </fill>
    </dxf>
    <dxf>
      <fill>
        <patternFill patternType="solid">
          <fgColor indexed="64"/>
          <bgColor rgb="FFE8E6E9"/>
        </patternFill>
      </fill>
    </dxf>
    <dxf>
      <fill>
        <patternFill patternType="solid">
          <fgColor indexed="64"/>
          <bgColor rgb="FFE8E6E9"/>
        </patternFill>
      </fill>
    </dxf>
    <dxf>
      <fill>
        <patternFill patternType="solid">
          <fgColor indexed="64"/>
          <bgColor rgb="FFE8E6E9"/>
        </patternFill>
      </fill>
    </dxf>
    <dxf>
      <font>
        <color rgb="FFE8E6E9"/>
      </font>
    </dxf>
    <dxf>
      <font>
        <color rgb="FFE8E6E9"/>
      </font>
    </dxf>
    <dxf>
      <font>
        <color rgb="FFE8E6E9"/>
      </font>
    </dxf>
    <dxf>
      <font>
        <color rgb="FFE8E6E9"/>
      </font>
    </dxf>
    <dxf>
      <font>
        <color rgb="FFE8E6E9"/>
      </font>
    </dxf>
    <dxf>
      <font>
        <color rgb="FFE8E6E9"/>
      </font>
    </dxf>
  </dxfs>
  <tableStyles count="0" defaultTableStyle="TableStyleMedium2" defaultPivotStyle="PivotStyleLight16"/>
  <colors>
    <mruColors>
      <color rgb="FF22C55E"/>
      <color rgb="FFFFFFFF"/>
      <color rgb="FF5BF6A8"/>
      <color rgb="FFE8E6E9"/>
      <color rgb="FF2AE6B1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 XBOX.xlsx]D̳ashboard!Tabela Dinâmica3</c:name>
    <c:fmtId val="0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rgbClr val="3C7D2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D̳ashboard!$AE$3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3C7D2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D̳ashboard!$AD$4:$AD$6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D̳ashboard!$AE$4:$AE$6</c:f>
              <c:numCache>
                <c:formatCode>_-"R$"\ * #,##0.00_-;\-"R$"\ * #,##0.00_-;_-"R$"\ * "-"??_-;_-@_-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2-43D1-8365-3936AAA83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2290951"/>
        <c:axId val="767037447"/>
      </c:barChart>
      <c:catAx>
        <c:axId val="1902290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37447"/>
        <c:crosses val="autoZero"/>
        <c:auto val="1"/>
        <c:lblAlgn val="ctr"/>
        <c:lblOffset val="100"/>
        <c:noMultiLvlLbl val="0"/>
      </c:catAx>
      <c:valAx>
        <c:axId val="767037447"/>
        <c:scaling>
          <c:orientation val="minMax"/>
        </c:scaling>
        <c:delete val="1"/>
        <c:axPos val="b"/>
        <c:numFmt formatCode="_-&quot;R$&quot;\ * #,##0.00_-;\-&quot;R$&quot;\ * #,##0.00_-;_-&quot;R$&quot;\ * &quot;-&quot;??_-;_-@_-" sourceLinked="1"/>
        <c:majorTickMark val="none"/>
        <c:minorTickMark val="none"/>
        <c:tickLblPos val="nextTo"/>
        <c:crossAx val="1902290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chart" Target="../charts/chart1.xml"/><Relationship Id="rId5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4</xdr:col>
      <xdr:colOff>295275</xdr:colOff>
      <xdr:row>22</xdr:row>
      <xdr:rowOff>19049</xdr:rowOff>
    </xdr:from>
    <xdr:to>
      <xdr:col>7</xdr:col>
      <xdr:colOff>15951</xdr:colOff>
      <xdr:row>26</xdr:row>
      <xdr:rowOff>9525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  <a:ext uri="{147F2762-F138-4A5C-976F-8EAC2B608ADB}">
              <a16:predDERef xmlns:a16="http://schemas.microsoft.com/office/drawing/2014/main" pred="{34E653DD-5BBB-B7D9-BDBD-2F59393458E2}"/>
            </a:ext>
          </a:extLst>
        </xdr:cNvPr>
        <xdr:cNvGrpSpPr/>
      </xdr:nvGrpSpPr>
      <xdr:grpSpPr>
        <a:xfrm>
          <a:off x="2733675" y="436244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285750</xdr:colOff>
      <xdr:row>12</xdr:row>
      <xdr:rowOff>123825</xdr:rowOff>
    </xdr:from>
    <xdr:to>
      <xdr:col>11</xdr:col>
      <xdr:colOff>542925</xdr:colOff>
      <xdr:row>16</xdr:row>
      <xdr:rowOff>142875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37144A7-E2AA-442D-990A-DF707B4DDCFE}"/>
            </a:ext>
            <a:ext uri="{147F2762-F138-4A5C-976F-8EAC2B608ADB}">
              <a16:predDERef xmlns:a16="http://schemas.microsoft.com/office/drawing/2014/main" pred="{A71E6AF1-ADEE-EB3B-0380-7B4EF5640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10275" y="2552700"/>
          <a:ext cx="866775" cy="790575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12</xdr:row>
      <xdr:rowOff>104775</xdr:rowOff>
    </xdr:from>
    <xdr:to>
      <xdr:col>13</xdr:col>
      <xdr:colOff>447675</xdr:colOff>
      <xdr:row>17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8CEF388-B68C-5E36-96D8-84968CD76ABD}"/>
            </a:ext>
            <a:ext uri="{147F2762-F138-4A5C-976F-8EAC2B608ADB}">
              <a16:predDERef xmlns:a16="http://schemas.microsoft.com/office/drawing/2014/main" pred="{037144A7-E2AA-442D-990A-DF707B4DD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39000" y="2533650"/>
          <a:ext cx="762000" cy="876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8</xdr:row>
      <xdr:rowOff>0</xdr:rowOff>
    </xdr:from>
    <xdr:to>
      <xdr:col>11</xdr:col>
      <xdr:colOff>304800</xdr:colOff>
      <xdr:row>9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9</xdr:row>
      <xdr:rowOff>47625</xdr:rowOff>
    </xdr:from>
    <xdr:to>
      <xdr:col>11</xdr:col>
      <xdr:colOff>0</xdr:colOff>
      <xdr:row>18</xdr:row>
      <xdr:rowOff>114300</xdr:rowOff>
    </xdr:to>
    <xdr:graphicFrame macro="">
      <xdr:nvGraphicFramePr>
        <xdr:cNvPr id="47" name="Gráfico 1">
          <a:extLst>
            <a:ext uri="{FF2B5EF4-FFF2-40B4-BE49-F238E27FC236}">
              <a16:creationId xmlns:a16="http://schemas.microsoft.com/office/drawing/2014/main" id="{33552D39-194F-3718-F445-E341D26C13B7}"/>
            </a:ext>
            <a:ext uri="{147F2762-F138-4A5C-976F-8EAC2B608ADB}">
              <a16:predDERef xmlns:a16="http://schemas.microsoft.com/office/drawing/2014/main" pred="{EAA44E2C-5955-4BAF-AE42-611675628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180975</xdr:colOff>
      <xdr:row>0</xdr:row>
      <xdr:rowOff>28575</xdr:rowOff>
    </xdr:from>
    <xdr:to>
      <xdr:col>1</xdr:col>
      <xdr:colOff>628650</xdr:colOff>
      <xdr:row>2</xdr:row>
      <xdr:rowOff>57150</xdr:rowOff>
    </xdr:to>
    <xdr:pic>
      <xdr:nvPicPr>
        <xdr:cNvPr id="12" name="Imagem 2">
          <a:extLst>
            <a:ext uri="{FF2B5EF4-FFF2-40B4-BE49-F238E27FC236}">
              <a16:creationId xmlns:a16="http://schemas.microsoft.com/office/drawing/2014/main" id="{8061BCB1-8EA8-4D4E-B38A-F04EC4EE525F}"/>
            </a:ext>
            <a:ext uri="{147F2762-F138-4A5C-976F-8EAC2B608ADB}">
              <a16:predDERef xmlns:a16="http://schemas.microsoft.com/office/drawing/2014/main" pred="{33552D39-194F-3718-F445-E341D26C1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1" r="72379" b="12461"/>
        <a:stretch>
          <a:fillRect/>
        </a:stretch>
      </xdr:blipFill>
      <xdr:spPr>
        <a:xfrm>
          <a:off x="1800225" y="28575"/>
          <a:ext cx="447675" cy="638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47625</xdr:rowOff>
    </xdr:from>
    <xdr:to>
      <xdr:col>0</xdr:col>
      <xdr:colOff>1609725</xdr:colOff>
      <xdr:row>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Subscription Type 1">
              <a:extLst>
                <a:ext uri="{FF2B5EF4-FFF2-40B4-BE49-F238E27FC236}">
                  <a16:creationId xmlns:a16="http://schemas.microsoft.com/office/drawing/2014/main" id="{DA8BB9C0-EBE3-70D8-7729-39780B2ACE55}"/>
                </a:ext>
                <a:ext uri="{147F2762-F138-4A5C-976F-8EAC2B608ADB}">
                  <a16:predDERef xmlns:a16="http://schemas.microsoft.com/office/drawing/2014/main" pred="{8061BCB1-8EA8-4D4E-B38A-F04EC4EE52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00125"/>
              <a:ext cx="1609725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0</xdr:col>
      <xdr:colOff>0</xdr:colOff>
      <xdr:row>8</xdr:row>
      <xdr:rowOff>76200</xdr:rowOff>
    </xdr:from>
    <xdr:to>
      <xdr:col>0</xdr:col>
      <xdr:colOff>1609725</xdr:colOff>
      <xdr:row>13</xdr:row>
      <xdr:rowOff>76200</xdr:rowOff>
    </xdr:to>
    <xdr:sp macro="" textlink="">
      <xdr:nvSpPr>
        <xdr:cNvPr id="6" name="Retângulo 6">
          <a:extLst>
            <a:ext uri="{FF2B5EF4-FFF2-40B4-BE49-F238E27FC236}">
              <a16:creationId xmlns:a16="http://schemas.microsoft.com/office/drawing/2014/main" id="{6B6B9F4A-9809-BCC7-57D7-C5A9E6B00AA7}"/>
            </a:ext>
            <a:ext uri="{147F2762-F138-4A5C-976F-8EAC2B608ADB}">
              <a16:predDERef xmlns:a16="http://schemas.microsoft.com/office/drawing/2014/main" pred="{DA8BB9C0-EBE3-70D8-7729-39780B2ACE55}"/>
            </a:ext>
          </a:extLst>
        </xdr:cNvPr>
        <xdr:cNvSpPr/>
      </xdr:nvSpPr>
      <xdr:spPr>
        <a:xfrm>
          <a:off x="0" y="2095500"/>
          <a:ext cx="1609725" cy="952500"/>
        </a:xfrm>
        <a:prstGeom prst="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0</xdr:col>
      <xdr:colOff>1543050</xdr:colOff>
      <xdr:row>3</xdr:row>
      <xdr:rowOff>228600</xdr:rowOff>
    </xdr:from>
    <xdr:to>
      <xdr:col>0</xdr:col>
      <xdr:colOff>1609725</xdr:colOff>
      <xdr:row>12</xdr:row>
      <xdr:rowOff>57150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71CDD8BB-A105-492A-B4EB-9BF695CF40DB}"/>
            </a:ext>
            <a:ext uri="{147F2762-F138-4A5C-976F-8EAC2B608ADB}">
              <a16:predDERef xmlns:a16="http://schemas.microsoft.com/office/drawing/2014/main" pred="{6B6B9F4A-9809-BCC7-57D7-C5A9E6B00AA7}"/>
            </a:ext>
          </a:extLst>
        </xdr:cNvPr>
        <xdr:cNvSpPr/>
      </xdr:nvSpPr>
      <xdr:spPr>
        <a:xfrm>
          <a:off x="1543050" y="1028700"/>
          <a:ext cx="66675" cy="1866900"/>
        </a:xfrm>
        <a:prstGeom prst="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0</xdr:col>
      <xdr:colOff>0</xdr:colOff>
      <xdr:row>3</xdr:row>
      <xdr:rowOff>114300</xdr:rowOff>
    </xdr:from>
    <xdr:to>
      <xdr:col>0</xdr:col>
      <xdr:colOff>66675</xdr:colOff>
      <xdr:row>11</xdr:row>
      <xdr:rowOff>57150</xdr:rowOff>
    </xdr:to>
    <xdr:sp macro="" textlink="">
      <xdr:nvSpPr>
        <xdr:cNvPr id="10" name="Retângulo 8">
          <a:extLst>
            <a:ext uri="{FF2B5EF4-FFF2-40B4-BE49-F238E27FC236}">
              <a16:creationId xmlns:a16="http://schemas.microsoft.com/office/drawing/2014/main" id="{96555788-A730-4A85-A2B7-ED24F855B994}"/>
            </a:ext>
            <a:ext uri="{147F2762-F138-4A5C-976F-8EAC2B608ADB}">
              <a16:predDERef xmlns:a16="http://schemas.microsoft.com/office/drawing/2014/main" pred="{71CDD8BB-A105-492A-B4EB-9BF695CF40DB}"/>
            </a:ext>
          </a:extLst>
        </xdr:cNvPr>
        <xdr:cNvSpPr/>
      </xdr:nvSpPr>
      <xdr:spPr>
        <a:xfrm>
          <a:off x="0" y="914400"/>
          <a:ext cx="66675" cy="1695450"/>
        </a:xfrm>
        <a:prstGeom prst="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 editAs="oneCell">
    <xdr:from>
      <xdr:col>2</xdr:col>
      <xdr:colOff>123825</xdr:colOff>
      <xdr:row>4</xdr:row>
      <xdr:rowOff>19050</xdr:rowOff>
    </xdr:from>
    <xdr:to>
      <xdr:col>2</xdr:col>
      <xdr:colOff>885825</xdr:colOff>
      <xdr:row>7</xdr:row>
      <xdr:rowOff>57150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DD8E774-731C-4D0E-8085-22BE773168D7}"/>
            </a:ext>
            <a:ext uri="{147F2762-F138-4A5C-976F-8EAC2B608ADB}">
              <a16:predDERef xmlns:a16="http://schemas.microsoft.com/office/drawing/2014/main" pred="{96555788-A730-4A85-A2B7-ED24F855B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5" y="1009650"/>
          <a:ext cx="762000" cy="876300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3</xdr:row>
      <xdr:rowOff>9525</xdr:rowOff>
    </xdr:from>
    <xdr:to>
      <xdr:col>6</xdr:col>
      <xdr:colOff>0</xdr:colOff>
      <xdr:row>4</xdr:row>
      <xdr:rowOff>95250</xdr:rowOff>
    </xdr:to>
    <xdr:sp macro="" textlink="">
      <xdr:nvSpPr>
        <xdr:cNvPr id="15" name="Arredondar Retângulo de Canto do Mesmo Lado 4">
          <a:extLst>
            <a:ext uri="{FF2B5EF4-FFF2-40B4-BE49-F238E27FC236}">
              <a16:creationId xmlns:a16="http://schemas.microsoft.com/office/drawing/2014/main" id="{8501B873-40BB-7857-84CA-83F304F0BDAB}"/>
            </a:ext>
            <a:ext uri="{147F2762-F138-4A5C-976F-8EAC2B608ADB}">
              <a16:predDERef xmlns:a16="http://schemas.microsoft.com/office/drawing/2014/main" pred="{DDD8E774-731C-4D0E-8085-22BE773168D7}"/>
            </a:ext>
          </a:extLst>
        </xdr:cNvPr>
        <xdr:cNvSpPr/>
      </xdr:nvSpPr>
      <xdr:spPr>
        <a:xfrm>
          <a:off x="2286000" y="904875"/>
          <a:ext cx="3124200" cy="276225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80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TOTAL SUBSCRIPTIONS EA PLAY SEASON PASS</a:t>
          </a:r>
          <a:endParaRPr lang="en-US" sz="8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100" b="0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  <xdr:twoCellAnchor editAs="oneCell">
    <xdr:from>
      <xdr:col>7</xdr:col>
      <xdr:colOff>352425</xdr:colOff>
      <xdr:row>4</xdr:row>
      <xdr:rowOff>238125</xdr:rowOff>
    </xdr:from>
    <xdr:to>
      <xdr:col>8</xdr:col>
      <xdr:colOff>209550</xdr:colOff>
      <xdr:row>6</xdr:row>
      <xdr:rowOff>47625</xdr:rowOff>
    </xdr:to>
    <xdr:pic>
      <xdr:nvPicPr>
        <xdr:cNvPr id="40" name="Imagem 15">
          <a:extLst>
            <a:ext uri="{FF2B5EF4-FFF2-40B4-BE49-F238E27FC236}">
              <a16:creationId xmlns:a16="http://schemas.microsoft.com/office/drawing/2014/main" id="{D664D5B2-0AE8-4049-8509-21927225EC4A}"/>
            </a:ext>
            <a:ext uri="{147F2762-F138-4A5C-976F-8EAC2B608ADB}">
              <a16:predDERef xmlns:a16="http://schemas.microsoft.com/office/drawing/2014/main" pred="{8501B873-40BB-7857-84CA-83F304F0BD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72225" y="1228725"/>
          <a:ext cx="466725" cy="438150"/>
        </a:xfrm>
        <a:prstGeom prst="rect">
          <a:avLst/>
        </a:prstGeom>
      </xdr:spPr>
    </xdr:pic>
    <xdr:clientData/>
  </xdr:twoCellAnchor>
  <xdr:twoCellAnchor>
    <xdr:from>
      <xdr:col>0</xdr:col>
      <xdr:colOff>-38100</xdr:colOff>
      <xdr:row>0</xdr:row>
      <xdr:rowOff>-2628900</xdr:rowOff>
    </xdr:from>
    <xdr:to>
      <xdr:col>0</xdr:col>
      <xdr:colOff>-38100</xdr:colOff>
      <xdr:row>0</xdr:row>
      <xdr:rowOff>-2628900</xdr:rowOff>
    </xdr:to>
    <xdr:sp macro="" textlink="">
      <xdr:nvSpPr>
        <xdr:cNvPr id="22" name="Arredondar Retângulo de Canto do Mesmo Lado 21">
          <a:extLst>
            <a:ext uri="{FF2B5EF4-FFF2-40B4-BE49-F238E27FC236}">
              <a16:creationId xmlns:a16="http://schemas.microsoft.com/office/drawing/2014/main" id="{639B074C-B74B-4A31-9630-43CAAA26D664}"/>
            </a:ext>
            <a:ext uri="{147F2762-F138-4A5C-976F-8EAC2B608ADB}">
              <a16:predDERef xmlns:a16="http://schemas.microsoft.com/office/drawing/2014/main" pred="{D664D5B2-0AE8-4049-8509-21927225EC4A}"/>
            </a:ext>
          </a:extLst>
        </xdr:cNvPr>
        <xdr:cNvSpPr/>
      </xdr:nvSpPr>
      <xdr:spPr>
        <a:xfrm>
          <a:off x="-38100" y="-2628900"/>
          <a:ext cx="0" cy="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6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SUBSCRIPTIONS MINECRACT SEASON PASS</a:t>
          </a:r>
        </a:p>
        <a:p>
          <a:pPr marL="0" indent="0" algn="ctr"/>
          <a:endParaRPr lang="en-US" sz="1600" b="1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2</xdr:col>
      <xdr:colOff>142875</xdr:colOff>
      <xdr:row>0</xdr:row>
      <xdr:rowOff>-1009650</xdr:rowOff>
    </xdr:from>
    <xdr:to>
      <xdr:col>2</xdr:col>
      <xdr:colOff>142875</xdr:colOff>
      <xdr:row>0</xdr:row>
      <xdr:rowOff>-1009650</xdr:rowOff>
    </xdr:to>
    <xdr:sp macro="" textlink="">
      <xdr:nvSpPr>
        <xdr:cNvPr id="23" name="Arredondar Retângulo de Canto do Mesmo Lado 22">
          <a:extLst>
            <a:ext uri="{FF2B5EF4-FFF2-40B4-BE49-F238E27FC236}">
              <a16:creationId xmlns:a16="http://schemas.microsoft.com/office/drawing/2014/main" id="{8D67F389-FD4E-4D7E-8E2B-CACDD35A85D9}"/>
            </a:ext>
            <a:ext uri="{147F2762-F138-4A5C-976F-8EAC2B608ADB}">
              <a16:predDERef xmlns:a16="http://schemas.microsoft.com/office/drawing/2014/main" pred="{639B074C-B74B-4A31-9630-43CAAA26D664}"/>
            </a:ext>
          </a:extLst>
        </xdr:cNvPr>
        <xdr:cNvSpPr/>
      </xdr:nvSpPr>
      <xdr:spPr>
        <a:xfrm>
          <a:off x="2000250" y="-1009650"/>
          <a:ext cx="0" cy="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100" b="1" i="0" u="none" strike="noStrike">
              <a:solidFill>
                <a:schemeClr val="lt1"/>
              </a:solidFill>
              <a:latin typeface="Aptos Narrow" panose="020B0004020202020204" pitchFamily="34" charset="0"/>
            </a:rPr>
            <a:t>TOTAL SUBSCRIPTIONS MINECRAFT SEASON PASS</a:t>
          </a:r>
        </a:p>
      </xdr:txBody>
    </xdr:sp>
    <xdr:clientData/>
  </xdr:twoCellAnchor>
  <xdr:twoCellAnchor>
    <xdr:from>
      <xdr:col>6</xdr:col>
      <xdr:colOff>600075</xdr:colOff>
      <xdr:row>3</xdr:row>
      <xdr:rowOff>9525</xdr:rowOff>
    </xdr:from>
    <xdr:to>
      <xdr:col>11</xdr:col>
      <xdr:colOff>9525</xdr:colOff>
      <xdr:row>4</xdr:row>
      <xdr:rowOff>114300</xdr:rowOff>
    </xdr:to>
    <xdr:sp macro="" textlink="">
      <xdr:nvSpPr>
        <xdr:cNvPr id="39" name="Arredondar Retângulo de Canto do Mesmo Lado 5">
          <a:extLst>
            <a:ext uri="{FF2B5EF4-FFF2-40B4-BE49-F238E27FC236}">
              <a16:creationId xmlns:a16="http://schemas.microsoft.com/office/drawing/2014/main" id="{AF271ED1-EC2B-46BA-BBFE-F1CFCBEB02DC}"/>
            </a:ext>
            <a:ext uri="{147F2762-F138-4A5C-976F-8EAC2B608ADB}">
              <a16:predDERef xmlns:a16="http://schemas.microsoft.com/office/drawing/2014/main" pred="{8D67F389-FD4E-4D7E-8E2B-CACDD35A85D9}"/>
            </a:ext>
          </a:extLst>
        </xdr:cNvPr>
        <xdr:cNvSpPr/>
      </xdr:nvSpPr>
      <xdr:spPr>
        <a:xfrm>
          <a:off x="6010275" y="904875"/>
          <a:ext cx="3152775" cy="295275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80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TOTAL SUBSCRIPTIONS MINECRAFT SEASON PASS</a:t>
          </a:r>
        </a:p>
      </xdr:txBody>
    </xdr:sp>
    <xdr:clientData/>
  </xdr:twoCellAnchor>
  <xdr:twoCellAnchor>
    <xdr:from>
      <xdr:col>1</xdr:col>
      <xdr:colOff>638175</xdr:colOff>
      <xdr:row>8</xdr:row>
      <xdr:rowOff>38100</xdr:rowOff>
    </xdr:from>
    <xdr:to>
      <xdr:col>11</xdr:col>
      <xdr:colOff>9525</xdr:colOff>
      <xdr:row>9</xdr:row>
      <xdr:rowOff>171450</xdr:rowOff>
    </xdr:to>
    <xdr:sp macro="" textlink="">
      <xdr:nvSpPr>
        <xdr:cNvPr id="51" name="Arredondar Retângulo de Canto do Mesmo Lado 9">
          <a:extLst>
            <a:ext uri="{FF2B5EF4-FFF2-40B4-BE49-F238E27FC236}">
              <a16:creationId xmlns:a16="http://schemas.microsoft.com/office/drawing/2014/main" id="{2016C5B1-D431-45D7-A1E3-5AEF7F012203}"/>
            </a:ext>
            <a:ext uri="{147F2762-F138-4A5C-976F-8EAC2B608ADB}">
              <a16:predDERef xmlns:a16="http://schemas.microsoft.com/office/drawing/2014/main" pred="{AF271ED1-EC2B-46BA-BBFE-F1CFCBEB02DC}"/>
            </a:ext>
          </a:extLst>
        </xdr:cNvPr>
        <xdr:cNvSpPr/>
      </xdr:nvSpPr>
      <xdr:spPr>
        <a:xfrm>
          <a:off x="2257425" y="2381250"/>
          <a:ext cx="6905625" cy="323850"/>
        </a:xfrm>
        <a:prstGeom prst="round2Same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1000" b="0" i="0" u="none" strike="noStrike">
              <a:solidFill>
                <a:schemeClr val="lt1"/>
              </a:solidFill>
              <a:latin typeface="Verdana" panose="020B0604030504040204" pitchFamily="34" charset="0"/>
              <a:ea typeface="Verdana" panose="020B0604030504040204" pitchFamily="34" charset="0"/>
            </a:rPr>
            <a:t>TOTAL SUBSCRIPTIONS XBOX GAME PASS</a:t>
          </a:r>
        </a:p>
        <a:p>
          <a:pPr marL="0" indent="0" algn="ctr"/>
          <a:endParaRPr lang="en-US" sz="1100" b="1" i="0" u="none" strike="noStrike">
            <a:solidFill>
              <a:schemeClr val="lt1"/>
            </a:solidFill>
            <a:latin typeface="Aptos Narrow" panose="020B0004020202020204" pitchFamily="34" charset="0"/>
          </a:endParaRPr>
        </a:p>
      </xdr:txBody>
    </xdr:sp>
    <xdr:clientData/>
  </xdr:twoCellAnchor>
  <xdr:twoCellAnchor editAs="oneCell">
    <xdr:from>
      <xdr:col>0</xdr:col>
      <xdr:colOff>552450</xdr:colOff>
      <xdr:row>0</xdr:row>
      <xdr:rowOff>104775</xdr:rowOff>
    </xdr:from>
    <xdr:to>
      <xdr:col>0</xdr:col>
      <xdr:colOff>1000125</xdr:colOff>
      <xdr:row>1</xdr:row>
      <xdr:rowOff>361950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C9F7190-A11D-25FC-F203-B55DA479CE2B}"/>
            </a:ext>
            <a:ext uri="{147F2762-F138-4A5C-976F-8EAC2B608ADB}">
              <a16:predDERef xmlns:a16="http://schemas.microsoft.com/office/drawing/2014/main" pred="{2016C5B1-D431-45D7-A1E3-5AEF7F012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2450" y="104775"/>
          <a:ext cx="447675" cy="447675"/>
        </a:xfrm>
        <a:prstGeom prst="rect">
          <a:avLst/>
        </a:prstGeom>
      </xdr:spPr>
    </xdr:pic>
    <xdr:clientData/>
  </xdr:twoCellAnchor>
  <xdr:twoCellAnchor>
    <xdr:from>
      <xdr:col>0</xdr:col>
      <xdr:colOff>104775</xdr:colOff>
      <xdr:row>1</xdr:row>
      <xdr:rowOff>409575</xdr:rowOff>
    </xdr:from>
    <xdr:to>
      <xdr:col>0</xdr:col>
      <xdr:colOff>1543050</xdr:colOff>
      <xdr:row>3</xdr:row>
      <xdr:rowOff>76200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8F2FFCF9-4399-B746-FFAD-272F236A77C9}"/>
            </a:ext>
            <a:ext uri="{147F2762-F138-4A5C-976F-8EAC2B608ADB}">
              <a16:predDERef xmlns:a16="http://schemas.microsoft.com/office/drawing/2014/main" pred="{2C9F7190-A11D-25FC-F203-B55DA479CE2B}"/>
            </a:ext>
          </a:extLst>
        </xdr:cNvPr>
        <xdr:cNvSpPr txBox="1"/>
      </xdr:nvSpPr>
      <xdr:spPr>
        <a:xfrm>
          <a:off x="104775" y="600075"/>
          <a:ext cx="1438275" cy="276225"/>
        </a:xfrm>
        <a:prstGeom prst="rect">
          <a:avLst/>
        </a:prstGeom>
        <a:solidFill>
          <a:srgbClr val="22C55E"/>
        </a:solidFill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800" u="none" strike="noStrike">
              <a:solidFill>
                <a:schemeClr val="bg1"/>
              </a:solidFill>
              <a:latin typeface="Verdana" panose="020B0604030504040204" pitchFamily="34" charset="0"/>
              <a:ea typeface="Verdana" panose="020B0604030504040204" pitchFamily="34" charset="0"/>
            </a:rPr>
            <a:t>&gt; Bem vindo, Jonas!</a:t>
          </a:r>
        </a:p>
      </xdr:txBody>
    </xdr:sp>
    <xdr:clientData/>
  </xdr:twoCellAnchor>
  <xdr:twoCellAnchor>
    <xdr:from>
      <xdr:col>1</xdr:col>
      <xdr:colOff>561975</xdr:colOff>
      <xdr:row>1</xdr:row>
      <xdr:rowOff>381000</xdr:rowOff>
    </xdr:from>
    <xdr:to>
      <xdr:col>9</xdr:col>
      <xdr:colOff>571500</xdr:colOff>
      <xdr:row>2</xdr:row>
      <xdr:rowOff>133350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37C3A29-921E-719F-7FFD-256DBBC36FF0}"/>
            </a:ext>
            <a:ext uri="{147F2762-F138-4A5C-976F-8EAC2B608ADB}">
              <a16:predDERef xmlns:a16="http://schemas.microsoft.com/office/drawing/2014/main" pred="{8F2FFCF9-4399-B746-FFAD-272F236A77C9}"/>
            </a:ext>
          </a:extLst>
        </xdr:cNvPr>
        <xdr:cNvSpPr txBox="1"/>
      </xdr:nvSpPr>
      <xdr:spPr>
        <a:xfrm>
          <a:off x="2181225" y="571500"/>
          <a:ext cx="5629275" cy="1714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800" u="none" strike="noStrike">
              <a:solidFill>
                <a:schemeClr val="bg1">
                  <a:lumMod val="75000"/>
                </a:schemeClr>
              </a:solidFill>
              <a:latin typeface="Verdana" panose="020B0604030504040204" pitchFamily="34" charset="0"/>
              <a:ea typeface="Verdana" panose="020B0604030504040204" pitchFamily="34" charset="0"/>
            </a:rPr>
            <a:t>Calculation period: 01/01/2024 - 31/12/2024 | Latest update: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21.619798842592" createdVersion="8" refreshedVersion="8" minRefreshableVersion="3" recordCount="293" xr:uid="{1ED8248D-CEE0-46B8-89A2-E1F4A107597F}">
  <cacheSource type="worksheet">
    <worksheetSource ref="A1:M294" sheet="B̳ases"/>
  </cacheSource>
  <cacheFields count="13">
    <cacheField name="Subscriber ID" numFmtId="0">
      <sharedItems containsSemiMixedTypes="0" containsString="0" containsNumber="1" containsInteger="1" minValue="3231" maxValue="3523"/>
    </cacheField>
    <cacheField name="Name" numFmtId="0">
      <sharedItems count="278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9079124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x v="0"/>
    <x v="0"/>
    <d v="2024-01-01T00:00:00"/>
    <x v="0"/>
    <n v="15"/>
    <x v="0"/>
    <x v="0"/>
    <n v="30"/>
    <s v="Yes"/>
    <n v="20"/>
    <n v="5"/>
    <x v="0"/>
  </r>
  <r>
    <n v="3232"/>
    <x v="1"/>
    <x v="1"/>
    <d v="2024-01-15T00:00:00"/>
    <x v="1"/>
    <n v="5"/>
    <x v="1"/>
    <x v="1"/>
    <s v="-"/>
    <s v="No"/>
    <n v="0"/>
    <n v="0"/>
    <x v="1"/>
  </r>
  <r>
    <n v="3233"/>
    <x v="2"/>
    <x v="2"/>
    <d v="2024-02-10T00:00:00"/>
    <x v="0"/>
    <n v="10"/>
    <x v="2"/>
    <x v="1"/>
    <s v="-"/>
    <s v="Yes"/>
    <n v="20"/>
    <n v="10"/>
    <x v="2"/>
  </r>
  <r>
    <n v="3234"/>
    <x v="3"/>
    <x v="0"/>
    <d v="2024-02-20T00:00:00"/>
    <x v="1"/>
    <n v="15"/>
    <x v="0"/>
    <x v="0"/>
    <n v="30"/>
    <s v="Yes"/>
    <n v="20"/>
    <n v="3"/>
    <x v="3"/>
  </r>
  <r>
    <n v="3235"/>
    <x v="4"/>
    <x v="1"/>
    <d v="2024-03-05T00:00:00"/>
    <x v="0"/>
    <n v="5"/>
    <x v="0"/>
    <x v="1"/>
    <s v="-"/>
    <s v="No"/>
    <n v="0"/>
    <n v="1"/>
    <x v="4"/>
  </r>
  <r>
    <n v="3236"/>
    <x v="5"/>
    <x v="2"/>
    <d v="2024-03-02T00:00:00"/>
    <x v="1"/>
    <n v="10"/>
    <x v="0"/>
    <x v="1"/>
    <s v="-"/>
    <s v="Yes"/>
    <n v="20"/>
    <n v="2"/>
    <x v="5"/>
  </r>
  <r>
    <n v="3237"/>
    <x v="6"/>
    <x v="0"/>
    <d v="2024-03-03T00:00:00"/>
    <x v="0"/>
    <n v="15"/>
    <x v="2"/>
    <x v="0"/>
    <n v="30"/>
    <s v="Yes"/>
    <n v="20"/>
    <n v="10"/>
    <x v="6"/>
  </r>
  <r>
    <n v="3238"/>
    <x v="7"/>
    <x v="1"/>
    <d v="2024-03-04T00:00:00"/>
    <x v="0"/>
    <n v="5"/>
    <x v="1"/>
    <x v="1"/>
    <s v="-"/>
    <s v="No"/>
    <n v="0"/>
    <n v="0"/>
    <x v="1"/>
  </r>
  <r>
    <n v="3239"/>
    <x v="8"/>
    <x v="0"/>
    <d v="2024-03-05T00:00:00"/>
    <x v="1"/>
    <n v="15"/>
    <x v="0"/>
    <x v="0"/>
    <n v="30"/>
    <s v="Yes"/>
    <n v="20"/>
    <n v="5"/>
    <x v="0"/>
  </r>
  <r>
    <n v="3240"/>
    <x v="9"/>
    <x v="2"/>
    <d v="2024-03-06T00:00:00"/>
    <x v="0"/>
    <n v="10"/>
    <x v="2"/>
    <x v="1"/>
    <s v="-"/>
    <s v="Yes"/>
    <n v="20"/>
    <n v="15"/>
    <x v="7"/>
  </r>
  <r>
    <n v="3241"/>
    <x v="10"/>
    <x v="1"/>
    <d v="2024-03-07T00:00:00"/>
    <x v="1"/>
    <n v="5"/>
    <x v="0"/>
    <x v="1"/>
    <s v="-"/>
    <s v="No"/>
    <n v="0"/>
    <n v="1"/>
    <x v="4"/>
  </r>
  <r>
    <n v="3242"/>
    <x v="11"/>
    <x v="0"/>
    <d v="2024-03-08T00:00:00"/>
    <x v="0"/>
    <n v="15"/>
    <x v="1"/>
    <x v="0"/>
    <n v="30"/>
    <s v="Yes"/>
    <n v="20"/>
    <n v="20"/>
    <x v="8"/>
  </r>
  <r>
    <n v="3243"/>
    <x v="12"/>
    <x v="2"/>
    <d v="2024-03-09T00:00:00"/>
    <x v="1"/>
    <n v="10"/>
    <x v="0"/>
    <x v="1"/>
    <s v="-"/>
    <s v="Yes"/>
    <n v="20"/>
    <n v="10"/>
    <x v="2"/>
  </r>
  <r>
    <n v="3244"/>
    <x v="13"/>
    <x v="1"/>
    <d v="2024-03-10T00:00:00"/>
    <x v="0"/>
    <n v="5"/>
    <x v="2"/>
    <x v="1"/>
    <s v="-"/>
    <s v="No"/>
    <n v="0"/>
    <n v="0"/>
    <x v="1"/>
  </r>
  <r>
    <n v="3245"/>
    <x v="14"/>
    <x v="0"/>
    <d v="2024-03-11T00:00:00"/>
    <x v="1"/>
    <n v="15"/>
    <x v="0"/>
    <x v="0"/>
    <n v="30"/>
    <s v="Yes"/>
    <n v="20"/>
    <n v="8"/>
    <x v="9"/>
  </r>
  <r>
    <n v="3246"/>
    <x v="15"/>
    <x v="2"/>
    <d v="2024-03-12T00:00:00"/>
    <x v="0"/>
    <n v="10"/>
    <x v="1"/>
    <x v="1"/>
    <s v="-"/>
    <s v="Yes"/>
    <n v="20"/>
    <n v="12"/>
    <x v="10"/>
  </r>
  <r>
    <n v="3247"/>
    <x v="16"/>
    <x v="1"/>
    <d v="2024-03-13T00:00:00"/>
    <x v="1"/>
    <n v="5"/>
    <x v="0"/>
    <x v="1"/>
    <s v="-"/>
    <s v="No"/>
    <n v="0"/>
    <n v="2"/>
    <x v="11"/>
  </r>
  <r>
    <n v="3248"/>
    <x v="17"/>
    <x v="0"/>
    <d v="2024-03-14T00:00:00"/>
    <x v="0"/>
    <n v="15"/>
    <x v="2"/>
    <x v="0"/>
    <n v="30"/>
    <s v="Yes"/>
    <n v="20"/>
    <n v="7"/>
    <x v="12"/>
  </r>
  <r>
    <n v="3249"/>
    <x v="18"/>
    <x v="2"/>
    <d v="2024-03-15T00:00:00"/>
    <x v="1"/>
    <n v="10"/>
    <x v="0"/>
    <x v="1"/>
    <s v="-"/>
    <s v="Yes"/>
    <n v="20"/>
    <n v="5"/>
    <x v="13"/>
  </r>
  <r>
    <n v="3250"/>
    <x v="19"/>
    <x v="1"/>
    <d v="2024-03-16T00:00:00"/>
    <x v="0"/>
    <n v="5"/>
    <x v="1"/>
    <x v="1"/>
    <s v="-"/>
    <s v="No"/>
    <n v="0"/>
    <n v="0"/>
    <x v="1"/>
  </r>
  <r>
    <n v="3251"/>
    <x v="20"/>
    <x v="0"/>
    <d v="2024-03-17T00:00:00"/>
    <x v="1"/>
    <n v="15"/>
    <x v="0"/>
    <x v="0"/>
    <n v="30"/>
    <s v="Yes"/>
    <n v="20"/>
    <n v="3"/>
    <x v="3"/>
  </r>
  <r>
    <n v="3252"/>
    <x v="21"/>
    <x v="2"/>
    <d v="2024-03-18T00:00:00"/>
    <x v="0"/>
    <n v="10"/>
    <x v="2"/>
    <x v="1"/>
    <s v="-"/>
    <s v="Yes"/>
    <n v="20"/>
    <n v="15"/>
    <x v="7"/>
  </r>
  <r>
    <n v="3253"/>
    <x v="22"/>
    <x v="1"/>
    <d v="2024-03-19T00:00:00"/>
    <x v="1"/>
    <n v="5"/>
    <x v="0"/>
    <x v="1"/>
    <s v="-"/>
    <s v="No"/>
    <n v="0"/>
    <n v="1"/>
    <x v="4"/>
  </r>
  <r>
    <n v="3254"/>
    <x v="23"/>
    <x v="0"/>
    <d v="2024-03-20T00:00:00"/>
    <x v="0"/>
    <n v="15"/>
    <x v="1"/>
    <x v="0"/>
    <n v="30"/>
    <s v="Yes"/>
    <n v="20"/>
    <n v="20"/>
    <x v="8"/>
  </r>
  <r>
    <n v="3255"/>
    <x v="24"/>
    <x v="2"/>
    <d v="2024-03-21T00:00:00"/>
    <x v="1"/>
    <n v="10"/>
    <x v="0"/>
    <x v="1"/>
    <s v="-"/>
    <s v="Yes"/>
    <n v="20"/>
    <n v="10"/>
    <x v="2"/>
  </r>
  <r>
    <n v="3256"/>
    <x v="25"/>
    <x v="1"/>
    <d v="2024-03-22T00:00:00"/>
    <x v="0"/>
    <n v="5"/>
    <x v="2"/>
    <x v="1"/>
    <s v="-"/>
    <s v="No"/>
    <n v="0"/>
    <n v="0"/>
    <x v="1"/>
  </r>
  <r>
    <n v="3257"/>
    <x v="26"/>
    <x v="0"/>
    <d v="2024-03-23T00:00:00"/>
    <x v="1"/>
    <n v="15"/>
    <x v="0"/>
    <x v="0"/>
    <n v="30"/>
    <s v="Yes"/>
    <n v="20"/>
    <n v="5"/>
    <x v="0"/>
  </r>
  <r>
    <n v="3258"/>
    <x v="27"/>
    <x v="2"/>
    <d v="2024-03-24T00:00:00"/>
    <x v="0"/>
    <n v="10"/>
    <x v="1"/>
    <x v="1"/>
    <s v="-"/>
    <s v="Yes"/>
    <n v="20"/>
    <n v="15"/>
    <x v="7"/>
  </r>
  <r>
    <n v="3259"/>
    <x v="28"/>
    <x v="1"/>
    <d v="2024-03-25T00:00:00"/>
    <x v="1"/>
    <n v="5"/>
    <x v="0"/>
    <x v="1"/>
    <s v="-"/>
    <s v="No"/>
    <n v="0"/>
    <n v="1"/>
    <x v="4"/>
  </r>
  <r>
    <n v="3260"/>
    <x v="29"/>
    <x v="0"/>
    <d v="2024-03-26T00:00:00"/>
    <x v="0"/>
    <n v="15"/>
    <x v="2"/>
    <x v="0"/>
    <n v="30"/>
    <s v="Yes"/>
    <n v="20"/>
    <n v="7"/>
    <x v="12"/>
  </r>
  <r>
    <n v="3261"/>
    <x v="30"/>
    <x v="2"/>
    <d v="2024-03-27T00:00:00"/>
    <x v="1"/>
    <n v="10"/>
    <x v="0"/>
    <x v="1"/>
    <s v="-"/>
    <s v="Yes"/>
    <n v="20"/>
    <n v="10"/>
    <x v="2"/>
  </r>
  <r>
    <n v="3262"/>
    <x v="31"/>
    <x v="1"/>
    <d v="2024-03-28T00:00:00"/>
    <x v="0"/>
    <n v="5"/>
    <x v="1"/>
    <x v="1"/>
    <s v="-"/>
    <s v="No"/>
    <n v="0"/>
    <n v="0"/>
    <x v="1"/>
  </r>
  <r>
    <n v="3263"/>
    <x v="32"/>
    <x v="0"/>
    <d v="2024-03-29T00:00:00"/>
    <x v="1"/>
    <n v="15"/>
    <x v="0"/>
    <x v="0"/>
    <n v="30"/>
    <s v="Yes"/>
    <n v="20"/>
    <n v="3"/>
    <x v="3"/>
  </r>
  <r>
    <n v="3264"/>
    <x v="33"/>
    <x v="2"/>
    <d v="2024-03-30T00:00:00"/>
    <x v="0"/>
    <n v="10"/>
    <x v="2"/>
    <x v="1"/>
    <s v="-"/>
    <s v="Yes"/>
    <n v="20"/>
    <n v="15"/>
    <x v="7"/>
  </r>
  <r>
    <n v="3265"/>
    <x v="34"/>
    <x v="1"/>
    <d v="2024-03-31T00:00:00"/>
    <x v="1"/>
    <n v="5"/>
    <x v="0"/>
    <x v="1"/>
    <s v="-"/>
    <s v="No"/>
    <n v="0"/>
    <n v="1"/>
    <x v="4"/>
  </r>
  <r>
    <n v="3266"/>
    <x v="35"/>
    <x v="1"/>
    <d v="2024-04-01T00:00:00"/>
    <x v="0"/>
    <n v="5"/>
    <x v="0"/>
    <x v="1"/>
    <s v="-"/>
    <s v="No"/>
    <n v="0"/>
    <n v="0"/>
    <x v="1"/>
  </r>
  <r>
    <n v="3267"/>
    <x v="36"/>
    <x v="0"/>
    <d v="2024-04-02T00:00:00"/>
    <x v="1"/>
    <n v="15"/>
    <x v="2"/>
    <x v="0"/>
    <n v="30"/>
    <s v="Yes"/>
    <n v="20"/>
    <n v="7"/>
    <x v="12"/>
  </r>
  <r>
    <n v="3268"/>
    <x v="37"/>
    <x v="2"/>
    <d v="2024-04-03T00:00:00"/>
    <x v="0"/>
    <n v="10"/>
    <x v="1"/>
    <x v="1"/>
    <s v="-"/>
    <s v="Yes"/>
    <n v="20"/>
    <n v="10"/>
    <x v="2"/>
  </r>
  <r>
    <n v="3269"/>
    <x v="38"/>
    <x v="1"/>
    <d v="2024-04-04T00:00:00"/>
    <x v="1"/>
    <n v="5"/>
    <x v="2"/>
    <x v="1"/>
    <s v="-"/>
    <s v="No"/>
    <n v="0"/>
    <n v="1"/>
    <x v="4"/>
  </r>
  <r>
    <n v="3270"/>
    <x v="39"/>
    <x v="0"/>
    <d v="2024-04-05T00:00:00"/>
    <x v="0"/>
    <n v="15"/>
    <x v="0"/>
    <x v="0"/>
    <n v="30"/>
    <s v="Yes"/>
    <n v="20"/>
    <n v="15"/>
    <x v="14"/>
  </r>
  <r>
    <n v="3271"/>
    <x v="40"/>
    <x v="2"/>
    <d v="2024-04-06T00:00:00"/>
    <x v="1"/>
    <n v="10"/>
    <x v="0"/>
    <x v="1"/>
    <s v="-"/>
    <s v="Yes"/>
    <n v="20"/>
    <n v="5"/>
    <x v="13"/>
  </r>
  <r>
    <n v="3272"/>
    <x v="41"/>
    <x v="1"/>
    <d v="2024-04-07T00:00:00"/>
    <x v="0"/>
    <n v="5"/>
    <x v="1"/>
    <x v="1"/>
    <s v="-"/>
    <s v="No"/>
    <n v="0"/>
    <n v="0"/>
    <x v="1"/>
  </r>
  <r>
    <n v="3273"/>
    <x v="42"/>
    <x v="0"/>
    <d v="2024-04-08T00:00:00"/>
    <x v="1"/>
    <n v="15"/>
    <x v="2"/>
    <x v="0"/>
    <n v="30"/>
    <s v="Yes"/>
    <n v="20"/>
    <n v="20"/>
    <x v="8"/>
  </r>
  <r>
    <n v="3274"/>
    <x v="43"/>
    <x v="2"/>
    <d v="2024-04-09T00:00:00"/>
    <x v="0"/>
    <n v="10"/>
    <x v="2"/>
    <x v="1"/>
    <s v="-"/>
    <s v="Yes"/>
    <n v="20"/>
    <n v="12"/>
    <x v="10"/>
  </r>
  <r>
    <n v="3275"/>
    <x v="44"/>
    <x v="1"/>
    <d v="2024-04-10T00:00:00"/>
    <x v="1"/>
    <n v="5"/>
    <x v="0"/>
    <x v="1"/>
    <s v="-"/>
    <s v="No"/>
    <n v="0"/>
    <n v="2"/>
    <x v="11"/>
  </r>
  <r>
    <n v="3276"/>
    <x v="45"/>
    <x v="0"/>
    <d v="2024-04-11T00:00:00"/>
    <x v="0"/>
    <n v="15"/>
    <x v="1"/>
    <x v="0"/>
    <n v="30"/>
    <s v="Yes"/>
    <n v="20"/>
    <n v="5"/>
    <x v="0"/>
  </r>
  <r>
    <n v="3277"/>
    <x v="46"/>
    <x v="2"/>
    <d v="2024-04-12T00:00:00"/>
    <x v="1"/>
    <n v="10"/>
    <x v="0"/>
    <x v="1"/>
    <s v="-"/>
    <s v="Yes"/>
    <n v="20"/>
    <n v="10"/>
    <x v="2"/>
  </r>
  <r>
    <n v="3278"/>
    <x v="47"/>
    <x v="1"/>
    <d v="2024-04-13T00:00:00"/>
    <x v="0"/>
    <n v="5"/>
    <x v="2"/>
    <x v="1"/>
    <s v="-"/>
    <s v="No"/>
    <n v="0"/>
    <n v="0"/>
    <x v="1"/>
  </r>
  <r>
    <n v="3279"/>
    <x v="48"/>
    <x v="0"/>
    <d v="2024-04-14T00:00:00"/>
    <x v="1"/>
    <n v="15"/>
    <x v="0"/>
    <x v="0"/>
    <n v="30"/>
    <s v="Yes"/>
    <n v="20"/>
    <n v="3"/>
    <x v="3"/>
  </r>
  <r>
    <n v="3280"/>
    <x v="49"/>
    <x v="2"/>
    <d v="2024-04-15T00:00:00"/>
    <x v="0"/>
    <n v="10"/>
    <x v="1"/>
    <x v="1"/>
    <s v="-"/>
    <s v="Yes"/>
    <n v="20"/>
    <n v="15"/>
    <x v="7"/>
  </r>
  <r>
    <n v="3281"/>
    <x v="50"/>
    <x v="1"/>
    <d v="2024-04-16T00:00:00"/>
    <x v="1"/>
    <n v="5"/>
    <x v="0"/>
    <x v="1"/>
    <s v="-"/>
    <s v="No"/>
    <n v="0"/>
    <n v="1"/>
    <x v="4"/>
  </r>
  <r>
    <n v="3282"/>
    <x v="51"/>
    <x v="0"/>
    <d v="2024-04-17T00:00:00"/>
    <x v="0"/>
    <n v="15"/>
    <x v="2"/>
    <x v="0"/>
    <n v="30"/>
    <s v="Yes"/>
    <n v="20"/>
    <n v="7"/>
    <x v="12"/>
  </r>
  <r>
    <n v="3283"/>
    <x v="52"/>
    <x v="2"/>
    <d v="2024-04-18T00:00:00"/>
    <x v="1"/>
    <n v="10"/>
    <x v="0"/>
    <x v="1"/>
    <s v="-"/>
    <s v="Yes"/>
    <n v="20"/>
    <n v="10"/>
    <x v="2"/>
  </r>
  <r>
    <n v="3284"/>
    <x v="53"/>
    <x v="1"/>
    <d v="2024-04-19T00:00:00"/>
    <x v="0"/>
    <n v="5"/>
    <x v="1"/>
    <x v="1"/>
    <s v="-"/>
    <s v="No"/>
    <n v="0"/>
    <n v="0"/>
    <x v="1"/>
  </r>
  <r>
    <n v="3285"/>
    <x v="54"/>
    <x v="0"/>
    <d v="2024-04-20T00:00:00"/>
    <x v="1"/>
    <n v="15"/>
    <x v="0"/>
    <x v="0"/>
    <n v="30"/>
    <s v="Yes"/>
    <n v="20"/>
    <n v="20"/>
    <x v="8"/>
  </r>
  <r>
    <n v="3286"/>
    <x v="55"/>
    <x v="2"/>
    <d v="2024-04-21T00:00:00"/>
    <x v="0"/>
    <n v="10"/>
    <x v="2"/>
    <x v="1"/>
    <s v="-"/>
    <s v="Yes"/>
    <n v="20"/>
    <n v="15"/>
    <x v="7"/>
  </r>
  <r>
    <n v="3287"/>
    <x v="56"/>
    <x v="1"/>
    <d v="2024-04-22T00:00:00"/>
    <x v="1"/>
    <n v="5"/>
    <x v="0"/>
    <x v="1"/>
    <s v="-"/>
    <s v="No"/>
    <n v="0"/>
    <n v="1"/>
    <x v="4"/>
  </r>
  <r>
    <n v="3288"/>
    <x v="57"/>
    <x v="0"/>
    <d v="2024-04-23T00:00:00"/>
    <x v="0"/>
    <n v="15"/>
    <x v="1"/>
    <x v="0"/>
    <n v="30"/>
    <s v="Yes"/>
    <n v="20"/>
    <n v="3"/>
    <x v="3"/>
  </r>
  <r>
    <n v="3289"/>
    <x v="58"/>
    <x v="2"/>
    <d v="2024-04-24T00:00:00"/>
    <x v="1"/>
    <n v="10"/>
    <x v="0"/>
    <x v="1"/>
    <s v="-"/>
    <s v="Yes"/>
    <n v="20"/>
    <n v="10"/>
    <x v="2"/>
  </r>
  <r>
    <n v="3290"/>
    <x v="59"/>
    <x v="1"/>
    <d v="2024-04-25T00:00:00"/>
    <x v="0"/>
    <n v="5"/>
    <x v="2"/>
    <x v="1"/>
    <s v="-"/>
    <s v="No"/>
    <n v="0"/>
    <n v="0"/>
    <x v="1"/>
  </r>
  <r>
    <n v="3291"/>
    <x v="60"/>
    <x v="0"/>
    <d v="2024-04-26T00:00:00"/>
    <x v="1"/>
    <n v="15"/>
    <x v="0"/>
    <x v="0"/>
    <n v="30"/>
    <s v="Yes"/>
    <n v="20"/>
    <n v="5"/>
    <x v="0"/>
  </r>
  <r>
    <n v="3292"/>
    <x v="61"/>
    <x v="2"/>
    <d v="2024-04-27T00:00:00"/>
    <x v="0"/>
    <n v="10"/>
    <x v="1"/>
    <x v="1"/>
    <s v="-"/>
    <s v="Yes"/>
    <n v="20"/>
    <n v="15"/>
    <x v="7"/>
  </r>
  <r>
    <n v="3293"/>
    <x v="62"/>
    <x v="1"/>
    <d v="2024-04-28T00:00:00"/>
    <x v="1"/>
    <n v="5"/>
    <x v="0"/>
    <x v="1"/>
    <s v="-"/>
    <s v="No"/>
    <n v="0"/>
    <n v="1"/>
    <x v="4"/>
  </r>
  <r>
    <n v="3294"/>
    <x v="63"/>
    <x v="0"/>
    <d v="2024-04-29T00:00:00"/>
    <x v="0"/>
    <n v="15"/>
    <x v="2"/>
    <x v="0"/>
    <n v="30"/>
    <s v="Yes"/>
    <n v="20"/>
    <n v="20"/>
    <x v="8"/>
  </r>
  <r>
    <n v="3295"/>
    <x v="64"/>
    <x v="2"/>
    <d v="2024-04-30T00:00:00"/>
    <x v="1"/>
    <n v="10"/>
    <x v="0"/>
    <x v="1"/>
    <s v="-"/>
    <s v="Yes"/>
    <n v="20"/>
    <n v="5"/>
    <x v="13"/>
  </r>
  <r>
    <n v="3296"/>
    <x v="65"/>
    <x v="1"/>
    <d v="2024-05-01T00:00:00"/>
    <x v="1"/>
    <n v="5"/>
    <x v="0"/>
    <x v="1"/>
    <s v="-"/>
    <s v="No"/>
    <n v="0"/>
    <n v="0"/>
    <x v="1"/>
  </r>
  <r>
    <n v="3297"/>
    <x v="66"/>
    <x v="0"/>
    <d v="2024-05-02T00:00:00"/>
    <x v="0"/>
    <n v="15"/>
    <x v="2"/>
    <x v="0"/>
    <n v="30"/>
    <s v="Yes"/>
    <n v="20"/>
    <n v="7"/>
    <x v="12"/>
  </r>
  <r>
    <n v="3298"/>
    <x v="67"/>
    <x v="2"/>
    <d v="2024-05-03T00:00:00"/>
    <x v="1"/>
    <n v="10"/>
    <x v="1"/>
    <x v="1"/>
    <s v="-"/>
    <s v="Yes"/>
    <n v="20"/>
    <n v="10"/>
    <x v="2"/>
  </r>
  <r>
    <n v="3299"/>
    <x v="68"/>
    <x v="1"/>
    <d v="2024-05-04T00:00:00"/>
    <x v="0"/>
    <n v="5"/>
    <x v="2"/>
    <x v="1"/>
    <s v="-"/>
    <s v="No"/>
    <n v="0"/>
    <n v="1"/>
    <x v="4"/>
  </r>
  <r>
    <n v="3300"/>
    <x v="69"/>
    <x v="0"/>
    <d v="2024-05-05T00:00:00"/>
    <x v="1"/>
    <n v="15"/>
    <x v="0"/>
    <x v="0"/>
    <n v="30"/>
    <s v="Yes"/>
    <n v="20"/>
    <n v="15"/>
    <x v="14"/>
  </r>
  <r>
    <n v="3301"/>
    <x v="70"/>
    <x v="2"/>
    <d v="2024-05-06T00:00:00"/>
    <x v="0"/>
    <n v="10"/>
    <x v="0"/>
    <x v="1"/>
    <s v="-"/>
    <s v="Yes"/>
    <n v="20"/>
    <n v="5"/>
    <x v="13"/>
  </r>
  <r>
    <n v="3302"/>
    <x v="71"/>
    <x v="1"/>
    <d v="2024-05-07T00:00:00"/>
    <x v="1"/>
    <n v="5"/>
    <x v="1"/>
    <x v="1"/>
    <s v="-"/>
    <s v="No"/>
    <n v="0"/>
    <n v="0"/>
    <x v="1"/>
  </r>
  <r>
    <n v="3303"/>
    <x v="72"/>
    <x v="0"/>
    <d v="2024-05-08T00:00:00"/>
    <x v="0"/>
    <n v="15"/>
    <x v="2"/>
    <x v="0"/>
    <n v="30"/>
    <s v="Yes"/>
    <n v="20"/>
    <n v="20"/>
    <x v="8"/>
  </r>
  <r>
    <n v="3304"/>
    <x v="73"/>
    <x v="2"/>
    <d v="2024-05-09T00:00:00"/>
    <x v="1"/>
    <n v="10"/>
    <x v="2"/>
    <x v="1"/>
    <s v="-"/>
    <s v="Yes"/>
    <n v="20"/>
    <n v="12"/>
    <x v="10"/>
  </r>
  <r>
    <n v="3305"/>
    <x v="74"/>
    <x v="1"/>
    <d v="2024-05-10T00:00:00"/>
    <x v="0"/>
    <n v="5"/>
    <x v="0"/>
    <x v="1"/>
    <s v="-"/>
    <s v="No"/>
    <n v="0"/>
    <n v="2"/>
    <x v="11"/>
  </r>
  <r>
    <n v="3306"/>
    <x v="75"/>
    <x v="0"/>
    <d v="2024-05-11T00:00:00"/>
    <x v="1"/>
    <n v="15"/>
    <x v="1"/>
    <x v="0"/>
    <n v="30"/>
    <s v="Yes"/>
    <n v="20"/>
    <n v="5"/>
    <x v="0"/>
  </r>
  <r>
    <n v="3307"/>
    <x v="76"/>
    <x v="2"/>
    <d v="2024-05-12T00:00:00"/>
    <x v="0"/>
    <n v="10"/>
    <x v="0"/>
    <x v="1"/>
    <s v="-"/>
    <s v="Yes"/>
    <n v="20"/>
    <n v="10"/>
    <x v="2"/>
  </r>
  <r>
    <n v="3308"/>
    <x v="77"/>
    <x v="1"/>
    <d v="2024-05-13T00:00:00"/>
    <x v="1"/>
    <n v="5"/>
    <x v="2"/>
    <x v="1"/>
    <s v="-"/>
    <s v="No"/>
    <n v="0"/>
    <n v="0"/>
    <x v="1"/>
  </r>
  <r>
    <n v="3309"/>
    <x v="78"/>
    <x v="0"/>
    <d v="2024-05-14T00:00:00"/>
    <x v="0"/>
    <n v="15"/>
    <x v="0"/>
    <x v="0"/>
    <n v="30"/>
    <s v="Yes"/>
    <n v="20"/>
    <n v="3"/>
    <x v="3"/>
  </r>
  <r>
    <n v="3310"/>
    <x v="79"/>
    <x v="2"/>
    <d v="2024-05-15T00:00:00"/>
    <x v="1"/>
    <n v="10"/>
    <x v="1"/>
    <x v="1"/>
    <s v="-"/>
    <s v="Yes"/>
    <n v="20"/>
    <n v="15"/>
    <x v="7"/>
  </r>
  <r>
    <n v="3311"/>
    <x v="80"/>
    <x v="1"/>
    <d v="2024-05-16T00:00:00"/>
    <x v="0"/>
    <n v="5"/>
    <x v="0"/>
    <x v="1"/>
    <s v="-"/>
    <s v="No"/>
    <n v="0"/>
    <n v="1"/>
    <x v="4"/>
  </r>
  <r>
    <n v="3312"/>
    <x v="81"/>
    <x v="0"/>
    <d v="2024-05-17T00:00:00"/>
    <x v="1"/>
    <n v="15"/>
    <x v="2"/>
    <x v="0"/>
    <n v="30"/>
    <s v="Yes"/>
    <n v="20"/>
    <n v="7"/>
    <x v="12"/>
  </r>
  <r>
    <n v="3313"/>
    <x v="82"/>
    <x v="2"/>
    <d v="2024-05-18T00:00:00"/>
    <x v="0"/>
    <n v="10"/>
    <x v="0"/>
    <x v="1"/>
    <s v="-"/>
    <s v="Yes"/>
    <n v="20"/>
    <n v="10"/>
    <x v="2"/>
  </r>
  <r>
    <n v="3314"/>
    <x v="83"/>
    <x v="1"/>
    <d v="2024-05-19T00:00:00"/>
    <x v="1"/>
    <n v="5"/>
    <x v="1"/>
    <x v="1"/>
    <s v="-"/>
    <s v="No"/>
    <n v="0"/>
    <n v="0"/>
    <x v="1"/>
  </r>
  <r>
    <n v="3315"/>
    <x v="84"/>
    <x v="0"/>
    <d v="2024-05-20T00:00:00"/>
    <x v="0"/>
    <n v="15"/>
    <x v="0"/>
    <x v="0"/>
    <n v="30"/>
    <s v="Yes"/>
    <n v="20"/>
    <n v="20"/>
    <x v="8"/>
  </r>
  <r>
    <n v="3316"/>
    <x v="85"/>
    <x v="2"/>
    <d v="2024-05-21T00:00:00"/>
    <x v="1"/>
    <n v="10"/>
    <x v="2"/>
    <x v="1"/>
    <s v="-"/>
    <s v="Yes"/>
    <n v="20"/>
    <n v="15"/>
    <x v="7"/>
  </r>
  <r>
    <n v="3317"/>
    <x v="86"/>
    <x v="1"/>
    <d v="2024-05-22T00:00:00"/>
    <x v="0"/>
    <n v="5"/>
    <x v="0"/>
    <x v="1"/>
    <s v="-"/>
    <s v="No"/>
    <n v="0"/>
    <n v="1"/>
    <x v="4"/>
  </r>
  <r>
    <n v="3318"/>
    <x v="87"/>
    <x v="0"/>
    <d v="2024-05-23T00:00:00"/>
    <x v="1"/>
    <n v="15"/>
    <x v="1"/>
    <x v="0"/>
    <n v="30"/>
    <s v="Yes"/>
    <n v="20"/>
    <n v="3"/>
    <x v="3"/>
  </r>
  <r>
    <n v="3319"/>
    <x v="88"/>
    <x v="2"/>
    <d v="2024-05-24T00:00:00"/>
    <x v="0"/>
    <n v="10"/>
    <x v="0"/>
    <x v="1"/>
    <s v="-"/>
    <s v="Yes"/>
    <n v="20"/>
    <n v="10"/>
    <x v="2"/>
  </r>
  <r>
    <n v="3320"/>
    <x v="89"/>
    <x v="1"/>
    <d v="2024-05-25T00:00:00"/>
    <x v="1"/>
    <n v="5"/>
    <x v="2"/>
    <x v="1"/>
    <s v="-"/>
    <s v="No"/>
    <n v="0"/>
    <n v="0"/>
    <x v="1"/>
  </r>
  <r>
    <n v="3321"/>
    <x v="90"/>
    <x v="0"/>
    <d v="2024-05-26T00:00:00"/>
    <x v="0"/>
    <n v="15"/>
    <x v="0"/>
    <x v="0"/>
    <n v="30"/>
    <s v="Yes"/>
    <n v="20"/>
    <n v="5"/>
    <x v="0"/>
  </r>
  <r>
    <n v="3322"/>
    <x v="91"/>
    <x v="2"/>
    <d v="2024-05-27T00:00:00"/>
    <x v="1"/>
    <n v="10"/>
    <x v="1"/>
    <x v="1"/>
    <s v="-"/>
    <s v="Yes"/>
    <n v="20"/>
    <n v="15"/>
    <x v="7"/>
  </r>
  <r>
    <n v="3323"/>
    <x v="92"/>
    <x v="1"/>
    <d v="2024-05-28T00:00:00"/>
    <x v="0"/>
    <n v="5"/>
    <x v="0"/>
    <x v="1"/>
    <s v="-"/>
    <s v="No"/>
    <n v="0"/>
    <n v="1"/>
    <x v="4"/>
  </r>
  <r>
    <n v="3324"/>
    <x v="93"/>
    <x v="0"/>
    <d v="2024-05-29T00:00:00"/>
    <x v="1"/>
    <n v="15"/>
    <x v="2"/>
    <x v="0"/>
    <n v="30"/>
    <s v="Yes"/>
    <n v="20"/>
    <n v="20"/>
    <x v="8"/>
  </r>
  <r>
    <n v="3325"/>
    <x v="94"/>
    <x v="2"/>
    <d v="2024-05-30T00:00:00"/>
    <x v="0"/>
    <n v="10"/>
    <x v="2"/>
    <x v="1"/>
    <s v="-"/>
    <s v="Yes"/>
    <n v="20"/>
    <n v="15"/>
    <x v="7"/>
  </r>
  <r>
    <n v="3326"/>
    <x v="95"/>
    <x v="1"/>
    <d v="2024-05-31T00:00:00"/>
    <x v="1"/>
    <n v="5"/>
    <x v="1"/>
    <x v="1"/>
    <s v="-"/>
    <s v="No"/>
    <n v="0"/>
    <n v="0"/>
    <x v="1"/>
  </r>
  <r>
    <n v="3327"/>
    <x v="96"/>
    <x v="0"/>
    <d v="2024-06-01T00:00:00"/>
    <x v="0"/>
    <n v="15"/>
    <x v="0"/>
    <x v="0"/>
    <n v="30"/>
    <s v="Yes"/>
    <n v="20"/>
    <n v="7"/>
    <x v="12"/>
  </r>
  <r>
    <n v="3328"/>
    <x v="97"/>
    <x v="2"/>
    <d v="2024-06-02T00:00:00"/>
    <x v="1"/>
    <n v="10"/>
    <x v="1"/>
    <x v="1"/>
    <s v="-"/>
    <s v="Yes"/>
    <n v="20"/>
    <n v="10"/>
    <x v="2"/>
  </r>
  <r>
    <n v="3329"/>
    <x v="98"/>
    <x v="1"/>
    <d v="2024-06-03T00:00:00"/>
    <x v="0"/>
    <n v="5"/>
    <x v="2"/>
    <x v="1"/>
    <s v="-"/>
    <s v="No"/>
    <n v="0"/>
    <n v="1"/>
    <x v="4"/>
  </r>
  <r>
    <n v="3330"/>
    <x v="99"/>
    <x v="0"/>
    <d v="2024-06-04T00:00:00"/>
    <x v="1"/>
    <n v="15"/>
    <x v="0"/>
    <x v="0"/>
    <n v="30"/>
    <s v="Yes"/>
    <n v="20"/>
    <n v="15"/>
    <x v="14"/>
  </r>
  <r>
    <n v="3331"/>
    <x v="100"/>
    <x v="2"/>
    <d v="2024-06-05T00:00:00"/>
    <x v="0"/>
    <n v="10"/>
    <x v="0"/>
    <x v="1"/>
    <s v="-"/>
    <s v="Yes"/>
    <n v="20"/>
    <n v="5"/>
    <x v="13"/>
  </r>
  <r>
    <n v="3332"/>
    <x v="101"/>
    <x v="1"/>
    <d v="2024-06-06T00:00:00"/>
    <x v="1"/>
    <n v="5"/>
    <x v="1"/>
    <x v="1"/>
    <s v="-"/>
    <s v="No"/>
    <n v="0"/>
    <n v="0"/>
    <x v="1"/>
  </r>
  <r>
    <n v="3333"/>
    <x v="102"/>
    <x v="0"/>
    <d v="2024-06-07T00:00:00"/>
    <x v="0"/>
    <n v="15"/>
    <x v="2"/>
    <x v="0"/>
    <n v="30"/>
    <s v="Yes"/>
    <n v="20"/>
    <n v="20"/>
    <x v="8"/>
  </r>
  <r>
    <n v="3334"/>
    <x v="103"/>
    <x v="2"/>
    <d v="2024-06-08T00:00:00"/>
    <x v="1"/>
    <n v="10"/>
    <x v="2"/>
    <x v="1"/>
    <s v="-"/>
    <s v="Yes"/>
    <n v="20"/>
    <n v="12"/>
    <x v="10"/>
  </r>
  <r>
    <n v="3335"/>
    <x v="104"/>
    <x v="1"/>
    <d v="2024-06-09T00:00:00"/>
    <x v="0"/>
    <n v="5"/>
    <x v="0"/>
    <x v="1"/>
    <s v="-"/>
    <s v="No"/>
    <n v="0"/>
    <n v="2"/>
    <x v="11"/>
  </r>
  <r>
    <n v="3336"/>
    <x v="105"/>
    <x v="1"/>
    <d v="2024-06-10T00:00:00"/>
    <x v="0"/>
    <n v="5"/>
    <x v="0"/>
    <x v="1"/>
    <s v="-"/>
    <s v="No"/>
    <n v="0"/>
    <n v="0"/>
    <x v="1"/>
  </r>
  <r>
    <n v="3337"/>
    <x v="106"/>
    <x v="0"/>
    <d v="2024-06-11T00:00:00"/>
    <x v="1"/>
    <n v="15"/>
    <x v="2"/>
    <x v="0"/>
    <n v="30"/>
    <s v="Yes"/>
    <n v="20"/>
    <n v="7"/>
    <x v="12"/>
  </r>
  <r>
    <n v="3338"/>
    <x v="107"/>
    <x v="2"/>
    <d v="2024-06-12T00:00:00"/>
    <x v="0"/>
    <n v="10"/>
    <x v="1"/>
    <x v="1"/>
    <s v="-"/>
    <s v="Yes"/>
    <n v="20"/>
    <n v="10"/>
    <x v="2"/>
  </r>
  <r>
    <n v="3339"/>
    <x v="108"/>
    <x v="1"/>
    <d v="2024-06-13T00:00:00"/>
    <x v="1"/>
    <n v="5"/>
    <x v="2"/>
    <x v="1"/>
    <s v="-"/>
    <s v="No"/>
    <n v="0"/>
    <n v="1"/>
    <x v="4"/>
  </r>
  <r>
    <n v="3340"/>
    <x v="109"/>
    <x v="0"/>
    <d v="2024-06-14T00:00:00"/>
    <x v="0"/>
    <n v="15"/>
    <x v="0"/>
    <x v="0"/>
    <n v="30"/>
    <s v="Yes"/>
    <n v="20"/>
    <n v="15"/>
    <x v="14"/>
  </r>
  <r>
    <n v="3341"/>
    <x v="110"/>
    <x v="2"/>
    <d v="2024-06-15T00:00:00"/>
    <x v="1"/>
    <n v="10"/>
    <x v="0"/>
    <x v="1"/>
    <s v="-"/>
    <s v="Yes"/>
    <n v="20"/>
    <n v="5"/>
    <x v="13"/>
  </r>
  <r>
    <n v="3342"/>
    <x v="111"/>
    <x v="1"/>
    <d v="2024-06-16T00:00:00"/>
    <x v="0"/>
    <n v="5"/>
    <x v="1"/>
    <x v="1"/>
    <s v="-"/>
    <s v="No"/>
    <n v="0"/>
    <n v="0"/>
    <x v="1"/>
  </r>
  <r>
    <n v="3343"/>
    <x v="112"/>
    <x v="0"/>
    <d v="2024-06-17T00:00:00"/>
    <x v="1"/>
    <n v="15"/>
    <x v="2"/>
    <x v="0"/>
    <n v="30"/>
    <s v="Yes"/>
    <n v="20"/>
    <n v="20"/>
    <x v="8"/>
  </r>
  <r>
    <n v="3344"/>
    <x v="113"/>
    <x v="2"/>
    <d v="2024-06-18T00:00:00"/>
    <x v="0"/>
    <n v="10"/>
    <x v="2"/>
    <x v="1"/>
    <s v="-"/>
    <s v="Yes"/>
    <n v="20"/>
    <n v="12"/>
    <x v="10"/>
  </r>
  <r>
    <n v="3345"/>
    <x v="114"/>
    <x v="1"/>
    <d v="2024-06-19T00:00:00"/>
    <x v="1"/>
    <n v="5"/>
    <x v="0"/>
    <x v="1"/>
    <s v="-"/>
    <s v="No"/>
    <n v="0"/>
    <n v="2"/>
    <x v="11"/>
  </r>
  <r>
    <n v="3346"/>
    <x v="115"/>
    <x v="0"/>
    <d v="2024-06-20T00:00:00"/>
    <x v="0"/>
    <n v="15"/>
    <x v="1"/>
    <x v="0"/>
    <n v="30"/>
    <s v="Yes"/>
    <n v="20"/>
    <n v="5"/>
    <x v="0"/>
  </r>
  <r>
    <n v="3347"/>
    <x v="116"/>
    <x v="2"/>
    <d v="2024-06-21T00:00:00"/>
    <x v="1"/>
    <n v="10"/>
    <x v="0"/>
    <x v="1"/>
    <s v="-"/>
    <s v="Yes"/>
    <n v="20"/>
    <n v="10"/>
    <x v="2"/>
  </r>
  <r>
    <n v="3348"/>
    <x v="117"/>
    <x v="1"/>
    <d v="2024-06-22T00:00:00"/>
    <x v="0"/>
    <n v="5"/>
    <x v="2"/>
    <x v="1"/>
    <s v="-"/>
    <s v="No"/>
    <n v="0"/>
    <n v="0"/>
    <x v="1"/>
  </r>
  <r>
    <n v="3349"/>
    <x v="93"/>
    <x v="0"/>
    <d v="2024-06-23T00:00:00"/>
    <x v="1"/>
    <n v="15"/>
    <x v="0"/>
    <x v="0"/>
    <n v="30"/>
    <s v="Yes"/>
    <n v="20"/>
    <n v="3"/>
    <x v="3"/>
  </r>
  <r>
    <n v="3350"/>
    <x v="118"/>
    <x v="2"/>
    <d v="2024-06-24T00:00:00"/>
    <x v="0"/>
    <n v="10"/>
    <x v="1"/>
    <x v="1"/>
    <s v="-"/>
    <s v="Yes"/>
    <n v="20"/>
    <n v="15"/>
    <x v="7"/>
  </r>
  <r>
    <n v="3351"/>
    <x v="119"/>
    <x v="1"/>
    <d v="2024-06-25T00:00:00"/>
    <x v="1"/>
    <n v="5"/>
    <x v="0"/>
    <x v="1"/>
    <s v="-"/>
    <s v="No"/>
    <n v="0"/>
    <n v="1"/>
    <x v="4"/>
  </r>
  <r>
    <n v="3352"/>
    <x v="120"/>
    <x v="0"/>
    <d v="2024-06-26T00:00:00"/>
    <x v="0"/>
    <n v="15"/>
    <x v="2"/>
    <x v="0"/>
    <n v="30"/>
    <s v="Yes"/>
    <n v="20"/>
    <n v="7"/>
    <x v="12"/>
  </r>
  <r>
    <n v="3353"/>
    <x v="121"/>
    <x v="2"/>
    <d v="2024-06-27T00:00:00"/>
    <x v="1"/>
    <n v="10"/>
    <x v="0"/>
    <x v="1"/>
    <s v="-"/>
    <s v="Yes"/>
    <n v="20"/>
    <n v="10"/>
    <x v="2"/>
  </r>
  <r>
    <n v="3354"/>
    <x v="122"/>
    <x v="1"/>
    <d v="2024-06-28T00:00:00"/>
    <x v="0"/>
    <n v="5"/>
    <x v="1"/>
    <x v="1"/>
    <s v="-"/>
    <s v="No"/>
    <n v="0"/>
    <n v="0"/>
    <x v="1"/>
  </r>
  <r>
    <n v="3355"/>
    <x v="123"/>
    <x v="0"/>
    <d v="2024-06-29T00:00:00"/>
    <x v="1"/>
    <n v="15"/>
    <x v="0"/>
    <x v="0"/>
    <n v="30"/>
    <s v="Yes"/>
    <n v="20"/>
    <n v="20"/>
    <x v="8"/>
  </r>
  <r>
    <n v="3356"/>
    <x v="124"/>
    <x v="2"/>
    <d v="2024-06-30T00:00:00"/>
    <x v="0"/>
    <n v="10"/>
    <x v="2"/>
    <x v="1"/>
    <s v="-"/>
    <s v="Yes"/>
    <n v="20"/>
    <n v="15"/>
    <x v="7"/>
  </r>
  <r>
    <n v="3357"/>
    <x v="125"/>
    <x v="1"/>
    <d v="2024-07-01T00:00:00"/>
    <x v="1"/>
    <n v="5"/>
    <x v="0"/>
    <x v="1"/>
    <s v="-"/>
    <s v="No"/>
    <n v="0"/>
    <n v="1"/>
    <x v="4"/>
  </r>
  <r>
    <n v="3358"/>
    <x v="126"/>
    <x v="0"/>
    <d v="2024-07-02T00:00:00"/>
    <x v="0"/>
    <n v="15"/>
    <x v="1"/>
    <x v="0"/>
    <n v="30"/>
    <s v="Yes"/>
    <n v="20"/>
    <n v="3"/>
    <x v="3"/>
  </r>
  <r>
    <n v="3359"/>
    <x v="127"/>
    <x v="2"/>
    <d v="2024-07-03T00:00:00"/>
    <x v="1"/>
    <n v="10"/>
    <x v="0"/>
    <x v="1"/>
    <s v="-"/>
    <s v="Yes"/>
    <n v="20"/>
    <n v="10"/>
    <x v="2"/>
  </r>
  <r>
    <n v="3360"/>
    <x v="128"/>
    <x v="1"/>
    <d v="2024-07-04T00:00:00"/>
    <x v="0"/>
    <n v="5"/>
    <x v="2"/>
    <x v="1"/>
    <s v="-"/>
    <s v="No"/>
    <n v="0"/>
    <n v="0"/>
    <x v="1"/>
  </r>
  <r>
    <n v="3361"/>
    <x v="129"/>
    <x v="0"/>
    <d v="2024-07-05T00:00:00"/>
    <x v="1"/>
    <n v="15"/>
    <x v="0"/>
    <x v="0"/>
    <n v="30"/>
    <s v="Yes"/>
    <n v="20"/>
    <n v="15"/>
    <x v="14"/>
  </r>
  <r>
    <n v="3362"/>
    <x v="130"/>
    <x v="2"/>
    <d v="2024-07-06T00:00:00"/>
    <x v="0"/>
    <n v="10"/>
    <x v="1"/>
    <x v="1"/>
    <s v="-"/>
    <s v="Yes"/>
    <n v="20"/>
    <n v="15"/>
    <x v="7"/>
  </r>
  <r>
    <n v="3363"/>
    <x v="131"/>
    <x v="1"/>
    <d v="2024-07-07T00:00:00"/>
    <x v="1"/>
    <n v="5"/>
    <x v="0"/>
    <x v="1"/>
    <s v="-"/>
    <s v="No"/>
    <n v="0"/>
    <n v="1"/>
    <x v="4"/>
  </r>
  <r>
    <n v="3364"/>
    <x v="132"/>
    <x v="0"/>
    <d v="2024-07-08T00:00:00"/>
    <x v="0"/>
    <n v="15"/>
    <x v="2"/>
    <x v="0"/>
    <n v="30"/>
    <s v="Yes"/>
    <n v="20"/>
    <n v="7"/>
    <x v="12"/>
  </r>
  <r>
    <n v="3365"/>
    <x v="133"/>
    <x v="2"/>
    <d v="2024-07-09T00:00:00"/>
    <x v="1"/>
    <n v="10"/>
    <x v="0"/>
    <x v="1"/>
    <s v="-"/>
    <s v="Yes"/>
    <n v="20"/>
    <n v="10"/>
    <x v="2"/>
  </r>
  <r>
    <n v="3366"/>
    <x v="134"/>
    <x v="1"/>
    <d v="2024-07-10T00:00:00"/>
    <x v="0"/>
    <n v="5"/>
    <x v="0"/>
    <x v="1"/>
    <s v="-"/>
    <s v="No"/>
    <n v="0"/>
    <n v="0"/>
    <x v="1"/>
  </r>
  <r>
    <n v="3367"/>
    <x v="135"/>
    <x v="0"/>
    <d v="2024-07-11T00:00:00"/>
    <x v="1"/>
    <n v="15"/>
    <x v="2"/>
    <x v="0"/>
    <n v="30"/>
    <s v="Yes"/>
    <n v="20"/>
    <n v="7"/>
    <x v="12"/>
  </r>
  <r>
    <n v="3368"/>
    <x v="136"/>
    <x v="2"/>
    <d v="2024-07-12T00:00:00"/>
    <x v="0"/>
    <n v="10"/>
    <x v="1"/>
    <x v="1"/>
    <s v="-"/>
    <s v="Yes"/>
    <n v="20"/>
    <n v="10"/>
    <x v="2"/>
  </r>
  <r>
    <n v="3369"/>
    <x v="137"/>
    <x v="1"/>
    <d v="2024-07-13T00:00:00"/>
    <x v="1"/>
    <n v="5"/>
    <x v="2"/>
    <x v="1"/>
    <s v="-"/>
    <s v="No"/>
    <n v="0"/>
    <n v="1"/>
    <x v="4"/>
  </r>
  <r>
    <n v="3370"/>
    <x v="138"/>
    <x v="0"/>
    <d v="2024-07-14T00:00:00"/>
    <x v="0"/>
    <n v="15"/>
    <x v="0"/>
    <x v="0"/>
    <n v="30"/>
    <s v="Yes"/>
    <n v="20"/>
    <n v="15"/>
    <x v="14"/>
  </r>
  <r>
    <n v="3371"/>
    <x v="139"/>
    <x v="2"/>
    <d v="2024-07-15T00:00:00"/>
    <x v="1"/>
    <n v="10"/>
    <x v="0"/>
    <x v="1"/>
    <s v="-"/>
    <s v="Yes"/>
    <n v="20"/>
    <n v="5"/>
    <x v="13"/>
  </r>
  <r>
    <n v="3372"/>
    <x v="140"/>
    <x v="1"/>
    <d v="2024-07-16T00:00:00"/>
    <x v="0"/>
    <n v="5"/>
    <x v="1"/>
    <x v="1"/>
    <s v="-"/>
    <s v="No"/>
    <n v="0"/>
    <n v="0"/>
    <x v="1"/>
  </r>
  <r>
    <n v="3373"/>
    <x v="141"/>
    <x v="0"/>
    <d v="2024-07-17T00:00:00"/>
    <x v="1"/>
    <n v="15"/>
    <x v="2"/>
    <x v="0"/>
    <n v="30"/>
    <s v="Yes"/>
    <n v="20"/>
    <n v="20"/>
    <x v="8"/>
  </r>
  <r>
    <n v="3374"/>
    <x v="142"/>
    <x v="2"/>
    <d v="2024-07-18T00:00:00"/>
    <x v="0"/>
    <n v="10"/>
    <x v="2"/>
    <x v="1"/>
    <s v="-"/>
    <s v="Yes"/>
    <n v="20"/>
    <n v="12"/>
    <x v="10"/>
  </r>
  <r>
    <n v="3375"/>
    <x v="143"/>
    <x v="1"/>
    <d v="2024-07-19T00:00:00"/>
    <x v="1"/>
    <n v="5"/>
    <x v="0"/>
    <x v="1"/>
    <s v="-"/>
    <s v="No"/>
    <n v="0"/>
    <n v="2"/>
    <x v="11"/>
  </r>
  <r>
    <n v="3376"/>
    <x v="144"/>
    <x v="0"/>
    <d v="2024-07-20T00:00:00"/>
    <x v="0"/>
    <n v="15"/>
    <x v="1"/>
    <x v="0"/>
    <n v="30"/>
    <s v="Yes"/>
    <n v="20"/>
    <n v="5"/>
    <x v="0"/>
  </r>
  <r>
    <n v="3377"/>
    <x v="145"/>
    <x v="2"/>
    <d v="2024-07-21T00:00:00"/>
    <x v="1"/>
    <n v="10"/>
    <x v="0"/>
    <x v="1"/>
    <s v="-"/>
    <s v="Yes"/>
    <n v="20"/>
    <n v="10"/>
    <x v="2"/>
  </r>
  <r>
    <n v="3378"/>
    <x v="146"/>
    <x v="1"/>
    <d v="2024-07-22T00:00:00"/>
    <x v="0"/>
    <n v="5"/>
    <x v="2"/>
    <x v="1"/>
    <s v="-"/>
    <s v="No"/>
    <n v="0"/>
    <n v="0"/>
    <x v="1"/>
  </r>
  <r>
    <n v="3379"/>
    <x v="147"/>
    <x v="0"/>
    <d v="2024-07-23T00:00:00"/>
    <x v="1"/>
    <n v="15"/>
    <x v="0"/>
    <x v="0"/>
    <n v="30"/>
    <s v="Yes"/>
    <n v="20"/>
    <n v="3"/>
    <x v="3"/>
  </r>
  <r>
    <n v="3380"/>
    <x v="148"/>
    <x v="2"/>
    <d v="2024-07-24T00:00:00"/>
    <x v="0"/>
    <n v="10"/>
    <x v="1"/>
    <x v="1"/>
    <s v="-"/>
    <s v="Yes"/>
    <n v="20"/>
    <n v="15"/>
    <x v="7"/>
  </r>
  <r>
    <n v="3381"/>
    <x v="149"/>
    <x v="1"/>
    <d v="2024-07-25T00:00:00"/>
    <x v="1"/>
    <n v="5"/>
    <x v="0"/>
    <x v="1"/>
    <s v="-"/>
    <s v="No"/>
    <n v="0"/>
    <n v="1"/>
    <x v="4"/>
  </r>
  <r>
    <n v="3382"/>
    <x v="150"/>
    <x v="0"/>
    <d v="2024-07-26T00:00:00"/>
    <x v="0"/>
    <n v="15"/>
    <x v="2"/>
    <x v="0"/>
    <n v="30"/>
    <s v="Yes"/>
    <n v="20"/>
    <n v="7"/>
    <x v="12"/>
  </r>
  <r>
    <n v="3383"/>
    <x v="151"/>
    <x v="2"/>
    <d v="2024-07-27T00:00:00"/>
    <x v="1"/>
    <n v="10"/>
    <x v="0"/>
    <x v="1"/>
    <s v="-"/>
    <s v="Yes"/>
    <n v="20"/>
    <n v="10"/>
    <x v="2"/>
  </r>
  <r>
    <n v="3384"/>
    <x v="152"/>
    <x v="1"/>
    <d v="2024-07-28T00:00:00"/>
    <x v="0"/>
    <n v="5"/>
    <x v="1"/>
    <x v="1"/>
    <s v="-"/>
    <s v="No"/>
    <n v="0"/>
    <n v="0"/>
    <x v="1"/>
  </r>
  <r>
    <n v="3385"/>
    <x v="153"/>
    <x v="0"/>
    <d v="2024-07-29T00:00:00"/>
    <x v="1"/>
    <n v="15"/>
    <x v="0"/>
    <x v="0"/>
    <n v="30"/>
    <s v="Yes"/>
    <n v="20"/>
    <n v="20"/>
    <x v="8"/>
  </r>
  <r>
    <n v="3386"/>
    <x v="154"/>
    <x v="2"/>
    <d v="2024-07-30T00:00:00"/>
    <x v="0"/>
    <n v="10"/>
    <x v="2"/>
    <x v="1"/>
    <s v="-"/>
    <s v="Yes"/>
    <n v="20"/>
    <n v="15"/>
    <x v="7"/>
  </r>
  <r>
    <n v="3387"/>
    <x v="155"/>
    <x v="1"/>
    <d v="2024-07-31T00:00:00"/>
    <x v="1"/>
    <n v="5"/>
    <x v="0"/>
    <x v="1"/>
    <s v="-"/>
    <s v="No"/>
    <n v="0"/>
    <n v="1"/>
    <x v="4"/>
  </r>
  <r>
    <n v="3388"/>
    <x v="156"/>
    <x v="0"/>
    <d v="2024-08-01T00:00:00"/>
    <x v="0"/>
    <n v="15"/>
    <x v="1"/>
    <x v="0"/>
    <n v="30"/>
    <s v="Yes"/>
    <n v="20"/>
    <n v="3"/>
    <x v="3"/>
  </r>
  <r>
    <n v="3389"/>
    <x v="157"/>
    <x v="2"/>
    <d v="2024-08-02T00:00:00"/>
    <x v="1"/>
    <n v="10"/>
    <x v="0"/>
    <x v="1"/>
    <s v="-"/>
    <s v="Yes"/>
    <n v="20"/>
    <n v="10"/>
    <x v="2"/>
  </r>
  <r>
    <n v="3390"/>
    <x v="158"/>
    <x v="1"/>
    <d v="2024-08-03T00:00:00"/>
    <x v="0"/>
    <n v="5"/>
    <x v="2"/>
    <x v="1"/>
    <s v="-"/>
    <s v="No"/>
    <n v="0"/>
    <n v="0"/>
    <x v="1"/>
  </r>
  <r>
    <n v="3391"/>
    <x v="58"/>
    <x v="0"/>
    <d v="2024-08-04T00:00:00"/>
    <x v="1"/>
    <n v="15"/>
    <x v="0"/>
    <x v="0"/>
    <n v="30"/>
    <s v="Yes"/>
    <n v="20"/>
    <n v="15"/>
    <x v="14"/>
  </r>
  <r>
    <n v="3392"/>
    <x v="159"/>
    <x v="2"/>
    <d v="2024-08-05T00:00:00"/>
    <x v="0"/>
    <n v="10"/>
    <x v="1"/>
    <x v="1"/>
    <s v="-"/>
    <s v="Yes"/>
    <n v="20"/>
    <n v="15"/>
    <x v="7"/>
  </r>
  <r>
    <n v="3393"/>
    <x v="160"/>
    <x v="1"/>
    <d v="2024-08-06T00:00:00"/>
    <x v="1"/>
    <n v="5"/>
    <x v="0"/>
    <x v="1"/>
    <s v="-"/>
    <s v="No"/>
    <n v="0"/>
    <n v="1"/>
    <x v="4"/>
  </r>
  <r>
    <n v="3394"/>
    <x v="161"/>
    <x v="0"/>
    <d v="2024-08-07T00:00:00"/>
    <x v="0"/>
    <n v="15"/>
    <x v="2"/>
    <x v="0"/>
    <n v="30"/>
    <s v="Yes"/>
    <n v="20"/>
    <n v="7"/>
    <x v="12"/>
  </r>
  <r>
    <n v="3395"/>
    <x v="162"/>
    <x v="2"/>
    <d v="2024-08-08T00:00:00"/>
    <x v="1"/>
    <n v="10"/>
    <x v="0"/>
    <x v="1"/>
    <s v="-"/>
    <s v="Yes"/>
    <n v="20"/>
    <n v="10"/>
    <x v="2"/>
  </r>
  <r>
    <n v="3396"/>
    <x v="163"/>
    <x v="1"/>
    <d v="2024-08-09T00:00:00"/>
    <x v="0"/>
    <n v="5"/>
    <x v="1"/>
    <x v="1"/>
    <s v="-"/>
    <s v="No"/>
    <n v="0"/>
    <n v="0"/>
    <x v="1"/>
  </r>
  <r>
    <n v="3397"/>
    <x v="90"/>
    <x v="0"/>
    <d v="2024-08-10T00:00:00"/>
    <x v="1"/>
    <n v="15"/>
    <x v="0"/>
    <x v="0"/>
    <n v="30"/>
    <s v="Yes"/>
    <n v="20"/>
    <n v="20"/>
    <x v="8"/>
  </r>
  <r>
    <n v="3398"/>
    <x v="164"/>
    <x v="2"/>
    <d v="2024-08-11T00:00:00"/>
    <x v="0"/>
    <n v="10"/>
    <x v="2"/>
    <x v="1"/>
    <s v="-"/>
    <s v="Yes"/>
    <n v="20"/>
    <n v="15"/>
    <x v="7"/>
  </r>
  <r>
    <n v="3399"/>
    <x v="165"/>
    <x v="1"/>
    <d v="2024-08-12T00:00:00"/>
    <x v="1"/>
    <n v="5"/>
    <x v="0"/>
    <x v="1"/>
    <s v="-"/>
    <s v="No"/>
    <n v="0"/>
    <n v="1"/>
    <x v="4"/>
  </r>
  <r>
    <n v="3400"/>
    <x v="166"/>
    <x v="0"/>
    <d v="2024-08-13T00:00:00"/>
    <x v="0"/>
    <n v="15"/>
    <x v="1"/>
    <x v="0"/>
    <n v="30"/>
    <s v="Yes"/>
    <n v="20"/>
    <n v="5"/>
    <x v="0"/>
  </r>
  <r>
    <n v="3401"/>
    <x v="167"/>
    <x v="2"/>
    <d v="2024-08-14T00:00:00"/>
    <x v="1"/>
    <n v="10"/>
    <x v="0"/>
    <x v="1"/>
    <s v="-"/>
    <s v="Yes"/>
    <n v="20"/>
    <n v="10"/>
    <x v="2"/>
  </r>
  <r>
    <n v="3402"/>
    <x v="168"/>
    <x v="1"/>
    <d v="2024-08-15T00:00:00"/>
    <x v="0"/>
    <n v="5"/>
    <x v="2"/>
    <x v="1"/>
    <s v="-"/>
    <s v="No"/>
    <n v="0"/>
    <n v="0"/>
    <x v="1"/>
  </r>
  <r>
    <n v="3403"/>
    <x v="169"/>
    <x v="0"/>
    <d v="2024-08-16T00:00:00"/>
    <x v="1"/>
    <n v="15"/>
    <x v="0"/>
    <x v="0"/>
    <n v="30"/>
    <s v="Yes"/>
    <n v="20"/>
    <n v="3"/>
    <x v="3"/>
  </r>
  <r>
    <n v="3404"/>
    <x v="170"/>
    <x v="2"/>
    <d v="2024-08-17T00:00:00"/>
    <x v="0"/>
    <n v="10"/>
    <x v="1"/>
    <x v="1"/>
    <s v="-"/>
    <s v="Yes"/>
    <n v="20"/>
    <n v="15"/>
    <x v="7"/>
  </r>
  <r>
    <n v="3405"/>
    <x v="171"/>
    <x v="1"/>
    <d v="2024-08-18T00:00:00"/>
    <x v="1"/>
    <n v="5"/>
    <x v="0"/>
    <x v="1"/>
    <s v="-"/>
    <s v="No"/>
    <n v="0"/>
    <n v="1"/>
    <x v="4"/>
  </r>
  <r>
    <n v="3406"/>
    <x v="172"/>
    <x v="1"/>
    <d v="2024-08-19T00:00:00"/>
    <x v="0"/>
    <n v="5"/>
    <x v="0"/>
    <x v="1"/>
    <s v="-"/>
    <s v="No"/>
    <n v="0"/>
    <n v="0"/>
    <x v="1"/>
  </r>
  <r>
    <n v="3407"/>
    <x v="173"/>
    <x v="0"/>
    <d v="2024-08-20T00:00:00"/>
    <x v="1"/>
    <n v="15"/>
    <x v="2"/>
    <x v="0"/>
    <n v="30"/>
    <s v="Yes"/>
    <n v="20"/>
    <n v="7"/>
    <x v="12"/>
  </r>
  <r>
    <n v="3408"/>
    <x v="174"/>
    <x v="2"/>
    <d v="2024-08-21T00:00:00"/>
    <x v="0"/>
    <n v="10"/>
    <x v="1"/>
    <x v="1"/>
    <s v="-"/>
    <s v="Yes"/>
    <n v="20"/>
    <n v="10"/>
    <x v="2"/>
  </r>
  <r>
    <n v="3409"/>
    <x v="175"/>
    <x v="1"/>
    <d v="2024-08-22T00:00:00"/>
    <x v="1"/>
    <n v="5"/>
    <x v="2"/>
    <x v="1"/>
    <s v="-"/>
    <s v="No"/>
    <n v="0"/>
    <n v="1"/>
    <x v="4"/>
  </r>
  <r>
    <n v="3410"/>
    <x v="176"/>
    <x v="0"/>
    <d v="2024-08-23T00:00:00"/>
    <x v="0"/>
    <n v="15"/>
    <x v="0"/>
    <x v="0"/>
    <n v="30"/>
    <s v="Yes"/>
    <n v="20"/>
    <n v="15"/>
    <x v="14"/>
  </r>
  <r>
    <n v="3411"/>
    <x v="177"/>
    <x v="2"/>
    <d v="2024-08-24T00:00:00"/>
    <x v="1"/>
    <n v="10"/>
    <x v="0"/>
    <x v="1"/>
    <s v="-"/>
    <s v="Yes"/>
    <n v="20"/>
    <n v="5"/>
    <x v="13"/>
  </r>
  <r>
    <n v="3412"/>
    <x v="178"/>
    <x v="1"/>
    <d v="2024-08-25T00:00:00"/>
    <x v="0"/>
    <n v="5"/>
    <x v="1"/>
    <x v="1"/>
    <s v="-"/>
    <s v="No"/>
    <n v="0"/>
    <n v="0"/>
    <x v="1"/>
  </r>
  <r>
    <n v="3413"/>
    <x v="179"/>
    <x v="0"/>
    <d v="2024-08-26T00:00:00"/>
    <x v="1"/>
    <n v="15"/>
    <x v="2"/>
    <x v="0"/>
    <n v="30"/>
    <s v="Yes"/>
    <n v="20"/>
    <n v="20"/>
    <x v="8"/>
  </r>
  <r>
    <n v="3414"/>
    <x v="180"/>
    <x v="2"/>
    <d v="2024-08-27T00:00:00"/>
    <x v="0"/>
    <n v="10"/>
    <x v="2"/>
    <x v="1"/>
    <s v="-"/>
    <s v="Yes"/>
    <n v="20"/>
    <n v="12"/>
    <x v="10"/>
  </r>
  <r>
    <n v="3415"/>
    <x v="181"/>
    <x v="1"/>
    <d v="2024-08-28T00:00:00"/>
    <x v="1"/>
    <n v="5"/>
    <x v="0"/>
    <x v="1"/>
    <s v="-"/>
    <s v="No"/>
    <n v="0"/>
    <n v="2"/>
    <x v="11"/>
  </r>
  <r>
    <n v="3416"/>
    <x v="182"/>
    <x v="0"/>
    <d v="2024-08-29T00:00:00"/>
    <x v="0"/>
    <n v="15"/>
    <x v="1"/>
    <x v="0"/>
    <n v="30"/>
    <s v="Yes"/>
    <n v="20"/>
    <n v="5"/>
    <x v="0"/>
  </r>
  <r>
    <n v="3417"/>
    <x v="183"/>
    <x v="2"/>
    <d v="2024-08-30T00:00:00"/>
    <x v="1"/>
    <n v="10"/>
    <x v="0"/>
    <x v="1"/>
    <s v="-"/>
    <s v="Yes"/>
    <n v="20"/>
    <n v="10"/>
    <x v="2"/>
  </r>
  <r>
    <n v="3418"/>
    <x v="184"/>
    <x v="1"/>
    <d v="2024-08-31T00:00:00"/>
    <x v="0"/>
    <n v="5"/>
    <x v="2"/>
    <x v="1"/>
    <s v="-"/>
    <s v="No"/>
    <n v="0"/>
    <n v="0"/>
    <x v="1"/>
  </r>
  <r>
    <n v="3419"/>
    <x v="185"/>
    <x v="0"/>
    <d v="2024-09-01T00:00:00"/>
    <x v="1"/>
    <n v="15"/>
    <x v="0"/>
    <x v="0"/>
    <n v="30"/>
    <s v="Yes"/>
    <n v="20"/>
    <n v="3"/>
    <x v="3"/>
  </r>
  <r>
    <n v="3420"/>
    <x v="186"/>
    <x v="2"/>
    <d v="2024-09-02T00:00:00"/>
    <x v="0"/>
    <n v="10"/>
    <x v="1"/>
    <x v="1"/>
    <s v="-"/>
    <s v="Yes"/>
    <n v="20"/>
    <n v="15"/>
    <x v="7"/>
  </r>
  <r>
    <n v="3421"/>
    <x v="15"/>
    <x v="1"/>
    <d v="2024-09-03T00:00:00"/>
    <x v="1"/>
    <n v="5"/>
    <x v="0"/>
    <x v="1"/>
    <s v="-"/>
    <s v="No"/>
    <n v="0"/>
    <n v="1"/>
    <x v="4"/>
  </r>
  <r>
    <n v="3422"/>
    <x v="187"/>
    <x v="0"/>
    <d v="2024-09-04T00:00:00"/>
    <x v="0"/>
    <n v="15"/>
    <x v="2"/>
    <x v="0"/>
    <n v="30"/>
    <s v="Yes"/>
    <n v="20"/>
    <n v="7"/>
    <x v="12"/>
  </r>
  <r>
    <n v="3423"/>
    <x v="188"/>
    <x v="2"/>
    <d v="2024-09-05T00:00:00"/>
    <x v="1"/>
    <n v="10"/>
    <x v="0"/>
    <x v="1"/>
    <s v="-"/>
    <s v="Yes"/>
    <n v="20"/>
    <n v="10"/>
    <x v="2"/>
  </r>
  <r>
    <n v="3424"/>
    <x v="14"/>
    <x v="1"/>
    <d v="2024-09-06T00:00:00"/>
    <x v="0"/>
    <n v="5"/>
    <x v="1"/>
    <x v="1"/>
    <s v="-"/>
    <s v="No"/>
    <n v="0"/>
    <n v="0"/>
    <x v="1"/>
  </r>
  <r>
    <n v="3425"/>
    <x v="189"/>
    <x v="0"/>
    <d v="2024-09-07T00:00:00"/>
    <x v="1"/>
    <n v="15"/>
    <x v="0"/>
    <x v="0"/>
    <n v="30"/>
    <s v="Yes"/>
    <n v="20"/>
    <n v="20"/>
    <x v="8"/>
  </r>
  <r>
    <n v="3426"/>
    <x v="167"/>
    <x v="2"/>
    <d v="2024-09-08T00:00:00"/>
    <x v="0"/>
    <n v="10"/>
    <x v="2"/>
    <x v="1"/>
    <s v="-"/>
    <s v="Yes"/>
    <n v="20"/>
    <n v="15"/>
    <x v="7"/>
  </r>
  <r>
    <n v="3427"/>
    <x v="190"/>
    <x v="1"/>
    <d v="2024-09-09T00:00:00"/>
    <x v="1"/>
    <n v="5"/>
    <x v="0"/>
    <x v="1"/>
    <s v="-"/>
    <s v="No"/>
    <n v="0"/>
    <n v="1"/>
    <x v="4"/>
  </r>
  <r>
    <n v="3428"/>
    <x v="191"/>
    <x v="0"/>
    <d v="2024-09-10T00:00:00"/>
    <x v="0"/>
    <n v="15"/>
    <x v="1"/>
    <x v="0"/>
    <n v="30"/>
    <s v="Yes"/>
    <n v="20"/>
    <n v="3"/>
    <x v="3"/>
  </r>
  <r>
    <n v="3429"/>
    <x v="192"/>
    <x v="2"/>
    <d v="2024-09-11T00:00:00"/>
    <x v="1"/>
    <n v="10"/>
    <x v="0"/>
    <x v="1"/>
    <s v="-"/>
    <s v="Yes"/>
    <n v="20"/>
    <n v="10"/>
    <x v="2"/>
  </r>
  <r>
    <n v="3430"/>
    <x v="193"/>
    <x v="1"/>
    <d v="2024-09-12T00:00:00"/>
    <x v="0"/>
    <n v="5"/>
    <x v="2"/>
    <x v="1"/>
    <s v="-"/>
    <s v="No"/>
    <n v="0"/>
    <n v="0"/>
    <x v="1"/>
  </r>
  <r>
    <n v="3431"/>
    <x v="194"/>
    <x v="0"/>
    <d v="2024-09-13T00:00:00"/>
    <x v="1"/>
    <n v="15"/>
    <x v="0"/>
    <x v="0"/>
    <n v="30"/>
    <s v="Yes"/>
    <n v="20"/>
    <n v="15"/>
    <x v="14"/>
  </r>
  <r>
    <n v="3432"/>
    <x v="195"/>
    <x v="2"/>
    <d v="2024-09-14T00:00:00"/>
    <x v="0"/>
    <n v="10"/>
    <x v="1"/>
    <x v="1"/>
    <s v="-"/>
    <s v="Yes"/>
    <n v="20"/>
    <n v="15"/>
    <x v="7"/>
  </r>
  <r>
    <n v="3433"/>
    <x v="196"/>
    <x v="1"/>
    <d v="2024-09-15T00:00:00"/>
    <x v="1"/>
    <n v="5"/>
    <x v="0"/>
    <x v="1"/>
    <s v="-"/>
    <s v="No"/>
    <n v="0"/>
    <n v="1"/>
    <x v="4"/>
  </r>
  <r>
    <n v="3434"/>
    <x v="197"/>
    <x v="0"/>
    <d v="2024-09-16T00:00:00"/>
    <x v="0"/>
    <n v="15"/>
    <x v="2"/>
    <x v="0"/>
    <n v="30"/>
    <s v="Yes"/>
    <n v="20"/>
    <n v="7"/>
    <x v="12"/>
  </r>
  <r>
    <n v="3435"/>
    <x v="198"/>
    <x v="2"/>
    <d v="2024-09-17T00:00:00"/>
    <x v="1"/>
    <n v="10"/>
    <x v="0"/>
    <x v="1"/>
    <s v="-"/>
    <s v="Yes"/>
    <n v="20"/>
    <n v="10"/>
    <x v="2"/>
  </r>
  <r>
    <n v="3436"/>
    <x v="199"/>
    <x v="1"/>
    <d v="2024-09-18T00:00:00"/>
    <x v="0"/>
    <n v="5"/>
    <x v="0"/>
    <x v="1"/>
    <s v="-"/>
    <s v="No"/>
    <n v="0"/>
    <n v="0"/>
    <x v="1"/>
  </r>
  <r>
    <n v="3437"/>
    <x v="200"/>
    <x v="0"/>
    <d v="2024-09-19T00:00:00"/>
    <x v="1"/>
    <n v="15"/>
    <x v="2"/>
    <x v="0"/>
    <n v="30"/>
    <s v="Yes"/>
    <n v="20"/>
    <n v="7"/>
    <x v="12"/>
  </r>
  <r>
    <n v="3438"/>
    <x v="201"/>
    <x v="2"/>
    <d v="2024-09-20T00:00:00"/>
    <x v="0"/>
    <n v="10"/>
    <x v="1"/>
    <x v="1"/>
    <s v="-"/>
    <s v="Yes"/>
    <n v="20"/>
    <n v="10"/>
    <x v="2"/>
  </r>
  <r>
    <n v="3439"/>
    <x v="202"/>
    <x v="1"/>
    <d v="2024-09-21T00:00:00"/>
    <x v="1"/>
    <n v="5"/>
    <x v="2"/>
    <x v="1"/>
    <s v="-"/>
    <s v="No"/>
    <n v="0"/>
    <n v="1"/>
    <x v="4"/>
  </r>
  <r>
    <n v="3440"/>
    <x v="203"/>
    <x v="0"/>
    <d v="2024-09-22T00:00:00"/>
    <x v="0"/>
    <n v="15"/>
    <x v="0"/>
    <x v="0"/>
    <n v="30"/>
    <s v="Yes"/>
    <n v="20"/>
    <n v="15"/>
    <x v="14"/>
  </r>
  <r>
    <n v="3441"/>
    <x v="204"/>
    <x v="2"/>
    <d v="2024-09-23T00:00:00"/>
    <x v="1"/>
    <n v="10"/>
    <x v="0"/>
    <x v="1"/>
    <s v="-"/>
    <s v="Yes"/>
    <n v="20"/>
    <n v="5"/>
    <x v="13"/>
  </r>
  <r>
    <n v="3442"/>
    <x v="205"/>
    <x v="1"/>
    <d v="2024-09-24T00:00:00"/>
    <x v="0"/>
    <n v="5"/>
    <x v="1"/>
    <x v="1"/>
    <s v="-"/>
    <s v="No"/>
    <n v="0"/>
    <n v="0"/>
    <x v="1"/>
  </r>
  <r>
    <n v="3443"/>
    <x v="206"/>
    <x v="0"/>
    <d v="2024-09-25T00:00:00"/>
    <x v="1"/>
    <n v="15"/>
    <x v="2"/>
    <x v="0"/>
    <n v="30"/>
    <s v="Yes"/>
    <n v="20"/>
    <n v="20"/>
    <x v="8"/>
  </r>
  <r>
    <n v="3444"/>
    <x v="207"/>
    <x v="2"/>
    <d v="2024-09-26T00:00:00"/>
    <x v="0"/>
    <n v="10"/>
    <x v="2"/>
    <x v="1"/>
    <s v="-"/>
    <s v="Yes"/>
    <n v="20"/>
    <n v="12"/>
    <x v="10"/>
  </r>
  <r>
    <n v="3445"/>
    <x v="37"/>
    <x v="1"/>
    <d v="2024-09-27T00:00:00"/>
    <x v="1"/>
    <n v="5"/>
    <x v="0"/>
    <x v="1"/>
    <s v="-"/>
    <s v="No"/>
    <n v="0"/>
    <n v="2"/>
    <x v="11"/>
  </r>
  <r>
    <n v="3446"/>
    <x v="208"/>
    <x v="0"/>
    <d v="2024-09-28T00:00:00"/>
    <x v="0"/>
    <n v="15"/>
    <x v="1"/>
    <x v="0"/>
    <n v="30"/>
    <s v="Yes"/>
    <n v="20"/>
    <n v="5"/>
    <x v="0"/>
  </r>
  <r>
    <n v="3447"/>
    <x v="209"/>
    <x v="2"/>
    <d v="2024-09-29T00:00:00"/>
    <x v="1"/>
    <n v="10"/>
    <x v="0"/>
    <x v="1"/>
    <s v="-"/>
    <s v="Yes"/>
    <n v="20"/>
    <n v="10"/>
    <x v="2"/>
  </r>
  <r>
    <n v="3448"/>
    <x v="210"/>
    <x v="1"/>
    <d v="2024-09-30T00:00:00"/>
    <x v="0"/>
    <n v="5"/>
    <x v="2"/>
    <x v="1"/>
    <s v="-"/>
    <s v="No"/>
    <n v="0"/>
    <n v="0"/>
    <x v="1"/>
  </r>
  <r>
    <n v="3449"/>
    <x v="211"/>
    <x v="0"/>
    <d v="2024-10-01T00:00:00"/>
    <x v="1"/>
    <n v="15"/>
    <x v="0"/>
    <x v="0"/>
    <n v="30"/>
    <s v="Yes"/>
    <n v="20"/>
    <n v="3"/>
    <x v="3"/>
  </r>
  <r>
    <n v="3450"/>
    <x v="212"/>
    <x v="2"/>
    <d v="2024-10-02T00:00:00"/>
    <x v="0"/>
    <n v="10"/>
    <x v="1"/>
    <x v="1"/>
    <s v="-"/>
    <s v="Yes"/>
    <n v="20"/>
    <n v="15"/>
    <x v="7"/>
  </r>
  <r>
    <n v="3451"/>
    <x v="213"/>
    <x v="1"/>
    <d v="2024-10-03T00:00:00"/>
    <x v="1"/>
    <n v="5"/>
    <x v="0"/>
    <x v="1"/>
    <s v="-"/>
    <s v="No"/>
    <n v="0"/>
    <n v="1"/>
    <x v="4"/>
  </r>
  <r>
    <n v="3452"/>
    <x v="191"/>
    <x v="0"/>
    <d v="2024-10-04T00:00:00"/>
    <x v="0"/>
    <n v="15"/>
    <x v="2"/>
    <x v="0"/>
    <n v="30"/>
    <s v="Yes"/>
    <n v="20"/>
    <n v="7"/>
    <x v="12"/>
  </r>
  <r>
    <n v="3453"/>
    <x v="45"/>
    <x v="2"/>
    <d v="2024-10-05T00:00:00"/>
    <x v="1"/>
    <n v="10"/>
    <x v="0"/>
    <x v="1"/>
    <s v="-"/>
    <s v="Yes"/>
    <n v="20"/>
    <n v="10"/>
    <x v="2"/>
  </r>
  <r>
    <n v="3454"/>
    <x v="214"/>
    <x v="1"/>
    <d v="2024-10-06T00:00:00"/>
    <x v="0"/>
    <n v="5"/>
    <x v="1"/>
    <x v="1"/>
    <s v="-"/>
    <s v="No"/>
    <n v="0"/>
    <n v="0"/>
    <x v="1"/>
  </r>
  <r>
    <n v="3455"/>
    <x v="215"/>
    <x v="0"/>
    <d v="2024-10-07T00:00:00"/>
    <x v="1"/>
    <n v="15"/>
    <x v="0"/>
    <x v="0"/>
    <n v="30"/>
    <s v="Yes"/>
    <n v="20"/>
    <n v="20"/>
    <x v="8"/>
  </r>
  <r>
    <n v="3456"/>
    <x v="216"/>
    <x v="2"/>
    <d v="2024-10-08T00:00:00"/>
    <x v="0"/>
    <n v="10"/>
    <x v="2"/>
    <x v="1"/>
    <s v="-"/>
    <s v="Yes"/>
    <n v="20"/>
    <n v="15"/>
    <x v="7"/>
  </r>
  <r>
    <n v="3457"/>
    <x v="217"/>
    <x v="1"/>
    <d v="2024-10-09T00:00:00"/>
    <x v="1"/>
    <n v="5"/>
    <x v="0"/>
    <x v="1"/>
    <s v="-"/>
    <s v="No"/>
    <n v="0"/>
    <n v="1"/>
    <x v="4"/>
  </r>
  <r>
    <n v="3458"/>
    <x v="218"/>
    <x v="0"/>
    <d v="2024-10-10T00:00:00"/>
    <x v="0"/>
    <n v="15"/>
    <x v="1"/>
    <x v="0"/>
    <n v="30"/>
    <s v="Yes"/>
    <n v="20"/>
    <n v="3"/>
    <x v="3"/>
  </r>
  <r>
    <n v="3459"/>
    <x v="219"/>
    <x v="2"/>
    <d v="2024-10-11T00:00:00"/>
    <x v="1"/>
    <n v="10"/>
    <x v="0"/>
    <x v="1"/>
    <s v="-"/>
    <s v="Yes"/>
    <n v="20"/>
    <n v="10"/>
    <x v="2"/>
  </r>
  <r>
    <n v="3460"/>
    <x v="127"/>
    <x v="1"/>
    <d v="2024-10-12T00:00:00"/>
    <x v="0"/>
    <n v="5"/>
    <x v="2"/>
    <x v="1"/>
    <s v="-"/>
    <s v="No"/>
    <n v="0"/>
    <n v="0"/>
    <x v="1"/>
  </r>
  <r>
    <n v="3461"/>
    <x v="220"/>
    <x v="0"/>
    <d v="2024-10-13T00:00:00"/>
    <x v="1"/>
    <n v="15"/>
    <x v="0"/>
    <x v="0"/>
    <n v="30"/>
    <s v="Yes"/>
    <n v="20"/>
    <n v="15"/>
    <x v="14"/>
  </r>
  <r>
    <n v="3462"/>
    <x v="221"/>
    <x v="2"/>
    <d v="2024-10-14T00:00:00"/>
    <x v="0"/>
    <n v="10"/>
    <x v="1"/>
    <x v="1"/>
    <s v="-"/>
    <s v="Yes"/>
    <n v="20"/>
    <n v="15"/>
    <x v="7"/>
  </r>
  <r>
    <n v="3463"/>
    <x v="222"/>
    <x v="1"/>
    <d v="2024-10-15T00:00:00"/>
    <x v="1"/>
    <n v="5"/>
    <x v="0"/>
    <x v="1"/>
    <s v="-"/>
    <s v="No"/>
    <n v="0"/>
    <n v="1"/>
    <x v="4"/>
  </r>
  <r>
    <n v="3464"/>
    <x v="223"/>
    <x v="0"/>
    <d v="2024-10-16T00:00:00"/>
    <x v="0"/>
    <n v="15"/>
    <x v="2"/>
    <x v="0"/>
    <n v="30"/>
    <s v="Yes"/>
    <n v="20"/>
    <n v="7"/>
    <x v="12"/>
  </r>
  <r>
    <n v="3465"/>
    <x v="224"/>
    <x v="2"/>
    <d v="2024-10-17T00:00:00"/>
    <x v="1"/>
    <n v="10"/>
    <x v="0"/>
    <x v="1"/>
    <s v="-"/>
    <s v="Yes"/>
    <n v="20"/>
    <n v="10"/>
    <x v="2"/>
  </r>
  <r>
    <n v="3466"/>
    <x v="225"/>
    <x v="1"/>
    <d v="2024-10-18T00:00:00"/>
    <x v="0"/>
    <n v="5"/>
    <x v="1"/>
    <x v="1"/>
    <s v="-"/>
    <s v="No"/>
    <n v="0"/>
    <n v="0"/>
    <x v="1"/>
  </r>
  <r>
    <n v="3467"/>
    <x v="226"/>
    <x v="0"/>
    <d v="2024-10-19T00:00:00"/>
    <x v="1"/>
    <n v="15"/>
    <x v="0"/>
    <x v="0"/>
    <n v="30"/>
    <s v="Yes"/>
    <n v="20"/>
    <n v="15"/>
    <x v="14"/>
  </r>
  <r>
    <n v="3468"/>
    <x v="227"/>
    <x v="2"/>
    <d v="2024-10-20T00:00:00"/>
    <x v="0"/>
    <n v="10"/>
    <x v="2"/>
    <x v="1"/>
    <s v="-"/>
    <s v="Yes"/>
    <n v="20"/>
    <n v="12"/>
    <x v="10"/>
  </r>
  <r>
    <n v="3469"/>
    <x v="228"/>
    <x v="1"/>
    <d v="2024-10-21T00:00:00"/>
    <x v="1"/>
    <n v="5"/>
    <x v="0"/>
    <x v="1"/>
    <s v="-"/>
    <s v="No"/>
    <n v="0"/>
    <n v="2"/>
    <x v="11"/>
  </r>
  <r>
    <n v="3470"/>
    <x v="229"/>
    <x v="0"/>
    <d v="2024-10-22T00:00:00"/>
    <x v="0"/>
    <n v="15"/>
    <x v="1"/>
    <x v="0"/>
    <n v="30"/>
    <s v="Yes"/>
    <n v="20"/>
    <n v="5"/>
    <x v="0"/>
  </r>
  <r>
    <n v="3471"/>
    <x v="230"/>
    <x v="2"/>
    <d v="2024-10-23T00:00:00"/>
    <x v="1"/>
    <n v="10"/>
    <x v="0"/>
    <x v="1"/>
    <s v="-"/>
    <s v="Yes"/>
    <n v="20"/>
    <n v="10"/>
    <x v="2"/>
  </r>
  <r>
    <n v="3472"/>
    <x v="231"/>
    <x v="1"/>
    <d v="2024-10-24T00:00:00"/>
    <x v="0"/>
    <n v="5"/>
    <x v="2"/>
    <x v="1"/>
    <s v="-"/>
    <s v="No"/>
    <n v="0"/>
    <n v="0"/>
    <x v="1"/>
  </r>
  <r>
    <n v="3473"/>
    <x v="140"/>
    <x v="0"/>
    <d v="2024-10-25T00:00:00"/>
    <x v="1"/>
    <n v="15"/>
    <x v="0"/>
    <x v="0"/>
    <n v="30"/>
    <s v="Yes"/>
    <n v="20"/>
    <n v="3"/>
    <x v="3"/>
  </r>
  <r>
    <n v="3474"/>
    <x v="232"/>
    <x v="2"/>
    <d v="2024-10-26T00:00:00"/>
    <x v="0"/>
    <n v="10"/>
    <x v="1"/>
    <x v="1"/>
    <s v="-"/>
    <s v="Yes"/>
    <n v="20"/>
    <n v="15"/>
    <x v="7"/>
  </r>
  <r>
    <n v="3475"/>
    <x v="233"/>
    <x v="1"/>
    <d v="2024-10-27T00:00:00"/>
    <x v="1"/>
    <n v="5"/>
    <x v="0"/>
    <x v="1"/>
    <s v="-"/>
    <s v="No"/>
    <n v="0"/>
    <n v="1"/>
    <x v="4"/>
  </r>
  <r>
    <n v="3476"/>
    <x v="234"/>
    <x v="0"/>
    <d v="2024-10-28T00:00:00"/>
    <x v="0"/>
    <n v="15"/>
    <x v="2"/>
    <x v="0"/>
    <n v="30"/>
    <s v="Yes"/>
    <n v="20"/>
    <n v="7"/>
    <x v="12"/>
  </r>
  <r>
    <n v="3477"/>
    <x v="235"/>
    <x v="2"/>
    <d v="2024-10-29T00:00:00"/>
    <x v="1"/>
    <n v="10"/>
    <x v="0"/>
    <x v="1"/>
    <s v="-"/>
    <s v="Yes"/>
    <n v="20"/>
    <n v="10"/>
    <x v="2"/>
  </r>
  <r>
    <n v="3478"/>
    <x v="236"/>
    <x v="1"/>
    <d v="2024-10-30T00:00:00"/>
    <x v="0"/>
    <n v="5"/>
    <x v="1"/>
    <x v="1"/>
    <s v="-"/>
    <s v="No"/>
    <n v="0"/>
    <n v="0"/>
    <x v="1"/>
  </r>
  <r>
    <n v="3479"/>
    <x v="237"/>
    <x v="0"/>
    <d v="2024-10-31T00:00:00"/>
    <x v="1"/>
    <n v="15"/>
    <x v="0"/>
    <x v="0"/>
    <n v="30"/>
    <s v="Yes"/>
    <n v="20"/>
    <n v="20"/>
    <x v="8"/>
  </r>
  <r>
    <n v="3480"/>
    <x v="238"/>
    <x v="2"/>
    <d v="2024-11-01T00:00:00"/>
    <x v="0"/>
    <n v="10"/>
    <x v="2"/>
    <x v="1"/>
    <s v="-"/>
    <s v="Yes"/>
    <n v="20"/>
    <n v="15"/>
    <x v="7"/>
  </r>
  <r>
    <n v="3481"/>
    <x v="239"/>
    <x v="1"/>
    <d v="2024-11-02T00:00:00"/>
    <x v="1"/>
    <n v="5"/>
    <x v="0"/>
    <x v="1"/>
    <s v="-"/>
    <s v="No"/>
    <n v="0"/>
    <n v="1"/>
    <x v="4"/>
  </r>
  <r>
    <n v="3482"/>
    <x v="240"/>
    <x v="0"/>
    <d v="2024-11-03T00:00:00"/>
    <x v="0"/>
    <n v="15"/>
    <x v="1"/>
    <x v="0"/>
    <n v="30"/>
    <s v="Yes"/>
    <n v="20"/>
    <n v="3"/>
    <x v="3"/>
  </r>
  <r>
    <n v="3483"/>
    <x v="241"/>
    <x v="2"/>
    <d v="2024-11-04T00:00:00"/>
    <x v="1"/>
    <n v="10"/>
    <x v="0"/>
    <x v="1"/>
    <s v="-"/>
    <s v="Yes"/>
    <n v="20"/>
    <n v="10"/>
    <x v="2"/>
  </r>
  <r>
    <n v="3484"/>
    <x v="242"/>
    <x v="1"/>
    <d v="2024-11-05T00:00:00"/>
    <x v="0"/>
    <n v="5"/>
    <x v="2"/>
    <x v="1"/>
    <s v="-"/>
    <s v="No"/>
    <n v="0"/>
    <n v="0"/>
    <x v="1"/>
  </r>
  <r>
    <n v="3485"/>
    <x v="243"/>
    <x v="0"/>
    <d v="2024-11-06T00:00:00"/>
    <x v="1"/>
    <n v="15"/>
    <x v="0"/>
    <x v="0"/>
    <n v="30"/>
    <s v="Yes"/>
    <n v="20"/>
    <n v="15"/>
    <x v="14"/>
  </r>
  <r>
    <n v="3486"/>
    <x v="244"/>
    <x v="1"/>
    <d v="2024-11-07T00:00:00"/>
    <x v="0"/>
    <n v="5"/>
    <x v="0"/>
    <x v="1"/>
    <s v="-"/>
    <s v="No"/>
    <n v="0"/>
    <n v="0"/>
    <x v="1"/>
  </r>
  <r>
    <n v="3487"/>
    <x v="245"/>
    <x v="0"/>
    <d v="2024-11-08T00:00:00"/>
    <x v="1"/>
    <n v="15"/>
    <x v="2"/>
    <x v="0"/>
    <n v="30"/>
    <s v="Yes"/>
    <n v="20"/>
    <n v="7"/>
    <x v="12"/>
  </r>
  <r>
    <n v="3488"/>
    <x v="246"/>
    <x v="2"/>
    <d v="2024-11-09T00:00:00"/>
    <x v="0"/>
    <n v="10"/>
    <x v="1"/>
    <x v="1"/>
    <s v="-"/>
    <s v="Yes"/>
    <n v="20"/>
    <n v="10"/>
    <x v="2"/>
  </r>
  <r>
    <n v="3489"/>
    <x v="247"/>
    <x v="1"/>
    <d v="2024-11-10T00:00:00"/>
    <x v="1"/>
    <n v="5"/>
    <x v="2"/>
    <x v="1"/>
    <s v="-"/>
    <s v="No"/>
    <n v="0"/>
    <n v="1"/>
    <x v="4"/>
  </r>
  <r>
    <n v="3490"/>
    <x v="248"/>
    <x v="0"/>
    <d v="2024-11-11T00:00:00"/>
    <x v="0"/>
    <n v="15"/>
    <x v="0"/>
    <x v="0"/>
    <n v="30"/>
    <s v="Yes"/>
    <n v="20"/>
    <n v="15"/>
    <x v="14"/>
  </r>
  <r>
    <n v="3491"/>
    <x v="249"/>
    <x v="2"/>
    <d v="2024-11-12T00:00:00"/>
    <x v="1"/>
    <n v="10"/>
    <x v="0"/>
    <x v="1"/>
    <s v="-"/>
    <s v="Yes"/>
    <n v="20"/>
    <n v="5"/>
    <x v="13"/>
  </r>
  <r>
    <n v="3492"/>
    <x v="250"/>
    <x v="1"/>
    <d v="2024-11-13T00:00:00"/>
    <x v="0"/>
    <n v="5"/>
    <x v="1"/>
    <x v="1"/>
    <s v="-"/>
    <s v="No"/>
    <n v="0"/>
    <n v="0"/>
    <x v="1"/>
  </r>
  <r>
    <n v="3493"/>
    <x v="251"/>
    <x v="0"/>
    <d v="2024-11-14T00:00:00"/>
    <x v="1"/>
    <n v="15"/>
    <x v="2"/>
    <x v="0"/>
    <n v="30"/>
    <s v="Yes"/>
    <n v="20"/>
    <n v="20"/>
    <x v="8"/>
  </r>
  <r>
    <n v="3494"/>
    <x v="252"/>
    <x v="2"/>
    <d v="2024-11-15T00:00:00"/>
    <x v="0"/>
    <n v="10"/>
    <x v="2"/>
    <x v="1"/>
    <s v="-"/>
    <s v="Yes"/>
    <n v="20"/>
    <n v="12"/>
    <x v="10"/>
  </r>
  <r>
    <n v="3495"/>
    <x v="253"/>
    <x v="1"/>
    <d v="2024-11-16T00:00:00"/>
    <x v="1"/>
    <n v="5"/>
    <x v="0"/>
    <x v="1"/>
    <s v="-"/>
    <s v="No"/>
    <n v="0"/>
    <n v="2"/>
    <x v="11"/>
  </r>
  <r>
    <n v="3496"/>
    <x v="254"/>
    <x v="0"/>
    <d v="2024-11-17T00:00:00"/>
    <x v="0"/>
    <n v="15"/>
    <x v="1"/>
    <x v="0"/>
    <n v="30"/>
    <s v="Yes"/>
    <n v="20"/>
    <n v="5"/>
    <x v="0"/>
  </r>
  <r>
    <n v="3497"/>
    <x v="255"/>
    <x v="2"/>
    <d v="2024-11-18T00:00:00"/>
    <x v="1"/>
    <n v="10"/>
    <x v="0"/>
    <x v="1"/>
    <s v="-"/>
    <s v="Yes"/>
    <n v="20"/>
    <n v="10"/>
    <x v="2"/>
  </r>
  <r>
    <n v="3498"/>
    <x v="256"/>
    <x v="1"/>
    <d v="2024-11-19T00:00:00"/>
    <x v="0"/>
    <n v="5"/>
    <x v="2"/>
    <x v="1"/>
    <s v="-"/>
    <s v="No"/>
    <n v="0"/>
    <n v="0"/>
    <x v="1"/>
  </r>
  <r>
    <n v="3499"/>
    <x v="257"/>
    <x v="0"/>
    <d v="2024-11-20T00:00:00"/>
    <x v="1"/>
    <n v="15"/>
    <x v="0"/>
    <x v="0"/>
    <n v="30"/>
    <s v="Yes"/>
    <n v="20"/>
    <n v="3"/>
    <x v="3"/>
  </r>
  <r>
    <n v="3500"/>
    <x v="258"/>
    <x v="2"/>
    <d v="2024-11-21T00:00:00"/>
    <x v="0"/>
    <n v="10"/>
    <x v="1"/>
    <x v="1"/>
    <s v="-"/>
    <s v="Yes"/>
    <n v="20"/>
    <n v="15"/>
    <x v="7"/>
  </r>
  <r>
    <n v="3501"/>
    <x v="259"/>
    <x v="1"/>
    <d v="2024-11-22T00:00:00"/>
    <x v="1"/>
    <n v="5"/>
    <x v="0"/>
    <x v="1"/>
    <s v="-"/>
    <s v="No"/>
    <n v="0"/>
    <n v="1"/>
    <x v="4"/>
  </r>
  <r>
    <n v="3502"/>
    <x v="260"/>
    <x v="0"/>
    <d v="2024-11-23T00:00:00"/>
    <x v="0"/>
    <n v="15"/>
    <x v="2"/>
    <x v="0"/>
    <n v="30"/>
    <s v="Yes"/>
    <n v="20"/>
    <n v="7"/>
    <x v="12"/>
  </r>
  <r>
    <n v="3503"/>
    <x v="119"/>
    <x v="2"/>
    <d v="2024-11-24T00:00:00"/>
    <x v="1"/>
    <n v="10"/>
    <x v="0"/>
    <x v="1"/>
    <s v="-"/>
    <s v="Yes"/>
    <n v="20"/>
    <n v="10"/>
    <x v="2"/>
  </r>
  <r>
    <n v="3504"/>
    <x v="261"/>
    <x v="1"/>
    <d v="2024-11-25T00:00:00"/>
    <x v="0"/>
    <n v="5"/>
    <x v="1"/>
    <x v="1"/>
    <s v="-"/>
    <s v="No"/>
    <n v="0"/>
    <n v="0"/>
    <x v="1"/>
  </r>
  <r>
    <n v="3505"/>
    <x v="262"/>
    <x v="0"/>
    <d v="2024-11-26T00:00:00"/>
    <x v="1"/>
    <n v="15"/>
    <x v="0"/>
    <x v="0"/>
    <n v="30"/>
    <s v="Yes"/>
    <n v="20"/>
    <n v="20"/>
    <x v="8"/>
  </r>
  <r>
    <n v="3506"/>
    <x v="263"/>
    <x v="2"/>
    <d v="2024-11-27T00:00:00"/>
    <x v="0"/>
    <n v="10"/>
    <x v="2"/>
    <x v="1"/>
    <s v="-"/>
    <s v="Yes"/>
    <n v="20"/>
    <n v="15"/>
    <x v="7"/>
  </r>
  <r>
    <n v="3507"/>
    <x v="264"/>
    <x v="1"/>
    <d v="2024-11-28T00:00:00"/>
    <x v="1"/>
    <n v="5"/>
    <x v="0"/>
    <x v="1"/>
    <s v="-"/>
    <s v="No"/>
    <n v="0"/>
    <n v="1"/>
    <x v="4"/>
  </r>
  <r>
    <n v="3508"/>
    <x v="265"/>
    <x v="0"/>
    <d v="2024-11-29T00:00:00"/>
    <x v="0"/>
    <n v="15"/>
    <x v="1"/>
    <x v="0"/>
    <n v="30"/>
    <s v="Yes"/>
    <n v="20"/>
    <n v="3"/>
    <x v="3"/>
  </r>
  <r>
    <n v="3509"/>
    <x v="266"/>
    <x v="2"/>
    <d v="2024-11-30T00:00:00"/>
    <x v="1"/>
    <n v="10"/>
    <x v="0"/>
    <x v="1"/>
    <s v="-"/>
    <s v="Yes"/>
    <n v="20"/>
    <n v="10"/>
    <x v="2"/>
  </r>
  <r>
    <n v="3510"/>
    <x v="267"/>
    <x v="1"/>
    <d v="2024-12-01T00:00:00"/>
    <x v="0"/>
    <n v="5"/>
    <x v="2"/>
    <x v="1"/>
    <s v="-"/>
    <s v="No"/>
    <n v="0"/>
    <n v="0"/>
    <x v="1"/>
  </r>
  <r>
    <n v="3511"/>
    <x v="268"/>
    <x v="0"/>
    <d v="2024-12-02T00:00:00"/>
    <x v="1"/>
    <n v="15"/>
    <x v="0"/>
    <x v="0"/>
    <n v="30"/>
    <s v="Yes"/>
    <n v="20"/>
    <n v="15"/>
    <x v="14"/>
  </r>
  <r>
    <n v="3512"/>
    <x v="269"/>
    <x v="2"/>
    <d v="2024-12-03T00:00:00"/>
    <x v="0"/>
    <n v="10"/>
    <x v="1"/>
    <x v="1"/>
    <s v="-"/>
    <s v="Yes"/>
    <n v="20"/>
    <n v="15"/>
    <x v="7"/>
  </r>
  <r>
    <n v="3513"/>
    <x v="270"/>
    <x v="1"/>
    <d v="2024-12-04T00:00:00"/>
    <x v="1"/>
    <n v="5"/>
    <x v="0"/>
    <x v="1"/>
    <s v="-"/>
    <s v="No"/>
    <n v="0"/>
    <n v="1"/>
    <x v="4"/>
  </r>
  <r>
    <n v="3514"/>
    <x v="271"/>
    <x v="0"/>
    <d v="2024-12-05T00:00:00"/>
    <x v="0"/>
    <n v="15"/>
    <x v="2"/>
    <x v="0"/>
    <n v="30"/>
    <s v="Yes"/>
    <n v="20"/>
    <n v="7"/>
    <x v="12"/>
  </r>
  <r>
    <n v="3515"/>
    <x v="130"/>
    <x v="2"/>
    <d v="2024-12-06T00:00:00"/>
    <x v="1"/>
    <n v="10"/>
    <x v="0"/>
    <x v="1"/>
    <s v="-"/>
    <s v="Yes"/>
    <n v="20"/>
    <n v="10"/>
    <x v="2"/>
  </r>
  <r>
    <n v="3516"/>
    <x v="131"/>
    <x v="1"/>
    <d v="2024-12-07T00:00:00"/>
    <x v="0"/>
    <n v="5"/>
    <x v="1"/>
    <x v="1"/>
    <s v="-"/>
    <s v="No"/>
    <n v="0"/>
    <n v="0"/>
    <x v="1"/>
  </r>
  <r>
    <n v="3517"/>
    <x v="181"/>
    <x v="0"/>
    <d v="2024-12-08T00:00:00"/>
    <x v="1"/>
    <n v="15"/>
    <x v="0"/>
    <x v="0"/>
    <n v="30"/>
    <s v="Yes"/>
    <n v="20"/>
    <n v="20"/>
    <x v="8"/>
  </r>
  <r>
    <n v="3518"/>
    <x v="272"/>
    <x v="2"/>
    <d v="2024-12-09T00:00:00"/>
    <x v="0"/>
    <n v="10"/>
    <x v="2"/>
    <x v="1"/>
    <s v="-"/>
    <s v="Yes"/>
    <n v="20"/>
    <n v="12"/>
    <x v="10"/>
  </r>
  <r>
    <n v="3519"/>
    <x v="273"/>
    <x v="1"/>
    <d v="2024-12-10T00:00:00"/>
    <x v="1"/>
    <n v="5"/>
    <x v="0"/>
    <x v="1"/>
    <s v="-"/>
    <s v="No"/>
    <n v="0"/>
    <n v="2"/>
    <x v="11"/>
  </r>
  <r>
    <n v="3520"/>
    <x v="274"/>
    <x v="0"/>
    <d v="2024-12-11T00:00:00"/>
    <x v="0"/>
    <n v="15"/>
    <x v="1"/>
    <x v="0"/>
    <n v="30"/>
    <s v="Yes"/>
    <n v="20"/>
    <n v="5"/>
    <x v="0"/>
  </r>
  <r>
    <n v="3521"/>
    <x v="275"/>
    <x v="2"/>
    <d v="2024-12-12T00:00:00"/>
    <x v="1"/>
    <n v="10"/>
    <x v="0"/>
    <x v="1"/>
    <s v="-"/>
    <s v="Yes"/>
    <n v="20"/>
    <n v="10"/>
    <x v="2"/>
  </r>
  <r>
    <n v="3522"/>
    <x v="276"/>
    <x v="1"/>
    <d v="2024-12-13T00:00:00"/>
    <x v="0"/>
    <n v="5"/>
    <x v="2"/>
    <x v="1"/>
    <s v="-"/>
    <s v="No"/>
    <n v="0"/>
    <n v="0"/>
    <x v="1"/>
  </r>
  <r>
    <n v="3523"/>
    <x v="277"/>
    <x v="0"/>
    <d v="2024-12-14T00:00:00"/>
    <x v="1"/>
    <n v="15"/>
    <x v="0"/>
    <x v="0"/>
    <n v="30"/>
    <s v="Yes"/>
    <n v="20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10914F-970E-4E25-9ED6-C4419AB63FEF}" name="Tabela Dinâmica1" cacheId="3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4:B18" firstHeaderRow="1" firstDataRow="1" firstDataCol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/>
    <pivotField compact="0" numFmtId="164" outline="0" showAll="0"/>
    <pivotField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dataField="1"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EA Play Season Pass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DC96E7-1336-460A-9015-557FB1F73D7F}" name="Tabela Dinâmica2" cacheId="3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3:B27" firstHeaderRow="1" firstDataRow="1" firstDataCol="1" rowPageCount="1" colPageCount="1"/>
  <pivotFields count="13">
    <pivotField compact="0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numFmtId="14" outline="0" showAll="0"/>
    <pivotField compact="0" outline="0" showAll="0"/>
    <pivotField compact="0" numFmtId="16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dataField="1" compact="0" numFmtId="164" outline="0" showAll="0"/>
    <pivotField compact="0" numFmtId="164" outline="0" showAll="0"/>
    <pivotField compact="0" numFmtId="164" outline="0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3D1B8-3C1B-4B3B-AF2A-221392C06B71}" name="tbl_annual_total" cacheId="3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9">
  <location ref="A6:B9" firstHeaderRow="1" firstDataRow="1" firstDataCol="1" rowPageCount="1" colPageCount="1"/>
  <pivotFields count="13">
    <pivotField compact="0" outline="0" showAll="0"/>
    <pivotField compact="0" outline="0" showAll="0">
      <items count="279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13"/>
        <item x="115"/>
        <item x="164"/>
        <item x="91"/>
        <item x="188"/>
        <item x="19"/>
        <item x="209"/>
        <item x="116"/>
        <item x="257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16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dataField="1" compact="0" numFmtId="164" outline="0" showAll="0">
      <items count="16">
        <item x="11"/>
        <item x="4"/>
        <item x="1"/>
        <item x="7"/>
        <item x="10"/>
        <item x="2"/>
        <item x="13"/>
        <item x="5"/>
        <item x="8"/>
        <item x="14"/>
        <item x="6"/>
        <item x="9"/>
        <item x="12"/>
        <item x="0"/>
        <item x="3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chartFormats count="6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69F124-63DF-46E2-BE9D-9CE9ACE6EB5C}" name="Tabela Dinâmica3" cacheId="38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D3:AE6" firstHeaderRow="1" firstDataRow="1" firstDataCol="1"/>
  <pivotFields count="13">
    <pivotField compact="0" outline="0" showAll="0"/>
    <pivotField compact="0" outline="0" showAll="0"/>
    <pivotField compact="0" outline="0" showAll="0"/>
    <pivotField compact="0" numFmtId="14" outline="0" showAll="0"/>
    <pivotField axis="axisRow" compact="0" outline="0" showAll="0">
      <items count="3">
        <item x="1"/>
        <item x="0"/>
        <item t="default"/>
      </items>
    </pivotField>
    <pivotField compact="0" numFmtId="164" outline="0" showAll="0"/>
    <pivotField compact="0" outline="0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dataField="1" compact="0" numFmtId="16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a de Total Value" fld="12" baseField="0" baseItem="0" numFmtId="164"/>
  </dataFields>
  <formats count="12">
    <format dxfId="14">
      <pivotArea type="all" dataOnly="0" outline="0" fieldPosition="0"/>
    </format>
    <format dxfId="15">
      <pivotArea outline="0" collapsedLevelsAreSubtotals="1" fieldPosition="0"/>
    </format>
    <format dxfId="16">
      <pivotArea field="4" type="button" dataOnly="0" labelOnly="1" outline="0" axis="axisRow" fieldPosition="0"/>
    </format>
    <format dxfId="17">
      <pivotArea dataOnly="0" labelOnly="1" outline="0" fieldPosition="0">
        <references count="1">
          <reference field="4" count="0"/>
        </references>
      </pivotArea>
    </format>
    <format dxfId="18">
      <pivotArea dataOnly="0" labelOnly="1" grandRow="1" outline="0" fieldPosition="0"/>
    </format>
    <format dxfId="19">
      <pivotArea dataOnly="0" labelOnly="1" outline="0" axis="axisValues" fieldPosition="0"/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4" type="button" dataOnly="0" labelOnly="1" outline="0" axis="axisRow" fieldPosition="0"/>
    </format>
    <format dxfId="23">
      <pivotArea dataOnly="0" labelOnly="1" outline="0" fieldPosition="0">
        <references count="1">
          <reference field="4" count="0"/>
        </references>
      </pivotArea>
    </format>
    <format dxfId="24">
      <pivotArea dataOnly="0" labelOnly="1" grandRow="1" outline="0" fieldPosition="0"/>
    </format>
    <format dxfId="25">
      <pivotArea dataOnly="0" labelOnly="1" outline="0" axis="axisValues" fieldPosition="0"/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1" xr10:uid="{51629DEA-B1C3-419F-A4FA-35B200555892}" sourceName="Subscription Type">
  <pivotTables>
    <pivotTable tabId="4" name="Tabela Dinâmica3"/>
    <pivotTable tabId="3" name="tbl_annual_total"/>
    <pivotTable tabId="3" name="Tabela Dinâmica1"/>
    <pivotTable tabId="3" name="Tabela Dinâmica2"/>
  </pivotTables>
  <data>
    <tabular pivotCacheId="190791244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B99550A5-46F3-4F08-9077-81E50616C84D}" cache="SegmentaçãoDeDados_Subscription_Type1" caption="Subscription Type" style="SlicerStyleLight6" lockedPosition="1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9" zoomScaleNormal="100" workbookViewId="0">
      <selection activeCell="P15" sqref="P15"/>
    </sheetView>
  </sheetViews>
  <sheetFormatPr defaultRowHeight="15"/>
  <cols>
    <col min="9" max="9" width="3.57031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.7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I2" zoomScale="90" zoomScaleNormal="90" workbookViewId="0">
      <selection activeCell="I2" sqref="I2"/>
    </sheetView>
  </sheetViews>
  <sheetFormatPr defaultRowHeight="1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 ht="16.5" customHeight="1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D27"/>
  <sheetViews>
    <sheetView showGridLines="0" topLeftCell="B12" workbookViewId="0">
      <selection activeCell="D23" sqref="D23"/>
    </sheetView>
  </sheetViews>
  <sheetFormatPr defaultRowHeight="15"/>
  <cols>
    <col min="1" max="1" width="20.140625" customWidth="1"/>
    <col min="2" max="2" width="54.85546875" bestFit="1" customWidth="1"/>
    <col min="3" max="3" width="33" customWidth="1"/>
    <col min="4" max="4" width="18" customWidth="1"/>
    <col min="5" max="5" width="9.28515625" customWidth="1"/>
    <col min="6" max="7" width="9.28515625" bestFit="1" customWidth="1"/>
    <col min="8" max="8" width="9.28515625" customWidth="1"/>
    <col min="9" max="16" width="9.28515625" bestFit="1" customWidth="1"/>
    <col min="17" max="17" width="11.28515625" bestFit="1" customWidth="1"/>
  </cols>
  <sheetData>
    <row r="1" spans="1:4">
      <c r="A1" t="s">
        <v>313</v>
      </c>
      <c r="B1" s="15" t="s">
        <v>314</v>
      </c>
    </row>
    <row r="2" spans="1:4">
      <c r="A2" t="s">
        <v>315</v>
      </c>
      <c r="B2" s="15" t="s">
        <v>316</v>
      </c>
    </row>
    <row r="4" spans="1:4">
      <c r="A4" s="12" t="s">
        <v>17</v>
      </c>
      <c r="B4" t="s">
        <v>35</v>
      </c>
    </row>
    <row r="5" spans="1:4" ht="15.75" customHeight="1">
      <c r="C5" s="14"/>
    </row>
    <row r="6" spans="1:4">
      <c r="A6" s="12" t="s">
        <v>15</v>
      </c>
      <c r="B6" t="s">
        <v>317</v>
      </c>
    </row>
    <row r="7" spans="1:4">
      <c r="A7" t="s">
        <v>30</v>
      </c>
      <c r="B7" s="13">
        <v>806</v>
      </c>
    </row>
    <row r="8" spans="1:4">
      <c r="A8" t="s">
        <v>26</v>
      </c>
      <c r="B8" s="13">
        <v>1502</v>
      </c>
    </row>
    <row r="9" spans="1:4">
      <c r="A9" t="s">
        <v>318</v>
      </c>
      <c r="B9" s="13">
        <v>2308</v>
      </c>
    </row>
    <row r="13" spans="1:4">
      <c r="A13" t="s">
        <v>319</v>
      </c>
      <c r="B13" s="14" t="s">
        <v>320</v>
      </c>
    </row>
    <row r="14" spans="1:4">
      <c r="A14" s="12" t="s">
        <v>13</v>
      </c>
      <c r="B14" t="s">
        <v>321</v>
      </c>
    </row>
    <row r="15" spans="1:4">
      <c r="A15" t="s">
        <v>29</v>
      </c>
      <c r="B15" s="20">
        <v>0</v>
      </c>
      <c r="D15" s="21">
        <f xml:space="preserve"> B17</f>
        <v>990</v>
      </c>
    </row>
    <row r="16" spans="1:4">
      <c r="A16" t="s">
        <v>34</v>
      </c>
      <c r="B16" s="20">
        <v>0</v>
      </c>
    </row>
    <row r="17" spans="1:4">
      <c r="A17" t="s">
        <v>25</v>
      </c>
      <c r="B17" s="20">
        <v>990</v>
      </c>
    </row>
    <row r="18" spans="1:4">
      <c r="A18" t="s">
        <v>318</v>
      </c>
      <c r="B18" s="20">
        <v>990</v>
      </c>
    </row>
    <row r="21" spans="1:4">
      <c r="A21" s="12" t="s">
        <v>17</v>
      </c>
      <c r="B21" t="s">
        <v>35</v>
      </c>
    </row>
    <row r="22" spans="1:4">
      <c r="A22" t="s">
        <v>322</v>
      </c>
      <c r="B22" s="14" t="s">
        <v>323</v>
      </c>
    </row>
    <row r="23" spans="1:4">
      <c r="A23" s="12" t="s">
        <v>13</v>
      </c>
      <c r="B23" t="s">
        <v>324</v>
      </c>
      <c r="D23" s="21">
        <f xml:space="preserve"> B27</f>
        <v>1140</v>
      </c>
    </row>
    <row r="24" spans="1:4">
      <c r="A24" t="s">
        <v>29</v>
      </c>
      <c r="B24" s="13">
        <v>0</v>
      </c>
    </row>
    <row r="25" spans="1:4">
      <c r="A25" t="s">
        <v>34</v>
      </c>
      <c r="B25" s="13">
        <v>480</v>
      </c>
    </row>
    <row r="26" spans="1:4">
      <c r="A26" t="s">
        <v>25</v>
      </c>
      <c r="B26" s="13">
        <v>660</v>
      </c>
    </row>
    <row r="27" spans="1:4">
      <c r="A27" t="s">
        <v>318</v>
      </c>
      <c r="B27" s="13"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E9"/>
  <sheetViews>
    <sheetView showGridLines="0" tabSelected="1" topLeftCell="A2" zoomScale="80" zoomScaleNormal="80" workbookViewId="0">
      <selection activeCell="M5" sqref="M5"/>
    </sheetView>
  </sheetViews>
  <sheetFormatPr defaultRowHeight="15"/>
  <cols>
    <col min="1" max="1" width="24.28515625" style="4" customWidth="1"/>
    <col min="2" max="2" width="10" style="7" customWidth="1"/>
    <col min="3" max="3" width="23.7109375" style="7" customWidth="1"/>
    <col min="4" max="5" width="9.140625" style="7"/>
    <col min="6" max="6" width="4.85546875" style="7" customWidth="1"/>
    <col min="7" max="9" width="9.140625" style="7"/>
    <col min="10" max="10" width="17.5703125" style="7" customWidth="1"/>
    <col min="11" max="11" width="11.140625" style="7" customWidth="1"/>
    <col min="12" max="12" width="6.5703125" style="7" customWidth="1"/>
    <col min="13" max="13" width="9.140625" style="7"/>
    <col min="14" max="14" width="6.85546875" style="7" customWidth="1"/>
    <col min="15" max="15" width="9.140625" style="7"/>
    <col min="16" max="16" width="13.42578125" style="7" hidden="1" customWidth="1"/>
    <col min="17" max="19" width="9.140625" style="7"/>
    <col min="20" max="20" width="5.140625" style="7" customWidth="1"/>
    <col min="21" max="29" width="9.140625" style="7"/>
    <col min="30" max="30" width="16.140625" style="7" bestFit="1" customWidth="1"/>
    <col min="31" max="31" width="18.7109375" style="7" bestFit="1" customWidth="1"/>
    <col min="32" max="16384" width="9.140625" style="7"/>
  </cols>
  <sheetData>
    <row r="1" spans="1:31" customFormat="1">
      <c r="A1" s="4"/>
    </row>
    <row r="2" spans="1:31" customFormat="1" ht="33" customHeight="1">
      <c r="A2" s="4"/>
      <c r="C2" s="23" t="s">
        <v>325</v>
      </c>
      <c r="D2" s="23"/>
      <c r="E2" s="23"/>
      <c r="F2" s="17"/>
      <c r="G2" s="17"/>
      <c r="H2" s="17"/>
      <c r="I2" s="17"/>
      <c r="J2" s="17"/>
      <c r="K2" s="17"/>
      <c r="L2" s="16"/>
      <c r="M2" s="16"/>
      <c r="N2" s="16"/>
    </row>
    <row r="3" spans="1:31" ht="22.5" customHeight="1">
      <c r="AD3" s="18" t="s">
        <v>15</v>
      </c>
      <c r="AE3" s="18" t="s">
        <v>317</v>
      </c>
    </row>
    <row r="4" spans="1:31" ht="15" customHeight="1">
      <c r="AD4" s="18" t="s">
        <v>30</v>
      </c>
      <c r="AE4" s="19">
        <v>806</v>
      </c>
    </row>
    <row r="5" spans="1:31" ht="29.25" customHeight="1">
      <c r="C5" s="24">
        <f xml:space="preserve"> C̳álculos!D15</f>
        <v>990</v>
      </c>
      <c r="D5" s="24"/>
      <c r="E5" s="24"/>
      <c r="F5" s="24"/>
      <c r="H5" s="25">
        <f xml:space="preserve"> C̳álculos!D23</f>
        <v>1140</v>
      </c>
      <c r="I5" s="25"/>
      <c r="J5" s="25"/>
      <c r="K5" s="25"/>
      <c r="P5" s="22"/>
      <c r="AD5" s="18" t="s">
        <v>26</v>
      </c>
      <c r="AE5" s="19">
        <v>1502</v>
      </c>
    </row>
    <row r="6" spans="1:31" ht="20.25" customHeight="1">
      <c r="C6" s="24"/>
      <c r="D6" s="24"/>
      <c r="E6" s="24"/>
      <c r="F6" s="24"/>
      <c r="H6" s="25"/>
      <c r="I6" s="25"/>
      <c r="J6" s="25"/>
      <c r="K6" s="25"/>
      <c r="P6" s="22"/>
      <c r="AD6" s="18" t="s">
        <v>318</v>
      </c>
      <c r="AE6" s="19">
        <v>2308</v>
      </c>
    </row>
    <row r="7" spans="1:31" ht="16.5" customHeight="1">
      <c r="C7" s="24"/>
      <c r="D7" s="24"/>
      <c r="E7" s="24"/>
      <c r="F7" s="24"/>
      <c r="H7" s="25"/>
      <c r="I7" s="25"/>
      <c r="J7" s="25"/>
      <c r="K7" s="25"/>
      <c r="P7" s="22"/>
    </row>
    <row r="8" spans="1:31" ht="15" customHeight="1">
      <c r="P8" s="22"/>
    </row>
    <row r="9" spans="1:31" ht="15" customHeight="1">
      <c r="P9" s="22"/>
    </row>
  </sheetData>
  <mergeCells count="3">
    <mergeCell ref="C2:E2"/>
    <mergeCell ref="C5:F7"/>
    <mergeCell ref="H5:K7"/>
  </mergeCells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/>
</file>

<file path=customXml/itemProps2.xml><?xml version="1.0" encoding="utf-8"?>
<ds:datastoreItem xmlns:ds="http://schemas.openxmlformats.org/officeDocument/2006/customXml" ds:itemID="{FFD3D529-BCD3-4ECD-9B2A-42924892FFCB}"/>
</file>

<file path=customXml/itemProps3.xml><?xml version="1.0" encoding="utf-8"?>
<ds:datastoreItem xmlns:ds="http://schemas.openxmlformats.org/officeDocument/2006/customXml" ds:itemID="{E3B4D9D5-B351-46EB-A728-C3362FE437D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/>
  <cp:revision/>
  <dcterms:created xsi:type="dcterms:W3CDTF">2024-12-19T13:13:10Z</dcterms:created>
  <dcterms:modified xsi:type="dcterms:W3CDTF">2025-06-15T14:22:54Z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