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ubed\OneDrive\Desktop\"/>
    </mc:Choice>
  </mc:AlternateContent>
  <xr:revisionPtr revIDLastSave="0" documentId="13_ncr:1_{D7C59CE1-59B9-4757-BA91-FF2A91EF8F7C}" xr6:coauthVersionLast="47" xr6:coauthVersionMax="47" xr10:uidLastSave="{00000000-0000-0000-0000-000000000000}"/>
  <bookViews>
    <workbookView xWindow="-110" yWindow="-110" windowWidth="19420" windowHeight="10300" firstSheet="2" activeTab="5" xr2:uid="{00000000-000D-0000-FFFF-FFFF00000000}"/>
  </bookViews>
  <sheets>
    <sheet name="Dashboard" sheetId="21" r:id="rId1"/>
    <sheet name="TotalSales" sheetId="22" r:id="rId2"/>
    <sheet name="Country Bar Chart" sheetId="23" r:id="rId3"/>
    <sheet name="Top 5 Customers" sheetId="25" r:id="rId4"/>
    <sheet name="new" sheetId="26"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NativeTimeline_Order_Date1">#N/A</definedName>
    <definedName name="Slicer_Loyalty_Card">#N/A</definedName>
    <definedName name="Slicer_Loyalty_Card1">#N/A</definedName>
    <definedName name="Slicer_Roast_Type_Name">#N/A</definedName>
    <definedName name="Slicer_Roast_Type_Name1">#N/A</definedName>
    <definedName name="Slicer_Size">#N/A</definedName>
    <definedName name="Slicer_Size1">#N/A</definedName>
  </definedNames>
  <calcPr calcId="191028"/>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<sst xmlns="http://schemas.openxmlformats.org/spreadsheetml/2006/main" count="11243" uniqueCount="6238">
  <si>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</si>
  <si>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</si>
  <si>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</si>
  <si>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</si>
  <si>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</si>
  <si>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</si>
  <si>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</si>
  <si>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</si>
  <si>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</si>
  <si>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</si>
  <si>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</si>
  <si>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</si>
  <si>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</si>
  <si>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</si>
  <si>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</si>
  <si>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</si>
  <si>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</si>
  <si>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</si>
  <si>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</si>
  <si>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</si>
  <si>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</si>
  <si>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</si>
  <si>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</si>
  <si>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</si>
  <si>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</si>
  <si>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</si>
  <si>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</si>
  <si>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</si>
  <si>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</si>
  <si>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</si>
  <si>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</si>
  <si>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</si>
  <si>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</si>
  <si>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</si>
  <si>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</si>
  <si>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</si>
  <si>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</si>
  <si>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</si>
  <si>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</si>
  <si>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</si>
  <si>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</si>
  <si>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</si>
  <si>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</si>
  <si>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</si>
  <si>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</si>
  <si>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</si>
  <si>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</si>
  <si>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</si>
  <si>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</si>
  <si>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</si>
  <si>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</si>
  <si>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</si>
  <si>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</si>
  <si>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</si>
  <si>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</si>
  <si>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</si>
  <si>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</si>
  <si>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</si>
  <si>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</si>
  <si>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</si>
  <si>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</si>
  <si>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</si>
  <si>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</si>
  <si>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</si>
  <si>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</si>
  <si>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</si>
  <si>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</si>
  <si>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</si>
  <si>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</si>
  <si>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</si>
  <si>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</si>
  <si>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</si>
  <si>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</si>
  <si>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</si>
  <si>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</si>
  <si>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</si>
  <si>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</si>
  <si>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</si>
  <si>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</si>
  <si>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</si>
  <si>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</si>
  <si>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</si>
  <si>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</si>
  <si>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</si>
  <si>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</si>
  <si>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</si>
  <si>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</si>
  <si>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</si>
  <si>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</si>
  <si>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</si>
  <si>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</si>
  <si>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</si>
  <si>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</si>
  <si>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</si>
  <si>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</si>
  <si>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</si>
  <si>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</si>
  <si>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</si>
  <si>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</si>
  <si>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</si>
  <si>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</si>
  <si>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</si>
  <si>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</si>
  <si>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</si>
  <si>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</si>
  <si>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</si>
  <si>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</si>
  <si>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</si>
  <si>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</si>
  <si>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</si>
  <si>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</si>
  <si>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</si>
  <si>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</si>
  <si>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</si>
  <si>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</si>
  <si>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</si>
  <si>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</si>
  <si>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</si>
  <si>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</si>
  <si>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</si>
  <si>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</si>
  <si>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</si>
  <si>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</si>
  <si>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</si>
  <si>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</si>
  <si>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</si>
  <si>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</si>
  <si>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</si>
  <si>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</si>
  <si>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</si>
  <si>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</si>
  <si>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</si>
  <si>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</si>
  <si>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</si>
  <si>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</si>
  <si>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</si>
  <si>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</si>
  <si>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</si>
  <si>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</si>
  <si>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</si>
  <si>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</si>
  <si>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</si>
  <si>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</si>
  <si>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</si>
  <si>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</si>
  <si>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</si>
  <si>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</si>
  <si>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</si>
  <si>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</si>
  <si>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</si>
  <si>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</si>
  <si>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</si>
  <si>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</si>
  <si>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</si>
  <si>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</si>
  <si>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</si>
  <si>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</si>
  <si>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</si>
  <si>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</si>
  <si>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</si>
  <si>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</si>
  <si>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</si>
  <si>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</si>
  <si>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</si>
  <si>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</si>
  <si>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</si>
  <si>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</si>
  <si>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</si>
  <si>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</si>
  <si>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</si>
  <si>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</si>
  <si>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</si>
  <si>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</si>
  <si>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</si>
  <si>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</si>
  <si>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</si>
  <si>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</si>
  <si>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</si>
  <si>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</si>
  <si>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</si>
  <si>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</si>
  <si>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</si>
  <si>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</si>
  <si>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</si>
  <si>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</si>
  <si>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</si>
  <si>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</si>
  <si>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</si>
  <si>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</si>
  <si>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</si>
  <si>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</si>
  <si>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</si>
  <si>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</si>
  <si>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</si>
  <si>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</si>
  <si>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</si>
  <si>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</si>
  <si>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</si>
  <si>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</si>
  <si>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</si>
  <si>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</si>
  <si>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</si>
  <si>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</si>
  <si>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</si>
  <si>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</si>
  <si>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</si>
  <si>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</si>
  <si>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</si>
  <si>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</si>
  <si>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</si>
  <si>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</si>
  <si>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</si>
  <si>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</si>
  <si>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</si>
  <si>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</si>
  <si>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</si>
  <si>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</si>
  <si>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</si>
  <si>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</si>
  <si>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</si>
  <si>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</si>
  <si>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</si>
  <si>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</si>
  <si>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</si>
  <si>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</si>
  <si>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</si>
  <si>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</si>
  <si>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</si>
  <si>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</si>
  <si>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</si>
  <si>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</si>
  <si>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</si>
  <si>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</si>
  <si>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</si>
  <si>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</si>
  <si>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</si>
  <si>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</si>
  <si>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</si>
  <si>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</si>
  <si>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</si>
  <si>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</si>
  <si>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</si>
  <si>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</si>
  <si>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</si>
  <si>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</si>
  <si>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</si>
  <si>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</si>
  <si>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</si>
  <si>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</si>
  <si>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</si>
  <si>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</si>
  <si>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</si>
  <si>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</si>
  <si>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</si>
  <si>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</si>
  <si>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</si>
  <si>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</si>
  <si>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</si>
  <si>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</si>
  <si>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</si>
  <si>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</si>
  <si>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</si>
  <si>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</si>
  <si>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</si>
  <si>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</si>
  <si>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</si>
  <si>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</si>
  <si>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</si>
  <si>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</si>
  <si>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</si>
  <si>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</si>
  <si>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</si>
  <si>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</si>
  <si>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</si>
  <si>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</si>
  <si>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</si>
  <si>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</si>
  <si>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</si>
  <si>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</si>
  <si>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</si>
  <si>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</si>
  <si>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</si>
  <si>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</si>
  <si>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</si>
  <si>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</si>
  <si>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</si>
  <si>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</si>
  <si>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</si>
  <si>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</si>
  <si>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</si>
  <si>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</si>
  <si>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</si>
  <si>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</si>
  <si>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</si>
  <si>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</si>
  <si>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</si>
  <si>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</si>
  <si>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</si>
  <si>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</si>
  <si>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</si>
  <si>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</si>
  <si>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</si>
  <si>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</si>
  <si>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</si>
  <si>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</si>
  <si>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</si>
  <si>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</si>
  <si>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</si>
  <si>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</si>
  <si>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</si>
  <si>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</si>
  <si>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</si>
  <si>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</si>
  <si>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</si>
  <si>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</si>
  <si>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</si>
  <si>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</si>
  <si>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</si>
  <si>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</si>
  <si>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</si>
  <si>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</si>
  <si>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</si>
  <si>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</si>
  <si>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</si>
  <si>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</si>
  <si>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</si>
  <si>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</si>
  <si>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</si>
  <si>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</si>
  <si>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</si>
  <si>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</si>
  <si>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</si>
  <si>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</si>
  <si>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</si>
  <si>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</si>
  <si>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</si>
  <si>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</si>
  <si>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</si>
  <si>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</si>
  <si>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</si>
  <si>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</si>
  <si>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</si>
  <si>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</si>
  <si>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</si>
  <si>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</si>
  <si>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</si>
  <si>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</si>
  <si>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</si>
  <si>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</si>
  <si>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</si>
  <si>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</si>
  <si>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</si>
  <si>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</si>
  <si>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</si>
  <si>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</si>
  <si>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</si>
  <si>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</si>
  <si>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</si>
  <si>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</si>
  <si>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</si>
  <si>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</si>
  <si>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</si>
  <si>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</si>
  <si>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</si>
  <si>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</si>
  <si>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</si>
  <si>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</si>
  <si>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</si>
  <si>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</si>
  <si>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</si>
  <si>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</si>
  <si>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</si>
  <si>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</si>
  <si>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</si>
  <si>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</si>
  <si>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</si>
  <si>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</si>
  <si>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</si>
  <si>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</si>
  <si>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</si>
  <si>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</si>
  <si>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</si>
  <si>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</si>
  <si>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</si>
  <si>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</si>
  <si>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</si>
  <si>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</si>
  <si>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</si>
  <si>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</si>
  <si>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</si>
  <si>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</si>
  <si>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</si>
  <si>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</si>
  <si>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</si>
  <si>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</si>
  <si>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</si>
  <si>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</si>
  <si>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</si>
  <si>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</si>
  <si>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</si>
  <si>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</si>
  <si>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</si>
  <si>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</si>
  <si>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</si>
  <si>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</si>
  <si>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</si>
  <si>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</si>
  <si>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</si>
  <si>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</si>
  <si>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</si>
  <si>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</si>
  <si>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</si>
  <si>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</si>
  <si>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</si>
  <si>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</si>
  <si>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</si>
  <si>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</si>
  <si>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</si>
  <si>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</si>
  <si>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</si>
  <si>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</si>
  <si>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</si>
  <si>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</si>
  <si>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</si>
  <si>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</si>
  <si>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</si>
  <si>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</si>
  <si>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</si>
  <si>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</si>
  <si>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</si>
  <si>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</si>
  <si>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</si>
  <si>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</si>
  <si>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</si>
  <si>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</si>
  <si>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</si>
  <si>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</si>
  <si>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</si>
  <si>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</si>
  <si>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</si>
  <si>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</si>
  <si>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</si>
  <si>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</si>
  <si>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</si>
  <si>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</si>
  <si>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</si>
  <si>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</si>
  <si>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</si>
  <si>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</si>
  <si>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</si>
  <si>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</si>
  <si>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</si>
  <si>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</si>
  <si>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</si>
  <si>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</si>
  <si>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</si>
  <si>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</si>
  <si>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</si>
  <si>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</si>
  <si>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</si>
  <si>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</si>
  <si>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</si>
  <si>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</si>
  <si>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</si>
  <si>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</si>
  <si>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</si>
  <si>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</si>
  <si>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</si>
  <si>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</si>
  <si>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</si>
  <si>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</si>
  <si>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</si>
  <si>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</si>
  <si>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</si>
  <si>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</si>
  <si>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</si>
  <si>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</si>
  <si>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</si>
  <si>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</si>
  <si>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</si>
  <si>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</si>
  <si>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</si>
  <si>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</si>
  <si>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</si>
  <si>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</si>
  <si>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</si>
  <si>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</si>
  <si>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</si>
  <si>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</si>
  <si>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</si>
  <si>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</si>
  <si>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</si>
  <si>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</si>
  <si>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</si>
  <si>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</si>
  <si>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</si>
  <si>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</si>
  <si>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</si>
  <si>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</si>
  <si>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</si>
  <si>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</si>
  <si>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</si>
  <si>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</si>
  <si>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</si>
  <si>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</si>
  <si>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</si>
  <si>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</si>
  <si>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</si>
  <si>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</si>
  <si>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</si>
  <si>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</si>
  <si>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</si>
  <si>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</si>
  <si>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</si>
  <si>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</si>
  <si>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</si>
  <si>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</si>
  <si>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</si>
  <si>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</si>
  <si>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</si>
  <si>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</si>
  <si>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</si>
  <si>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</si>
  <si>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</si>
  <si>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</si>
  <si>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</si>
  <si>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</si>
  <si>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</si>
  <si>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</si>
  <si>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</si>
  <si>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</si>
  <si>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</si>
  <si>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</si>
  <si>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</si>
  <si>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</si>
  <si>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</si>
  <si>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</si>
  <si>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</si>
  <si>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</si>
  <si>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</si>
  <si>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</si>
  <si>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</si>
  <si>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</si>
  <si>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</si>
  <si>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</si>
  <si>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</si>
  <si>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</si>
  <si>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</si>
  <si>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</si>
  <si>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</si>
  <si>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</si>
  <si>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</si>
  <si>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</si>
  <si>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</si>
  <si>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</si>
  <si>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</si>
  <si>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</si>
  <si>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</si>
  <si>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</si>
  <si>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</si>
  <si>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</si>
  <si>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</si>
  <si>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</si>
  <si>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</si>
  <si>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</si>
  <si>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</si>
  <si>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</si>
  <si>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</si>
  <si>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</si>
  <si>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</si>
  <si>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</si>
  <si>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</si>
  <si>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</si>
  <si>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</si>
  <si>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</si>
  <si>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</si>
  <si>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</si>
  <si>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</si>
  <si>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</si>
  <si>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</si>
  <si>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</si>
  <si>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</si>
  <si>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</si>
  <si>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</si>
  <si>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</si>
  <si>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</si>
  <si>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</si>
  <si>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</si>
  <si>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</si>
  <si>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</si>
  <si>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</si>
  <si>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</si>
  <si>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</si>
  <si>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</si>
  <si>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</si>
  <si>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</si>
  <si>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</si>
  <si>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</si>
  <si>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</si>
  <si>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</si>
  <si>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</si>
  <si>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</si>
  <si>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</si>
  <si>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</si>
  <si>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</si>
  <si>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</si>
  <si>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</si>
  <si>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</si>
  <si>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</si>
  <si>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</si>
  <si>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</si>
  <si>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</si>
  <si>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</si>
  <si>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</si>
  <si>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</si>
  <si>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</si>
  <si>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</si>
  <si>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</si>
  <si>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</si>
  <si>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</si>
  <si>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</si>
  <si>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</si>
  <si>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</si>
  <si>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</si>
  <si>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</si>
  <si>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</si>
  <si>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</si>
  <si>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</si>
  <si>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</si>
  <si>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</si>
  <si>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</si>
  <si>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</si>
  <si>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</si>
  <si>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</si>
  <si>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</si>
  <si>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</si>
  <si>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</si>
  <si>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</si>
  <si>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</si>
  <si>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</si>
  <si>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</si>
  <si>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</si>
  <si>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</si>
  <si>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</si>
  <si>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</si>
  <si>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</si>
  <si>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</si>
  <si>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</si>
  <si>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</si>
  <si>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</si>
  <si>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</si>
  <si>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</si>
  <si>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</si>
  <si>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</si>
  <si>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</si>
  <si>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</si>
  <si>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</si>
  <si>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</si>
  <si>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</si>
  <si>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</si>
  <si>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</si>
  <si>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</si>
  <si>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</si>
  <si>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</si>
  <si>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</si>
  <si>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</si>
  <si>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</si>
  <si>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</si>
  <si>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</si>
  <si>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</si>
  <si>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</si>
  <si>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</si>
  <si>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</si>
  <si>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</si>
  <si>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</si>
  <si>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</si>
  <si>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</si>
  <si>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</si>
  <si>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</si>
  <si>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</si>
  <si>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</si>
  <si>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</si>
  <si>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</si>
  <si>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</si>
  <si>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</si>
  <si>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</si>
  <si>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</si>
  <si>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</si>
  <si>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</si>
  <si>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</si>
  <si>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</si>
  <si>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</si>
  <si>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</si>
  <si>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</si>
  <si>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</si>
  <si>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</si>
  <si>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</si>
  <si>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</si>
  <si>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</si>
  <si>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</si>
  <si>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</si>
  <si>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</si>
  <si>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</si>
  <si>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</si>
  <si>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</si>
  <si>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</si>
  <si>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</si>
  <si>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</si>
  <si>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</si>
  <si>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</si>
  <si>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</si>
  <si>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</si>
  <si>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</si>
  <si>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</si>
  <si>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</si>
  <si>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</si>
  <si>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</si>
  <si>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</si>
  <si>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</si>
  <si>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</si>
  <si>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</si>
  <si>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</si>
  <si>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</si>
  <si>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</si>
  <si>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</si>
  <si>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</si>
  <si>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</si>
  <si>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</si>
  <si>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</si>
  <si>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</si>
  <si>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</si>
  <si>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</si>
  <si>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</si>
  <si>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</si>
  <si>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</si>
  <si>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</si>
  <si>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</si>
  <si>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</si>
  <si>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</si>
  <si>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</si>
  <si>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</si>
  <si>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</si>
  <si>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</si>
  <si>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</si>
  <si>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</si>
  <si>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</si>
  <si>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</si>
  <si>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</si>
  <si>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</si>
  <si>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</si>
  <si>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</si>
  <si>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</si>
  <si>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</si>
  <si>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</si>
  <si>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</si>
  <si>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</si>
  <si>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</si>
  <si>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</si>
  <si>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</si>
  <si>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</si>
  <si>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</si>
  <si>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</si>
  <si>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</si>
  <si>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</si>
  <si>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</si>
  <si>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</si>
  <si>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</si>
  <si>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</si>
  <si>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</si>
  <si>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</si>
  <si>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</si>
  <si>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</si>
  <si>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</si>
  <si>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</si>
  <si>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</si>
  <si>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</si>
  <si>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</si>
  <si>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</si>
  <si>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</si>
  <si>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</si>
  <si>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</si>
  <si>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</si>
  <si>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</si>
  <si>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</si>
  <si>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</si>
  <si>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</si>
  <si>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</si>
  <si>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</si>
  <si>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</si>
  <si>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</si>
  <si>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</si>
  <si>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</si>
  <si>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</si>
  <si>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</si>
  <si>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</si>
  <si>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</si>
  <si>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</si>
  <si>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</si>
  <si>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</si>
  <si>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</si>
  <si>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</si>
  <si>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</si>
  <si>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</si>
  <si>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</si>
  <si>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</si>
  <si>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</si>
  <si>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</si>
  <si>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</si>
  <si>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</si>
  <si>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</si>
  <si>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</si>
  <si>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</si>
  <si>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</si>
  <si>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</si>
  <si>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</si>
  <si>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</si>
  <si>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</si>
  <si>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</si>
  <si>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</si>
  <si>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</si>
  <si>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</si>
  <si>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</si>
  <si>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</si>
  <si>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</si>
  <si>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</si>
  <si>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</si>
  <si>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</si>
  <si>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</si>
  <si>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</si>
  <si>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</si>
  <si>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</si>
  <si>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</si>
  <si>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</si>
  <si>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</si>
  <si>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</si>
  <si>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</si>
  <si>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</si>
  <si>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</si>
  <si>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</si>
  <si>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</si>
  <si>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</si>
  <si>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</si>
  <si>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</si>
  <si>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</si>
  <si>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</si>
  <si>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</si>
  <si>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</si>
  <si>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</si>
  <si>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</si>
  <si>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</si>
  <si>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</si>
  <si>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</si>
  <si>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</si>
  <si>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</si>
  <si>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</si>
  <si>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</si>
  <si>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</si>
  <si>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</si>
  <si>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</si>
  <si>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</si>
  <si>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</si>
  <si>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</si>
  <si>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</si>
  <si>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</si>
  <si>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</si>
  <si>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</si>
  <si>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</si>
  <si>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</si>
  <si>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</si>
  <si>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</si>
  <si>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</si>
  <si>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</si>
  <si>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</si>
  <si>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</si>
  <si>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</si>
  <si>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</si>
  <si>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</si>
  <si>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</si>
  <si>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</si>
  <si>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</si>
  <si>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</si>
  <si>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</si>
  <si>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</si>
  <si>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</si>
  <si>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</si>
  <si>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</si>
  <si>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</si>
  <si>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</si>
  <si>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</si>
  <si>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</si>
  <si>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</si>
  <si>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</si>
  <si>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</si>
  <si>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</si>
  <si>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</si>
  <si>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</si>
  <si>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</si>
  <si>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</si>
  <si>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</si>
  <si>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</si>
  <si>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</si>
  <si>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</si>
  <si>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</si>
  <si>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</si>
  <si>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</si>
  <si>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</si>
  <si>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</si>
  <si>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</si>
  <si>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</si>
  <si>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</si>
  <si>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</si>
  <si>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</si>
  <si>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</si>
  <si>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</si>
  <si>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</si>
  <si>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</si>
  <si>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</si>
  <si>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</si>
  <si>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</si>
  <si>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</si>
  <si>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</si>
  <si>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</si>
  <si>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</si>
  <si>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</si>
  <si>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</si>
  <si>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</si>
  <si>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</si>
  <si>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</si>
  <si>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</si>
  <si>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</si>
  <si>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</si>
  <si>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</si>
  <si>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</si>
  <si>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</si>
  <si>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</si>
  <si>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</si>
  <si>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</si>
  <si>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</si>
  <si>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</si>
  <si>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</si>
  <si>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</si>
  <si>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</si>
  <si>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</si>
  <si>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</si>
  <si>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</si>
  <si>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</si>
  <si>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</si>
  <si>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</si>
  <si>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</si>
  <si>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</si>
  <si>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</si>
  <si>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</si>
  <si>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</si>
  <si>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</si>
  <si>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</si>
  <si>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</si>
  <si>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</si>
  <si>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</si>
  <si>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</si>
  <si>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</si>
  <si>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</si>
  <si>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</si>
  <si>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</si>
  <si>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</si>
  <si>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</si>
  <si>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</si>
  <si>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</si>
  <si>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</si>
  <si>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</si>
  <si>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</si>
  <si>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</si>
  <si>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</si>
  <si>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</si>
  <si>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</si>
  <si>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</si>
  <si>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</si>
  <si>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</si>
  <si>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</si>
  <si>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</si>
  <si>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</si>
  <si>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</si>
  <si>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</si>
  <si>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</si>
  <si>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</si>
  <si>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</si>
  <si>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</si>
  <si>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</si>
  <si>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</si>
  <si>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</si>
  <si>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</si>
  <si>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</si>
  <si>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</si>
  <si>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</si>
  <si>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</si>
  <si>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</si>
  <si>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</si>
  <si>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</si>
  <si>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</si>
  <si>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</si>
  <si>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</si>
  <si>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</si>
  <si>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</si>
  <si>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</si>
  <si>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</si>
  <si>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</si>
  <si>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</si>
  <si>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</si>
  <si>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</si>
  <si>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</si>
  <si>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</si>
  <si>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</si>
  <si>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</si>
  <si>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</si>
  <si>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</si>
  <si>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</si>
  <si>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</si>
  <si>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</si>
  <si>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</si>
  <si>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</si>
  <si>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</si>
  <si>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</si>
  <si>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</si>
  <si>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</si>
  <si>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</si>
  <si>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</si>
  <si>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</si>
  <si>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</si>
  <si>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</si>
  <si>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</si>
  <si>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</si>
  <si>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</si>
  <si>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</si>
  <si>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</si>
  <si>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</si>
  <si>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</si>
  <si>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</si>
  <si>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</si>
  <si>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</si>
  <si>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</si>
  <si>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</si>
  <si>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</si>
  <si>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</si>
  <si>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</si>
  <si>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</si>
  <si>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</si>
  <si>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</si>
  <si>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</si>
  <si>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</si>
  <si>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</si>
  <si>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</si>
  <si>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</si>
  <si>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</si>
  <si>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</si>
  <si>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</si>
  <si>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</si>
  <si>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</si>
  <si>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</si>
  <si>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</si>
  <si>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</si>
  <si>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</si>
  <si>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</si>
  <si>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</si>
  <si>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</si>
  <si>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</si>
  <si>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</si>
  <si>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</si>
  <si>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</si>
  <si>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</si>
  <si>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</si>
  <si>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</si>
  <si>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</si>
  <si>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</si>
  <si>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</si>
  <si>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</si>
  <si>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</si>
  <si>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</si>
  <si>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</si>
  <si>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</si>
  <si>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</si>
  <si>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</si>
  <si>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</si>
  <si>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</si>
  <si>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</si>
  <si>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</si>
  <si>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</si>
  <si>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</si>
  <si>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</si>
  <si>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</si>
  <si>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</si>
  <si>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</si>
  <si>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</si>
  <si>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</si>
  <si>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</si>
  <si>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</si>
  <si>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</si>
  <si>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</si>
  <si>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</si>
  <si>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</si>
  <si>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</si>
  <si>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</si>
  <si>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</si>
  <si>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</si>
  <si>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</si>
  <si>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</si>
  <si>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</si>
  <si>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</si>
  <si>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</si>
  <si>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</si>
  <si>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</si>
  <si>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</si>
  <si>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</si>
  <si>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</si>
  <si>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</si>
  <si>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</si>
  <si>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</si>
  <si>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</si>
  <si>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</si>
  <si>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</si>
  <si>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</si>
  <si>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</si>
  <si>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</si>
  <si>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</si>
  <si>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</si>
  <si>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</si>
  <si>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</si>
  <si>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</si>
  <si>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</si>
  <si>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</si>
  <si>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</si>
  <si>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</si>
  <si>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</si>
  <si>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</si>
  <si>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</si>
  <si>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</si>
  <si>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</si>
  <si>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</si>
  <si>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</si>
  <si>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</si>
  <si>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</si>
  <si>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</si>
  <si>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</si>
  <si>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</si>
  <si>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</si>
  <si>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</si>
  <si>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</si>
  <si>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</si>
  <si>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</si>
  <si>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</si>
  <si>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</si>
  <si>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</si>
  <si>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</si>
  <si>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</si>
  <si>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</si>
  <si>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</si>
  <si>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</si>
  <si>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</si>
  <si>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</si>
  <si>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</si>
  <si>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</si>
  <si>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</si>
  <si>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</si>
  <si>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</si>
  <si>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</si>
  <si>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</si>
  <si>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</si>
  <si>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</si>
  <si>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</si>
  <si>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</si>
  <si>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</si>
  <si>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</si>
  <si>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</si>
  <si>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</si>
  <si>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</si>
  <si>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</si>
  <si>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</si>
  <si>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</si>
  <si>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</si>
  <si>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</si>
  <si>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</si>
  <si>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</si>
  <si>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</si>
  <si>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</si>
  <si>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</si>
  <si>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</si>
  <si>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</si>
  <si>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</si>
  <si>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</si>
  <si>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</si>
  <si>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</si>
  <si>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</si>
  <si>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</si>
  <si>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</si>
  <si>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</si>
  <si>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</si>
  <si>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</si>
  <si>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</si>
  <si>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</si>
  <si>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</si>
  <si>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</si>
  <si>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</si>
  <si>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</si>
  <si>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</si>
  <si>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</si>
  <si>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</si>
  <si>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</si>
  <si>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</si>
  <si>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</si>
  <si>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</si>
  <si>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</si>
  <si>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</si>
  <si>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</si>
  <si>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</si>
  <si>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</si>
  <si>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</si>
  <si>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</si>
  <si>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</si>
  <si>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</si>
  <si>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</si>
  <si>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</si>
  <si>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</si>
  <si>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</si>
  <si>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</si>
  <si>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</si>
  <si>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</si>
  <si>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</si>
  <si>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</si>
  <si>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</si>
  <si>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</si>
  <si>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</si>
  <si>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</si>
  <si>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</si>
  <si>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</si>
  <si>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</si>
  <si>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</si>
  <si>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</si>
  <si>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</si>
  <si>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</si>
  <si>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</si>
  <si>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</si>
  <si>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</si>
  <si>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</si>
  <si>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</si>
  <si>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</si>
  <si>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</si>
  <si>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</si>
  <si>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</si>
  <si>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</si>
  <si>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</si>
  <si>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</si>
  <si>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</si>
  <si>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</si>
  <si>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</si>
  <si>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</si>
  <si>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</si>
  <si>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</si>
  <si>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</si>
  <si>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</si>
  <si>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</si>
  <si>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</si>
  <si>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</si>
  <si>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</si>
  <si>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</si>
  <si>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</si>
  <si>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</si>
  <si>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</si>
  <si>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</si>
  <si>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</si>
  <si>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</si>
  <si>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</si>
  <si>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</si>
  <si>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</si>
  <si>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</si>
  <si>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</si>
  <si>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</si>
  <si>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</si>
  <si>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</si>
  <si>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</si>
  <si>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</si>
  <si>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</si>
  <si>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</si>
  <si>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</si>
  <si>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</si>
  <si>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</si>
  <si>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</si>
  <si>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</si>
  <si>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</si>
  <si>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</si>
  <si>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</si>
  <si>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</si>
  <si>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</si>
  <si>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</si>
  <si>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</si>
  <si>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</si>
  <si>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</si>
  <si>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</si>
  <si>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</si>
  <si>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</si>
  <si>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</si>
  <si>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</si>
  <si>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</si>
  <si>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</si>
  <si>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</si>
  <si>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</si>
  <si>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</si>
  <si>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</si>
  <si>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</si>
  <si>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</si>
  <si>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</si>
  <si>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</si>
  <si>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</si>
  <si>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</si>
  <si>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</si>
  <si>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</si>
  <si>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</si>
  <si>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</si>
  <si>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</si>
  <si>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</si>
  <si>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</si>
  <si>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</si>
  <si>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</si>
  <si>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</si>
  <si>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</si>
  <si>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</si>
  <si>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</si>
  <si>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</si>
  <si>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</si>
  <si>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</si>
  <si>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</si>
  <si>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</si>
  <si>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</si>
  <si>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</si>
  <si>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</si>
  <si>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</si>
  <si>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</si>
  <si>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</si>
  <si>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</si>
  <si>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</si>
  <si>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</si>
  <si>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</si>
  <si>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</si>
  <si>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</si>
  <si>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</si>
  <si>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</si>
  <si>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</si>
  <si>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</si>
  <si>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</si>
  <si>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</si>
  <si>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</si>
  <si>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</si>
  <si>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</si>
  <si>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</si>
  <si>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</si>
  <si>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</si>
  <si>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</si>
  <si>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</si>
  <si>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</si>
  <si>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</si>
  <si>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</si>
  <si>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</si>
  <si>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</si>
  <si>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</si>
  <si>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</si>
  <si>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</si>
  <si>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</si>
  <si>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</si>
  <si>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</si>
  <si>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</si>
  <si>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</si>
  <si>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</si>
  <si>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</si>
  <si>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</si>
  <si>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</si>
  <si>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</si>
  <si>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</si>
  <si>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</si>
  <si>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</si>
  <si>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</si>
  <si>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</si>
  <si>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</si>
  <si>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</si>
  <si>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</si>
  <si>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</si>
  <si>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</si>
  <si>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</si>
  <si>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</si>
  <si>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</si>
  <si>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</si>
  <si>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</si>
  <si>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</si>
  <si>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</si>
  <si>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</si>
  <si>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</si>
  <si>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</si>
  <si>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</si>
  <si>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</si>
  <si>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</si>
  <si>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</si>
  <si>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</si>
  <si>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</si>
  <si>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</si>
  <si>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</si>
  <si>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</si>
  <si>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</si>
  <si>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</si>
  <si>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</si>
  <si>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</si>
  <si>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</si>
  <si>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</si>
  <si>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</si>
  <si>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</si>
  <si>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</si>
  <si>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</si>
  <si>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</si>
  <si>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</si>
  <si>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</si>
  <si>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</si>
  <si>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</si>
  <si>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</si>
  <si>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</si>
  <si>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</si>
  <si>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</si>
  <si>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</si>
  <si>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</si>
  <si>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</si>
  <si>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</si>
  <si>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</si>
  <si>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</si>
  <si>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</si>
  <si>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</si>
  <si>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</si>
  <si>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</si>
  <si>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</si>
  <si>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</si>
  <si>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</si>
  <si>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</si>
  <si>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</si>
  <si>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</si>
  <si>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</si>
  <si>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</si>
  <si>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</si>
  <si>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</si>
  <si>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</si>
  <si>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</si>
  <si>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</si>
  <si>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</si>
  <si>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</si>
  <si>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</si>
  <si>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</si>
  <si>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</si>
  <si>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</si>
  <si>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</si>
  <si>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</si>
  <si>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</si>
  <si>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</si>
  <si>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</si>
  <si>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</si>
  <si>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</si>
  <si>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</si>
  <si>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</si>
  <si>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</si>
  <si>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</si>
  <si>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</si>
  <si>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</si>
  <si>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</si>
  <si>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</si>
  <si>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</si>
  <si>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</si>
  <si>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</si>
  <si>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</si>
  <si>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</si>
  <si>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</si>
  <si>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</si>
  <si>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</si>
  <si>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</si>
  <si>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</si>
  <si>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</si>
  <si>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</si>
  <si>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</si>
  <si>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</si>
  <si>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</si>
  <si>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</si>
  <si>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</si>
  <si>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</si>
  <si>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</si>
  <si>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</si>
  <si>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</si>
  <si>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</si>
  <si>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</si>
  <si>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</si>
  <si>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</si>
  <si>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</si>
  <si>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</si>
  <si>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</si>
  <si>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</si>
  <si>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</si>
  <si>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</si>
  <si>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</si>
  <si>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</si>
  <si>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</si>
  <si>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</si>
  <si>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</si>
  <si>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</si>
  <si>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</si>
  <si>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</si>
  <si>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</si>
  <si>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</si>
  <si>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</si>
  <si>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</si>
  <si>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</si>
  <si>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</si>
  <si>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</si>
  <si>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</si>
  <si>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</si>
  <si>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</si>
  <si>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</si>
  <si>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</si>
  <si>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</si>
  <si>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</si>
  <si>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</si>
  <si>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</si>
  <si>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</si>
  <si>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</si>
  <si>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</si>
  <si>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</si>
  <si>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</si>
  <si>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</si>
  <si>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</si>
  <si>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</si>
  <si>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</si>
  <si>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</si>
  <si>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</si>
  <si>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</si>
  <si>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</si>
  <si>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</si>
  <si>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</si>
  <si>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</si>
  <si>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</si>
  <si>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</si>
  <si>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</si>
  <si>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</si>
  <si>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</si>
  <si>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</si>
  <si>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</si>
  <si>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</si>
  <si>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</si>
  <si>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</si>
  <si>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</si>
  <si>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</si>
  <si>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</si>
  <si>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</si>
  <si>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</si>
  <si>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</si>
  <si>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</si>
  <si>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</si>
  <si>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</si>
  <si>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</si>
  <si>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</si>
  <si>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</si>
  <si>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</si>
  <si>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</si>
  <si>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</si>
  <si>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</si>
  <si>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</si>
  <si>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</si>
  <si>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</si>
  <si>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</si>
  <si>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</si>
  <si>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</si>
  <si>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</si>
  <si>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</si>
  <si>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</si>
  <si>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</si>
  <si>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</si>
  <si>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</si>
  <si>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</si>
  <si>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</si>
  <si>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</si>
  <si>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</si>
  <si>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</si>
  <si>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</si>
  <si>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</si>
  <si>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</si>
  <si>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</si>
  <si>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</si>
  <si>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</si>
  <si>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</si>
  <si>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</si>
  <si>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</si>
  <si>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</si>
  <si>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</si>
  <si>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</si>
  <si>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</si>
  <si>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</si>
  <si>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</si>
  <si>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</si>
  <si>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</si>
  <si>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</si>
  <si>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</si>
  <si>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</si>
  <si>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</si>
  <si>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</si>
  <si>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</si>
  <si>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</si>
  <si>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</si>
  <si>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</si>
  <si>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</si>
  <si>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</si>
  <si>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</si>
  <si>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</si>
  <si>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</si>
  <si>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</si>
  <si>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</si>
  <si>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</si>
  <si>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</si>
  <si>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</si>
  <si>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</si>
  <si>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</si>
  <si>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</si>
  <si>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</si>
  <si>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</si>
  <si>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</si>
  <si>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</si>
  <si>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</si>
  <si>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</si>
  <si>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</si>
  <si>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</si>
  <si>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</si>
  <si>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</si>
  <si>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</si>
  <si>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</si>
  <si>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</si>
  <si>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</si>
  <si>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</si>
  <si>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</si>
  <si>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</si>
  <si>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</si>
  <si>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</si>
  <si>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</si>
  <si>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</si>
  <si>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</si>
  <si>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</si>
  <si>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</si>
  <si>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</si>
  <si>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</si>
  <si>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</si>
  <si>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</si>
  <si>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</si>
  <si>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</si>
  <si>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</si>
  <si>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</si>
  <si>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</si>
  <si>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</si>
  <si>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</si>
  <si>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</si>
  <si>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</si>
  <si>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</si>
  <si>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</si>
  <si>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</si>
  <si>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</si>
  <si>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</si>
  <si>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</si>
  <si>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</si>
  <si>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</si>
  <si>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</si>
  <si>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</si>
  <si>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</si>
  <si>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</si>
  <si>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</si>
  <si>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</si>
  <si>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</si>
  <si>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</si>
  <si>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</si>
  <si>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</si>
  <si>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</si>
  <si>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</si>
  <si>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</si>
  <si>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</si>
  <si>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</si>
  <si>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</si>
  <si>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</si>
  <si>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</si>
  <si>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</si>
  <si>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</si>
  <si>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</si>
  <si>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</si>
  <si>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</si>
  <si>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</si>
  <si>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</si>
  <si>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</si>
  <si>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</si>
  <si>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</si>
  <si>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</si>
  <si>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</si>
  <si>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</si>
  <si>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</si>
  <si>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</si>
  <si>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</si>
  <si>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</si>
  <si>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</si>
  <si>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</si>
  <si>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</si>
  <si>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</si>
  <si>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</si>
  <si>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</si>
  <si>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</si>
  <si>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</si>
  <si>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</si>
  <si>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</si>
  <si>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</si>
  <si>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</si>
  <si>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</si>
  <si>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</si>
  <si>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</si>
  <si>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</si>
  <si>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</si>
  <si>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</si>
  <si>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</si>
  <si>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</si>
  <si>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</si>
  <si>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</si>
  <si>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</si>
  <si>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</si>
  <si>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</si>
  <si>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</si>
  <si>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</si>
  <si>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</si>
  <si>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</si>
  <si>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</si>
  <si>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</si>
  <si>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</si>
  <si>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</si>
  <si>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</si>
  <si>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</si>
  <si>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</si>
  <si>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</si>
  <si>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</si>
  <si>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</si>
  <si>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</si>
  <si>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</si>
  <si>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</si>
  <si>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</si>
  <si>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</si>
  <si>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</si>
  <si>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</si>
  <si>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</si>
  <si>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</si>
  <si>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</si>
  <si>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</si>
  <si>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</si>
  <si>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</si>
  <si>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</si>
  <si>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</si>
  <si>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</si>
  <si>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</si>
  <si>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</si>
  <si>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</si>
  <si>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</si>
  <si>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</si>
  <si>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</si>
  <si>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</si>
  <si>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</si>
  <si>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</si>
  <si>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</si>
  <si>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</si>
  <si>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</si>
  <si>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</si>
  <si>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</si>
  <si>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</si>
  <si>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</si>
  <si>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</si>
  <si>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</si>
  <si>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</si>
  <si>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</si>
  <si>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</si>
  <si>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</si>
  <si>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</si>
  <si>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</si>
  <si>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</si>
  <si>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</si>
  <si>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</si>
  <si>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</si>
  <si>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</si>
  <si>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</si>
  <si>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</si>
  <si>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</si>
  <si>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</si>
  <si>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</si>
  <si>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</si>
  <si>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</si>
  <si>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</si>
  <si>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</si>
  <si>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</si>
  <si>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</si>
  <si>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</si>
  <si>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</si>
  <si>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</si>
  <si>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</si>
  <si>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</si>
  <si>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</si>
  <si>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</si>
  <si>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</si>
  <si>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</si>
  <si>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</si>
  <si>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</si>
  <si>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</si>
  <si>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</si>
  <si>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</si>
  <si>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</si>
  <si>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</si>
  <si>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</si>
  <si>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</si>
  <si>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</si>
  <si>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</si>
  <si>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</si>
  <si>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</si>
  <si>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</si>
  <si>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</si>
  <si>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</si>
  <si>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</si>
  <si>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</si>
  <si>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</si>
  <si>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</si>
  <si>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</si>
  <si>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</si>
  <si>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</si>
  <si>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</si>
  <si>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</si>
  <si>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</si>
  <si>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</si>
  <si>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</si>
  <si>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</si>
  <si>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</si>
  <si>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</si>
  <si>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</si>
  <si>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</si>
  <si>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</si>
  <si>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</si>
  <si>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</si>
  <si>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</si>
  <si>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</si>
  <si>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</si>
  <si>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</si>
  <si>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</si>
  <si>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</si>
  <si>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</si>
  <si>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</si>
  <si>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</si>
  <si>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</si>
  <si>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</si>
  <si>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</si>
  <si>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</si>
  <si>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</si>
  <si>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</si>
  <si>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</si>
  <si>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</si>
  <si>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</si>
  <si>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</si>
  <si>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</si>
  <si>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</si>
  <si>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</si>
  <si>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</si>
  <si>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</si>
  <si>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</si>
  <si>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</si>
  <si>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</si>
  <si>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</si>
  <si>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</si>
  <si>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</si>
  <si>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</si>
  <si>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</si>
  <si>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</si>
  <si>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</si>
  <si>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</si>
  <si>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</si>
  <si>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</si>
  <si>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</si>
  <si>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</si>
  <si>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</si>
  <si>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</si>
  <si>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</si>
  <si>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</si>
  <si>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</si>
  <si>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</si>
  <si>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</si>
  <si>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</si>
  <si>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</si>
  <si>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</si>
  <si>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</si>
  <si>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</si>
  <si>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</si>
  <si>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</si>
  <si>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</si>
  <si>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</si>
  <si>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</si>
  <si>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</si>
  <si>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</si>
  <si>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</si>
  <si>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</si>
  <si>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</si>
  <si>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</si>
  <si>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</si>
  <si>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</si>
  <si>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</si>
  <si>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</si>
  <si>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</si>
  <si>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</si>
  <si>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</si>
  <si>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</si>
  <si>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</si>
  <si>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</si>
  <si>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</si>
  <si>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</si>
  <si>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</si>
  <si>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</si>
  <si>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</si>
  <si>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</si>
  <si>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</si>
  <si>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</si>
  <si>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</si>
  <si>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</si>
  <si>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</si>
  <si>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</si>
  <si>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</si>
  <si>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</si>
  <si>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</si>
  <si>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</si>
  <si>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</si>
  <si>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</si>
  <si>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</si>
  <si>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</si>
  <si>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</si>
  <si>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</si>
  <si>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</si>
  <si>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</si>
  <si>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</si>
  <si>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</si>
  <si>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</si>
  <si>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</si>
  <si>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</si>
  <si>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</si>
  <si>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</si>
  <si>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</si>
  <si>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</si>
  <si>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</si>
  <si>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</si>
  <si>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</si>
  <si>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</si>
  <si>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</si>
  <si>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</si>
  <si>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</si>
  <si>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</si>
  <si>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</si>
  <si>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</si>
  <si>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</si>
  <si>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</si>
  <si>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</si>
  <si>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</si>
  <si>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</si>
  <si>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</si>
  <si>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</si>
  <si>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</si>
  <si>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</si>
  <si>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</si>
  <si>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</si>
  <si>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</si>
  <si>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</si>
  <si>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</si>
  <si>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</si>
  <si>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</si>
  <si>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</si>
  <si>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</si>
  <si>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</si>
  <si>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</si>
  <si>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</si>
  <si>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</si>
  <si>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</si>
  <si>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</si>
  <si>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</si>
  <si>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</si>
  <si>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</si>
  <si>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</si>
  <si>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</si>
  <si>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</si>
  <si>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</si>
  <si>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</si>
  <si>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</si>
  <si>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</si>
  <si>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</si>
  <si>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</si>
  <si>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</si>
  <si>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</si>
  <si>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</si>
  <si>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</si>
  <si>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</si>
  <si>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</si>
  <si>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</si>
  <si>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</si>
  <si>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</si>
  <si>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</si>
  <si>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</si>
  <si>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</si>
  <si>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</si>
  <si>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</si>
  <si>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</si>
  <si>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</si>
  <si>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</si>
  <si>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</si>
  <si>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</si>
  <si>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</si>
  <si>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</si>
  <si>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</si>
  <si>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</si>
  <si>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</si>
  <si>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</si>
  <si>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</si>
  <si>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</si>
  <si>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</si>
  <si>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</si>
  <si>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</si>
  <si>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</si>
  <si>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</si>
  <si>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</si>
  <si>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</si>
  <si>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</si>
  <si>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</si>
  <si>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</si>
  <si>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</si>
  <si>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</si>
  <si>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</si>
  <si>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</si>
  <si>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</si>
  <si>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</si>
  <si>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</si>
  <si>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</si>
  <si>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</si>
  <si>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</si>
  <si>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</si>
  <si>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</si>
  <si>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</si>
  <si>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</si>
  <si>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</si>
  <si>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</si>
  <si>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</si>
  <si>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</si>
  <si>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</si>
  <si>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</si>
  <si>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</si>
  <si>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</si>
  <si>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</si>
  <si>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</si>
  <si>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</si>
  <si>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</si>
  <si>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</si>
  <si>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</si>
  <si>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</si>
  <si>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</si>
  <si>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</si>
  <si>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</si>
  <si>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</si>
  <si>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</si>
  <si>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</si>
  <si>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</si>
  <si>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</si>
  <si>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</si>
  <si>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</si>
  <si>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</si>
  <si>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</si>
  <si>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</si>
  <si>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</si>
  <si>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</si>
  <si>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</si>
  <si>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</si>
  <si>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</si>
  <si>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</si>
  <si>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</si>
  <si>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</si>
  <si>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</si>
  <si>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</si>
  <si>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</si>
  <si>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</si>
  <si>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</si>
  <si>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</si>
  <si>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</si>
  <si>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</si>
  <si>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</si>
  <si>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</si>
  <si>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</si>
  <si>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</si>
  <si>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</si>
  <si>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</si>
  <si>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</si>
  <si>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</si>
  <si>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</si>
  <si>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</si>
  <si>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</si>
  <si>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</si>
  <si>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</si>
  <si>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</si>
  <si>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</si>
  <si>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</si>
  <si>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</si>
  <si>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</si>
  <si>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</si>
  <si>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</si>
  <si>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</si>
  <si>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</si>
  <si>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</si>
  <si>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</si>
  <si>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</si>
  <si>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</si>
  <si>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</si>
  <si>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</si>
  <si>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</si>
  <si>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</si>
  <si>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</si>
  <si>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</si>
  <si>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</si>
  <si>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</si>
  <si>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</si>
  <si>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</si>
  <si>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</si>
  <si>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</si>
  <si>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</si>
  <si>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</si>
  <si>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</si>
  <si>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</si>
  <si>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</si>
  <si>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</si>
  <si>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</si>
  <si>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</si>
  <si>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</si>
  <si>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</si>
  <si>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</si>
  <si>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</si>
  <si>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</si>
  <si>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</si>
  <si>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</si>
  <si>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</si>
  <si>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</si>
  <si>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</si>
  <si>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</si>
  <si>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</si>
  <si>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</si>
  <si>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</si>
  <si>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</si>
  <si>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</si>
  <si>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</si>
  <si>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</si>
  <si>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</si>
  <si>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</si>
  <si>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</si>
  <si>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</si>
  <si>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</si>
  <si>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</si>
  <si>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</si>
  <si>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</si>
  <si>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</si>
  <si>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</si>
  <si>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</si>
  <si>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</si>
  <si>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</si>
  <si>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</si>
  <si>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</si>
  <si>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</si>
  <si>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</si>
  <si>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</si>
  <si>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</si>
  <si>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</si>
  <si>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</si>
  <si>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</si>
  <si>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</si>
  <si>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</si>
  <si>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</si>
  <si>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</si>
  <si>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</si>
  <si>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</si>
  <si>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</si>
  <si>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</si>
  <si>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</si>
  <si>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</si>
  <si>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</si>
  <si>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</si>
  <si>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</si>
  <si>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</si>
  <si>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</si>
  <si>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</si>
  <si>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</si>
  <si>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</si>
  <si>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</si>
  <si>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</si>
  <si>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</si>
  <si>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</si>
  <si>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</si>
  <si>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</si>
  <si>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</si>
  <si>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</si>
  <si>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</si>
  <si>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</si>
  <si>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</si>
  <si>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</si>
  <si>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</si>
  <si>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</si>
  <si>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</si>
  <si>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</si>
  <si>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</si>
  <si>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</si>
  <si>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</si>
  <si>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</si>
  <si>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</si>
  <si>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</si>
  <si>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</si>
  <si>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</si>
  <si>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</si>
  <si>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</si>
  <si>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</si>
  <si>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</si>
  <si>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</si>
  <si>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</si>
  <si>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</si>
  <si>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</si>
  <si>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</si>
  <si>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</si>
  <si>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</si>
  <si>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</si>
  <si>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</si>
  <si>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</si>
  <si>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</si>
  <si>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</si>
  <si>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</si>
  <si>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</si>
  <si>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</si>
  <si>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</si>
  <si>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</si>
  <si>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</si>
  <si>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</si>
  <si>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</si>
  <si>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</si>
  <si>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</si>
  <si>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</si>
  <si>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</si>
  <si>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</si>
  <si>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</si>
  <si>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</si>
  <si>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</si>
  <si>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</si>
  <si>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</si>
  <si>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</si>
  <si>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</si>
  <si>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</si>
  <si>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</si>
  <si>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</si>
  <si>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</si>
  <si>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</si>
  <si>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</si>
  <si>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</si>
  <si>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</si>
  <si>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</si>
  <si>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</si>
  <si>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</si>
  <si>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</si>
  <si>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</si>
  <si>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</si>
  <si>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</si>
  <si>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</si>
  <si>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</si>
  <si>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</si>
  <si>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</si>
  <si>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</si>
  <si>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</si>
  <si>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</si>
  <si>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</si>
  <si>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</si>
  <si>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</si>
  <si>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</si>
  <si>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</si>
  <si>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</si>
  <si>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</si>
  <si>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</si>
  <si>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</si>
  <si>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</si>
  <si>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</si>
  <si>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</si>
  <si>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</si>
  <si>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</si>
  <si>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</si>
  <si>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</si>
  <si>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</si>
  <si>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</si>
  <si>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</si>
  <si>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</si>
  <si>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</si>
  <si>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</si>
  <si>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</si>
  <si>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</si>
  <si>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</si>
  <si>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</si>
  <si>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</si>
  <si>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</si>
  <si>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</si>
  <si>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</si>
  <si>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</si>
  <si>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</si>
  <si>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</si>
  <si>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</si>
  <si>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</si>
  <si>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</si>
  <si>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</si>
  <si>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</si>
  <si>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</si>
  <si>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</si>
  <si>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</si>
  <si>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</si>
  <si>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</si>
  <si>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</si>
  <si>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</si>
  <si>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</si>
  <si>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</si>
  <si>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</si>
  <si>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</si>
  <si>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</si>
  <si>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</si>
  <si>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</si>
  <si>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</si>
  <si>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</si>
  <si>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</si>
  <si>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</si>
  <si>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</si>
  <si>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</si>
  <si>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</si>
  <si>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</si>
  <si>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</si>
  <si>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</si>
  <si>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</si>
  <si>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</si>
  <si>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</si>
  <si>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</si>
  <si>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</si>
  <si>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</si>
  <si>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</si>
  <si>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</si>
  <si>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</si>
  <si>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</si>
  <si>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</si>
  <si>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</si>
  <si>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</si>
  <si>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</si>
  <si>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</si>
  <si>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</si>
  <si>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</si>
  <si>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</si>
  <si>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</si>
  <si>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</si>
  <si>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</si>
  <si>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</si>
  <si>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</si>
  <si>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</si>
  <si>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</si>
  <si>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</si>
  <si>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</si>
  <si>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</si>
  <si>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</si>
  <si>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</si>
  <si>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</si>
  <si>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</si>
  <si>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</si>
  <si>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</si>
  <si>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</si>
  <si>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</si>
  <si>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</si>
  <si>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</si>
  <si>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</si>
  <si>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</si>
  <si>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</si>
  <si>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</si>
  <si>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</si>
  <si>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</si>
  <si>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</si>
  <si>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</si>
  <si>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</si>
  <si>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</si>
  <si>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</si>
  <si>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</si>
  <si>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</si>
  <si>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</si>
  <si>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</si>
  <si>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</si>
  <si>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</si>
  <si>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</si>
  <si>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</si>
  <si>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</si>
  <si>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</si>
  <si>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</si>
  <si>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</si>
  <si>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</si>
  <si>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</si>
  <si>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</si>
  <si>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</si>
  <si>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</si>
  <si>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</si>
  <si>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</si>
  <si>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</si>
  <si>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</si>
  <si>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</si>
  <si>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</si>
  <si>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</si>
  <si>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</si>
  <si>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</si>
  <si>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</si>
  <si>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</si>
  <si>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</si>
  <si>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</si>
  <si>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</si>
  <si>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</si>
  <si>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</si>
  <si>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</si>
  <si>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</si>
  <si>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</si>
  <si>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</si>
  <si>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</si>
  <si>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</si>
  <si>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</si>
  <si>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</si>
  <si>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</si>
  <si>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</si>
  <si>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</si>
  <si>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</si>
  <si>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</si>
  <si>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</si>
  <si>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</si>
  <si>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</si>
  <si>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</si>
  <si>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</si>
  <si>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</si>
  <si>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</si>
  <si>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</si>
  <si>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</si>
  <si>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</si>
  <si>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</si>
  <si>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</si>
  <si>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</si>
  <si>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</si>
  <si>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</si>
  <si>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</si>
  <si>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</si>
  <si>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</si>
  <si>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</si>
  <si>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</si>
  <si>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</si>
  <si>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</si>
  <si>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</si>
  <si>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</si>
  <si>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</si>
  <si>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</si>
  <si>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</si>
  <si>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</si>
  <si>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</si>
  <si>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</si>
  <si>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</si>
  <si>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</si>
  <si>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</si>
  <si>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</si>
  <si>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</si>
  <si>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</si>
  <si>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</si>
  <si>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</si>
  <si>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</si>
  <si>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</si>
  <si>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</si>
  <si>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</si>
  <si>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</si>
  <si>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</si>
  <si>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</si>
  <si>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</si>
  <si>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</si>
  <si>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</si>
  <si>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</si>
  <si>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</si>
  <si>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</si>
  <si>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</si>
  <si>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</si>
  <si>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</si>
  <si>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</si>
  <si>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</si>
  <si>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</si>
  <si>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</si>
  <si>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</si>
  <si>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</si>
  <si>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</si>
  <si>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</si>
  <si>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</si>
  <si>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</si>
  <si>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</si>
  <si>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</si>
  <si>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</si>
  <si>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</si>
  <si>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</si>
  <si>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</si>
  <si>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</si>
  <si>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</si>
  <si>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</si>
  <si>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</si>
  <si>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</si>
  <si>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</si>
  <si>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</si>
  <si>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</si>
  <si>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</si>
  <si>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</si>
  <si>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</si>
  <si>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</si>
  <si>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</si>
  <si>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</si>
  <si>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</si>
  <si>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</si>
  <si>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</si>
  <si>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</si>
  <si>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</si>
  <si>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</si>
  <si>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</si>
  <si>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</si>
  <si>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</si>
  <si>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</si>
  <si>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</si>
  <si>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</si>
  <si>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</si>
  <si>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</si>
  <si>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</si>
  <si>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</si>
  <si>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</si>
  <si>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</si>
  <si>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</si>
  <si>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</si>
  <si>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</si>
  <si>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</si>
  <si>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</si>
  <si>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</si>
  <si>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</si>
  <si>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</si>
  <si>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</si>
  <si>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</si>
  <si>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</si>
  <si>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</si>
  <si>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</si>
  <si>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</si>
  <si>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</si>
  <si>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</si>
  <si>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</si>
  <si>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</si>
  <si>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</si>
  <si>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</si>
  <si>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</si>
  <si>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</si>
  <si>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</si>
  <si>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</si>
  <si>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</si>
  <si>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</si>
  <si>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</si>
  <si>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</si>
  <si>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</si>
  <si>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</si>
  <si>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</si>
  <si>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</si>
  <si>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</si>
  <si>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</si>
  <si>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</si>
  <si>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</si>
  <si>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</si>
  <si>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</si>
  <si>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</si>
  <si>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</si>
  <si>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</si>
  <si>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</si>
  <si>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</si>
  <si>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</si>
  <si>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</si>
  <si>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</si>
  <si>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</si>
  <si>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</si>
  <si>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</si>
  <si>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</si>
  <si>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</si>
  <si>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</si>
  <si>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</si>
  <si>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</si>
  <si>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</si>
  <si>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</si>
  <si>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</si>
  <si>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</si>
  <si>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</si>
  <si>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</si>
  <si>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</si>
  <si>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</si>
  <si>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</si>
  <si>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</si>
  <si>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</si>
  <si>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</si>
  <si>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</si>
  <si>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</si>
  <si>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</si>
  <si>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</si>
  <si>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</si>
  <si>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</si>
  <si>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</si>
  <si>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</si>
  <si>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</si>
  <si>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</si>
  <si>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</si>
  <si>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</si>
  <si>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</si>
  <si>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</si>
  <si>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</si>
  <si>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</si>
  <si>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</si>
  <si>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</si>
  <si>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</si>
  <si>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</si>
  <si>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</si>
  <si>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</si>
  <si>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</si>
  <si>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</si>
  <si>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</si>
  <si>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</si>
  <si>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</si>
  <si>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</si>
  <si>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</si>
  <si>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</si>
  <si>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</si>
  <si>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</si>
  <si>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</si>
  <si>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</si>
  <si>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</si>
  <si>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</si>
  <si>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</si>
  <si>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</si>
  <si>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</si>
  <si>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</si>
  <si>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</si>
  <si>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</si>
  <si>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</si>
  <si>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</si>
  <si>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</si>
  <si>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</si>
  <si>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</si>
  <si>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</si>
  <si>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</si>
  <si>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</si>
  <si>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</si>
  <si>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</si>
  <si>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</si>
  <si>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</si>
  <si>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</si>
  <si>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</si>
  <si>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</si>
  <si>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</si>
  <si>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</si>
  <si>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</si>
  <si>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</si>
  <si>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</si>
  <si>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</si>
  <si>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</si>
  <si>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</si>
  <si>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</si>
  <si>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</si>
  <si>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</si>
  <si>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</si>
  <si>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</si>
  <si>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</si>
  <si>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</si>
  <si>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</si>
  <si>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</si>
  <si>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</si>
  <si>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</si>
  <si>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</si>
  <si>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</si>
  <si>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</si>
  <si>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</si>
  <si>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</si>
  <si>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</si>
  <si>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</si>
  <si>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</si>
  <si>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</si>
  <si>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</si>
  <si>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</si>
  <si>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</si>
  <si>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</si>
  <si>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</si>
  <si>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</si>
  <si>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</si>
  <si>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</si>
  <si>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</si>
  <si>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</si>
  <si>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</si>
  <si>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</si>
  <si>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</si>
  <si>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</si>
  <si>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</si>
  <si>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</si>
  <si>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</si>
  <si>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</si>
  <si>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</si>
  <si>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</si>
  <si>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</si>
  <si>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</si>
  <si>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</si>
  <si>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</si>
  <si>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</si>
  <si>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</si>
  <si>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</si>
  <si>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</si>
  <si>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</si>
  <si>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</si>
  <si>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</si>
  <si>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</si>
  <si>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</si>
  <si>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</si>
  <si>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</si>
  <si>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</si>
  <si>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</si>
  <si>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</si>
  <si>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</si>
  <si>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</si>
  <si>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</si>
  <si>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</si>
  <si>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</si>
  <si>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</si>
  <si>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</si>
  <si>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</si>
  <si>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</si>
  <si>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</si>
  <si>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</si>
  <si>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</si>
  <si>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</si>
  <si>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</si>
  <si>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</si>
  <si>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</si>
  <si>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</si>
  <si>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</si>
  <si>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</si>
  <si>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</si>
  <si>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</si>
  <si>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</si>
  <si>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</si>
  <si>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</si>
  <si>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</si>
  <si>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</si>
  <si>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</si>
  <si>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</si>
  <si>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</si>
  <si>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</si>
  <si>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</si>
  <si>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</si>
  <si>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</si>
  <si>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</si>
  <si>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</si>
  <si>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</si>
  <si>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</si>
  <si>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</si>
  <si>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</si>
  <si>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</si>
  <si>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</si>
  <si>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</si>
  <si>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</si>
  <si>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</si>
  <si>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</si>
  <si>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</si>
  <si>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</si>
  <si>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</si>
  <si>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</si>
  <si>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</si>
  <si>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</si>
  <si>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</si>
  <si>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</si>
  <si>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</si>
  <si>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</si>
  <si>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</si>
  <si>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</si>
  <si>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</si>
  <si>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</si>
  <si>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</si>
  <si>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</si>
  <si>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</si>
  <si>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</si>
  <si>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</si>
  <si>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</si>
  <si>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</si>
  <si>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</si>
  <si>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</si>
  <si>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</si>
  <si>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</si>
  <si>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</si>
  <si>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</si>
  <si>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</si>
  <si>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</si>
  <si>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</si>
  <si>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</si>
  <si>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</si>
  <si>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</si>
  <si>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</si>
  <si>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</si>
  <si>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</si>
  <si>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</si>
  <si>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</si>
  <si>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</si>
  <si>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</si>
  <si>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</si>
  <si>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</si>
  <si>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</si>
  <si>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</si>
  <si>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</si>
  <si>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</si>
  <si>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</si>
  <si>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</si>
  <si>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</si>
  <si>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</si>
  <si>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</si>
  <si>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</si>
  <si>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</si>
  <si>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</si>
  <si>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</si>
  <si>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</si>
  <si>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</si>
  <si>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</si>
  <si>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</si>
  <si>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</si>
  <si>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</si>
  <si>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</si>
  <si>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</si>
  <si>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</si>
  <si>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</si>
  <si>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</si>
  <si>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</si>
  <si>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</si>
  <si>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</si>
  <si>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</si>
  <si>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</si>
  <si>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</si>
  <si>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</si>
  <si>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</si>
  <si>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</si>
  <si>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</si>
  <si>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</si>
  <si>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</si>
  <si>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</si>
  <si>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</si>
  <si>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</si>
  <si>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</si>
  <si>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</si>
  <si>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</si>
  <si>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</si>
  <si>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</si>
  <si>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</si>
  <si>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</si>
  <si>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</si>
  <si>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</si>
  <si>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</si>
  <si>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</si>
  <si>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</si>
  <si>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</si>
  <si>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</si>
  <si>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</si>
  <si>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</si>
  <si>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</si>
  <si>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</si>
  <si>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</si>
  <si>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</si>
  <si>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</si>
  <si>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</si>
  <si>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</si>
  <si>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</si>
  <si>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</si>
  <si>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</si>
  <si>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</si>
  <si>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</si>
  <si>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</si>
  <si>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</si>
  <si>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</si>
  <si>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</si>
  <si>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</si>
  <si>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</si>
  <si>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</si>
  <si>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</si>
  <si>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</si>
  <si>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</si>
  <si>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</si>
  <si>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</si>
  <si>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</si>
  <si>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</si>
  <si>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</si>
  <si>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</si>
  <si>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</si>
  <si>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</si>
  <si>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</si>
  <si>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</si>
  <si>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</si>
  <si>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</si>
  <si>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</si>
  <si>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</si>
  <si>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</si>
  <si>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</si>
  <si>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</si>
  <si>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</si>
  <si>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</si>
  <si>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</si>
  <si>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</si>
  <si>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</si>
  <si>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</si>
  <si>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</si>
  <si>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</si>
  <si>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</si>
  <si>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</si>
  <si>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</si>
  <si>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</si>
  <si>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</si>
  <si>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</si>
  <si>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</si>
  <si>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</si>
  <si>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</si>
  <si>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</si>
  <si>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</si>
  <si>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</si>
  <si>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</si>
  <si>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</si>
  <si>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</si>
  <si>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</si>
  <si>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</si>
  <si>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</si>
  <si>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</si>
  <si>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</si>
  <si>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</si>
  <si>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</si>
  <si>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</si>
  <si>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</si>
  <si>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</si>
  <si>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</si>
  <si>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</si>
  <si>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</si>
  <si>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</si>
  <si>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</si>
  <si>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</si>
  <si>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</si>
  <si>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</si>
  <si>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</si>
  <si>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</si>
  <si>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</si>
  <si>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</si>
  <si>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</si>
  <si>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</si>
  <si>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</si>
  <si>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</si>
  <si>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</si>
  <si>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</si>
  <si>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</si>
  <si>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</si>
  <si>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</si>
  <si>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</si>
  <si>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</si>
  <si>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</si>
  <si>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</si>
  <si>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</si>
  <si>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</si>
  <si>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</si>
  <si>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</si>
  <si>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</si>
  <si>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</si>
  <si>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</si>
  <si>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</si>
  <si>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</si>
  <si>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</si>
  <si>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</si>
  <si>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</si>
  <si>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</si>
  <si>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</si>
  <si>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</si>
  <si>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</si>
  <si>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</si>
  <si>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</si>
  <si>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</si>
  <si>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</si>
  <si>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</si>
  <si>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</si>
  <si>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</si>
  <si>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</si>
  <si>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</si>
  <si>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</si>
  <si>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</si>
  <si>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</si>
  <si>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</si>
  <si>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</si>
  <si>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</si>
  <si>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</si>
  <si>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</si>
  <si>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</si>
  <si>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</si>
  <si>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</si>
  <si>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</si>
  <si>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</si>
  <si>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</si>
  <si>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</si>
  <si>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</si>
  <si>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</si>
  <si>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</si>
  <si>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</si>
  <si>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</si>
  <si>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</si>
  <si>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</si>
  <si>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</si>
  <si>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</si>
  <si>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</si>
  <si>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</si>
  <si>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</si>
  <si>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</si>
  <si>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</si>
  <si>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</si>
  <si>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</si>
  <si>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</si>
  <si>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</si>
  <si>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</si>
  <si>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</si>
  <si>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</si>
  <si>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</si>
  <si>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</si>
  <si>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</si>
  <si>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</si>
  <si>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</si>
  <si>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</si>
  <si>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</si>
  <si>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</si>
  <si>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</si>
  <si>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</si>
  <si>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</si>
  <si>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</si>
  <si>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</si>
  <si>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</si>
  <si>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</si>
  <si>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</si>
  <si>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</si>
  <si>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</si>
  <si>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</si>
  <si>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</si>
  <si>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</si>
  <si>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</si>
  <si>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</si>
  <si>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</si>
  <si>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</si>
  <si>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</si>
  <si>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</si>
  <si>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</si>
  <si>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</si>
  <si>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</si>
  <si>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</si>
  <si>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</si>
  <si>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</si>
  <si>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</si>
  <si>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</si>
  <si>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</si>
  <si>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</si>
  <si>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</si>
  <si>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</si>
  <si>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</si>
  <si>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</si>
  <si>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</si>
  <si>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</si>
  <si>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</si>
  <si>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</si>
  <si>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</si>
  <si>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</si>
  <si>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</si>
  <si>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</si>
  <si>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</si>
  <si>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</si>
  <si>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</si>
  <si>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</si>
  <si>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</si>
  <si>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</si>
  <si>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</si>
  <si>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</si>
  <si>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</si>
  <si>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</si>
  <si>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</si>
  <si>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</si>
  <si>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</si>
  <si>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</si>
  <si>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</si>
  <si>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</si>
  <si>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</si>
  <si>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</si>
  <si>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</si>
  <si>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</si>
  <si>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</si>
  <si>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</si>
  <si>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</si>
  <si>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</si>
  <si>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</si>
  <si>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</si>
  <si>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</si>
  <si>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</si>
  <si>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</si>
  <si>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</si>
  <si>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</si>
  <si>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</si>
  <si>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</si>
  <si>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</si>
  <si>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</si>
  <si>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</si>
  <si>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</si>
  <si>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</si>
  <si>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</si>
  <si>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</si>
  <si>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</si>
  <si>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</si>
  <si>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</si>
  <si>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</si>
  <si>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</si>
  <si>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</si>
  <si>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</si>
  <si>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</si>
  <si>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</si>
  <si>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</si>
  <si>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</si>
  <si>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</si>
  <si>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</si>
  <si>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</si>
  <si>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</si>
  <si>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</si>
  <si>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</si>
  <si>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</si>
  <si>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</si>
  <si>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</si>
  <si>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</si>
  <si>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</si>
  <si>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</si>
  <si>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</si>
  <si>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</si>
  <si>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</si>
  <si>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</si>
  <si>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</si>
  <si>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</si>
  <si>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</si>
  <si>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</si>
  <si>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</si>
  <si>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</si>
  <si>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</si>
  <si>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</si>
  <si>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</si>
  <si>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</si>
  <si>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</si>
  <si>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</si>
  <si>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</si>
  <si>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</si>
  <si>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</si>
  <si>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</si>
  <si>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</si>
  <si>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</si>
  <si>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</si>
  <si>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</si>
  <si>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</si>
  <si>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</si>
  <si>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</si>
  <si>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</si>
  <si>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</si>
  <si>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</si>
  <si>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</si>
  <si>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</si>
  <si>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</si>
  <si>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</si>
  <si>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</si>
  <si>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</si>
  <si>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</si>
  <si>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</si>
  <si>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</si>
  <si>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</si>
  <si>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</si>
  <si>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</si>
  <si>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</si>
  <si>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</si>
  <si>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</si>
  <si>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</si>
  <si>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</si>
  <si>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</si>
  <si>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</si>
  <si>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</si>
  <si>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</si>
  <si>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</si>
  <si>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</si>
  <si>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</si>
  <si>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</si>
  <si>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</si>
  <si>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</si>
  <si>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</si>
  <si>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</si>
  <si>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</si>
  <si>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</si>
  <si>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</si>
  <si>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</si>
  <si>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</si>
  <si>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</si>
  <si>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</si>
  <si>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</si>
  <si>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</si>
  <si>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</si>
  <si>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</si>
  <si>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</si>
  <si>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</si>
  <si>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</si>
  <si>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</si>
  <si>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</si>
  <si>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</si>
  <si>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</si>
  <si>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</si>
  <si>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</si>
  <si>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</si>
  <si>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</si>
  <si>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</si>
  <si>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</si>
  <si>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</si>
  <si>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</si>
  <si>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</si>
  <si>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</si>
  <si>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</si>
  <si>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</si>
  <si>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</si>
  <si>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</si>
  <si>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</si>
  <si>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</si>
  <si>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</si>
  <si>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</si>
  <si>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</si>
  <si>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</si>
  <si>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</si>
  <si>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</si>
  <si>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</si>
  <si>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</si>
  <si>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</si>
  <si>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</si>
  <si>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</si>
  <si>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</si>
  <si>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</si>
  <si>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</si>
  <si>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</si>
  <si>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</si>
  <si>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</si>
  <si>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</si>
  <si>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</si>
  <si>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</si>
  <si>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</si>
  <si>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</si>
  <si>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</si>
  <si>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</si>
  <si>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</si>
  <si>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</si>
  <si>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</si>
  <si>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</si>
  <si>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</si>
  <si>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</si>
  <si>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</si>
  <si>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</si>
  <si>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</si>
  <si>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</si>
  <si>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</si>
  <si>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</si>
  <si>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</si>
  <si>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</si>
  <si>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</si>
  <si>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</si>
  <si>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</si>
  <si>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</si>
  <si>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</si>
  <si>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</si>
  <si>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</si>
  <si>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</si>
  <si>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</si>
  <si>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</si>
  <si>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</si>
  <si>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</si>
  <si>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</si>
  <si>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</si>
  <si>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</si>
  <si>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</si>
  <si>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</si>
  <si>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</si>
  <si>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</si>
  <si>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</si>
  <si>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</si>
  <si>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</si>
  <si>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</si>
  <si>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</si>
  <si>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</si>
  <si>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</si>
  <si>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</si>
  <si>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</si>
  <si>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</si>
  <si>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</si>
  <si>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</si>
  <si>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</si>
  <si>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</si>
  <si>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</si>
  <si>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</si>
  <si>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</si>
  <si>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</si>
  <si>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</si>
  <si>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</si>
  <si>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</si>
  <si>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</si>
  <si>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</si>
  <si>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</si>
  <si>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</si>
  <si>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</si>
  <si>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</si>
  <si>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</si>
  <si>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</si>
  <si>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</si>
  <si>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</si>
  <si>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</si>
  <si>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</si>
  <si>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</si>
  <si>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</si>
  <si>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</si>
  <si>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</si>
  <si>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</si>
  <si>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</si>
  <si>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</si>
  <si>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</si>
  <si>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</si>
  <si>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</si>
  <si>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</si>
  <si>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</si>
  <si>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</si>
  <si>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</si>
  <si>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</si>
  <si>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</si>
  <si>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</si>
  <si>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</si>
  <si>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</si>
  <si>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</si>
  <si>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</si>
  <si>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</si>
  <si>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</si>
  <si>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</si>
  <si>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</si>
  <si>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</si>
  <si>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</si>
  <si>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</si>
  <si>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</si>
  <si>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</si>
  <si>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</si>
  <si>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</si>
  <si>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</si>
  <si>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</si>
  <si>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</si>
  <si>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</si>
  <si>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</si>
  <si>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</si>
  <si>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</si>
  <si>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</si>
  <si>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</si>
  <si>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</si>
  <si>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</si>
  <si>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</si>
  <si>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</si>
  <si>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</si>
  <si>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</si>
  <si>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</si>
  <si>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</si>
  <si>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</si>
  <si>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</si>
  <si>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</si>
  <si>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</si>
  <si>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</si>
  <si>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</si>
  <si>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</si>
  <si>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</si>
  <si>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</si>
  <si>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</si>
  <si>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</si>
  <si>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</si>
  <si>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</si>
  <si>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</si>
  <si>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</si>
  <si>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</si>
  <si>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</si>
  <si>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</si>
  <si>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</si>
  <si>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</si>
  <si>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</si>
  <si>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</si>
  <si>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</si>
  <si>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</si>
  <si>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</si>
  <si>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</si>
  <si>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</si>
  <si>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</si>
  <si>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</si>
  <si>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</si>
  <si>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</si>
  <si>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</si>
  <si>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</si>
  <si>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</si>
  <si>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</si>
  <si>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</si>
  <si>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</si>
  <si>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</si>
  <si>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</si>
  <si>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</si>
  <si>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</si>
  <si>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</si>
  <si>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</si>
  <si>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</si>
  <si>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</si>
  <si>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</si>
  <si>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</si>
  <si>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</si>
  <si>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</si>
  <si>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</si>
  <si>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</si>
  <si>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</si>
  <si>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</si>
  <si>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</si>
  <si>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</si>
  <si>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</si>
  <si>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</si>
  <si>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</si>
  <si>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</si>
  <si>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</si>
  <si>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</si>
  <si>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</si>
  <si>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</si>
  <si>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</si>
  <si>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</si>
  <si>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</si>
  <si>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</si>
  <si>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</si>
  <si>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</si>
  <si>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</si>
  <si>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</si>
  <si>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</si>
  <si>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</si>
  <si>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</si>
  <si>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</si>
  <si>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</si>
  <si>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</si>
  <si>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</si>
  <si>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</si>
  <si>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</si>
  <si>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</si>
  <si>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</si>
  <si>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</si>
  <si>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</si>
  <si>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</si>
  <si>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</si>
  <si>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</si>
  <si>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</si>
  <si>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</si>
  <si>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</si>
  <si>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</si>
  <si>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</si>
  <si>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</si>
  <si>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</si>
  <si>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</si>
  <si>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</si>
  <si>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</si>
  <si>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</si>
  <si>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</si>
  <si>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</si>
  <si>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</si>
  <si>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</si>
  <si>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</si>
  <si>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</si>
  <si>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</si>
  <si>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</si>
  <si>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</si>
  <si>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</si>
  <si>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</si>
  <si>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</si>
  <si>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</si>
  <si>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</si>
  <si>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</si>
  <si>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</si>
  <si>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</si>
  <si>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</si>
  <si>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</si>
  <si>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</si>
  <si>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</si>
  <si>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</si>
  <si>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</si>
  <si>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</si>
  <si>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</si>
  <si>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</si>
  <si>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</si>
  <si>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</si>
  <si>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</si>
  <si>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</si>
  <si>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</si>
  <si>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</si>
  <si>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</si>
  <si>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</si>
  <si>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</si>
  <si>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</si>
  <si>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</si>
  <si>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</si>
  <si>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</si>
  <si>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</si>
  <si>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</si>
  <si>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</si>
  <si>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</si>
  <si>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</si>
  <si>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</si>
  <si>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</si>
  <si>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</si>
  <si>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</si>
  <si>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</si>
  <si>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</si>
  <si>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</si>
  <si>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</si>
  <si>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</si>
  <si>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</si>
  <si>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</si>
  <si>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</si>
  <si>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</si>
  <si>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</si>
  <si>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</si>
  <si>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</si>
  <si>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</si>
  <si>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</si>
  <si>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</si>
  <si>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</si>
  <si>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</si>
  <si>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</si>
  <si>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</si>
  <si>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</si>
  <si>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</si>
  <si>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</si>
  <si>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</si>
  <si>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</si>
  <si>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</si>
  <si>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</si>
  <si>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</si>
  <si>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</si>
  <si>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</si>
  <si>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</si>
  <si>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</si>
  <si>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</si>
  <si>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</si>
  <si>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</si>
  <si>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</si>
  <si>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</si>
  <si>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</si>
  <si>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</si>
  <si>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</si>
  <si>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</si>
  <si>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</si>
  <si>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</si>
  <si>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</si>
  <si>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</si>
  <si>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</si>
  <si>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</si>
  <si>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</si>
  <si>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</si>
  <si>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</si>
  <si>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</si>
  <si>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</si>
  <si>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</si>
  <si>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</si>
  <si>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</si>
  <si>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</si>
  <si>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</si>
  <si>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</si>
  <si>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</si>
  <si>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</si>
  <si>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</si>
  <si>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</si>
  <si>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</si>
  <si>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</si>
  <si>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</si>
  <si>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</si>
  <si>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</si>
  <si>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</si>
  <si>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</si>
  <si>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</si>
  <si>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</si>
  <si>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</si>
  <si>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</si>
  <si>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</si>
  <si>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</si>
  <si>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</si>
  <si>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</si>
  <si>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</si>
  <si>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</si>
  <si>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</si>
  <si>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</si>
  <si>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</si>
  <si>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</si>
  <si>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</si>
  <si>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</si>
  <si>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</si>
  <si>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</si>
  <si>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</si>
  <si>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</si>
  <si>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</si>
  <si>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</si>
  <si>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</si>
  <si>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</si>
  <si>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</si>
  <si>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</si>
  <si>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</si>
  <si>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</si>
  <si>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</si>
  <si>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</si>
  <si>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</si>
  <si>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</si>
  <si>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</si>
  <si>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</si>
  <si>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</si>
  <si>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</si>
  <si>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</si>
  <si>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</si>
  <si>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</si>
  <si>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</si>
  <si>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</si>
  <si>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</si>
  <si>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</si>
  <si>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</si>
  <si>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</si>
  <si>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</si>
  <si>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</si>
  <si>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</si>
  <si>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</si>
  <si>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</si>
  <si>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</si>
  <si>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</si>
  <si>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</si>
  <si>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</si>
  <si>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</si>
  <si>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</si>
  <si>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</si>
  <si>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</si>
  <si>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</si>
  <si>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</si>
  <si>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</si>
  <si>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</si>
  <si>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</si>
  <si>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</si>
  <si>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</si>
  <si>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</si>
  <si>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</si>
  <si>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</si>
  <si>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</si>
  <si>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</si>
  <si>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</si>
  <si>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</si>
  <si>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</si>
  <si>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</si>
  <si>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</si>
  <si>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</si>
  <si>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</si>
  <si>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</si>
  <si>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</si>
  <si>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</si>
  <si>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</si>
  <si>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</si>
  <si>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</si>
  <si>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</si>
  <si>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</si>
  <si>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</si>
  <si>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</si>
  <si>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</si>
  <si>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</si>
  <si>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</si>
  <si>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</si>
  <si>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</si>
  <si>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</si>
  <si>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</si>
  <si>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</si>
  <si>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</si>
  <si>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</si>
  <si>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</si>
  <si>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</si>
  <si>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</si>
  <si>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</si>
  <si>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</si>
  <si>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</si>
  <si>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</si>
  <si>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</si>
  <si>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</si>
  <si>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</si>
  <si>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</si>
  <si>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</si>
  <si>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</si>
  <si>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</si>
  <si>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</si>
  <si>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</si>
  <si>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</si>
  <si>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</si>
  <si>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</si>
  <si>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</si>
  <si>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</si>
  <si>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</si>
  <si>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</si>
  <si>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</si>
  <si>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</si>
  <si>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</si>
  <si>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</si>
  <si>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</si>
  <si>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</si>
  <si>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</si>
  <si>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</si>
  <si>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</si>
  <si>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</si>
  <si>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</si>
  <si>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</si>
  <si>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</si>
  <si>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</si>
  <si>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</si>
  <si>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</si>
  <si>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</si>
  <si>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</si>
  <si>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</si>
  <si>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</si>
  <si>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</si>
  <si>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</si>
  <si>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</si>
  <si>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</si>
  <si>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</si>
  <si>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</si>
  <si>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</si>
  <si>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</si>
  <si>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</si>
  <si>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</si>
  <si>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</si>
  <si>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</si>
  <si>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</si>
  <si>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</si>
  <si>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</si>
  <si>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</si>
  <si>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</si>
  <si>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</si>
  <si>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</si>
  <si>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</si>
  <si>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</si>
  <si>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</si>
  <si>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</si>
  <si>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</si>
  <si>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</si>
  <si>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</si>
  <si>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</si>
  <si>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</si>
  <si>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</si>
  <si>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</si>
  <si>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</si>
  <si>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</si>
  <si>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</si>
  <si>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</si>
  <si>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</si>
  <si>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</si>
  <si>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</si>
  <si>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</si>
  <si>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</si>
  <si>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</si>
  <si>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</si>
  <si>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</si>
  <si>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</si>
  <si>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</si>
  <si>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</si>
  <si>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</si>
  <si>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</si>
  <si>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</si>
  <si>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</si>
  <si>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</si>
  <si>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</si>
  <si>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</si>
  <si>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</si>
  <si>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</si>
  <si>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</si>
  <si>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</si>
  <si>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</si>
  <si>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</si>
  <si>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</si>
  <si>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</si>
  <si>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</si>
  <si>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</si>
  <si>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</si>
  <si>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</si>
  <si>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</si>
  <si>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</si>
  <si>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</si>
  <si>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</si>
  <si>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</si>
  <si>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</si>
  <si>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</si>
  <si>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</si>
  <si>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</si>
  <si>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</si>
  <si>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</si>
  <si>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</si>
  <si>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</si>
  <si>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</si>
  <si>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</si>
  <si>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</si>
  <si>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</si>
  <si>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</si>
  <si>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</si>
  <si>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</si>
  <si>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</si>
  <si>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</si>
  <si>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</si>
  <si>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</si>
  <si>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</si>
  <si>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</si>
  <si>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</si>
  <si>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</si>
  <si>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</si>
  <si>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</si>
  <si>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</si>
  <si>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</si>
  <si>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</si>
  <si>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</si>
  <si>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</si>
  <si>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</si>
  <si>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</si>
  <si>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</si>
  <si>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</si>
  <si>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</si>
  <si>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</si>
  <si>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</si>
  <si>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</si>
  <si>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</si>
  <si>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</si>
  <si>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</si>
  <si>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</si>
  <si>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</si>
  <si>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</si>
  <si>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</si>
  <si>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</si>
  <si>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</si>
  <si>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</si>
  <si>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</si>
  <si>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</si>
  <si>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</si>
  <si>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</si>
  <si>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</si>
  <si>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</si>
  <si>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</si>
  <si>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</si>
  <si>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</si>
  <si>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</si>
  <si>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</si>
  <si>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</si>
  <si>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</si>
  <si>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</si>
  <si>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</si>
  <si>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</si>
  <si>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</si>
  <si>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</si>
  <si>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</si>
  <si>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</si>
  <si>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</si>
  <si>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</si>
  <si>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</si>
  <si>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</si>
  <si>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</si>
  <si>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</si>
  <si>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</si>
  <si>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</si>
  <si>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</si>
  <si>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</si>
  <si>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</si>
  <si>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</si>
  <si>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</si>
  <si>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</si>
  <si>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</si>
  <si>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</si>
  <si>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</si>
  <si>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</si>
  <si>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</si>
  <si>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</si>
  <si>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</si>
  <si>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</si>
  <si>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</si>
  <si>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</si>
  <si>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</si>
  <si>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</si>
  <si>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</si>
  <si>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</si>
  <si>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</si>
  <si>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</si>
  <si>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</si>
  <si>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</si>
  <si>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</si>
  <si>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</si>
  <si>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</si>
  <si>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</si>
  <si>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</si>
  <si>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</si>
  <si>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</si>
  <si>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</si>
  <si>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</si>
  <si>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</si>
  <si>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</si>
  <si>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</si>
  <si>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</si>
  <si>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</si>
  <si>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</si>
  <si>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</si>
  <si>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</si>
  <si>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</si>
  <si>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</si>
  <si>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</si>
  <si>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</si>
  <si>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</si>
  <si>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</si>
  <si>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</si>
  <si>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</si>
  <si>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</si>
  <si>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</si>
  <si>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</si>
  <si>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</si>
  <si>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</si>
  <si>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</si>
  <si>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</si>
  <si>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</si>
  <si>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</si>
  <si>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</si>
  <si>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</si>
  <si>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</si>
  <si>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</si>
  <si>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</si>
  <si>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</si>
  <si>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</si>
  <si>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</si>
  <si>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</si>
  <si>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</si>
  <si>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</si>
  <si>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</si>
  <si>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</si>
  <si>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</si>
  <si>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</si>
  <si>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</si>
  <si>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</si>
  <si>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</si>
  <si>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</si>
  <si>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</si>
  <si>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</si>
  <si>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</si>
  <si>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</si>
  <si>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</si>
  <si>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</si>
  <si>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</si>
  <si>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</si>
  <si>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</si>
  <si>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</si>
  <si>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</si>
  <si>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</si>
  <si>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</si>
  <si>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</si>
  <si>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</si>
  <si>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</si>
  <si>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</si>
  <si>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</si>
  <si>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</si>
  <si>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</si>
  <si>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</si>
  <si>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</si>
  <si>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</si>
  <si>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</si>
  <si>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</si>
  <si>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</si>
  <si>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</si>
  <si>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</si>
  <si>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</si>
  <si>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</si>
  <si>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</si>
  <si>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</si>
  <si>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</si>
  <si>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</si>
  <si>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</si>
  <si>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</si>
  <si>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</si>
  <si>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</si>
  <si>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</si>
  <si>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</si>
  <si>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</si>
  <si>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</si>
  <si>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</si>
  <si>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</si>
  <si>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</si>
  <si>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</si>
  <si>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</si>
  <si>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</si>
  <si>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</si>
  <si>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</si>
  <si>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</si>
  <si>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</si>
  <si>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</si>
  <si>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</si>
  <si>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</si>
  <si>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</si>
  <si>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</si>
  <si>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</si>
  <si>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</si>
  <si>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</si>
  <si>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</si>
  <si>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</si>
  <si>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</si>
  <si>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</si>
  <si>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</si>
  <si>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</si>
  <si>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</si>
  <si>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</si>
  <si>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</si>
  <si>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</si>
  <si>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</si>
  <si>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</si>
  <si>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</si>
  <si>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</si>
  <si>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</si>
  <si>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</si>
  <si>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</si>
  <si>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</si>
  <si>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</si>
  <si>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</si>
  <si>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</si>
  <si>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</si>
  <si>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</si>
  <si>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</si>
  <si>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</si>
  <si>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</si>
  <si>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</si>
  <si>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</si>
  <si>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</si>
  <si>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</si>
  <si>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</si>
  <si>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</si>
  <si>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</si>
  <si>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</si>
  <si>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</si>
  <si>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</si>
  <si>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</si>
  <si>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</si>
  <si>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</si>
  <si>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</si>
  <si>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</si>
  <si>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</si>
  <si>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</si>
  <si>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</si>
  <si>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</si>
  <si>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</si>
  <si>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</si>
  <si>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</si>
  <si>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</si>
  <si>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</si>
  <si>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</si>
  <si>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</si>
  <si>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</si>
  <si>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</si>
  <si>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</si>
  <si>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</si>
  <si>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</si>
  <si>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</si>
  <si>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</si>
  <si>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</si>
  <si>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</si>
  <si>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</si>
  <si>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</si>
  <si>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</si>
  <si>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</si>
  <si>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</si>
  <si>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</si>
  <si>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</si>
  <si>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</si>
  <si>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</si>
  <si>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</si>
  <si>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</si>
  <si>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</si>
  <si>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</si>
  <si>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</si>
  <si>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</si>
  <si>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</si>
  <si>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</si>
  <si>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</si>
  <si>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</si>
  <si>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</si>
  <si>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</si>
  <si>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</si>
  <si>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</si>
  <si>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</si>
  <si>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</si>
  <si>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</si>
  <si>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</si>
  <si>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</si>
  <si>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</si>
  <si>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</si>
  <si>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</si>
  <si>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</si>
  <si>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</si>
  <si>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</si>
  <si>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</si>
  <si>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</si>
  <si>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</si>
  <si>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</si>
  <si>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</si>
  <si>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</si>
  <si>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</si>
  <si>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</si>
  <si>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</si>
  <si>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</si>
  <si>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</si>
  <si>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</si>
  <si>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</si>
  <si>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</si>
  <si>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</si>
  <si>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</si>
  <si>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</si>
  <si>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</si>
  <si>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</si>
  <si>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</si>
  <si>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</si>
  <si>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</si>
  <si>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</si>
  <si>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</si>
  <si>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</si>
  <si>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</si>
  <si>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</si>
  <si>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</si>
  <si>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</si>
  <si>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</si>
  <si>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</si>
  <si>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</si>
  <si>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</si>
  <si>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</si>
  <si>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</si>
  <si>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</si>
  <si>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</si>
  <si>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</si>
  <si>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</si>
  <si>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</si>
  <si>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</si>
  <si>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</si>
  <si>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</si>
  <si>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</si>
  <si>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</si>
  <si>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</si>
  <si>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</si>
  <si>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</si>
  <si>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</si>
  <si>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</si>
  <si>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</si>
  <si>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</si>
  <si>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</si>
  <si>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</si>
  <si>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</si>
  <si>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</si>
  <si>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</si>
  <si>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</si>
  <si>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</si>
  <si>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</si>
  <si>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</si>
  <si>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</si>
  <si>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</si>
  <si>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</si>
  <si>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</si>
  <si>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</si>
  <si>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</si>
  <si>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</si>
  <si>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</si>
  <si>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</si>
  <si>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</si>
  <si>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</si>
  <si>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</si>
  <si>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</si>
  <si>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</si>
  <si>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</si>
  <si>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</si>
  <si>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</si>
  <si>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</si>
  <si>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</si>
  <si>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</si>
  <si>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</si>
  <si>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</si>
  <si>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</si>
  <si>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</si>
  <si>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</si>
  <si>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</si>
  <si>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</si>
  <si>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</si>
  <si>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</si>
  <si>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</si>
  <si>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</si>
  <si>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</si>
  <si>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</si>
  <si>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</si>
  <si>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</si>
  <si>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</si>
  <si>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</si>
  <si>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</si>
  <si>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</si>
  <si>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</si>
  <si>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</si>
  <si>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</si>
  <si>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</si>
  <si>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</si>
  <si>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</si>
  <si>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</si>
  <si>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</si>
  <si>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</si>
  <si>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</si>
  <si>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</si>
  <si>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</si>
  <si>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</si>
  <si>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</si>
  <si>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</si>
  <si>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</si>
  <si>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</si>
  <si>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</si>
  <si>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</si>
  <si>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</si>
  <si>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</si>
  <si>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</si>
  <si>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</si>
  <si>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</si>
  <si>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</si>
  <si>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</si>
  <si>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</si>
  <si>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</si>
  <si>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</si>
  <si>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</si>
  <si>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</si>
  <si>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</si>
  <si>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</si>
  <si>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</si>
  <si>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</si>
  <si>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</si>
  <si>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</si>
  <si>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</si>
  <si>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</si>
  <si>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</si>
  <si>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</si>
  <si>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</si>
  <si>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</si>
  <si>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</si>
  <si>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</si>
  <si>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</si>
  <si>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</si>
  <si>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</si>
  <si>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</si>
  <si>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</si>
  <si>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</si>
  <si>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</si>
  <si>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</si>
  <si>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</si>
  <si>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</si>
  <si>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</si>
  <si>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</si>
  <si>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</si>
  <si>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</si>
  <si>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</si>
  <si>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</si>
  <si>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</si>
  <si>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</si>
  <si>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</si>
  <si>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</si>
  <si>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</si>
  <si>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</si>
  <si>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</si>
  <si>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</si>
  <si>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</si>
  <si>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</si>
  <si>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</si>
  <si>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</si>
  <si>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</si>
  <si>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</si>
  <si>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</si>
  <si>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</si>
  <si>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</si>
  <si>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</si>
  <si>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</si>
  <si>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</si>
  <si>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</si>
  <si>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</si>
  <si>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</si>
  <si>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</si>
  <si>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</si>
  <si>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</si>
  <si>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</si>
  <si>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</si>
  <si>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</si>
  <si>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</si>
  <si>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</si>
  <si>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</si>
  <si>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</si>
  <si>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</si>
  <si>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</si>
  <si>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</si>
  <si>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</si>
  <si>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</si>
  <si>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</si>
  <si>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</si>
  <si>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</si>
  <si>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</si>
  <si>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</si>
  <si>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</si>
  <si>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</si>
  <si>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</si>
  <si>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</si>
  <si>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</si>
  <si>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</si>
  <si>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</si>
  <si>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</si>
  <si>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</si>
  <si>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</si>
  <si>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</si>
  <si>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</si>
  <si>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</si>
  <si>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</si>
  <si>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</si>
  <si>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</si>
  <si>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</si>
  <si>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</si>
  <si>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</si>
  <si>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</si>
  <si>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</si>
  <si>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</si>
  <si>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</si>
  <si>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</si>
  <si>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</si>
  <si>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</si>
  <si>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</si>
  <si>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</si>
  <si>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</si>
  <si>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</si>
  <si>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</si>
  <si>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</si>
  <si>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</si>
  <si>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</si>
  <si>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</si>
  <si>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</si>
  <si>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</si>
  <si>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</si>
  <si>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</si>
  <si>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</si>
  <si>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</si>
  <si>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</si>
  <si>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</si>
  <si>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</si>
  <si>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</si>
  <si>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</si>
  <si>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</si>
  <si>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</si>
  <si>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</si>
  <si>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</si>
  <si>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</si>
  <si>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</si>
  <si>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</si>
  <si>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</si>
  <si>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</si>
  <si>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</si>
  <si>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</si>
  <si>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</si>
  <si>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</si>
  <si>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</si>
  <si>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</si>
  <si>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</si>
  <si>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</si>
  <si>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</si>
  <si>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</si>
  <si>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</si>
  <si>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</si>
  <si>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</si>
  <si>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</si>
  <si>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</si>
  <si>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</si>
  <si>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</si>
  <si>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</si>
  <si>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</si>
  <si>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</si>
  <si>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</si>
  <si>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</si>
  <si>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</si>
  <si>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</si>
  <si>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</si>
  <si>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</si>
  <si>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</si>
  <si>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</si>
  <si>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</si>
  <si>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</si>
  <si>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</si>
  <si>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</si>
  <si>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</si>
  <si>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</si>
  <si>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</si>
  <si>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</si>
  <si>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</si>
  <si>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</si>
  <si>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</si>
  <si>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</si>
  <si>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</si>
  <si>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</si>
  <si>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</si>
  <si>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</si>
  <si>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</si>
  <si>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</si>
  <si>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</si>
  <si>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</si>
  <si>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</si>
  <si>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</si>
  <si>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</si>
  <si>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</si>
  <si>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</si>
  <si>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</si>
  <si>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</si>
  <si>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</si>
  <si>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</si>
  <si>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</si>
  <si>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</si>
  <si>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</si>
  <si>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</si>
  <si>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</si>
  <si>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</si>
  <si>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</si>
  <si>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</si>
  <si>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</si>
  <si>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</si>
  <si>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</si>
  <si>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</si>
  <si>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</si>
  <si>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</si>
  <si>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</si>
  <si>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</si>
  <si>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</si>
  <si>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</si>
  <si>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</si>
  <si>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</si>
  <si>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</si>
  <si>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</si>
  <si>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</si>
  <si>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</si>
  <si>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</si>
  <si>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</si>
  <si>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</si>
  <si>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</si>
  <si>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</si>
  <si>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</si>
  <si>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</si>
  <si>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</si>
  <si>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</si>
  <si>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</si>
  <si>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</si>
  <si>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</si>
  <si>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</si>
  <si>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</si>
  <si>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</si>
  <si>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</si>
  <si>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</si>
  <si>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</si>
  <si>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</si>
  <si>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</si>
  <si>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</si>
  <si>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</si>
  <si>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</si>
  <si>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</si>
  <si>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</si>
  <si>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</si>
  <si>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</si>
  <si>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</si>
  <si>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</si>
  <si>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</si>
  <si>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</si>
  <si>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</si>
  <si>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</si>
  <si>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</si>
  <si>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</si>
  <si>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</si>
  <si>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</si>
  <si>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</si>
  <si>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</si>
  <si>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</si>
  <si>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</si>
  <si>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</si>
  <si>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</si>
  <si>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</si>
  <si>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</si>
  <si>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</si>
  <si>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</si>
  <si>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</si>
  <si>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</si>
  <si>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</si>
  <si>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</si>
  <si>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</si>
  <si>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</si>
  <si>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</si>
  <si>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</si>
  <si>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</si>
  <si>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</si>
  <si>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</si>
  <si>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</si>
  <si>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</si>
  <si>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</si>
  <si>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</si>
  <si>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</si>
  <si>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</si>
  <si>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</si>
  <si>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</si>
  <si>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</si>
  <si>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</si>
  <si>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</si>
  <si>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</si>
  <si>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</si>
  <si>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</si>
  <si>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</si>
  <si>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</si>
  <si>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</si>
  <si>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</si>
  <si>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</si>
  <si>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</si>
  <si>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</si>
  <si>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</si>
  <si>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</si>
  <si>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</si>
  <si>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</si>
  <si>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</si>
  <si>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</si>
  <si>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</si>
  <si>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</si>
  <si>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</si>
  <si>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</si>
  <si>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</si>
  <si>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</si>
  <si>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</si>
  <si>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</si>
  <si>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</si>
  <si>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</si>
  <si>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</si>
  <si>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</si>
  <si>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</si>
  <si>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</si>
  <si>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</si>
  <si>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</si>
  <si>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</si>
  <si>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</si>
  <si>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</si>
  <si>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</si>
  <si>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</si>
  <si>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</si>
  <si>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</si>
  <si>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</si>
  <si>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</si>
  <si>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</si>
  <si>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</si>
  <si>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</si>
  <si>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</si>
  <si>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</si>
  <si>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</si>
  <si>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</si>
  <si>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</si>
  <si>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</si>
  <si>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</si>
  <si>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</si>
  <si>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</si>
  <si>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</si>
  <si>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</si>
  <si>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</si>
  <si>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</si>
  <si>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</si>
  <si>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</si>
  <si>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</si>
  <si>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</si>
  <si>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</si>
  <si>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</si>
  <si>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</si>
  <si>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</si>
  <si>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</si>
  <si>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</si>
  <si>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</si>
  <si>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</si>
  <si>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</si>
  <si>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</si>
  <si>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</si>
  <si>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</si>
  <si>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</si>
  <si>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</si>
  <si>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</si>
  <si>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</si>
  <si>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</si>
  <si>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</si>
  <si>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</si>
  <si>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</si>
  <si>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</si>
  <si>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</si>
  <si>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</si>
  <si>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</si>
  <si>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</si>
  <si>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</si>
  <si>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</si>
  <si>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</si>
  <si>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</si>
  <si>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</si>
  <si>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</si>
  <si>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</si>
  <si>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</si>
  <si>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</si>
  <si>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</si>
  <si>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</si>
  <si>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</si>
  <si>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</si>
  <si>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</si>
  <si>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</si>
  <si>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</si>
  <si>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</si>
  <si>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</si>
  <si>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</si>
  <si>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</si>
  <si>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</si>
  <si>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</si>
  <si>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</si>
  <si>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</si>
  <si>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</si>
  <si>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</si>
  <si>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</si>
  <si>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</si>
  <si>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</si>
  <si>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</si>
  <si>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</si>
  <si>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</si>
  <si>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</si>
  <si>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</si>
  <si>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</si>
  <si>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</si>
  <si>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</si>
  <si>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</si>
  <si>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</si>
  <si>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</si>
  <si>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</si>
  <si>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</si>
  <si>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</si>
  <si>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</si>
  <si>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</si>
  <si>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</si>
  <si>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</si>
  <si>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</si>
  <si>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</si>
  <si>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</si>
  <si>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</si>
  <si>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</si>
  <si>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</si>
  <si>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</si>
  <si>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</si>
  <si>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</si>
  <si>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</si>
  <si>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</si>
  <si>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</si>
  <si>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</si>
  <si>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</si>
  <si>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</si>
  <si>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</si>
  <si>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</si>
  <si>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</si>
  <si>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</si>
  <si>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</si>
  <si>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</si>
  <si>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</si>
  <si>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</si>
  <si>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</si>
  <si>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</si>
  <si>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</si>
  <si>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</si>
  <si>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</si>
  <si>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</si>
  <si>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</si>
  <si>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</si>
  <si>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</si>
  <si>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</si>
  <si>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</si>
  <si>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</si>
  <si>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</si>
  <si>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</si>
  <si>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</si>
  <si>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</si>
  <si>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</si>
  <si>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</si>
  <si>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</si>
  <si>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</si>
  <si>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</si>
  <si>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</si>
  <si>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</si>
  <si>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</si>
  <si>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</si>
  <si>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</si>
  <si>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</si>
  <si>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</si>
  <si>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</si>
  <si>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</si>
  <si>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</si>
  <si>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</si>
  <si>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</si>
  <si>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</si>
  <si>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</si>
  <si>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</si>
  <si>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</si>
  <si>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</si>
  <si>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</si>
  <si>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</si>
  <si>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</si>
  <si>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</si>
  <si>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</si>
  <si>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</si>
  <si>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</si>
  <si>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</si>
  <si>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</si>
  <si>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</si>
  <si>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</si>
  <si>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</si>
  <si>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</si>
  <si>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</si>
  <si>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</si>
  <si>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</si>
  <si>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</si>
  <si>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</si>
  <si>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</si>
  <si>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</si>
  <si>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</si>
  <si>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</si>
  <si>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</si>
  <si>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</si>
  <si>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</si>
  <si>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</si>
  <si>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</si>
  <si>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</si>
  <si>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</si>
  <si>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</si>
  <si>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</si>
  <si>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</si>
  <si>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</si>
  <si>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</si>
  <si>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</si>
  <si>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</si>
  <si>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</si>
  <si>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</si>
  <si>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</si>
  <si>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</si>
  <si>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</si>
  <si>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</si>
  <si>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</si>
  <si>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</si>
  <si>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</si>
  <si>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</si>
  <si>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</si>
  <si>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</si>
  <si>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</si>
  <si>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</si>
  <si>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</si>
  <si>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</si>
  <si>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</si>
  <si>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</si>
  <si>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</si>
  <si>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</si>
  <si>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</si>
  <si>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</si>
  <si>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</si>
  <si>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</si>
  <si>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</si>
  <si>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</si>
  <si>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</si>
  <si>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</si>
  <si>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</si>
  <si>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</si>
  <si>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</si>
  <si>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</si>
  <si>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</si>
  <si>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</si>
  <si>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</si>
  <si>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</si>
  <si>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</si>
  <si>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</si>
  <si>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</si>
  <si>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</si>
  <si>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</si>
  <si>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</si>
  <si>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</si>
  <si>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</si>
  <si>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</si>
  <si>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</si>
  <si>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</si>
  <si>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</si>
  <si>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</si>
  <si>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</si>
  <si>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</si>
  <si>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</si>
  <si>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</si>
  <si>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</si>
  <si>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</si>
  <si>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</si>
  <si>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</si>
  <si>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</si>
  <si>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</si>
  <si>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</si>
  <si>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</si>
  <si>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</si>
  <si>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</si>
  <si>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</si>
  <si>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</si>
  <si>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</si>
  <si>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</si>
  <si>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</si>
  <si>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</si>
  <si>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</si>
  <si>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</si>
  <si>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</si>
  <si>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</si>
  <si>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</si>
  <si>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</si>
  <si>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</si>
  <si>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</si>
  <si>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</si>
  <si>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</si>
  <si>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</si>
  <si>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</si>
  <si>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</si>
  <si>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</si>
  <si>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</si>
  <si>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</si>
  <si>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</si>
  <si>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</si>
  <si>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</si>
  <si>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</si>
  <si>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</si>
  <si>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</si>
  <si>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</si>
  <si>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</si>
  <si>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</si>
  <si>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</si>
  <si>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</si>
  <si>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</si>
  <si>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</si>
  <si>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</si>
  <si>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</si>
  <si>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</si>
  <si>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</si>
  <si>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</si>
  <si>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</si>
  <si>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</si>
  <si>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</si>
  <si>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</si>
  <si>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</si>
  <si>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</si>
  <si>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</si>
  <si>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</si>
  <si>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</si>
  <si>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</si>
  <si>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</si>
  <si>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</si>
  <si>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</si>
  <si>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</si>
  <si>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</si>
  <si>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</si>
  <si>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</si>
  <si>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</si>
  <si>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</si>
  <si>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</si>
  <si>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</si>
  <si>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</si>
  <si>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</si>
  <si>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</si>
  <si>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</si>
  <si>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</si>
  <si>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</si>
  <si>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</si>
  <si>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</si>
  <si>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</si>
  <si>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</si>
  <si>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</si>
  <si>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</si>
  <si>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</si>
  <si>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</si>
  <si>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</si>
  <si>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</si>
  <si>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</si>
  <si>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</si>
  <si>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</si>
  <si>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</si>
  <si>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</si>
  <si>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</si>
  <si>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</si>
  <si>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</si>
  <si>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</si>
  <si>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</si>
  <si>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</si>
  <si>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</si>
  <si>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</si>
  <si>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</si>
  <si>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</si>
  <si>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</si>
  <si>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</si>
  <si>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</si>
  <si>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</si>
  <si>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</si>
  <si>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</si>
  <si>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</si>
  <si>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</si>
  <si>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</si>
  <si>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</si>
  <si>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</si>
  <si>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</si>
  <si>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</si>
  <si>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</si>
  <si>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</si>
  <si>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</si>
  <si>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</si>
  <si>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</si>
  <si>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</si>
  <si>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</si>
  <si>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</si>
  <si>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</si>
  <si>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</si>
  <si>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</si>
  <si>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</si>
  <si>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</si>
  <si>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</si>
  <si>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</si>
  <si>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</si>
  <si>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</si>
  <si>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</si>
  <si>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</si>
  <si>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</si>
  <si>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</si>
  <si>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</si>
  <si>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</si>
  <si>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</si>
  <si>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</si>
  <si>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</si>
  <si>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</si>
  <si>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</si>
  <si>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</si>
  <si>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</si>
  <si>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</si>
  <si>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</si>
  <si>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</si>
  <si>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</si>
  <si>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</si>
  <si>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</si>
  <si>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</si>
  <si>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</si>
  <si>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</si>
  <si>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</si>
  <si>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</si>
  <si>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</si>
  <si>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</si>
  <si>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</si>
  <si>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</si>
  <si>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</si>
  <si>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</si>
  <si>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</si>
  <si>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</si>
  <si>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</si>
  <si>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</si>
  <si>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</si>
  <si>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</si>
  <si>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</si>
  <si>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</si>
  <si>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</si>
  <si>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</si>
  <si>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</si>
  <si>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</si>
  <si>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</si>
  <si>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</si>
  <si>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</si>
  <si>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</si>
  <si>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</si>
  <si>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</si>
  <si>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</si>
  <si>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</si>
  <si>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</si>
  <si>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</si>
  <si>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</si>
  <si>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</si>
  <si>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</si>
  <si>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</si>
  <si>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</si>
  <si>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</si>
  <si>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</si>
  <si>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</si>
  <si>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</si>
  <si>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</si>
  <si>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</si>
  <si>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</si>
  <si>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</si>
  <si>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</si>
  <si>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</si>
  <si>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</si>
  <si>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</si>
  <si>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</si>
  <si>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</si>
  <si>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</si>
  <si>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</si>
  <si>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</si>
  <si>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</si>
  <si>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</si>
  <si>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</si>
  <si>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</si>
  <si>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</si>
  <si>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</si>
  <si>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</si>
  <si>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</si>
  <si>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</si>
  <si>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</si>
  <si>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</si>
  <si>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</si>
  <si>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</si>
  <si>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</si>
  <si>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</si>
  <si>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</si>
  <si>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</si>
  <si>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</si>
  <si>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</si>
  <si>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</si>
  <si>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</si>
  <si>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</si>
  <si>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</si>
  <si>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</si>
  <si>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</si>
  <si>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</si>
  <si>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</si>
  <si>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</si>
  <si>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</si>
  <si>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</si>
  <si>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</si>
  <si>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</si>
  <si>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</si>
  <si>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</si>
  <si>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</si>
  <si>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</si>
  <si>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</si>
  <si>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</si>
  <si>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</si>
  <si>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</si>
  <si>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</si>
  <si>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</si>
  <si>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</si>
  <si>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</si>
  <si>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</si>
  <si>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</si>
  <si>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</si>
  <si>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</si>
  <si>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</si>
  <si>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</si>
  <si>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</si>
  <si>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</si>
  <si>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</si>
  <si>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</si>
  <si>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</si>
  <si>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</si>
  <si>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</si>
  <si>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</si>
  <si>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</si>
  <si>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</si>
  <si>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</si>
  <si>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</si>
  <si>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</si>
  <si>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</si>
  <si>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</si>
  <si>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</si>
  <si>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</si>
  <si>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</si>
  <si>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</si>
  <si>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</si>
  <si>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</si>
  <si>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</si>
  <si>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</si>
  <si>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</si>
  <si>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</si>
  <si>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</si>
  <si>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</si>
  <si>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</si>
  <si>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</si>
  <si>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</si>
  <si>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</si>
  <si>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</si>
  <si>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</si>
  <si>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</si>
  <si>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</si>
  <si>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</si>
  <si>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</si>
  <si>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</si>
  <si>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</si>
  <si>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</si>
  <si>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</si>
  <si>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</si>
  <si>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</si>
  <si>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</si>
  <si>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</si>
  <si>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</si>
  <si>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</si>
  <si>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</si>
  <si>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</si>
  <si>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</si>
  <si>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</si>
  <si>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</si>
  <si>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</si>
  <si>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</si>
  <si>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</si>
  <si>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</si>
  <si>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</si>
  <si>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</si>
  <si>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</si>
  <si>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</si>
  <si>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</si>
  <si>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</si>
  <si>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</si>
  <si>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</si>
  <si>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</si>
  <si>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</si>
  <si>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</si>
  <si>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</si>
  <si>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</si>
  <si>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</si>
  <si>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</si>
  <si>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</si>
  <si>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</si>
  <si>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</si>
  <si>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</si>
  <si>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</si>
  <si>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</si>
  <si>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</si>
  <si>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</si>
  <si>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</si>
  <si>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</si>
  <si>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</si>
  <si>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</si>
  <si>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</si>
  <si>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</si>
  <si>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</si>
  <si>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</si>
  <si>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</si>
  <si>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</si>
  <si>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</si>
  <si>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</si>
  <si>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</si>
  <si>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</si>
  <si>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</si>
  <si>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</si>
  <si>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</si>
  <si>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</si>
  <si>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</si>
  <si>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</si>
  <si>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</si>
  <si>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</si>
  <si>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</si>
  <si>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</si>
  <si>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</si>
  <si>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</si>
  <si>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</si>
  <si>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</si>
  <si>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</si>
  <si>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</si>
  <si>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</si>
  <si>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</si>
  <si>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</si>
  <si>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</si>
  <si>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</si>
  <si>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</si>
  <si>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</si>
  <si>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</si>
  <si>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</si>
  <si>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</si>
  <si>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</si>
  <si>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</si>
  <si>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</si>
  <si>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</si>
  <si>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</si>
  <si>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</si>
  <si>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</si>
  <si>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</si>
  <si>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</si>
  <si>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</si>
  <si>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</si>
  <si>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</si>
  <si>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</si>
  <si>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</si>
  <si>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</si>
  <si>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</si>
  <si>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</si>
  <si>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</si>
  <si>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</si>
  <si>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</si>
  <si>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</si>
  <si>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</si>
  <si>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</si>
  <si>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</si>
  <si>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</si>
  <si>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</si>
  <si>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</si>
  <si>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</si>
  <si>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</si>
  <si>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</si>
  <si>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</si>
  <si>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</si>
  <si>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</si>
  <si>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</si>
  <si>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</si>
  <si>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</si>
  <si>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</si>
  <si>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</si>
  <si>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</si>
  <si>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</si>
  <si>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</si>
  <si>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</si>
  <si>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</si>
  <si>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</si>
  <si>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</si>
  <si>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</si>
  <si>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</si>
  <si>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</si>
  <si>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</si>
  <si>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</si>
  <si>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</si>
  <si>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</si>
  <si>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</si>
  <si>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</si>
  <si>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</si>
  <si>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</si>
  <si>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</si>
  <si>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</si>
  <si>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</si>
  <si>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</si>
  <si>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</si>
  <si>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</si>
  <si>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</si>
  <si>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</si>
  <si>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</si>
  <si>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</si>
  <si>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</si>
  <si>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</si>
  <si>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</si>
  <si>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</si>
  <si>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</si>
  <si>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</si>
  <si>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</si>
  <si>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</si>
  <si>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</si>
  <si>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</si>
  <si>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</si>
  <si>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</si>
  <si>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</si>
  <si>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</si>
  <si>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</si>
  <si>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</si>
  <si>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</si>
  <si>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</si>
  <si>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</si>
  <si>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</si>
  <si>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</si>
  <si>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</si>
  <si>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</si>
  <si>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</si>
  <si>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</si>
  <si>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</si>
  <si>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</si>
  <si>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</si>
  <si>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</si>
  <si>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</si>
  <si>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</si>
  <si>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</si>
  <si>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</si>
  <si>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</si>
  <si>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</si>
  <si>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</si>
  <si>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</si>
  <si>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</si>
  <si>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</si>
  <si>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</si>
  <si>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</si>
  <si>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</si>
  <si>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</si>
  <si>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</si>
  <si>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</si>
  <si>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</si>
  <si>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</si>
  <si>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</si>
  <si>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</si>
  <si>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</si>
  <si>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</si>
  <si>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</si>
  <si>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</si>
  <si>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</si>
  <si>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</si>
  <si>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</si>
  <si>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</si>
  <si>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</si>
  <si>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</si>
  <si>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</si>
  <si>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</si>
  <si>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</si>
  <si>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</si>
  <si>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</si>
  <si>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</si>
  <si>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</si>
  <si>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</si>
  <si>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</si>
  <si>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</si>
  <si>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</si>
  <si>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</si>
  <si>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</si>
  <si>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</si>
  <si>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</si>
  <si>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</si>
  <si>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</si>
  <si>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</si>
  <si>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</si>
  <si>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</si>
  <si>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</si>
  <si>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</si>
  <si>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</si>
  <si>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</si>
  <si>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</si>
  <si>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</si>
  <si>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</si>
  <si>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</si>
  <si>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</si>
  <si>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</si>
  <si>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</si>
  <si>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</si>
  <si>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</si>
  <si>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</si>
  <si>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</si>
  <si>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</si>
  <si>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</si>
  <si>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</si>
  <si>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</si>
  <si>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</si>
  <si>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</si>
  <si>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</si>
  <si>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</si>
  <si>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</si>
  <si>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</si>
  <si>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</si>
  <si>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</si>
  <si>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</si>
  <si>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</si>
  <si>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</si>
  <si>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</si>
  <si>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</si>
  <si>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</si>
  <si>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</si>
  <si>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</si>
  <si>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</si>
  <si>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</si>
  <si>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</si>
  <si>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</si>
  <si>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</si>
  <si>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</si>
  <si>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</si>
  <si>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</si>
  <si>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</si>
  <si>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</si>
  <si>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</si>
  <si>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</si>
  <si>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</si>
  <si>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</si>
  <si>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</si>
  <si>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</si>
  <si>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</si>
  <si>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</si>
  <si>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</si>
  <si>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</si>
  <si>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</si>
  <si>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</si>
  <si>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</si>
  <si>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</si>
  <si>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</si>
  <si>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</si>
  <si>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</si>
  <si>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</si>
  <si>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</si>
  <si>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</si>
  <si>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</si>
  <si>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</si>
  <si>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</si>
  <si>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</si>
  <si>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</si>
  <si>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</si>
  <si>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</si>
  <si>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</si>
  <si>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</si>
  <si>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</si>
  <si>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</si>
  <si>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</si>
  <si>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</si>
  <si>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</si>
  <si>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</si>
  <si>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</si>
  <si>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</si>
  <si>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</si>
  <si>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</si>
  <si>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</si>
  <si>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</si>
  <si>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</si>
  <si>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</si>
  <si>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</si>
  <si>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</si>
  <si>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</si>
  <si>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</si>
  <si>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</si>
  <si>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</si>
  <si>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</si>
  <si>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</si>
  <si>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</si>
  <si>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</si>
  <si>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</si>
  <si>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</si>
  <si>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</si>
  <si>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</si>
  <si>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</si>
  <si>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</si>
  <si>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</si>
  <si>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</si>
  <si>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</si>
  <si>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</si>
  <si>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</si>
  <si>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</si>
  <si>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</si>
  <si>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</si>
  <si>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</si>
  <si>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</si>
  <si>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</si>
  <si>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</si>
  <si>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</si>
  <si>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</si>
  <si>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</si>
  <si>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</si>
  <si>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</si>
  <si>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</si>
  <si>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</si>
  <si>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</si>
  <si>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</si>
  <si>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</si>
  <si>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</si>
  <si>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</si>
  <si>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</si>
  <si>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</si>
  <si>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</si>
  <si>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</si>
  <si>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</si>
  <si>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</si>
  <si>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</si>
  <si>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</si>
  <si>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</si>
  <si>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</si>
  <si>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</si>
  <si>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</si>
  <si>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</si>
  <si>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</si>
  <si>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</si>
  <si>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</si>
  <si>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</si>
  <si>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</si>
  <si>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</si>
  <si>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</si>
  <si>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</si>
  <si>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</si>
  <si>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</si>
  <si>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</si>
  <si>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</si>
  <si>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</si>
  <si>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</si>
  <si>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</si>
  <si>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</si>
  <si>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</si>
  <si>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</si>
  <si>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</si>
  <si>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</si>
  <si>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</si>
  <si>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</si>
  <si>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</si>
  <si>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</si>
  <si>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</si>
  <si>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</si>
  <si>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</si>
  <si>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</si>
  <si>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</si>
  <si>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</si>
  <si>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</si>
  <si>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</si>
  <si>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</si>
  <si>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</si>
  <si>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</si>
  <si>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</si>
  <si>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</si>
  <si>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</si>
  <si>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</si>
  <si>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</si>
  <si>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</si>
  <si>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</si>
  <si>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</si>
  <si>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</si>
  <si>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</si>
  <si>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</si>
  <si>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</si>
  <si>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</si>
  <si>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</si>
  <si>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</si>
  <si>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</si>
  <si>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</si>
  <si>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</si>
  <si>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</si>
  <si>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</si>
  <si>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</si>
  <si>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</si>
  <si>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</si>
  <si>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</si>
  <si>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</si>
  <si>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</si>
  <si>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</si>
  <si>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</si>
  <si>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</si>
  <si>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</si>
  <si>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</si>
  <si>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</si>
  <si>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</si>
  <si>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</si>
  <si>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</si>
  <si>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</si>
  <si>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</si>
  <si>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</si>
  <si>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</si>
  <si>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</si>
  <si>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</si>
  <si>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</si>
  <si>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</si>
  <si>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</si>
  <si>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</si>
  <si>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</si>
  <si>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</si>
  <si>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</si>
  <si>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</si>
  <si>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</si>
  <si>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</si>
  <si>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</si>
  <si>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</si>
  <si>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</si>
  <si>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</si>
  <si>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</si>
  <si>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</si>
  <si>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</si>
  <si>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</si>
  <si>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</si>
  <si>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</si>
  <si>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</si>
  <si>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</si>
  <si>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</si>
  <si>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</si>
  <si>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</si>
  <si>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</si>
  <si>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</si>
  <si>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</si>
  <si>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</si>
  <si>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</si>
  <si>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</si>
  <si>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</si>
  <si>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</si>
  <si>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</si>
  <si>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</si>
  <si>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</si>
  <si>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</si>
  <si>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</si>
  <si>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</si>
  <si>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</si>
  <si>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</si>
  <si>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</si>
  <si>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</si>
  <si>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</si>
  <si>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</si>
  <si>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</si>
  <si>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</si>
  <si>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</si>
  <si>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</si>
  <si>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</si>
  <si>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</si>
  <si>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</si>
  <si>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</si>
  <si>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</si>
  <si>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</si>
  <si>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</si>
  <si>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</si>
  <si>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</si>
  <si>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</si>
  <si>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</si>
  <si>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</si>
  <si>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</si>
  <si>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</si>
  <si>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</si>
  <si>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</si>
  <si>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</si>
  <si>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</si>
  <si>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</si>
  <si>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</si>
  <si>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</si>
  <si>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</si>
  <si>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</si>
  <si>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</si>
  <si>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</si>
  <si>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</si>
  <si>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</si>
  <si>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</si>
  <si>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</si>
  <si>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</si>
  <si>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</si>
  <si>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</si>
  <si>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</si>
  <si>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</si>
  <si>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</si>
  <si>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</si>
  <si>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</si>
  <si>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</si>
  <si>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</si>
  <si>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</si>
  <si>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</si>
  <si>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</si>
  <si>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</si>
  <si>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</si>
  <si>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</si>
  <si>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</si>
  <si>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</si>
  <si>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</si>
  <si>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</si>
  <si>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</si>
  <si>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</si>
  <si>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</si>
  <si>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</si>
  <si>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</si>
  <si>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</si>
  <si>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</si>
  <si>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</si>
  <si>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</si>
  <si>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</si>
  <si>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</si>
  <si>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</si>
  <si>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</si>
  <si>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</si>
  <si>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</si>
  <si>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</si>
  <si>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</si>
  <si>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</si>
  <si>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</si>
  <si>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</si>
  <si>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</si>
  <si>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</si>
  <si>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</si>
  <si>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</si>
  <si>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</si>
  <si>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</si>
  <si>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</si>
  <si>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</si>
  <si>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</si>
  <si>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</si>
  <si>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</si>
  <si>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</si>
  <si>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</si>
  <si>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</si>
  <si>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</si>
  <si>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</si>
  <si>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</si>
  <si>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</si>
  <si>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</si>
  <si>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</si>
  <si>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</si>
  <si>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</si>
  <si>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</si>
  <si>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</si>
  <si>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</si>
  <si>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</si>
  <si>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</si>
  <si>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</si>
  <si>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</si>
  <si>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</si>
  <si>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</si>
  <si>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</si>
  <si>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</si>
  <si>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</si>
  <si>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</si>
  <si>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</si>
  <si>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</si>
  <si>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</si>
  <si>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</si>
  <si>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</si>
  <si>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</si>
  <si>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</si>
  <si>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</si>
  <si>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</si>
  <si>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</si>
  <si>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</si>
  <si>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</si>
  <si>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</si>
  <si>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</si>
  <si>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</si>
  <si>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</si>
  <si>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</si>
  <si>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</si>
  <si>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</si>
  <si>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</si>
  <si>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</si>
  <si>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</si>
  <si>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</si>
  <si>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</si>
  <si>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</si>
  <si>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</si>
  <si>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</si>
  <si>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</si>
  <si>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</si>
  <si>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</si>
  <si>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</si>
  <si>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</si>
  <si>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</si>
  <si>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</si>
  <si>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</si>
  <si>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</si>
  <si>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</si>
  <si>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</si>
  <si>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</si>
  <si>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</si>
  <si>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</si>
  <si>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</si>
  <si>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</si>
  <si>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</si>
  <si>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</si>
  <si>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</si>
  <si>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</si>
  <si>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</si>
  <si>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</si>
  <si>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</si>
  <si>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</si>
  <si>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</si>
  <si>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</si>
  <si>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</si>
  <si>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</si>
  <si>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</si>
  <si>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</si>
  <si>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</si>
  <si>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</si>
  <si>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</si>
  <si>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</si>
  <si>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</si>
  <si>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</si>
  <si>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</si>
  <si>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</si>
  <si>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</si>
  <si>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</si>
  <si>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</si>
  <si>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</si>
  <si>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</si>
  <si>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</si>
  <si>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</si>
  <si>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</si>
  <si>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</si>
  <si>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</si>
  <si>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</si>
  <si>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</si>
  <si>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</si>
  <si>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</si>
  <si>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</si>
  <si>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</si>
  <si>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</si>
  <si>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</si>
  <si>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</si>
  <si>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</si>
  <si>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</si>
  <si>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</si>
  <si>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</si>
  <si>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</si>
  <si>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</si>
  <si>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</si>
  <si>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</si>
  <si>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</si>
  <si>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</si>
  <si>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</si>
  <si>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</si>
  <si>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</si>
  <si>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</si>
  <si>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</si>
  <si>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</si>
  <si>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</si>
  <si>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</si>
  <si>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</si>
  <si>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</si>
  <si>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</si>
  <si>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</si>
  <si>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</si>
  <si>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</si>
  <si>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</si>
  <si>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</si>
  <si>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</si>
  <si>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</si>
  <si>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</si>
  <si>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</si>
  <si>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</si>
  <si>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</si>
  <si>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</si>
  <si>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</si>
  <si>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</si>
  <si>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</si>
  <si>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</si>
  <si>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</si>
  <si>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</si>
  <si>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</si>
  <si>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</si>
  <si>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</si>
  <si>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</si>
  <si>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</si>
  <si>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</si>
  <si>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</si>
  <si>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</si>
  <si>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</si>
  <si>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</si>
  <si>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</si>
  <si>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</si>
  <si>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</si>
  <si>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</si>
  <si>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</si>
  <si>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</si>
  <si>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</si>
  <si>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</si>
  <si>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</si>
  <si>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</si>
  <si>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</si>
  <si>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</si>
  <si>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</si>
  <si>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</si>
  <si>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</si>
  <si>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</si>
  <si>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</si>
  <si>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</si>
  <si>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</si>
  <si>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</si>
  <si>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</si>
  <si>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</si>
  <si>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</si>
  <si>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</si>
  <si>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</si>
  <si>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</si>
  <si>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</si>
  <si>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</si>
  <si>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</si>
  <si>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</si>
  <si>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</si>
  <si>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</si>
  <si>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</si>
  <si>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</si>
  <si>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</si>
  <si>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</si>
  <si>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</si>
  <si>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</si>
  <si>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</si>
  <si>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</si>
  <si>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</si>
  <si>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</si>
  <si>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</si>
  <si>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</si>
  <si>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</si>
  <si>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</si>
  <si>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</si>
  <si>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</si>
  <si>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</si>
  <si>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</si>
  <si>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</si>
  <si>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</si>
  <si>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</si>
  <si>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</si>
  <si>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</si>
  <si>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</si>
  <si>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</si>
  <si>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</si>
  <si>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</si>
  <si>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</si>
  <si>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</si>
  <si>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</si>
  <si>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</si>
  <si>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</si>
  <si>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</si>
  <si>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</si>
  <si>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</si>
  <si>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</si>
  <si>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</si>
  <si>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</si>
  <si>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</si>
  <si>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</si>
  <si>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</si>
  <si>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</si>
  <si>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</si>
  <si>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</si>
  <si>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</si>
  <si>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</si>
  <si>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</si>
  <si>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</si>
  <si>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</si>
  <si>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</si>
  <si>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</si>
  <si>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</si>
  <si>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</si>
  <si>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</si>
  <si>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</si>
  <si>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</si>
  <si>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</si>
  <si>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</si>
  <si>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</si>
  <si>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</si>
  <si>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</si>
  <si>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</si>
  <si>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</si>
  <si>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</si>
  <si>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</si>
  <si>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</si>
  <si>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</si>
  <si>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</si>
  <si>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</si>
  <si>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</si>
  <si>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</si>
  <si>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</si>
  <si>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</si>
  <si>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</si>
  <si>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</si>
  <si>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</si>
  <si>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</si>
  <si>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</si>
  <si>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</si>
  <si>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</si>
  <si>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</si>
  <si>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</si>
  <si>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</si>
  <si>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</si>
  <si>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</si>
  <si>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</si>
  <si>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</si>
  <si>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</si>
  <si>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</si>
  <si>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</si>
  <si>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</si>
  <si>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</si>
  <si>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</si>
  <si>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</si>
  <si>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</si>
  <si>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</si>
  <si>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</si>
  <si>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</si>
  <si>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</si>
  <si>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</si>
  <si>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</si>
  <si>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</si>
  <si>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</si>
  <si>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</si>
  <si>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</si>
  <si>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</si>
  <si>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</si>
  <si>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</si>
  <si>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</si>
  <si>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</si>
  <si>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</si>
  <si>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</si>
  <si>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</si>
  <si>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</si>
  <si>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</si>
  <si>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</si>
  <si>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</si>
  <si>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</si>
  <si>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</si>
  <si>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</si>
  <si>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</si>
  <si>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</si>
  <si>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</si>
  <si>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</si>
  <si>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</si>
  <si>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</si>
  <si>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</si>
  <si>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</si>
  <si>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</si>
  <si>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</si>
  <si>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</si>
  <si>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</si>
  <si>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</si>
  <si>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</si>
  <si>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</si>
  <si>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</si>
  <si>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</si>
  <si>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</si>
  <si>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</si>
  <si>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</si>
  <si>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</si>
  <si>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</si>
  <si>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</si>
  <si>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</si>
  <si>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</si>
  <si>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</si>
  <si>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</si>
  <si>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</si>
  <si>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</si>
  <si>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</si>
  <si>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</si>
  <si>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</si>
  <si>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</si>
  <si>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</si>
  <si>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</si>
  <si>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</si>
  <si>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</si>
  <si>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</si>
  <si>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</si>
  <si>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</si>
  <si>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</si>
  <si>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</si>
  <si>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</si>
  <si>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</si>
  <si>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</si>
  <si>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</si>
  <si>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</si>
  <si>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</si>
  <si>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</si>
  <si>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</si>
  <si>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</si>
  <si>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</si>
  <si>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</si>
  <si>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</si>
  <si>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</si>
  <si>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</si>
  <si>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</si>
  <si>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</si>
  <si>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</si>
  <si>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</si>
  <si>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</si>
  <si>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</si>
  <si>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</si>
  <si>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</si>
  <si>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</si>
  <si>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</si>
  <si>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</si>
  <si>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</si>
  <si>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</si>
  <si>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</si>
  <si>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</si>
  <si>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</si>
  <si>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</si>
  <si>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</si>
  <si>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</si>
  <si>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</si>
  <si>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</si>
  <si>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</si>
  <si>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</si>
  <si>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</si>
  <si>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</si>
  <si>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</si>
  <si>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</si>
  <si>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</si>
  <si>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</si>
  <si>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</si>
  <si>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</si>
  <si>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</si>
  <si>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</si>
  <si>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</si>
  <si>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</si>
  <si>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</si>
  <si>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</si>
  <si>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</si>
  <si>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</si>
  <si>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</si>
  <si>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</si>
  <si>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</si>
  <si>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</si>
  <si>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</si>
  <si>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</si>
  <si>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</si>
  <si>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</si>
  <si>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</si>
  <si>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</si>
  <si>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</si>
  <si>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</si>
  <si>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</si>
  <si>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</si>
  <si>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</si>
  <si>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</si>
  <si>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</si>
  <si>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</si>
  <si>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</si>
  <si>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</si>
  <si>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</si>
  <si>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</si>
  <si>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</si>
  <si>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</si>
  <si>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</si>
  <si>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</si>
  <si>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</si>
  <si>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</si>
  <si>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</si>
  <si>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</si>
  <si>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</si>
  <si>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</si>
  <si>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</si>
  <si>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</si>
  <si>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</si>
  <si>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</si>
  <si>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</si>
  <si>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</si>
  <si>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</si>
  <si>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</si>
  <si>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</si>
  <si>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</si>
  <si>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</si>
  <si>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</si>
  <si>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</si>
  <si>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</si>
  <si>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</si>
  <si>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</si>
  <si>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</si>
  <si>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</si>
  <si>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</si>
  <si>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</si>
  <si>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</si>
  <si>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</si>
  <si>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</si>
  <si>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</si>
  <si>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</si>
  <si>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</si>
  <si>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</si>
  <si>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</si>
  <si>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</si>
  <si>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</si>
  <si>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</si>
  <si>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</si>
  <si>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</si>
  <si>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</si>
  <si>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</si>
  <si>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</si>
  <si>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</si>
  <si>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</si>
  <si>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</si>
  <si>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</si>
  <si>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</si>
  <si>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</si>
  <si>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</si>
  <si>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</si>
  <si>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</si>
  <si>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</si>
  <si>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</si>
  <si>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</si>
  <si>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</si>
  <si>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</si>
  <si>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</si>
  <si>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</si>
  <si>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</si>
  <si>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</si>
  <si>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</si>
  <si>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</si>
  <si>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</si>
  <si>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</si>
  <si>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</si>
  <si>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</si>
  <si>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</si>
  <si>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</si>
  <si>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</si>
  <si>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</si>
  <si>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</si>
  <si>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</si>
  <si>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</si>
  <si>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</si>
  <si>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</si>
  <si>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</si>
  <si>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</si>
  <si>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</si>
  <si>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</si>
  <si>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</si>
  <si>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</si>
  <si>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</si>
  <si>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</si>
  <si>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</si>
  <si>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</si>
  <si>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</si>
  <si>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</si>
  <si>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</si>
  <si>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</si>
  <si>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</si>
  <si>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</si>
  <si>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</si>
  <si>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</si>
  <si>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</si>
  <si>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</si>
  <si>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</si>
  <si>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</si>
  <si>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</si>
  <si>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</si>
  <si>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</si>
  <si>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</si>
  <si>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</si>
  <si>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</si>
  <si>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</si>
  <si>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</si>
  <si>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</si>
  <si>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</si>
  <si>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</si>
  <si>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</si>
  <si>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</si>
  <si>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</si>
  <si>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</si>
  <si>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</si>
  <si>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</si>
  <si>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</si>
  <si>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</si>
  <si>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</si>
  <si>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</si>
  <si>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</si>
  <si>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</si>
  <si>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</si>
  <si>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</si>
  <si>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</si>
  <si>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</si>
  <si>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</si>
  <si>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</si>
  <si>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</si>
  <si>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</si>
  <si>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</si>
  <si>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</si>
  <si>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</si>
  <si>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</si>
  <si>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</si>
  <si>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</si>
  <si>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</si>
  <si>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</si>
  <si>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</si>
  <si>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</si>
  <si>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</si>
  <si>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</si>
  <si>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</si>
  <si>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</si>
  <si>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Libarica</t>
  </si>
  <si>
    <t>Robusta</t>
  </si>
  <si>
    <t>Sum of Sales</t>
  </si>
  <si>
    <t>Jan Total</t>
  </si>
  <si>
    <t>Feb Total</t>
  </si>
  <si>
    <t>Mar Total</t>
  </si>
  <si>
    <t>Apr Total</t>
  </si>
  <si>
    <t>May Total</t>
  </si>
  <si>
    <t>Jun Total</t>
  </si>
  <si>
    <t>Jul Total</t>
  </si>
  <si>
    <t>Aug Total</t>
  </si>
  <si>
    <t>Sep Total</t>
  </si>
  <si>
    <t>Oct Total</t>
  </si>
  <si>
    <t>Nov Total</t>
  </si>
  <si>
    <t>Dec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</si>
</sst>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xf numFmtId="165" fontId="0" fillId="0" borderId="0" xfId="0" applyNumberFormat="1"/>
  </cellXfs>
  <cellStyles count="1">
    <cellStyle name="Normal" xfId="0" builtinId="0"/>
  </cellStyles>
  <dxfs count="20">
    <dxf>
      <font>
        <color rgb="FF3C1464"/>
      </font>
    </dxf>
    <dxf>
      <font>
        <color rgb="FF3C1464"/>
      </font>
    </dxf>
    <dxf>
      <font>
        <color rgb="FF3C1464"/>
      </font>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3C1464"/>
      </font>
    </dxf>
    <dxf>
      <font>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auto="1"/>
        <name val="Calibri"/>
        <family val="2"/>
        <scheme val="minor"/>
      </font>
      <fill>
        <patternFill>
          <fgColor rgb="FF7030A0"/>
          <bgColor theme="0"/>
        </patternFill>
      </fill>
    </dxf>
    <dxf>
      <font>
        <b val="0"/>
        <i val="0"/>
        <sz val="11"/>
        <color theme="0"/>
        <name val="Calibri"/>
        <family val="2"/>
        <scheme val="minor"/>
      </font>
      <fill>
        <patternFill>
          <fgColor rgb="FF7030A0"/>
          <bgColor rgb="FF561D8F"/>
        </patternFill>
      </fill>
    </dxf>
  </dxfs>
  <tableStyles count="2" defaultTableStyle="TableStyleMedium2" defaultPivotStyle="PivotStyleLight16">
    <tableStyle name="purple slicer" pivot="0" table="0" count="6" xr9:uid="{7844AE64-3249-4C09-94CB-6F9AAA260CCA}">
      <tableStyleElement type="wholeTable" dxfId="19"/>
      <tableStyleElement type="headerRow" dxfId="18"/>
    </tableStyle>
    <tableStyle name="Purple Timeline Style" pivot="0" table="0" count="8" xr9:uid="{4424DDD4-FF69-40E5-A73E-89D2E1D9A42D}">
      <tableStyleElement type="wholeTable" dxfId="17"/>
      <tableStyleElement type="headerRow" dxfId="16"/>
    </tableStyle>
  </tableStyles>
  <colors>
    <mruColors>
      <color rgb="FF3C1464"/>
      <color rgb="FF7CB854"/>
      <color rgb="FFFF0000"/>
      <color rgb="FF4D7731"/>
      <color rgb="FFA8D08C"/>
      <color rgb="FF9AC87A"/>
      <color rgb="FF7CB953"/>
      <color rgb="FFC29AEA"/>
      <color rgb="FFA970E2"/>
      <color rgb="FF4472C4"/>
    </mruColors>
  </colors>
  <extLst>
    <ext xmlns:x14="http://schemas.microsoft.com/office/spreadsheetml/2009/9/main" uri="{46F421CA-312F-682f-3DD2-61675219B42D}">
      <x14:dxfs count="4">
        <dxf>
          <font>
            <b/>
            <i val="0"/>
            <color theme="0"/>
            <name val="Calibri"/>
            <family val="2"/>
            <scheme val="minor"/>
          </font>
          <fill>
            <patternFill>
              <bgColor theme="0"/>
            </patternFill>
          </fill>
          <border>
            <left style="thin">
              <color theme="0"/>
            </left>
            <right style="thin">
              <color theme="0"/>
            </right>
            <top style="thin">
              <color theme="0"/>
            </top>
            <bottom style="thin">
              <color theme="0"/>
            </bottom>
          </border>
        </dxf>
        <dxf>
          <font>
            <b/>
            <i val="0"/>
            <color auto="1"/>
            <name val="Calibri"/>
            <family val="2"/>
            <scheme val="minor"/>
          </font>
          <fill>
            <patternFill>
              <bgColor theme="0"/>
            </patternFill>
          </fill>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719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Project_coffee_data.xlsx]new!new</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a:t>
            </a:r>
            <a:r>
              <a:rPr lang="en-AU" baseline="0"/>
              <a:t> Sales Over Time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CB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CB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CB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new!$C$3:$C$4</c:f>
              <c:strCache>
                <c:ptCount val="1"/>
                <c:pt idx="0">
                  <c:v>Arabica</c:v>
                </c:pt>
              </c:strCache>
            </c:strRef>
          </c:tx>
          <c:spPr>
            <a:ln w="28575" cap="rnd">
              <a:solidFill>
                <a:srgbClr val="FF0000"/>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E6-4FCC-9BDB-0E31E9768203}"/>
            </c:ext>
          </c:extLst>
        </c:ser>
        <c:ser>
          <c:idx val="1"/>
          <c:order val="1"/>
          <c:tx>
            <c:strRef>
              <c:f>new!$D$3:$D$4</c:f>
              <c:strCache>
                <c:ptCount val="1"/>
                <c:pt idx="0">
                  <c:v>Excelsa</c:v>
                </c:pt>
              </c:strCache>
            </c:strRef>
          </c:tx>
          <c:spPr>
            <a:ln w="28575" cap="rnd">
              <a:solidFill>
                <a:schemeClr val="accent2"/>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E6-4FCC-9BDB-0E31E9768203}"/>
            </c:ext>
          </c:extLst>
        </c:ser>
        <c:ser>
          <c:idx val="2"/>
          <c:order val="2"/>
          <c:tx>
            <c:strRef>
              <c:f>new!$E$3:$E$4</c:f>
              <c:strCache>
                <c:ptCount val="1"/>
                <c:pt idx="0">
                  <c:v>Libarica</c:v>
                </c:pt>
              </c:strCache>
            </c:strRef>
          </c:tx>
          <c:spPr>
            <a:ln w="28575" cap="rnd">
              <a:solidFill>
                <a:schemeClr val="tx1"/>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E6-4FCC-9BDB-0E31E9768203}"/>
            </c:ext>
          </c:extLst>
        </c:ser>
        <c:ser>
          <c:idx val="3"/>
          <c:order val="3"/>
          <c:tx>
            <c:strRef>
              <c:f>new!$F$3:$F$4</c:f>
              <c:strCache>
                <c:ptCount val="1"/>
                <c:pt idx="0">
                  <c:v>Robusta</c:v>
                </c:pt>
              </c:strCache>
            </c:strRef>
          </c:tx>
          <c:spPr>
            <a:ln w="28575" cap="rnd">
              <a:solidFill>
                <a:srgbClr val="7CB854"/>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E6-4FCC-9BDB-0E31E9768203}"/>
            </c:ext>
          </c:extLst>
        </c:ser>
        <c:dLbls>
          <c:showLegendKey val="0"/>
          <c:showVal val="0"/>
          <c:showCatName val="0"/>
          <c:showSerName val="0"/>
          <c:showPercent val="0"/>
          <c:showBubbleSize val="0"/>
        </c:dLbls>
        <c:smooth val="0"/>
        <c:axId val="1403657856"/>
        <c:axId val="1403660256"/>
      </c:lineChart>
      <c:catAx>
        <c:axId val="14036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60256"/>
        <c:crosses val="autoZero"/>
        <c:auto val="1"/>
        <c:lblAlgn val="ctr"/>
        <c:lblOffset val="100"/>
        <c:noMultiLvlLbl val="0"/>
      </c:catAx>
      <c:valAx>
        <c:axId val="1403660256"/>
        <c:scaling>
          <c:orientation val="minMax"/>
        </c:scaling>
        <c:delete val="0"/>
        <c:axPos val="l"/>
        <c:majorGridlines>
          <c:spPr>
            <a:ln w="222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USD</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Project_coffee_data.xlsx]Country Bar 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CB854"/>
          </a:solidFill>
          <a:ln>
            <a:noFill/>
          </a:ln>
          <a:effectLst/>
        </c:spPr>
      </c:pivotFmt>
      <c:pivotFmt>
        <c:idx val="2"/>
        <c:spPr>
          <a:solidFill>
            <a:srgbClr val="A8D08C"/>
          </a:solidFill>
          <a:ln>
            <a:noFill/>
          </a:ln>
          <a:effectLst/>
        </c:spPr>
      </c:pivotFmt>
      <c:pivotFmt>
        <c:idx val="3"/>
        <c:spPr>
          <a:solidFill>
            <a:srgbClr val="4D7731"/>
          </a:solidFill>
          <a:ln>
            <a:noFill/>
          </a:ln>
          <a:effectLst/>
        </c:spPr>
      </c:pivotFmt>
      <c:pivotFmt>
        <c:idx val="4"/>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8D08C"/>
          </a:solidFill>
          <a:ln>
            <a:noFill/>
          </a:ln>
          <a:effectLst/>
        </c:spPr>
      </c:pivotFmt>
      <c:pivotFmt>
        <c:idx val="6"/>
        <c:spPr>
          <a:solidFill>
            <a:srgbClr val="7CB854"/>
          </a:solidFill>
          <a:ln>
            <a:noFill/>
          </a:ln>
          <a:effectLst/>
        </c:spPr>
      </c:pivotFmt>
      <c:pivotFmt>
        <c:idx val="7"/>
        <c:spPr>
          <a:solidFill>
            <a:srgbClr val="4D7731"/>
          </a:solidFill>
          <a:ln>
            <a:noFill/>
          </a:ln>
          <a:effectLst/>
        </c:spPr>
      </c:pivotFmt>
      <c:pivotFmt>
        <c:idx val="8"/>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8D08C"/>
          </a:solidFill>
          <a:ln>
            <a:noFill/>
          </a:ln>
          <a:effectLst/>
        </c:spPr>
      </c:pivotFmt>
      <c:pivotFmt>
        <c:idx val="10"/>
        <c:spPr>
          <a:solidFill>
            <a:srgbClr val="7CB854"/>
          </a:solidFill>
          <a:ln>
            <a:noFill/>
          </a:ln>
          <a:effectLst/>
        </c:spPr>
      </c:pivotFmt>
      <c:pivotFmt>
        <c:idx val="11"/>
        <c:spPr>
          <a:solidFill>
            <a:srgbClr val="4D773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7CB953"/>
            </a:solidFill>
            <a:ln>
              <a:noFill/>
            </a:ln>
            <a:effectLst/>
          </c:spPr>
          <c:invertIfNegative val="0"/>
          <c:dPt>
            <c:idx val="0"/>
            <c:invertIfNegative val="0"/>
            <c:bubble3D val="0"/>
            <c:spPr>
              <a:solidFill>
                <a:srgbClr val="A8D08C"/>
              </a:solidFill>
              <a:ln>
                <a:noFill/>
              </a:ln>
              <a:effectLst/>
            </c:spPr>
            <c:extLst>
              <c:ext xmlns:c16="http://schemas.microsoft.com/office/drawing/2014/chart" uri="{C3380CC4-5D6E-409C-BE32-E72D297353CC}">
                <c16:uniqueId val="{00000001-834B-4383-9B70-D140A0C5A296}"/>
              </c:ext>
            </c:extLst>
          </c:dPt>
          <c:dPt>
            <c:idx val="1"/>
            <c:invertIfNegative val="0"/>
            <c:bubble3D val="0"/>
            <c:spPr>
              <a:solidFill>
                <a:srgbClr val="7CB854"/>
              </a:solidFill>
              <a:ln>
                <a:noFill/>
              </a:ln>
              <a:effectLst/>
            </c:spPr>
            <c:extLst>
              <c:ext xmlns:c16="http://schemas.microsoft.com/office/drawing/2014/chart" uri="{C3380CC4-5D6E-409C-BE32-E72D297353CC}">
                <c16:uniqueId val="{00000003-834B-4383-9B70-D140A0C5A296}"/>
              </c:ext>
            </c:extLst>
          </c:dPt>
          <c:dPt>
            <c:idx val="2"/>
            <c:invertIfNegative val="0"/>
            <c:bubble3D val="0"/>
            <c:spPr>
              <a:solidFill>
                <a:srgbClr val="4D7731"/>
              </a:solidFill>
              <a:ln>
                <a:noFill/>
              </a:ln>
              <a:effectLst/>
            </c:spPr>
            <c:extLst>
              <c:ext xmlns:c16="http://schemas.microsoft.com/office/drawing/2014/chart" uri="{C3380CC4-5D6E-409C-BE32-E72D297353CC}">
                <c16:uniqueId val="{00000005-834B-4383-9B70-D140A0C5A296}"/>
              </c:ext>
            </c:extLst>
          </c:dPt>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34B-4383-9B70-D140A0C5A296}"/>
            </c:ext>
          </c:extLst>
        </c:ser>
        <c:dLbls>
          <c:showLegendKey val="0"/>
          <c:showVal val="0"/>
          <c:showCatName val="0"/>
          <c:showSerName val="0"/>
          <c:showPercent val="0"/>
          <c:showBubbleSize val="0"/>
        </c:dLbls>
        <c:gapWidth val="182"/>
        <c:axId val="50473776"/>
        <c:axId val="2116840656"/>
      </c:barChart>
      <c:catAx>
        <c:axId val="5047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40656"/>
        <c:crosses val="autoZero"/>
        <c:auto val="1"/>
        <c:lblAlgn val="ctr"/>
        <c:lblOffset val="100"/>
        <c:noMultiLvlLbl val="0"/>
      </c:catAx>
      <c:valAx>
        <c:axId val="2116840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Project_coffee_data.xlsx]Top 5 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CB854"/>
          </a:solidFill>
          <a:ln>
            <a:noFill/>
          </a:ln>
          <a:effectLst/>
        </c:spPr>
      </c:pivotFmt>
      <c:pivotFmt>
        <c:idx val="2"/>
        <c:spPr>
          <a:solidFill>
            <a:srgbClr val="A8D08C"/>
          </a:solidFill>
          <a:ln>
            <a:noFill/>
          </a:ln>
          <a:effectLst/>
        </c:spPr>
      </c:pivotFmt>
      <c:pivotFmt>
        <c:idx val="3"/>
        <c:spPr>
          <a:solidFill>
            <a:srgbClr val="4D7731"/>
          </a:solidFill>
          <a:ln>
            <a:noFill/>
          </a:ln>
          <a:effectLst/>
        </c:spPr>
      </c:pivotFmt>
      <c:pivotFmt>
        <c:idx val="4"/>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8D08C"/>
          </a:solidFill>
          <a:ln>
            <a:noFill/>
          </a:ln>
          <a:effectLst/>
        </c:spPr>
      </c:pivotFmt>
      <c:pivotFmt>
        <c:idx val="6"/>
        <c:spPr>
          <a:solidFill>
            <a:srgbClr val="7CB854"/>
          </a:solidFill>
          <a:ln>
            <a:noFill/>
          </a:ln>
          <a:effectLst/>
        </c:spPr>
      </c:pivotFmt>
      <c:pivotFmt>
        <c:idx val="7"/>
        <c:spPr>
          <a:solidFill>
            <a:srgbClr val="4D7731"/>
          </a:solidFill>
          <a:ln>
            <a:noFill/>
          </a:ln>
          <a:effectLst/>
        </c:spPr>
      </c:pivotFmt>
      <c:pivotFmt>
        <c:idx val="8"/>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CB9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CB953"/>
            </a:solidFill>
            <a:ln>
              <a:noFill/>
            </a:ln>
            <a:effectLst/>
          </c:spPr>
          <c:invertIfNegative val="0"/>
          <c:dPt>
            <c:idx val="0"/>
            <c:invertIfNegative val="0"/>
            <c:bubble3D val="0"/>
            <c:extLst>
              <c:ext xmlns:c16="http://schemas.microsoft.com/office/drawing/2014/chart" uri="{C3380CC4-5D6E-409C-BE32-E72D297353CC}">
                <c16:uniqueId val="{00000000-34F9-4F11-A4B0-2E01D4D1D366}"/>
              </c:ext>
            </c:extLst>
          </c:dPt>
          <c:dPt>
            <c:idx val="1"/>
            <c:invertIfNegative val="0"/>
            <c:bubble3D val="0"/>
            <c:extLst>
              <c:ext xmlns:c16="http://schemas.microsoft.com/office/drawing/2014/chart" uri="{C3380CC4-5D6E-409C-BE32-E72D297353CC}">
                <c16:uniqueId val="{00000001-34F9-4F11-A4B0-2E01D4D1D366}"/>
              </c:ext>
            </c:extLst>
          </c:dPt>
          <c:dPt>
            <c:idx val="2"/>
            <c:invertIfNegative val="0"/>
            <c:bubble3D val="0"/>
            <c:extLst>
              <c:ext xmlns:c16="http://schemas.microsoft.com/office/drawing/2014/chart" uri="{C3380CC4-5D6E-409C-BE32-E72D297353CC}">
                <c16:uniqueId val="{00000002-34F9-4F11-A4B0-2E01D4D1D366}"/>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4F9-4F11-A4B0-2E01D4D1D366}"/>
            </c:ext>
          </c:extLst>
        </c:ser>
        <c:dLbls>
          <c:showLegendKey val="0"/>
          <c:showVal val="0"/>
          <c:showCatName val="0"/>
          <c:showSerName val="0"/>
          <c:showPercent val="0"/>
          <c:showBubbleSize val="0"/>
        </c:dLbls>
        <c:gapWidth val="182"/>
        <c:axId val="50473776"/>
        <c:axId val="2116840656"/>
      </c:barChart>
      <c:catAx>
        <c:axId val="5047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40656"/>
        <c:crosses val="autoZero"/>
        <c:auto val="1"/>
        <c:lblAlgn val="ctr"/>
        <c:lblOffset val="100"/>
        <c:noMultiLvlLbl val="0"/>
      </c:catAx>
      <c:valAx>
        <c:axId val="2116840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Project_coffee_data.xlsx]TotalSales!TotalSales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a:t>
            </a:r>
            <a:r>
              <a:rPr lang="en-AU" baseline="0"/>
              <a:t> Sales Over Time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TotalSales!$D$3:$D$4</c:f>
              <c:strCache>
                <c:ptCount val="1"/>
                <c:pt idx="0">
                  <c:v>Arabica</c:v>
                </c:pt>
              </c:strCache>
            </c:strRef>
          </c:tx>
          <c:spPr>
            <a:ln w="28575" cap="rnd">
              <a:solidFill>
                <a:schemeClr val="tx1">
                  <a:lumMod val="85000"/>
                  <a:lumOff val="15000"/>
                </a:schemeClr>
              </a:solidFill>
              <a:round/>
            </a:ln>
            <a:effectLst/>
          </c:spPr>
          <c:marker>
            <c:symbol val="none"/>
          </c:marker>
          <c:cat>
            <c:multiLvlStrRef>
              <c:f>TotalSales!$A$5:$C$742</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Jan</c:v>
                  </c:pt>
                  <c:pt idx="11">
                    <c:v>Feb</c:v>
                  </c:pt>
                  <c:pt idx="28">
                    <c:v>Mar</c:v>
                  </c:pt>
                  <c:pt idx="43">
                    <c:v>Apr</c:v>
                  </c:pt>
                  <c:pt idx="59">
                    <c:v>May</c:v>
                  </c:pt>
                  <c:pt idx="72">
                    <c:v>Jun</c:v>
                  </c:pt>
                  <c:pt idx="90">
                    <c:v>Jul</c:v>
                  </c:pt>
                  <c:pt idx="106">
                    <c:v>Aug</c:v>
                  </c:pt>
                  <c:pt idx="119">
                    <c:v>Sep</c:v>
                  </c:pt>
                  <c:pt idx="136">
                    <c:v>Oct</c:v>
                  </c:pt>
                  <c:pt idx="155">
                    <c:v>Nov</c:v>
                  </c:pt>
                  <c:pt idx="169">
                    <c:v>Dec</c:v>
                  </c:pt>
                  <c:pt idx="186">
                    <c:v>Jan</c:v>
                  </c:pt>
                  <c:pt idx="201">
                    <c:v>Feb</c:v>
                  </c:pt>
                  <c:pt idx="222">
                    <c:v>Mar</c:v>
                  </c:pt>
                  <c:pt idx="241">
                    <c:v>Apr</c:v>
                  </c:pt>
                  <c:pt idx="251">
                    <c:v>May</c:v>
                  </c:pt>
                  <c:pt idx="262">
                    <c:v>Jun</c:v>
                  </c:pt>
                  <c:pt idx="277">
                    <c:v>Jul</c:v>
                  </c:pt>
                  <c:pt idx="296">
                    <c:v>Aug</c:v>
                  </c:pt>
                  <c:pt idx="304">
                    <c:v>Sep</c:v>
                  </c:pt>
                  <c:pt idx="317">
                    <c:v>Oct</c:v>
                  </c:pt>
                  <c:pt idx="338">
                    <c:v>Nov</c:v>
                  </c:pt>
                  <c:pt idx="354">
                    <c:v>Dec</c:v>
                  </c:pt>
                  <c:pt idx="371">
                    <c:v>Jan</c:v>
                  </c:pt>
                  <c:pt idx="388">
                    <c:v>Feb</c:v>
                  </c:pt>
                  <c:pt idx="407">
                    <c:v>Mar</c:v>
                  </c:pt>
                  <c:pt idx="429">
                    <c:v>Apr</c:v>
                  </c:pt>
                  <c:pt idx="442">
                    <c:v>May</c:v>
                  </c:pt>
                  <c:pt idx="459">
                    <c:v>Jun</c:v>
                  </c:pt>
                  <c:pt idx="473">
                    <c:v>Jul</c:v>
                  </c:pt>
                  <c:pt idx="487">
                    <c:v>Aug</c:v>
                  </c:pt>
                  <c:pt idx="504">
                    <c:v>Sep</c:v>
                  </c:pt>
                  <c:pt idx="521">
                    <c:v>Oct</c:v>
                  </c:pt>
                  <c:pt idx="537">
                    <c:v>Nov</c:v>
                  </c:pt>
                  <c:pt idx="557">
                    <c:v>Dec</c:v>
                  </c:pt>
                  <c:pt idx="573">
                    <c:v>Jan</c:v>
                  </c:pt>
                  <c:pt idx="590">
                    <c:v>Feb</c:v>
                  </c:pt>
                  <c:pt idx="601">
                    <c:v>Mar</c:v>
                  </c:pt>
                  <c:pt idx="618">
                    <c:v>Apr</c:v>
                  </c:pt>
                  <c:pt idx="632">
                    <c:v>May</c:v>
                  </c:pt>
                  <c:pt idx="650">
                    <c:v>Jun</c:v>
                  </c:pt>
                  <c:pt idx="666">
                    <c:v>Jul</c:v>
                  </c:pt>
                  <c:pt idx="682">
                    <c:v>Aug</c:v>
                  </c:pt>
                </c:lvl>
                <c:lvl>
                  <c:pt idx="0">
                    <c:v>2019</c:v>
                  </c:pt>
                  <c:pt idx="186">
                    <c:v>2020</c:v>
                  </c:pt>
                  <c:pt idx="371">
                    <c:v>2021</c:v>
                  </c:pt>
                  <c:pt idx="573">
                    <c:v>2022</c:v>
                  </c:pt>
                </c:lvl>
              </c:multiLvlStrCache>
            </c:multiLvlStrRef>
          </c:cat>
          <c:val>
            <c:numRef>
              <c:f>TotalSales!$D$5:$D$742</c:f>
              <c:numCache>
                <c:formatCode>#,##0</c:formatCode>
                <c:ptCount val="689"/>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pt idx="44">
                  <c:v>195.74999999999997</c:v>
                </c:pt>
                <c:pt idx="51">
                  <c:v>38.849999999999994</c:v>
                </c:pt>
                <c:pt idx="54">
                  <c:v>64.75</c:v>
                </c:pt>
                <c:pt idx="56">
                  <c:v>7.77</c:v>
                </c:pt>
                <c:pt idx="62">
                  <c:v>23.88</c:v>
                </c:pt>
                <c:pt idx="65">
                  <c:v>29.784999999999997</c:v>
                </c:pt>
                <c:pt idx="84">
                  <c:v>155.24999999999997</c:v>
                </c:pt>
                <c:pt idx="88">
                  <c:v>7.77</c:v>
                </c:pt>
                <c:pt idx="90">
                  <c:v>114.42499999999998</c:v>
                </c:pt>
                <c:pt idx="92">
                  <c:v>68.655000000000001</c:v>
                </c:pt>
                <c:pt idx="97">
                  <c:v>7.77</c:v>
                </c:pt>
                <c:pt idx="98">
                  <c:v>101.29499999999999</c:v>
                </c:pt>
                <c:pt idx="100">
                  <c:v>15.54</c:v>
                </c:pt>
                <c:pt idx="104">
                  <c:v>19.424999999999997</c:v>
                </c:pt>
                <c:pt idx="105">
                  <c:v>17.91</c:v>
                </c:pt>
                <c:pt idx="106">
                  <c:v>25.9</c:v>
                </c:pt>
                <c:pt idx="107">
                  <c:v>38.849999999999994</c:v>
                </c:pt>
                <c:pt idx="108">
                  <c:v>77.624999999999986</c:v>
                </c:pt>
                <c:pt idx="109">
                  <c:v>17.91</c:v>
                </c:pt>
                <c:pt idx="110">
                  <c:v>17.91</c:v>
                </c:pt>
                <c:pt idx="116">
                  <c:v>148.92499999999998</c:v>
                </c:pt>
                <c:pt idx="118">
                  <c:v>7.77</c:v>
                </c:pt>
                <c:pt idx="124">
                  <c:v>178.70999999999998</c:v>
                </c:pt>
                <c:pt idx="137">
                  <c:v>33.75</c:v>
                </c:pt>
                <c:pt idx="140">
                  <c:v>42.774999999999999</c:v>
                </c:pt>
                <c:pt idx="142">
                  <c:v>27</c:v>
                </c:pt>
                <c:pt idx="143">
                  <c:v>22.884999999999998</c:v>
                </c:pt>
                <c:pt idx="146">
                  <c:v>13.5</c:v>
                </c:pt>
                <c:pt idx="147">
                  <c:v>77.699999999999989</c:v>
                </c:pt>
                <c:pt idx="151">
                  <c:v>6.75</c:v>
                </c:pt>
                <c:pt idx="153">
                  <c:v>77.624999999999986</c:v>
                </c:pt>
                <c:pt idx="159">
                  <c:v>84.375</c:v>
                </c:pt>
                <c:pt idx="163">
                  <c:v>29.849999999999998</c:v>
                </c:pt>
                <c:pt idx="164">
                  <c:v>19.899999999999999</c:v>
                </c:pt>
                <c:pt idx="167">
                  <c:v>178.70999999999998</c:v>
                </c:pt>
                <c:pt idx="171">
                  <c:v>13.5</c:v>
                </c:pt>
                <c:pt idx="172">
                  <c:v>67.5</c:v>
                </c:pt>
                <c:pt idx="173">
                  <c:v>22.5</c:v>
                </c:pt>
                <c:pt idx="179">
                  <c:v>155.24999999999997</c:v>
                </c:pt>
                <c:pt idx="183">
                  <c:v>3.8849999999999998</c:v>
                </c:pt>
                <c:pt idx="185">
                  <c:v>2.9849999999999999</c:v>
                </c:pt>
                <c:pt idx="186">
                  <c:v>20.25</c:v>
                </c:pt>
                <c:pt idx="199">
                  <c:v>27</c:v>
                </c:pt>
                <c:pt idx="203">
                  <c:v>137.31</c:v>
                </c:pt>
                <c:pt idx="205">
                  <c:v>36.599999999999994</c:v>
                </c:pt>
                <c:pt idx="206">
                  <c:v>21.509999999999998</c:v>
                </c:pt>
                <c:pt idx="207">
                  <c:v>119.13999999999999</c:v>
                </c:pt>
                <c:pt idx="208">
                  <c:v>5.97</c:v>
                </c:pt>
                <c:pt idx="211">
                  <c:v>155.24999999999997</c:v>
                </c:pt>
                <c:pt idx="212">
                  <c:v>137.31</c:v>
                </c:pt>
                <c:pt idx="218">
                  <c:v>129.37499999999997</c:v>
                </c:pt>
                <c:pt idx="221">
                  <c:v>2.9849999999999999</c:v>
                </c:pt>
                <c:pt idx="224">
                  <c:v>13.5</c:v>
                </c:pt>
                <c:pt idx="227">
                  <c:v>23.31</c:v>
                </c:pt>
                <c:pt idx="232">
                  <c:v>29.849999999999998</c:v>
                </c:pt>
                <c:pt idx="234">
                  <c:v>23.31</c:v>
                </c:pt>
                <c:pt idx="239">
                  <c:v>40.5</c:v>
                </c:pt>
                <c:pt idx="242">
                  <c:v>27</c:v>
                </c:pt>
                <c:pt idx="253">
                  <c:v>77.624999999999986</c:v>
                </c:pt>
                <c:pt idx="257">
                  <c:v>15.54</c:v>
                </c:pt>
                <c:pt idx="258">
                  <c:v>103.53999999999999</c:v>
                </c:pt>
                <c:pt idx="260">
                  <c:v>17.91</c:v>
                </c:pt>
                <c:pt idx="261">
                  <c:v>40.5</c:v>
                </c:pt>
                <c:pt idx="263">
                  <c:v>25.874999999999996</c:v>
                </c:pt>
                <c:pt idx="264">
                  <c:v>240.46499999999997</c:v>
                </c:pt>
                <c:pt idx="268">
                  <c:v>155.24999999999997</c:v>
                </c:pt>
                <c:pt idx="272">
                  <c:v>77.699999999999989</c:v>
                </c:pt>
                <c:pt idx="276">
                  <c:v>85.5</c:v>
                </c:pt>
                <c:pt idx="277">
                  <c:v>17.91</c:v>
                </c:pt>
                <c:pt idx="281">
                  <c:v>9.9499999999999993</c:v>
                </c:pt>
                <c:pt idx="285">
                  <c:v>23.189999999999998</c:v>
                </c:pt>
                <c:pt idx="287">
                  <c:v>148.92499999999998</c:v>
                </c:pt>
                <c:pt idx="293">
                  <c:v>27</c:v>
                </c:pt>
                <c:pt idx="294">
                  <c:v>17.91</c:v>
                </c:pt>
                <c:pt idx="295">
                  <c:v>185.73499999999999</c:v>
                </c:pt>
                <c:pt idx="302">
                  <c:v>22.5</c:v>
                </c:pt>
                <c:pt idx="304">
                  <c:v>6.75</c:v>
                </c:pt>
                <c:pt idx="307">
                  <c:v>17.91</c:v>
                </c:pt>
                <c:pt idx="309">
                  <c:v>91.539999999999992</c:v>
                </c:pt>
                <c:pt idx="312">
                  <c:v>9.9499999999999993</c:v>
                </c:pt>
                <c:pt idx="317">
                  <c:v>6.75</c:v>
                </c:pt>
                <c:pt idx="318">
                  <c:v>68.655000000000001</c:v>
                </c:pt>
                <c:pt idx="319">
                  <c:v>51.749999999999993</c:v>
                </c:pt>
                <c:pt idx="321">
                  <c:v>67.5</c:v>
                </c:pt>
                <c:pt idx="322">
                  <c:v>33.75</c:v>
                </c:pt>
                <c:pt idx="326">
                  <c:v>6.75</c:v>
                </c:pt>
                <c:pt idx="327">
                  <c:v>49.75</c:v>
                </c:pt>
                <c:pt idx="334">
                  <c:v>77.624999999999986</c:v>
                </c:pt>
                <c:pt idx="336">
                  <c:v>13.5</c:v>
                </c:pt>
                <c:pt idx="338">
                  <c:v>103.49999999999999</c:v>
                </c:pt>
                <c:pt idx="341">
                  <c:v>38.849999999999994</c:v>
                </c:pt>
                <c:pt idx="342">
                  <c:v>22.884999999999998</c:v>
                </c:pt>
                <c:pt idx="343">
                  <c:v>148.92499999999998</c:v>
                </c:pt>
                <c:pt idx="348">
                  <c:v>155.24999999999997</c:v>
                </c:pt>
                <c:pt idx="351">
                  <c:v>45.769999999999996</c:v>
                </c:pt>
                <c:pt idx="356">
                  <c:v>34.784999999999997</c:v>
                </c:pt>
                <c:pt idx="357">
                  <c:v>20.25</c:v>
                </c:pt>
                <c:pt idx="358">
                  <c:v>14.925000000000001</c:v>
                </c:pt>
                <c:pt idx="366">
                  <c:v>25.9</c:v>
                </c:pt>
                <c:pt idx="374">
                  <c:v>63.81</c:v>
                </c:pt>
                <c:pt idx="375">
                  <c:v>17.91</c:v>
                </c:pt>
                <c:pt idx="377">
                  <c:v>22.5</c:v>
                </c:pt>
                <c:pt idx="381">
                  <c:v>20.25</c:v>
                </c:pt>
                <c:pt idx="385">
                  <c:v>77.624999999999986</c:v>
                </c:pt>
                <c:pt idx="387">
                  <c:v>56.25</c:v>
                </c:pt>
                <c:pt idx="389">
                  <c:v>103.49999999999999</c:v>
                </c:pt>
                <c:pt idx="390">
                  <c:v>38.849999999999994</c:v>
                </c:pt>
                <c:pt idx="398">
                  <c:v>8.9550000000000001</c:v>
                </c:pt>
                <c:pt idx="401">
                  <c:v>29.849999999999998</c:v>
                </c:pt>
                <c:pt idx="404">
                  <c:v>114.42499999999998</c:v>
                </c:pt>
                <c:pt idx="405">
                  <c:v>46.62</c:v>
                </c:pt>
                <c:pt idx="409">
                  <c:v>33.4</c:v>
                </c:pt>
                <c:pt idx="411">
                  <c:v>39.799999999999997</c:v>
                </c:pt>
                <c:pt idx="414">
                  <c:v>89.35499999999999</c:v>
                </c:pt>
                <c:pt idx="415">
                  <c:v>23.88</c:v>
                </c:pt>
                <c:pt idx="419">
                  <c:v>29.849999999999998</c:v>
                </c:pt>
                <c:pt idx="424">
                  <c:v>178.70999999999998</c:v>
                </c:pt>
                <c:pt idx="428">
                  <c:v>23.31</c:v>
                </c:pt>
                <c:pt idx="429">
                  <c:v>33.75</c:v>
                </c:pt>
                <c:pt idx="430">
                  <c:v>17.91</c:v>
                </c:pt>
                <c:pt idx="431">
                  <c:v>7.77</c:v>
                </c:pt>
                <c:pt idx="432">
                  <c:v>7.77</c:v>
                </c:pt>
                <c:pt idx="433">
                  <c:v>11.25</c:v>
                </c:pt>
                <c:pt idx="436">
                  <c:v>23.88</c:v>
                </c:pt>
                <c:pt idx="442">
                  <c:v>56.25</c:v>
                </c:pt>
                <c:pt idx="444">
                  <c:v>11.94</c:v>
                </c:pt>
                <c:pt idx="450">
                  <c:v>5.97</c:v>
                </c:pt>
                <c:pt idx="451">
                  <c:v>103.49999999999999</c:v>
                </c:pt>
                <c:pt idx="456">
                  <c:v>23.31</c:v>
                </c:pt>
                <c:pt idx="457">
                  <c:v>33.75</c:v>
                </c:pt>
                <c:pt idx="459">
                  <c:v>35.82</c:v>
                </c:pt>
                <c:pt idx="460">
                  <c:v>39.799999999999997</c:v>
                </c:pt>
                <c:pt idx="463">
                  <c:v>114.42499999999998</c:v>
                </c:pt>
                <c:pt idx="465">
                  <c:v>22.884999999999998</c:v>
                </c:pt>
                <c:pt idx="466">
                  <c:v>12.95</c:v>
                </c:pt>
                <c:pt idx="467">
                  <c:v>77.699999999999989</c:v>
                </c:pt>
                <c:pt idx="470">
                  <c:v>103.49999999999999</c:v>
                </c:pt>
                <c:pt idx="472">
                  <c:v>23.31</c:v>
                </c:pt>
                <c:pt idx="479">
                  <c:v>2.9849999999999999</c:v>
                </c:pt>
                <c:pt idx="481">
                  <c:v>31.08</c:v>
                </c:pt>
                <c:pt idx="483">
                  <c:v>56.25</c:v>
                </c:pt>
                <c:pt idx="486">
                  <c:v>18.689999999999998</c:v>
                </c:pt>
                <c:pt idx="488">
                  <c:v>56.25</c:v>
                </c:pt>
                <c:pt idx="489">
                  <c:v>99.304999999999993</c:v>
                </c:pt>
                <c:pt idx="492">
                  <c:v>5.97</c:v>
                </c:pt>
                <c:pt idx="499">
                  <c:v>45</c:v>
                </c:pt>
                <c:pt idx="501">
                  <c:v>51.749999999999993</c:v>
                </c:pt>
                <c:pt idx="503">
                  <c:v>29.25</c:v>
                </c:pt>
                <c:pt idx="504">
                  <c:v>15.54</c:v>
                </c:pt>
                <c:pt idx="505">
                  <c:v>3.8849999999999998</c:v>
                </c:pt>
                <c:pt idx="507">
                  <c:v>147.79</c:v>
                </c:pt>
                <c:pt idx="508">
                  <c:v>155.24999999999997</c:v>
                </c:pt>
                <c:pt idx="510">
                  <c:v>149.05499999999998</c:v>
                </c:pt>
                <c:pt idx="511">
                  <c:v>11.25</c:v>
                </c:pt>
                <c:pt idx="513">
                  <c:v>29.784999999999997</c:v>
                </c:pt>
                <c:pt idx="514">
                  <c:v>20.25</c:v>
                </c:pt>
                <c:pt idx="515">
                  <c:v>8.9550000000000001</c:v>
                </c:pt>
                <c:pt idx="516">
                  <c:v>148.92499999999998</c:v>
                </c:pt>
                <c:pt idx="517">
                  <c:v>35.82</c:v>
                </c:pt>
                <c:pt idx="520">
                  <c:v>114.42499999999998</c:v>
                </c:pt>
                <c:pt idx="522">
                  <c:v>3.8849999999999998</c:v>
                </c:pt>
                <c:pt idx="524">
                  <c:v>114.42499999999998</c:v>
                </c:pt>
                <c:pt idx="525">
                  <c:v>35.82</c:v>
                </c:pt>
                <c:pt idx="527">
                  <c:v>11.25</c:v>
                </c:pt>
                <c:pt idx="529">
                  <c:v>20.25</c:v>
                </c:pt>
                <c:pt idx="530">
                  <c:v>11.94</c:v>
                </c:pt>
                <c:pt idx="535">
                  <c:v>51.749999999999993</c:v>
                </c:pt>
                <c:pt idx="536">
                  <c:v>49.75</c:v>
                </c:pt>
                <c:pt idx="539">
                  <c:v>137.31</c:v>
                </c:pt>
                <c:pt idx="543">
                  <c:v>45</c:v>
                </c:pt>
                <c:pt idx="545">
                  <c:v>77.699999999999989</c:v>
                </c:pt>
                <c:pt idx="551">
                  <c:v>33.75</c:v>
                </c:pt>
                <c:pt idx="552">
                  <c:v>11.654999999999999</c:v>
                </c:pt>
                <c:pt idx="556">
                  <c:v>17.91</c:v>
                </c:pt>
                <c:pt idx="557">
                  <c:v>9.9499999999999993</c:v>
                </c:pt>
                <c:pt idx="559">
                  <c:v>5.97</c:v>
                </c:pt>
                <c:pt idx="561">
                  <c:v>8.9550000000000001</c:v>
                </c:pt>
                <c:pt idx="562">
                  <c:v>20.25</c:v>
                </c:pt>
                <c:pt idx="564">
                  <c:v>178.70999999999998</c:v>
                </c:pt>
                <c:pt idx="565">
                  <c:v>77.699999999999989</c:v>
                </c:pt>
                <c:pt idx="566">
                  <c:v>20.25</c:v>
                </c:pt>
                <c:pt idx="567">
                  <c:v>77.699999999999989</c:v>
                </c:pt>
                <c:pt idx="574">
                  <c:v>51.749999999999993</c:v>
                </c:pt>
                <c:pt idx="577">
                  <c:v>6.75</c:v>
                </c:pt>
                <c:pt idx="582">
                  <c:v>3.8849999999999998</c:v>
                </c:pt>
                <c:pt idx="586">
                  <c:v>23.31</c:v>
                </c:pt>
                <c:pt idx="587">
                  <c:v>27</c:v>
                </c:pt>
                <c:pt idx="594">
                  <c:v>67.69</c:v>
                </c:pt>
                <c:pt idx="595">
                  <c:v>23.88</c:v>
                </c:pt>
                <c:pt idx="599">
                  <c:v>23.31</c:v>
                </c:pt>
                <c:pt idx="601">
                  <c:v>148.92499999999998</c:v>
                </c:pt>
                <c:pt idx="603">
                  <c:v>30.06</c:v>
                </c:pt>
                <c:pt idx="611">
                  <c:v>45</c:v>
                </c:pt>
                <c:pt idx="616">
                  <c:v>53.774999999999991</c:v>
                </c:pt>
                <c:pt idx="619">
                  <c:v>6.75</c:v>
                </c:pt>
                <c:pt idx="620">
                  <c:v>119.25</c:v>
                </c:pt>
                <c:pt idx="624">
                  <c:v>38.849999999999994</c:v>
                </c:pt>
                <c:pt idx="626">
                  <c:v>15.54</c:v>
                </c:pt>
                <c:pt idx="627">
                  <c:v>6.75</c:v>
                </c:pt>
                <c:pt idx="630">
                  <c:v>2.9849999999999999</c:v>
                </c:pt>
                <c:pt idx="631">
                  <c:v>7.77</c:v>
                </c:pt>
                <c:pt idx="638">
                  <c:v>45.769999999999996</c:v>
                </c:pt>
                <c:pt idx="645">
                  <c:v>29.849999999999998</c:v>
                </c:pt>
                <c:pt idx="646">
                  <c:v>46.62</c:v>
                </c:pt>
                <c:pt idx="647">
                  <c:v>70.875</c:v>
                </c:pt>
                <c:pt idx="655">
                  <c:v>46.62</c:v>
                </c:pt>
                <c:pt idx="656">
                  <c:v>33.75</c:v>
                </c:pt>
                <c:pt idx="661">
                  <c:v>17.91</c:v>
                </c:pt>
                <c:pt idx="662">
                  <c:v>29.849999999999998</c:v>
                </c:pt>
                <c:pt idx="663">
                  <c:v>33.75</c:v>
                </c:pt>
                <c:pt idx="665">
                  <c:v>17.91</c:v>
                </c:pt>
                <c:pt idx="668">
                  <c:v>51.749999999999993</c:v>
                </c:pt>
                <c:pt idx="671">
                  <c:v>31.08</c:v>
                </c:pt>
                <c:pt idx="673">
                  <c:v>114.42499999999998</c:v>
                </c:pt>
                <c:pt idx="674">
                  <c:v>29.784999999999997</c:v>
                </c:pt>
                <c:pt idx="680">
                  <c:v>20.25</c:v>
                </c:pt>
                <c:pt idx="682">
                  <c:v>17.91</c:v>
                </c:pt>
                <c:pt idx="684">
                  <c:v>29.849999999999998</c:v>
                </c:pt>
                <c:pt idx="687">
                  <c:v>38.849999999999994</c:v>
                </c:pt>
                <c:pt idx="688">
                  <c:v>29.784999999999997</c:v>
                </c:pt>
              </c:numCache>
            </c:numRef>
          </c:val>
          <c:smooth val="0"/>
          <c:extLst>
            <c:ext xmlns:c16="http://schemas.microsoft.com/office/drawing/2014/chart" uri="{C3380CC4-5D6E-409C-BE32-E72D297353CC}">
              <c16:uniqueId val="{00000000-6CB3-4894-911F-7BC83DD5400F}"/>
            </c:ext>
          </c:extLst>
        </c:ser>
        <c:ser>
          <c:idx val="1"/>
          <c:order val="1"/>
          <c:tx>
            <c:strRef>
              <c:f>TotalSales!$E$3:$E$4</c:f>
              <c:strCache>
                <c:ptCount val="1"/>
                <c:pt idx="0">
                  <c:v>Excelsa</c:v>
                </c:pt>
              </c:strCache>
            </c:strRef>
          </c:tx>
          <c:spPr>
            <a:ln w="28575" cap="rnd">
              <a:solidFill>
                <a:srgbClr val="FF0000"/>
              </a:solidFill>
              <a:round/>
            </a:ln>
            <a:effectLst/>
          </c:spPr>
          <c:marker>
            <c:symbol val="none"/>
          </c:marker>
          <c:cat>
            <c:multiLvlStrRef>
              <c:f>TotalSales!$A$5:$C$742</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Jan</c:v>
                  </c:pt>
                  <c:pt idx="11">
                    <c:v>Feb</c:v>
                  </c:pt>
                  <c:pt idx="28">
                    <c:v>Mar</c:v>
                  </c:pt>
                  <c:pt idx="43">
                    <c:v>Apr</c:v>
                  </c:pt>
                  <c:pt idx="59">
                    <c:v>May</c:v>
                  </c:pt>
                  <c:pt idx="72">
                    <c:v>Jun</c:v>
                  </c:pt>
                  <c:pt idx="90">
                    <c:v>Jul</c:v>
                  </c:pt>
                  <c:pt idx="106">
                    <c:v>Aug</c:v>
                  </c:pt>
                  <c:pt idx="119">
                    <c:v>Sep</c:v>
                  </c:pt>
                  <c:pt idx="136">
                    <c:v>Oct</c:v>
                  </c:pt>
                  <c:pt idx="155">
                    <c:v>Nov</c:v>
                  </c:pt>
                  <c:pt idx="169">
                    <c:v>Dec</c:v>
                  </c:pt>
                  <c:pt idx="186">
                    <c:v>Jan</c:v>
                  </c:pt>
                  <c:pt idx="201">
                    <c:v>Feb</c:v>
                  </c:pt>
                  <c:pt idx="222">
                    <c:v>Mar</c:v>
                  </c:pt>
                  <c:pt idx="241">
                    <c:v>Apr</c:v>
                  </c:pt>
                  <c:pt idx="251">
                    <c:v>May</c:v>
                  </c:pt>
                  <c:pt idx="262">
                    <c:v>Jun</c:v>
                  </c:pt>
                  <c:pt idx="277">
                    <c:v>Jul</c:v>
                  </c:pt>
                  <c:pt idx="296">
                    <c:v>Aug</c:v>
                  </c:pt>
                  <c:pt idx="304">
                    <c:v>Sep</c:v>
                  </c:pt>
                  <c:pt idx="317">
                    <c:v>Oct</c:v>
                  </c:pt>
                  <c:pt idx="338">
                    <c:v>Nov</c:v>
                  </c:pt>
                  <c:pt idx="354">
                    <c:v>Dec</c:v>
                  </c:pt>
                  <c:pt idx="371">
                    <c:v>Jan</c:v>
                  </c:pt>
                  <c:pt idx="388">
                    <c:v>Feb</c:v>
                  </c:pt>
                  <c:pt idx="407">
                    <c:v>Mar</c:v>
                  </c:pt>
                  <c:pt idx="429">
                    <c:v>Apr</c:v>
                  </c:pt>
                  <c:pt idx="442">
                    <c:v>May</c:v>
                  </c:pt>
                  <c:pt idx="459">
                    <c:v>Jun</c:v>
                  </c:pt>
                  <c:pt idx="473">
                    <c:v>Jul</c:v>
                  </c:pt>
                  <c:pt idx="487">
                    <c:v>Aug</c:v>
                  </c:pt>
                  <c:pt idx="504">
                    <c:v>Sep</c:v>
                  </c:pt>
                  <c:pt idx="521">
                    <c:v>Oct</c:v>
                  </c:pt>
                  <c:pt idx="537">
                    <c:v>Nov</c:v>
                  </c:pt>
                  <c:pt idx="557">
                    <c:v>Dec</c:v>
                  </c:pt>
                  <c:pt idx="573">
                    <c:v>Jan</c:v>
                  </c:pt>
                  <c:pt idx="590">
                    <c:v>Feb</c:v>
                  </c:pt>
                  <c:pt idx="601">
                    <c:v>Mar</c:v>
                  </c:pt>
                  <c:pt idx="618">
                    <c:v>Apr</c:v>
                  </c:pt>
                  <c:pt idx="632">
                    <c:v>May</c:v>
                  </c:pt>
                  <c:pt idx="650">
                    <c:v>Jun</c:v>
                  </c:pt>
                  <c:pt idx="666">
                    <c:v>Jul</c:v>
                  </c:pt>
                  <c:pt idx="682">
                    <c:v>Aug</c:v>
                  </c:pt>
                </c:lvl>
                <c:lvl>
                  <c:pt idx="0">
                    <c:v>2019</c:v>
                  </c:pt>
                  <c:pt idx="186">
                    <c:v>2020</c:v>
                  </c:pt>
                  <c:pt idx="371">
                    <c:v>2021</c:v>
                  </c:pt>
                  <c:pt idx="573">
                    <c:v>2022</c:v>
                  </c:pt>
                </c:lvl>
              </c:multiLvlStrCache>
            </c:multiLvlStrRef>
          </c:cat>
          <c:val>
            <c:numRef>
              <c:f>TotalSales!$E$5:$E$742</c:f>
              <c:numCache>
                <c:formatCode>#,##0</c:formatCode>
                <c:ptCount val="689"/>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pt idx="45">
                  <c:v>35.64</c:v>
                </c:pt>
                <c:pt idx="52">
                  <c:v>45.36</c:v>
                </c:pt>
                <c:pt idx="56">
                  <c:v>463.45499999999993</c:v>
                </c:pt>
                <c:pt idx="58">
                  <c:v>136.61999999999998</c:v>
                </c:pt>
                <c:pt idx="59">
                  <c:v>53.46</c:v>
                </c:pt>
                <c:pt idx="63">
                  <c:v>7.29</c:v>
                </c:pt>
                <c:pt idx="68">
                  <c:v>22.274999999999999</c:v>
                </c:pt>
                <c:pt idx="74">
                  <c:v>130.625</c:v>
                </c:pt>
                <c:pt idx="78">
                  <c:v>10.935</c:v>
                </c:pt>
                <c:pt idx="81">
                  <c:v>20.625</c:v>
                </c:pt>
                <c:pt idx="84">
                  <c:v>158.12499999999997</c:v>
                </c:pt>
                <c:pt idx="85">
                  <c:v>204.92999999999995</c:v>
                </c:pt>
                <c:pt idx="89">
                  <c:v>153.11999999999998</c:v>
                </c:pt>
                <c:pt idx="91">
                  <c:v>27.5</c:v>
                </c:pt>
                <c:pt idx="93">
                  <c:v>12.15</c:v>
                </c:pt>
                <c:pt idx="95">
                  <c:v>7.29</c:v>
                </c:pt>
                <c:pt idx="99">
                  <c:v>13.75</c:v>
                </c:pt>
                <c:pt idx="102">
                  <c:v>204.92999999999995</c:v>
                </c:pt>
                <c:pt idx="104">
                  <c:v>8.25</c:v>
                </c:pt>
                <c:pt idx="113">
                  <c:v>41.25</c:v>
                </c:pt>
                <c:pt idx="117">
                  <c:v>29.7</c:v>
                </c:pt>
                <c:pt idx="121">
                  <c:v>41.25</c:v>
                </c:pt>
                <c:pt idx="122">
                  <c:v>89.1</c:v>
                </c:pt>
                <c:pt idx="132">
                  <c:v>8.25</c:v>
                </c:pt>
                <c:pt idx="133">
                  <c:v>27.5</c:v>
                </c:pt>
                <c:pt idx="136">
                  <c:v>68.309999999999988</c:v>
                </c:pt>
                <c:pt idx="140">
                  <c:v>27.945</c:v>
                </c:pt>
                <c:pt idx="144">
                  <c:v>17.82</c:v>
                </c:pt>
                <c:pt idx="149">
                  <c:v>21.87</c:v>
                </c:pt>
                <c:pt idx="150">
                  <c:v>17.82</c:v>
                </c:pt>
                <c:pt idx="157">
                  <c:v>63.249999999999993</c:v>
                </c:pt>
                <c:pt idx="170">
                  <c:v>204.92999999999995</c:v>
                </c:pt>
                <c:pt idx="176">
                  <c:v>204.92999999999995</c:v>
                </c:pt>
                <c:pt idx="181">
                  <c:v>34.154999999999994</c:v>
                </c:pt>
                <c:pt idx="182">
                  <c:v>8.25</c:v>
                </c:pt>
                <c:pt idx="184">
                  <c:v>74.25</c:v>
                </c:pt>
                <c:pt idx="188">
                  <c:v>33</c:v>
                </c:pt>
                <c:pt idx="189">
                  <c:v>21.87</c:v>
                </c:pt>
                <c:pt idx="198">
                  <c:v>10.935</c:v>
                </c:pt>
                <c:pt idx="202">
                  <c:v>22.274999999999999</c:v>
                </c:pt>
                <c:pt idx="208">
                  <c:v>26.73</c:v>
                </c:pt>
                <c:pt idx="210">
                  <c:v>43.74</c:v>
                </c:pt>
                <c:pt idx="213">
                  <c:v>8.25</c:v>
                </c:pt>
                <c:pt idx="214">
                  <c:v>59.4</c:v>
                </c:pt>
                <c:pt idx="215">
                  <c:v>41.25</c:v>
                </c:pt>
                <c:pt idx="219">
                  <c:v>27.945</c:v>
                </c:pt>
                <c:pt idx="220">
                  <c:v>199.29500000000002</c:v>
                </c:pt>
                <c:pt idx="225">
                  <c:v>26.73</c:v>
                </c:pt>
                <c:pt idx="226">
                  <c:v>34.154999999999994</c:v>
                </c:pt>
                <c:pt idx="229">
                  <c:v>27.945</c:v>
                </c:pt>
                <c:pt idx="232">
                  <c:v>22.274999999999999</c:v>
                </c:pt>
                <c:pt idx="235">
                  <c:v>36.450000000000003</c:v>
                </c:pt>
                <c:pt idx="237">
                  <c:v>36.450000000000003</c:v>
                </c:pt>
                <c:pt idx="238">
                  <c:v>72.900000000000006</c:v>
                </c:pt>
                <c:pt idx="240">
                  <c:v>14.58</c:v>
                </c:pt>
                <c:pt idx="241">
                  <c:v>53.46</c:v>
                </c:pt>
                <c:pt idx="243">
                  <c:v>40.799999999999997</c:v>
                </c:pt>
                <c:pt idx="249">
                  <c:v>63.249999999999993</c:v>
                </c:pt>
                <c:pt idx="250">
                  <c:v>189.74999999999997</c:v>
                </c:pt>
                <c:pt idx="252">
                  <c:v>210.33499999999998</c:v>
                </c:pt>
                <c:pt idx="253">
                  <c:v>24.3</c:v>
                </c:pt>
                <c:pt idx="254">
                  <c:v>94.874999999999986</c:v>
                </c:pt>
                <c:pt idx="256">
                  <c:v>44.55</c:v>
                </c:pt>
                <c:pt idx="261">
                  <c:v>167.67000000000002</c:v>
                </c:pt>
                <c:pt idx="262">
                  <c:v>36.450000000000003</c:v>
                </c:pt>
                <c:pt idx="266">
                  <c:v>82.5</c:v>
                </c:pt>
                <c:pt idx="269">
                  <c:v>59.4</c:v>
                </c:pt>
                <c:pt idx="270">
                  <c:v>13.365</c:v>
                </c:pt>
                <c:pt idx="274">
                  <c:v>63.249999999999993</c:v>
                </c:pt>
                <c:pt idx="275">
                  <c:v>102.46499999999997</c:v>
                </c:pt>
                <c:pt idx="277">
                  <c:v>31.624999999999996</c:v>
                </c:pt>
                <c:pt idx="282">
                  <c:v>41.25</c:v>
                </c:pt>
                <c:pt idx="283">
                  <c:v>27.5</c:v>
                </c:pt>
                <c:pt idx="286">
                  <c:v>82.5</c:v>
                </c:pt>
                <c:pt idx="291">
                  <c:v>44.55</c:v>
                </c:pt>
                <c:pt idx="297">
                  <c:v>35.64</c:v>
                </c:pt>
                <c:pt idx="300">
                  <c:v>27.5</c:v>
                </c:pt>
                <c:pt idx="303">
                  <c:v>14.58</c:v>
                </c:pt>
                <c:pt idx="308">
                  <c:v>53.46</c:v>
                </c:pt>
                <c:pt idx="309">
                  <c:v>68.75</c:v>
                </c:pt>
                <c:pt idx="313">
                  <c:v>72.900000000000006</c:v>
                </c:pt>
                <c:pt idx="320">
                  <c:v>59.4</c:v>
                </c:pt>
                <c:pt idx="321">
                  <c:v>46.980000000000004</c:v>
                </c:pt>
                <c:pt idx="323">
                  <c:v>55</c:v>
                </c:pt>
                <c:pt idx="324">
                  <c:v>82.5</c:v>
                </c:pt>
                <c:pt idx="325">
                  <c:v>12.375</c:v>
                </c:pt>
                <c:pt idx="330">
                  <c:v>83.835000000000008</c:v>
                </c:pt>
                <c:pt idx="331">
                  <c:v>12.375</c:v>
                </c:pt>
                <c:pt idx="335">
                  <c:v>170.77499999999998</c:v>
                </c:pt>
                <c:pt idx="349">
                  <c:v>21.87</c:v>
                </c:pt>
                <c:pt idx="350">
                  <c:v>111.78</c:v>
                </c:pt>
                <c:pt idx="353">
                  <c:v>8.91</c:v>
                </c:pt>
                <c:pt idx="354">
                  <c:v>24.75</c:v>
                </c:pt>
                <c:pt idx="356">
                  <c:v>14.58</c:v>
                </c:pt>
                <c:pt idx="360">
                  <c:v>31.624999999999996</c:v>
                </c:pt>
                <c:pt idx="361">
                  <c:v>35.64</c:v>
                </c:pt>
                <c:pt idx="363">
                  <c:v>16.5</c:v>
                </c:pt>
                <c:pt idx="364">
                  <c:v>29.16</c:v>
                </c:pt>
                <c:pt idx="365">
                  <c:v>89.1</c:v>
                </c:pt>
                <c:pt idx="367">
                  <c:v>44.55</c:v>
                </c:pt>
                <c:pt idx="368">
                  <c:v>44.55</c:v>
                </c:pt>
                <c:pt idx="369">
                  <c:v>139.72499999999999</c:v>
                </c:pt>
                <c:pt idx="370">
                  <c:v>14.58</c:v>
                </c:pt>
                <c:pt idx="376">
                  <c:v>59.4</c:v>
                </c:pt>
                <c:pt idx="379">
                  <c:v>31.624999999999996</c:v>
                </c:pt>
                <c:pt idx="380">
                  <c:v>36.450000000000003</c:v>
                </c:pt>
                <c:pt idx="385">
                  <c:v>12.15</c:v>
                </c:pt>
                <c:pt idx="390">
                  <c:v>17.82</c:v>
                </c:pt>
                <c:pt idx="392">
                  <c:v>41.25</c:v>
                </c:pt>
                <c:pt idx="394">
                  <c:v>48.6</c:v>
                </c:pt>
                <c:pt idx="399">
                  <c:v>14.58</c:v>
                </c:pt>
                <c:pt idx="401">
                  <c:v>139.72499999999999</c:v>
                </c:pt>
                <c:pt idx="403">
                  <c:v>22.274999999999999</c:v>
                </c:pt>
                <c:pt idx="407">
                  <c:v>7.29</c:v>
                </c:pt>
                <c:pt idx="408">
                  <c:v>82.5</c:v>
                </c:pt>
                <c:pt idx="413">
                  <c:v>68.309999999999988</c:v>
                </c:pt>
                <c:pt idx="416">
                  <c:v>8.91</c:v>
                </c:pt>
                <c:pt idx="417">
                  <c:v>126.49999999999999</c:v>
                </c:pt>
                <c:pt idx="418">
                  <c:v>26.73</c:v>
                </c:pt>
                <c:pt idx="422">
                  <c:v>20.625</c:v>
                </c:pt>
                <c:pt idx="423">
                  <c:v>8.25</c:v>
                </c:pt>
                <c:pt idx="426">
                  <c:v>119.01</c:v>
                </c:pt>
                <c:pt idx="431">
                  <c:v>87.48</c:v>
                </c:pt>
                <c:pt idx="435">
                  <c:v>63.249999999999993</c:v>
                </c:pt>
                <c:pt idx="439">
                  <c:v>82.5</c:v>
                </c:pt>
                <c:pt idx="440">
                  <c:v>8.91</c:v>
                </c:pt>
                <c:pt idx="446">
                  <c:v>21.87</c:v>
                </c:pt>
                <c:pt idx="447">
                  <c:v>16.5</c:v>
                </c:pt>
                <c:pt idx="454">
                  <c:v>94.710000000000008</c:v>
                </c:pt>
                <c:pt idx="461">
                  <c:v>12.375</c:v>
                </c:pt>
                <c:pt idx="463">
                  <c:v>14.58</c:v>
                </c:pt>
                <c:pt idx="464">
                  <c:v>68.75</c:v>
                </c:pt>
                <c:pt idx="468">
                  <c:v>18.225000000000001</c:v>
                </c:pt>
                <c:pt idx="470">
                  <c:v>22.274999999999999</c:v>
                </c:pt>
                <c:pt idx="474">
                  <c:v>60.75</c:v>
                </c:pt>
                <c:pt idx="475">
                  <c:v>13.365</c:v>
                </c:pt>
                <c:pt idx="476">
                  <c:v>8.25</c:v>
                </c:pt>
                <c:pt idx="477">
                  <c:v>27.5</c:v>
                </c:pt>
                <c:pt idx="480">
                  <c:v>35.64</c:v>
                </c:pt>
                <c:pt idx="481">
                  <c:v>21.87</c:v>
                </c:pt>
                <c:pt idx="482">
                  <c:v>36.450000000000003</c:v>
                </c:pt>
                <c:pt idx="485">
                  <c:v>189.74999999999997</c:v>
                </c:pt>
                <c:pt idx="490">
                  <c:v>111.78</c:v>
                </c:pt>
                <c:pt idx="492">
                  <c:v>27.5</c:v>
                </c:pt>
                <c:pt idx="493">
                  <c:v>68.75</c:v>
                </c:pt>
                <c:pt idx="494">
                  <c:v>24.75</c:v>
                </c:pt>
                <c:pt idx="497">
                  <c:v>26.73</c:v>
                </c:pt>
                <c:pt idx="498">
                  <c:v>18.225000000000001</c:v>
                </c:pt>
                <c:pt idx="502">
                  <c:v>10.935</c:v>
                </c:pt>
                <c:pt idx="505">
                  <c:v>172.935</c:v>
                </c:pt>
                <c:pt idx="512">
                  <c:v>74.25</c:v>
                </c:pt>
                <c:pt idx="515">
                  <c:v>7.29</c:v>
                </c:pt>
                <c:pt idx="519">
                  <c:v>82.5</c:v>
                </c:pt>
                <c:pt idx="520">
                  <c:v>72.900000000000006</c:v>
                </c:pt>
                <c:pt idx="521">
                  <c:v>63.249999999999993</c:v>
                </c:pt>
                <c:pt idx="522">
                  <c:v>72.875</c:v>
                </c:pt>
                <c:pt idx="523">
                  <c:v>55.89</c:v>
                </c:pt>
                <c:pt idx="525">
                  <c:v>68.309999999999988</c:v>
                </c:pt>
                <c:pt idx="537">
                  <c:v>8.25</c:v>
                </c:pt>
                <c:pt idx="538">
                  <c:v>89.1</c:v>
                </c:pt>
                <c:pt idx="539">
                  <c:v>16.5</c:v>
                </c:pt>
                <c:pt idx="540">
                  <c:v>59.4</c:v>
                </c:pt>
                <c:pt idx="544">
                  <c:v>8.25</c:v>
                </c:pt>
                <c:pt idx="545">
                  <c:v>139.72499999999999</c:v>
                </c:pt>
                <c:pt idx="546">
                  <c:v>21.87</c:v>
                </c:pt>
                <c:pt idx="550">
                  <c:v>199.37499999999997</c:v>
                </c:pt>
                <c:pt idx="554">
                  <c:v>14.85</c:v>
                </c:pt>
                <c:pt idx="555">
                  <c:v>8.25</c:v>
                </c:pt>
                <c:pt idx="562">
                  <c:v>20.625</c:v>
                </c:pt>
                <c:pt idx="565">
                  <c:v>21.87</c:v>
                </c:pt>
                <c:pt idx="567">
                  <c:v>72.900000000000006</c:v>
                </c:pt>
                <c:pt idx="568">
                  <c:v>18.225000000000001</c:v>
                </c:pt>
                <c:pt idx="570">
                  <c:v>14.58</c:v>
                </c:pt>
                <c:pt idx="577">
                  <c:v>21.87</c:v>
                </c:pt>
                <c:pt idx="580">
                  <c:v>35.64</c:v>
                </c:pt>
                <c:pt idx="582">
                  <c:v>21.87</c:v>
                </c:pt>
                <c:pt idx="585">
                  <c:v>14.85</c:v>
                </c:pt>
                <c:pt idx="587">
                  <c:v>36.450000000000003</c:v>
                </c:pt>
                <c:pt idx="589">
                  <c:v>35.64</c:v>
                </c:pt>
                <c:pt idx="590">
                  <c:v>49.5</c:v>
                </c:pt>
                <c:pt idx="596">
                  <c:v>55.89</c:v>
                </c:pt>
                <c:pt idx="600">
                  <c:v>28.425000000000001</c:v>
                </c:pt>
                <c:pt idx="604">
                  <c:v>24.75</c:v>
                </c:pt>
                <c:pt idx="610">
                  <c:v>102.46499999999997</c:v>
                </c:pt>
                <c:pt idx="611">
                  <c:v>3.645</c:v>
                </c:pt>
                <c:pt idx="614">
                  <c:v>44.55</c:v>
                </c:pt>
                <c:pt idx="618">
                  <c:v>24.75</c:v>
                </c:pt>
                <c:pt idx="620">
                  <c:v>73.709999999999994</c:v>
                </c:pt>
                <c:pt idx="628">
                  <c:v>27.945</c:v>
                </c:pt>
                <c:pt idx="629">
                  <c:v>136.61999999999998</c:v>
                </c:pt>
                <c:pt idx="630">
                  <c:v>26.73</c:v>
                </c:pt>
                <c:pt idx="632">
                  <c:v>63.249999999999993</c:v>
                </c:pt>
                <c:pt idx="635">
                  <c:v>74.25</c:v>
                </c:pt>
                <c:pt idx="637">
                  <c:v>63.249999999999993</c:v>
                </c:pt>
                <c:pt idx="639">
                  <c:v>7.29</c:v>
                </c:pt>
                <c:pt idx="641">
                  <c:v>4.4550000000000001</c:v>
                </c:pt>
                <c:pt idx="652">
                  <c:v>21.87</c:v>
                </c:pt>
                <c:pt idx="653">
                  <c:v>126.49999999999999</c:v>
                </c:pt>
                <c:pt idx="654">
                  <c:v>18.225000000000001</c:v>
                </c:pt>
                <c:pt idx="656">
                  <c:v>13.365</c:v>
                </c:pt>
                <c:pt idx="657">
                  <c:v>27.945</c:v>
                </c:pt>
                <c:pt idx="660">
                  <c:v>204.92999999999995</c:v>
                </c:pt>
                <c:pt idx="662">
                  <c:v>13.365</c:v>
                </c:pt>
                <c:pt idx="669">
                  <c:v>7.29</c:v>
                </c:pt>
                <c:pt idx="672">
                  <c:v>63.249999999999993</c:v>
                </c:pt>
                <c:pt idx="675">
                  <c:v>21.87</c:v>
                </c:pt>
                <c:pt idx="676">
                  <c:v>94.874999999999986</c:v>
                </c:pt>
                <c:pt idx="677">
                  <c:v>59.4</c:v>
                </c:pt>
                <c:pt idx="683">
                  <c:v>41.25</c:v>
                </c:pt>
              </c:numCache>
            </c:numRef>
          </c:val>
          <c:smooth val="0"/>
          <c:extLst>
            <c:ext xmlns:c16="http://schemas.microsoft.com/office/drawing/2014/chart" uri="{C3380CC4-5D6E-409C-BE32-E72D297353CC}">
              <c16:uniqueId val="{00000001-6CB3-4894-911F-7BC83DD5400F}"/>
            </c:ext>
          </c:extLst>
        </c:ser>
        <c:ser>
          <c:idx val="2"/>
          <c:order val="2"/>
          <c:tx>
            <c:strRef>
              <c:f>TotalSales!$F$3:$F$4</c:f>
              <c:strCache>
                <c:ptCount val="1"/>
                <c:pt idx="0">
                  <c:v>Libarica</c:v>
                </c:pt>
              </c:strCache>
            </c:strRef>
          </c:tx>
          <c:spPr>
            <a:ln w="28575" cap="rnd">
              <a:solidFill>
                <a:srgbClr val="00B050"/>
              </a:solidFill>
              <a:round/>
            </a:ln>
            <a:effectLst/>
          </c:spPr>
          <c:marker>
            <c:symbol val="none"/>
          </c:marker>
          <c:cat>
            <c:multiLvlStrRef>
              <c:f>TotalSales!$A$5:$C$742</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Jan</c:v>
                  </c:pt>
                  <c:pt idx="11">
                    <c:v>Feb</c:v>
                  </c:pt>
                  <c:pt idx="28">
                    <c:v>Mar</c:v>
                  </c:pt>
                  <c:pt idx="43">
                    <c:v>Apr</c:v>
                  </c:pt>
                  <c:pt idx="59">
                    <c:v>May</c:v>
                  </c:pt>
                  <c:pt idx="72">
                    <c:v>Jun</c:v>
                  </c:pt>
                  <c:pt idx="90">
                    <c:v>Jul</c:v>
                  </c:pt>
                  <c:pt idx="106">
                    <c:v>Aug</c:v>
                  </c:pt>
                  <c:pt idx="119">
                    <c:v>Sep</c:v>
                  </c:pt>
                  <c:pt idx="136">
                    <c:v>Oct</c:v>
                  </c:pt>
                  <c:pt idx="155">
                    <c:v>Nov</c:v>
                  </c:pt>
                  <c:pt idx="169">
                    <c:v>Dec</c:v>
                  </c:pt>
                  <c:pt idx="186">
                    <c:v>Jan</c:v>
                  </c:pt>
                  <c:pt idx="201">
                    <c:v>Feb</c:v>
                  </c:pt>
                  <c:pt idx="222">
                    <c:v>Mar</c:v>
                  </c:pt>
                  <c:pt idx="241">
                    <c:v>Apr</c:v>
                  </c:pt>
                  <c:pt idx="251">
                    <c:v>May</c:v>
                  </c:pt>
                  <c:pt idx="262">
                    <c:v>Jun</c:v>
                  </c:pt>
                  <c:pt idx="277">
                    <c:v>Jul</c:v>
                  </c:pt>
                  <c:pt idx="296">
                    <c:v>Aug</c:v>
                  </c:pt>
                  <c:pt idx="304">
                    <c:v>Sep</c:v>
                  </c:pt>
                  <c:pt idx="317">
                    <c:v>Oct</c:v>
                  </c:pt>
                  <c:pt idx="338">
                    <c:v>Nov</c:v>
                  </c:pt>
                  <c:pt idx="354">
                    <c:v>Dec</c:v>
                  </c:pt>
                  <c:pt idx="371">
                    <c:v>Jan</c:v>
                  </c:pt>
                  <c:pt idx="388">
                    <c:v>Feb</c:v>
                  </c:pt>
                  <c:pt idx="407">
                    <c:v>Mar</c:v>
                  </c:pt>
                  <c:pt idx="429">
                    <c:v>Apr</c:v>
                  </c:pt>
                  <c:pt idx="442">
                    <c:v>May</c:v>
                  </c:pt>
                  <c:pt idx="459">
                    <c:v>Jun</c:v>
                  </c:pt>
                  <c:pt idx="473">
                    <c:v>Jul</c:v>
                  </c:pt>
                  <c:pt idx="487">
                    <c:v>Aug</c:v>
                  </c:pt>
                  <c:pt idx="504">
                    <c:v>Sep</c:v>
                  </c:pt>
                  <c:pt idx="521">
                    <c:v>Oct</c:v>
                  </c:pt>
                  <c:pt idx="537">
                    <c:v>Nov</c:v>
                  </c:pt>
                  <c:pt idx="557">
                    <c:v>Dec</c:v>
                  </c:pt>
                  <c:pt idx="573">
                    <c:v>Jan</c:v>
                  </c:pt>
                  <c:pt idx="590">
                    <c:v>Feb</c:v>
                  </c:pt>
                  <c:pt idx="601">
                    <c:v>Mar</c:v>
                  </c:pt>
                  <c:pt idx="618">
                    <c:v>Apr</c:v>
                  </c:pt>
                  <c:pt idx="632">
                    <c:v>May</c:v>
                  </c:pt>
                  <c:pt idx="650">
                    <c:v>Jun</c:v>
                  </c:pt>
                  <c:pt idx="666">
                    <c:v>Jul</c:v>
                  </c:pt>
                  <c:pt idx="682">
                    <c:v>Aug</c:v>
                  </c:pt>
                </c:lvl>
                <c:lvl>
                  <c:pt idx="0">
                    <c:v>2019</c:v>
                  </c:pt>
                  <c:pt idx="186">
                    <c:v>2020</c:v>
                  </c:pt>
                  <c:pt idx="371">
                    <c:v>2021</c:v>
                  </c:pt>
                  <c:pt idx="573">
                    <c:v>2022</c:v>
                  </c:pt>
                </c:lvl>
              </c:multiLvlStrCache>
            </c:multiLvlStrRef>
          </c:cat>
          <c:val>
            <c:numRef>
              <c:f>TotalSales!$F$5:$F$742</c:f>
              <c:numCache>
                <c:formatCode>#,##0</c:formatCode>
                <c:ptCount val="689"/>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pt idx="43">
                  <c:v>14.55</c:v>
                </c:pt>
                <c:pt idx="45">
                  <c:v>17.46</c:v>
                </c:pt>
                <c:pt idx="46">
                  <c:v>43.650000000000006</c:v>
                </c:pt>
                <c:pt idx="47">
                  <c:v>8.73</c:v>
                </c:pt>
                <c:pt idx="48">
                  <c:v>19.424999999999997</c:v>
                </c:pt>
                <c:pt idx="50">
                  <c:v>182.27499999999998</c:v>
                </c:pt>
                <c:pt idx="53">
                  <c:v>133.85999999999999</c:v>
                </c:pt>
                <c:pt idx="55">
                  <c:v>28.53</c:v>
                </c:pt>
                <c:pt idx="56">
                  <c:v>21.825000000000003</c:v>
                </c:pt>
                <c:pt idx="57">
                  <c:v>63.4</c:v>
                </c:pt>
                <c:pt idx="61">
                  <c:v>8.73</c:v>
                </c:pt>
                <c:pt idx="66">
                  <c:v>145.82</c:v>
                </c:pt>
                <c:pt idx="69">
                  <c:v>13.095000000000001</c:v>
                </c:pt>
                <c:pt idx="71">
                  <c:v>26.19</c:v>
                </c:pt>
                <c:pt idx="73">
                  <c:v>38.04</c:v>
                </c:pt>
                <c:pt idx="76">
                  <c:v>8.73</c:v>
                </c:pt>
                <c:pt idx="79">
                  <c:v>89.35499999999999</c:v>
                </c:pt>
                <c:pt idx="82">
                  <c:v>34.92</c:v>
                </c:pt>
                <c:pt idx="92">
                  <c:v>12.95</c:v>
                </c:pt>
                <c:pt idx="94">
                  <c:v>95.1</c:v>
                </c:pt>
                <c:pt idx="101">
                  <c:v>28.53</c:v>
                </c:pt>
                <c:pt idx="102">
                  <c:v>47.55</c:v>
                </c:pt>
                <c:pt idx="113">
                  <c:v>46.93</c:v>
                </c:pt>
                <c:pt idx="114">
                  <c:v>87.300000000000011</c:v>
                </c:pt>
                <c:pt idx="119">
                  <c:v>79.25</c:v>
                </c:pt>
                <c:pt idx="123">
                  <c:v>100.39499999999998</c:v>
                </c:pt>
                <c:pt idx="125">
                  <c:v>96.22</c:v>
                </c:pt>
                <c:pt idx="126">
                  <c:v>44.03</c:v>
                </c:pt>
                <c:pt idx="127">
                  <c:v>100.39499999999998</c:v>
                </c:pt>
                <c:pt idx="134">
                  <c:v>19.02</c:v>
                </c:pt>
                <c:pt idx="144">
                  <c:v>38.849999999999994</c:v>
                </c:pt>
                <c:pt idx="152">
                  <c:v>109.36499999999999</c:v>
                </c:pt>
                <c:pt idx="153">
                  <c:v>15.54</c:v>
                </c:pt>
                <c:pt idx="154">
                  <c:v>51.8</c:v>
                </c:pt>
                <c:pt idx="156">
                  <c:v>31.7</c:v>
                </c:pt>
                <c:pt idx="158">
                  <c:v>145.82</c:v>
                </c:pt>
                <c:pt idx="161">
                  <c:v>9.51</c:v>
                </c:pt>
                <c:pt idx="162">
                  <c:v>66.929999999999993</c:v>
                </c:pt>
                <c:pt idx="164">
                  <c:v>59.569999999999993</c:v>
                </c:pt>
                <c:pt idx="166">
                  <c:v>21.825000000000003</c:v>
                </c:pt>
                <c:pt idx="168">
                  <c:v>15.54</c:v>
                </c:pt>
                <c:pt idx="169">
                  <c:v>77.699999999999989</c:v>
                </c:pt>
                <c:pt idx="174">
                  <c:v>7.77</c:v>
                </c:pt>
                <c:pt idx="176">
                  <c:v>43.650000000000006</c:v>
                </c:pt>
                <c:pt idx="179">
                  <c:v>8.73</c:v>
                </c:pt>
                <c:pt idx="184">
                  <c:v>23.31</c:v>
                </c:pt>
                <c:pt idx="185">
                  <c:v>25.9</c:v>
                </c:pt>
                <c:pt idx="187">
                  <c:v>119.13999999999999</c:v>
                </c:pt>
                <c:pt idx="189">
                  <c:v>23.774999999999999</c:v>
                </c:pt>
                <c:pt idx="190">
                  <c:v>9.51</c:v>
                </c:pt>
                <c:pt idx="191">
                  <c:v>33.464999999999996</c:v>
                </c:pt>
                <c:pt idx="192">
                  <c:v>17.46</c:v>
                </c:pt>
                <c:pt idx="193">
                  <c:v>19.02</c:v>
                </c:pt>
                <c:pt idx="198">
                  <c:v>36.454999999999998</c:v>
                </c:pt>
                <c:pt idx="200">
                  <c:v>15.85</c:v>
                </c:pt>
                <c:pt idx="201">
                  <c:v>26.19</c:v>
                </c:pt>
                <c:pt idx="203">
                  <c:v>31.08</c:v>
                </c:pt>
                <c:pt idx="209">
                  <c:v>89.35499999999999</c:v>
                </c:pt>
                <c:pt idx="217">
                  <c:v>28.53</c:v>
                </c:pt>
                <c:pt idx="220">
                  <c:v>19.02</c:v>
                </c:pt>
                <c:pt idx="222">
                  <c:v>148.92499999999998</c:v>
                </c:pt>
                <c:pt idx="223">
                  <c:v>63.4</c:v>
                </c:pt>
                <c:pt idx="226">
                  <c:v>7.77</c:v>
                </c:pt>
                <c:pt idx="230">
                  <c:v>17.46</c:v>
                </c:pt>
                <c:pt idx="236">
                  <c:v>43.650000000000006</c:v>
                </c:pt>
                <c:pt idx="242">
                  <c:v>33.464999999999996</c:v>
                </c:pt>
                <c:pt idx="245">
                  <c:v>43.650000000000006</c:v>
                </c:pt>
                <c:pt idx="246">
                  <c:v>46.62</c:v>
                </c:pt>
                <c:pt idx="250">
                  <c:v>23.774999999999999</c:v>
                </c:pt>
                <c:pt idx="251">
                  <c:v>23.774999999999999</c:v>
                </c:pt>
                <c:pt idx="252">
                  <c:v>33.464999999999996</c:v>
                </c:pt>
                <c:pt idx="255">
                  <c:v>26.19</c:v>
                </c:pt>
                <c:pt idx="263">
                  <c:v>77.699999999999989</c:v>
                </c:pt>
                <c:pt idx="265">
                  <c:v>119.13999999999999</c:v>
                </c:pt>
                <c:pt idx="272">
                  <c:v>72.91</c:v>
                </c:pt>
                <c:pt idx="273">
                  <c:v>4.7549999999999999</c:v>
                </c:pt>
                <c:pt idx="274">
                  <c:v>23.774999999999999</c:v>
                </c:pt>
                <c:pt idx="275">
                  <c:v>57.06</c:v>
                </c:pt>
                <c:pt idx="278">
                  <c:v>95.1</c:v>
                </c:pt>
                <c:pt idx="283">
                  <c:v>43.650000000000006</c:v>
                </c:pt>
                <c:pt idx="288">
                  <c:v>36.454999999999998</c:v>
                </c:pt>
                <c:pt idx="289">
                  <c:v>8.73</c:v>
                </c:pt>
                <c:pt idx="295">
                  <c:v>52.38</c:v>
                </c:pt>
                <c:pt idx="298">
                  <c:v>12.95</c:v>
                </c:pt>
                <c:pt idx="299">
                  <c:v>47.55</c:v>
                </c:pt>
                <c:pt idx="305">
                  <c:v>9.51</c:v>
                </c:pt>
                <c:pt idx="307">
                  <c:v>17.46</c:v>
                </c:pt>
                <c:pt idx="311">
                  <c:v>23.31</c:v>
                </c:pt>
                <c:pt idx="315">
                  <c:v>23.31</c:v>
                </c:pt>
                <c:pt idx="316">
                  <c:v>15.54</c:v>
                </c:pt>
                <c:pt idx="321">
                  <c:v>178.70999999999998</c:v>
                </c:pt>
                <c:pt idx="326">
                  <c:v>15.54</c:v>
                </c:pt>
                <c:pt idx="328">
                  <c:v>38.04</c:v>
                </c:pt>
                <c:pt idx="329">
                  <c:v>29.784999999999997</c:v>
                </c:pt>
                <c:pt idx="332">
                  <c:v>29.784999999999997</c:v>
                </c:pt>
                <c:pt idx="333">
                  <c:v>11.654999999999999</c:v>
                </c:pt>
                <c:pt idx="335">
                  <c:v>31.7</c:v>
                </c:pt>
                <c:pt idx="336">
                  <c:v>58.2</c:v>
                </c:pt>
                <c:pt idx="337">
                  <c:v>47.55</c:v>
                </c:pt>
                <c:pt idx="339">
                  <c:v>109.36499999999999</c:v>
                </c:pt>
                <c:pt idx="340">
                  <c:v>13.095000000000001</c:v>
                </c:pt>
                <c:pt idx="345">
                  <c:v>26.19</c:v>
                </c:pt>
                <c:pt idx="346">
                  <c:v>119.13999999999999</c:v>
                </c:pt>
                <c:pt idx="347">
                  <c:v>79.25</c:v>
                </c:pt>
                <c:pt idx="355">
                  <c:v>47.55</c:v>
                </c:pt>
                <c:pt idx="362">
                  <c:v>23.31</c:v>
                </c:pt>
                <c:pt idx="364">
                  <c:v>23.31</c:v>
                </c:pt>
                <c:pt idx="371">
                  <c:v>9.51</c:v>
                </c:pt>
                <c:pt idx="372">
                  <c:v>47.55</c:v>
                </c:pt>
                <c:pt idx="373">
                  <c:v>43.650000000000006</c:v>
                </c:pt>
                <c:pt idx="374">
                  <c:v>23.774999999999999</c:v>
                </c:pt>
                <c:pt idx="376">
                  <c:v>46.62</c:v>
                </c:pt>
                <c:pt idx="378">
                  <c:v>29.784999999999997</c:v>
                </c:pt>
                <c:pt idx="381">
                  <c:v>47.55</c:v>
                </c:pt>
                <c:pt idx="383">
                  <c:v>15.54</c:v>
                </c:pt>
                <c:pt idx="386">
                  <c:v>15.54</c:v>
                </c:pt>
                <c:pt idx="388">
                  <c:v>28.53</c:v>
                </c:pt>
                <c:pt idx="391">
                  <c:v>8.73</c:v>
                </c:pt>
                <c:pt idx="395">
                  <c:v>66.929999999999993</c:v>
                </c:pt>
                <c:pt idx="397">
                  <c:v>7.77</c:v>
                </c:pt>
                <c:pt idx="402">
                  <c:v>23.31</c:v>
                </c:pt>
                <c:pt idx="405">
                  <c:v>43.650000000000006</c:v>
                </c:pt>
                <c:pt idx="406">
                  <c:v>72.91</c:v>
                </c:pt>
                <c:pt idx="411">
                  <c:v>119.13999999999999</c:v>
                </c:pt>
                <c:pt idx="414">
                  <c:v>7.77</c:v>
                </c:pt>
                <c:pt idx="417">
                  <c:v>72.75</c:v>
                </c:pt>
                <c:pt idx="420">
                  <c:v>109.36499999999999</c:v>
                </c:pt>
                <c:pt idx="425">
                  <c:v>96.030000000000015</c:v>
                </c:pt>
                <c:pt idx="433">
                  <c:v>57.06</c:v>
                </c:pt>
                <c:pt idx="434">
                  <c:v>9.51</c:v>
                </c:pt>
                <c:pt idx="437">
                  <c:v>182.27499999999998</c:v>
                </c:pt>
                <c:pt idx="439">
                  <c:v>43.650000000000006</c:v>
                </c:pt>
                <c:pt idx="440">
                  <c:v>43.650000000000006</c:v>
                </c:pt>
                <c:pt idx="441">
                  <c:v>218.73</c:v>
                </c:pt>
                <c:pt idx="448">
                  <c:v>3.8849999999999998</c:v>
                </c:pt>
                <c:pt idx="449">
                  <c:v>63.4</c:v>
                </c:pt>
                <c:pt idx="454">
                  <c:v>186.96499999999997</c:v>
                </c:pt>
                <c:pt idx="455">
                  <c:v>12.95</c:v>
                </c:pt>
                <c:pt idx="459">
                  <c:v>38.849999999999994</c:v>
                </c:pt>
                <c:pt idx="465">
                  <c:v>21.825000000000003</c:v>
                </c:pt>
                <c:pt idx="466">
                  <c:v>148.92499999999998</c:v>
                </c:pt>
                <c:pt idx="478">
                  <c:v>8.73</c:v>
                </c:pt>
                <c:pt idx="479">
                  <c:v>23.774999999999999</c:v>
                </c:pt>
                <c:pt idx="481">
                  <c:v>28.53</c:v>
                </c:pt>
                <c:pt idx="488">
                  <c:v>58.2</c:v>
                </c:pt>
                <c:pt idx="489">
                  <c:v>28.53</c:v>
                </c:pt>
                <c:pt idx="490">
                  <c:v>38.849999999999994</c:v>
                </c:pt>
                <c:pt idx="506">
                  <c:v>3.8849999999999998</c:v>
                </c:pt>
                <c:pt idx="509">
                  <c:v>38.849999999999994</c:v>
                </c:pt>
                <c:pt idx="517">
                  <c:v>81.975000000000009</c:v>
                </c:pt>
                <c:pt idx="518">
                  <c:v>46.62</c:v>
                </c:pt>
                <c:pt idx="521">
                  <c:v>58.2</c:v>
                </c:pt>
                <c:pt idx="524">
                  <c:v>72.91</c:v>
                </c:pt>
                <c:pt idx="526">
                  <c:v>57.06</c:v>
                </c:pt>
                <c:pt idx="529">
                  <c:v>51.8</c:v>
                </c:pt>
                <c:pt idx="530">
                  <c:v>178.70999999999998</c:v>
                </c:pt>
                <c:pt idx="531">
                  <c:v>47.58</c:v>
                </c:pt>
                <c:pt idx="532">
                  <c:v>7.77</c:v>
                </c:pt>
                <c:pt idx="533">
                  <c:v>110.61000000000001</c:v>
                </c:pt>
                <c:pt idx="537">
                  <c:v>28.53</c:v>
                </c:pt>
                <c:pt idx="538">
                  <c:v>87.300000000000011</c:v>
                </c:pt>
                <c:pt idx="541">
                  <c:v>7.77</c:v>
                </c:pt>
                <c:pt idx="542">
                  <c:v>77.699999999999989</c:v>
                </c:pt>
                <c:pt idx="543">
                  <c:v>31.7</c:v>
                </c:pt>
                <c:pt idx="548">
                  <c:v>17.46</c:v>
                </c:pt>
                <c:pt idx="549">
                  <c:v>9.51</c:v>
                </c:pt>
                <c:pt idx="551">
                  <c:v>139.68</c:v>
                </c:pt>
                <c:pt idx="553">
                  <c:v>19.02</c:v>
                </c:pt>
                <c:pt idx="554">
                  <c:v>119.13999999999999</c:v>
                </c:pt>
                <c:pt idx="557">
                  <c:v>145.82</c:v>
                </c:pt>
                <c:pt idx="558">
                  <c:v>9.51</c:v>
                </c:pt>
                <c:pt idx="560">
                  <c:v>26.19</c:v>
                </c:pt>
                <c:pt idx="563">
                  <c:v>38.849999999999994</c:v>
                </c:pt>
                <c:pt idx="564">
                  <c:v>23.31</c:v>
                </c:pt>
                <c:pt idx="567">
                  <c:v>7.77</c:v>
                </c:pt>
                <c:pt idx="568">
                  <c:v>66.929999999999993</c:v>
                </c:pt>
                <c:pt idx="569">
                  <c:v>26.19</c:v>
                </c:pt>
                <c:pt idx="571">
                  <c:v>43.650000000000006</c:v>
                </c:pt>
                <c:pt idx="574">
                  <c:v>200.78999999999996</c:v>
                </c:pt>
                <c:pt idx="575">
                  <c:v>100.39499999999998</c:v>
                </c:pt>
                <c:pt idx="576">
                  <c:v>145.82</c:v>
                </c:pt>
                <c:pt idx="579">
                  <c:v>43.650000000000006</c:v>
                </c:pt>
                <c:pt idx="581">
                  <c:v>38.04</c:v>
                </c:pt>
                <c:pt idx="583">
                  <c:v>47.55</c:v>
                </c:pt>
                <c:pt idx="584">
                  <c:v>9.51</c:v>
                </c:pt>
                <c:pt idx="588">
                  <c:v>79.25</c:v>
                </c:pt>
                <c:pt idx="589">
                  <c:v>178.70999999999998</c:v>
                </c:pt>
                <c:pt idx="591">
                  <c:v>23.774999999999999</c:v>
                </c:pt>
                <c:pt idx="593">
                  <c:v>36.454999999999998</c:v>
                </c:pt>
                <c:pt idx="596">
                  <c:v>4.7549999999999999</c:v>
                </c:pt>
                <c:pt idx="597">
                  <c:v>26.19</c:v>
                </c:pt>
                <c:pt idx="601">
                  <c:v>89.35499999999999</c:v>
                </c:pt>
                <c:pt idx="605">
                  <c:v>61.309999999999995</c:v>
                </c:pt>
                <c:pt idx="606">
                  <c:v>43.650000000000006</c:v>
                </c:pt>
                <c:pt idx="607">
                  <c:v>4.3650000000000002</c:v>
                </c:pt>
                <c:pt idx="610">
                  <c:v>72.91</c:v>
                </c:pt>
                <c:pt idx="614">
                  <c:v>133.85999999999999</c:v>
                </c:pt>
                <c:pt idx="617">
                  <c:v>57.06</c:v>
                </c:pt>
                <c:pt idx="619">
                  <c:v>49.695</c:v>
                </c:pt>
                <c:pt idx="629">
                  <c:v>7.77</c:v>
                </c:pt>
                <c:pt idx="630">
                  <c:v>31.08</c:v>
                </c:pt>
                <c:pt idx="632">
                  <c:v>15.54</c:v>
                </c:pt>
                <c:pt idx="636">
                  <c:v>79.25</c:v>
                </c:pt>
                <c:pt idx="639">
                  <c:v>29.784999999999997</c:v>
                </c:pt>
                <c:pt idx="642">
                  <c:v>4.7549999999999999</c:v>
                </c:pt>
                <c:pt idx="643">
                  <c:v>133.85999999999999</c:v>
                </c:pt>
                <c:pt idx="649">
                  <c:v>29.1</c:v>
                </c:pt>
                <c:pt idx="654">
                  <c:v>15.54</c:v>
                </c:pt>
                <c:pt idx="659">
                  <c:v>145.82</c:v>
                </c:pt>
                <c:pt idx="664">
                  <c:v>8.73</c:v>
                </c:pt>
                <c:pt idx="672">
                  <c:v>178.70999999999998</c:v>
                </c:pt>
                <c:pt idx="673">
                  <c:v>4.3650000000000002</c:v>
                </c:pt>
                <c:pt idx="678">
                  <c:v>79.25</c:v>
                </c:pt>
                <c:pt idx="679">
                  <c:v>8.73</c:v>
                </c:pt>
                <c:pt idx="688">
                  <c:v>15.54</c:v>
                </c:pt>
              </c:numCache>
            </c:numRef>
          </c:val>
          <c:smooth val="0"/>
          <c:extLst>
            <c:ext xmlns:c16="http://schemas.microsoft.com/office/drawing/2014/chart" uri="{C3380CC4-5D6E-409C-BE32-E72D297353CC}">
              <c16:uniqueId val="{00000002-6CB3-4894-911F-7BC83DD5400F}"/>
            </c:ext>
          </c:extLst>
        </c:ser>
        <c:ser>
          <c:idx val="3"/>
          <c:order val="3"/>
          <c:tx>
            <c:strRef>
              <c:f>TotalSales!$G$3:$G$4</c:f>
              <c:strCache>
                <c:ptCount val="1"/>
                <c:pt idx="0">
                  <c:v>Robusta</c:v>
                </c:pt>
              </c:strCache>
            </c:strRef>
          </c:tx>
          <c:spPr>
            <a:ln w="28575" cap="rnd">
              <a:solidFill>
                <a:schemeClr val="accent4"/>
              </a:solidFill>
              <a:round/>
            </a:ln>
            <a:effectLst/>
          </c:spPr>
          <c:marker>
            <c:symbol val="none"/>
          </c:marker>
          <c:cat>
            <c:multiLvlStrRef>
              <c:f>TotalSales!$A$5:$C$742</c:f>
              <c:multiLvlStrCache>
                <c:ptCount val="689"/>
                <c:lvl>
                  <c:pt idx="0">
                    <c:v>02-Jan-2019</c:v>
                  </c:pt>
                  <c:pt idx="1">
                    <c:v>03-Jan-2019</c:v>
                  </c:pt>
                  <c:pt idx="2">
                    <c:v>06-Jan-2019</c:v>
                  </c:pt>
                  <c:pt idx="3">
                    <c:v>09-Jan-2019</c:v>
                  </c:pt>
                  <c:pt idx="4">
                    <c:v>10-Jan-2019</c:v>
                  </c:pt>
                  <c:pt idx="5">
                    <c:v>11-Jan-2019</c:v>
                  </c:pt>
                  <c:pt idx="6">
                    <c:v>18-Jan-2019</c:v>
                  </c:pt>
                  <c:pt idx="7">
                    <c:v>19-Jan-2019</c:v>
                  </c:pt>
                  <c:pt idx="8">
                    <c:v>20-Jan-2019</c:v>
                  </c:pt>
                  <c:pt idx="9">
                    <c:v>22-Jan-2019</c:v>
                  </c:pt>
                  <c:pt idx="10">
                    <c:v>26-Jan-2019</c:v>
                  </c:pt>
                  <c:pt idx="11">
                    <c:v>04-Feb-2019</c:v>
                  </c:pt>
                  <c:pt idx="12">
                    <c:v>05-Feb-2019</c:v>
                  </c:pt>
                  <c:pt idx="13">
                    <c:v>06-Feb-2019</c:v>
                  </c:pt>
                  <c:pt idx="14">
                    <c:v>09-Feb-2019</c:v>
                  </c:pt>
                  <c:pt idx="15">
                    <c:v>10-Feb-2019</c:v>
                  </c:pt>
                  <c:pt idx="16">
                    <c:v>11-Feb-2019</c:v>
                  </c:pt>
                  <c:pt idx="17">
                    <c:v>12-Feb-2019</c:v>
                  </c:pt>
                  <c:pt idx="18">
                    <c:v>13-Feb-2019</c:v>
                  </c:pt>
                  <c:pt idx="19">
                    <c:v>14-Feb-2019</c:v>
                  </c:pt>
                  <c:pt idx="20">
                    <c:v>16-Feb-2019</c:v>
                  </c:pt>
                  <c:pt idx="21">
                    <c:v>19-Feb-2019</c:v>
                  </c:pt>
                  <c:pt idx="22">
                    <c:v>20-Feb-2019</c:v>
                  </c:pt>
                  <c:pt idx="23">
                    <c:v>21-Feb-2019</c:v>
                  </c:pt>
                  <c:pt idx="24">
                    <c:v>22-Feb-2019</c:v>
                  </c:pt>
                  <c:pt idx="25">
                    <c:v>24-Feb-2019</c:v>
                  </c:pt>
                  <c:pt idx="26">
                    <c:v>25-Feb-2019</c:v>
                  </c:pt>
                  <c:pt idx="27">
                    <c:v>28-Feb-2019</c:v>
                  </c:pt>
                  <c:pt idx="28">
                    <c:v>02-Mar-2019</c:v>
                  </c:pt>
                  <c:pt idx="29">
                    <c:v>03-Mar-2019</c:v>
                  </c:pt>
                  <c:pt idx="30">
                    <c:v>04-Mar-2019</c:v>
                  </c:pt>
                  <c:pt idx="31">
                    <c:v>08-Mar-2019</c:v>
                  </c:pt>
                  <c:pt idx="32">
                    <c:v>10-Mar-2019</c:v>
                  </c:pt>
                  <c:pt idx="33">
                    <c:v>11-Mar-2019</c:v>
                  </c:pt>
                  <c:pt idx="34">
                    <c:v>12-Mar-2019</c:v>
                  </c:pt>
                  <c:pt idx="35">
                    <c:v>14-Mar-2019</c:v>
                  </c:pt>
                  <c:pt idx="36">
                    <c:v>15-Mar-2019</c:v>
                  </c:pt>
                  <c:pt idx="37">
                    <c:v>16-Mar-2019</c:v>
                  </c:pt>
                  <c:pt idx="38">
                    <c:v>17-Mar-2019</c:v>
                  </c:pt>
                  <c:pt idx="39">
                    <c:v>20-Mar-2019</c:v>
                  </c:pt>
                  <c:pt idx="40">
                    <c:v>21-Mar-2019</c:v>
                  </c:pt>
                  <c:pt idx="41">
                    <c:v>22-Mar-2019</c:v>
                  </c:pt>
                  <c:pt idx="42">
                    <c:v>30-Mar-2019</c:v>
                  </c:pt>
                  <c:pt idx="43">
                    <c:v>01-Apr-2019</c:v>
                  </c:pt>
                  <c:pt idx="44">
                    <c:v>05-Apr-2019</c:v>
                  </c:pt>
                  <c:pt idx="45">
                    <c:v>07-Apr-2019</c:v>
                  </c:pt>
                  <c:pt idx="46">
                    <c:v>08-Apr-2019</c:v>
                  </c:pt>
                  <c:pt idx="47">
                    <c:v>11-Apr-2019</c:v>
                  </c:pt>
                  <c:pt idx="48">
                    <c:v>12-Apr-2019</c:v>
                  </c:pt>
                  <c:pt idx="49">
                    <c:v>14-Apr-2019</c:v>
                  </c:pt>
                  <c:pt idx="50">
                    <c:v>16-Apr-2019</c:v>
                  </c:pt>
                  <c:pt idx="51">
                    <c:v>17-Apr-2019</c:v>
                  </c:pt>
                  <c:pt idx="52">
                    <c:v>18-Apr-2019</c:v>
                  </c:pt>
                  <c:pt idx="53">
                    <c:v>22-Apr-2019</c:v>
                  </c:pt>
                  <c:pt idx="54">
                    <c:v>24-Apr-2019</c:v>
                  </c:pt>
                  <c:pt idx="55">
                    <c:v>25-Apr-2019</c:v>
                  </c:pt>
                  <c:pt idx="56">
                    <c:v>27-Apr-2019</c:v>
                  </c:pt>
                  <c:pt idx="57">
                    <c:v>29-Apr-2019</c:v>
                  </c:pt>
                  <c:pt idx="58">
                    <c:v>30-Apr-2019</c:v>
                  </c:pt>
                  <c:pt idx="59">
                    <c:v>01-May-2019</c:v>
                  </c:pt>
                  <c:pt idx="60">
                    <c:v>02-May-2019</c:v>
                  </c:pt>
                  <c:pt idx="61">
                    <c:v>06-May-2019</c:v>
                  </c:pt>
                  <c:pt idx="62">
                    <c:v>07-May-2019</c:v>
                  </c:pt>
                  <c:pt idx="63">
                    <c:v>09-May-2019</c:v>
                  </c:pt>
                  <c:pt idx="64">
                    <c:v>12-May-2019</c:v>
                  </c:pt>
                  <c:pt idx="65">
                    <c:v>14-May-2019</c:v>
                  </c:pt>
                  <c:pt idx="66">
                    <c:v>15-May-2019</c:v>
                  </c:pt>
                  <c:pt idx="67">
                    <c:v>17-May-2019</c:v>
                  </c:pt>
                  <c:pt idx="68">
                    <c:v>18-May-2019</c:v>
                  </c:pt>
                  <c:pt idx="69">
                    <c:v>21-May-2019</c:v>
                  </c:pt>
                  <c:pt idx="70">
                    <c:v>22-May-2019</c:v>
                  </c:pt>
                  <c:pt idx="71">
                    <c:v>23-May-2019</c:v>
                  </c:pt>
                  <c:pt idx="72">
                    <c:v>03-Jun-2019</c:v>
                  </c:pt>
                  <c:pt idx="73">
                    <c:v>04-Jun-2019</c:v>
                  </c:pt>
                  <c:pt idx="74">
                    <c:v>08-Jun-2019</c:v>
                  </c:pt>
                  <c:pt idx="75">
                    <c:v>09-Jun-2019</c:v>
                  </c:pt>
                  <c:pt idx="76">
                    <c:v>12-Jun-2019</c:v>
                  </c:pt>
                  <c:pt idx="77">
                    <c:v>13-Jun-2019</c:v>
                  </c:pt>
                  <c:pt idx="78">
                    <c:v>14-Jun-2019</c:v>
                  </c:pt>
                  <c:pt idx="79">
                    <c:v>16-Jun-2019</c:v>
                  </c:pt>
                  <c:pt idx="80">
                    <c:v>17-Jun-2019</c:v>
                  </c:pt>
                  <c:pt idx="81">
                    <c:v>19-Jun-2019</c:v>
                  </c:pt>
                  <c:pt idx="82">
                    <c:v>22-Jun-2019</c:v>
                  </c:pt>
                  <c:pt idx="83">
                    <c:v>23-Jun-2019</c:v>
                  </c:pt>
                  <c:pt idx="84">
                    <c:v>24-Jun-2019</c:v>
                  </c:pt>
                  <c:pt idx="85">
                    <c:v>25-Jun-2019</c:v>
                  </c:pt>
                  <c:pt idx="86">
                    <c:v>26-Jun-2019</c:v>
                  </c:pt>
                  <c:pt idx="87">
                    <c:v>27-Jun-2019</c:v>
                  </c:pt>
                  <c:pt idx="88">
                    <c:v>28-Jun-2019</c:v>
                  </c:pt>
                  <c:pt idx="89">
                    <c:v>30-Jun-2019</c:v>
                  </c:pt>
                  <c:pt idx="90">
                    <c:v>01-Jul-2019</c:v>
                  </c:pt>
                  <c:pt idx="91">
                    <c:v>02-Jul-2019</c:v>
                  </c:pt>
                  <c:pt idx="92">
                    <c:v>03-Jul-2019</c:v>
                  </c:pt>
                  <c:pt idx="93">
                    <c:v>06-Jul-2019</c:v>
                  </c:pt>
                  <c:pt idx="94">
                    <c:v>08-Jul-2019</c:v>
                  </c:pt>
                  <c:pt idx="95">
                    <c:v>09-Jul-2019</c:v>
                  </c:pt>
                  <c:pt idx="96">
                    <c:v>14-Jul-2019</c:v>
                  </c:pt>
                  <c:pt idx="97">
                    <c:v>15-Jul-2019</c:v>
                  </c:pt>
                  <c:pt idx="98">
                    <c:v>18-Jul-2019</c:v>
                  </c:pt>
                  <c:pt idx="99">
                    <c:v>20-Jul-2019</c:v>
                  </c:pt>
                  <c:pt idx="100">
                    <c:v>21-Jul-2019</c:v>
                  </c:pt>
                  <c:pt idx="101">
                    <c:v>23-Jul-2019</c:v>
                  </c:pt>
                  <c:pt idx="102">
                    <c:v>25-Jul-2019</c:v>
                  </c:pt>
                  <c:pt idx="103">
                    <c:v>26-Jul-2019</c:v>
                  </c:pt>
                  <c:pt idx="104">
                    <c:v>30-Jul-2019</c:v>
                  </c:pt>
                  <c:pt idx="105">
                    <c:v>31-Jul-2019</c:v>
                  </c:pt>
                  <c:pt idx="106">
                    <c:v>03-Aug-2019</c:v>
                  </c:pt>
                  <c:pt idx="107">
                    <c:v>06-Aug-2019</c:v>
                  </c:pt>
                  <c:pt idx="108">
                    <c:v>07-Aug-2019</c:v>
                  </c:pt>
                  <c:pt idx="109">
                    <c:v>11-Aug-2019</c:v>
                  </c:pt>
                  <c:pt idx="110">
                    <c:v>12-Aug-2019</c:v>
                  </c:pt>
                  <c:pt idx="111">
                    <c:v>13-Aug-2019</c:v>
                  </c:pt>
                  <c:pt idx="112">
                    <c:v>15-Aug-2019</c:v>
                  </c:pt>
                  <c:pt idx="113">
                    <c:v>16-Aug-2019</c:v>
                  </c:pt>
                  <c:pt idx="114">
                    <c:v>17-Aug-2019</c:v>
                  </c:pt>
                  <c:pt idx="115">
                    <c:v>20-Aug-2019</c:v>
                  </c:pt>
                  <c:pt idx="116">
                    <c:v>26-Aug-2019</c:v>
                  </c:pt>
                  <c:pt idx="117">
                    <c:v>30-Aug-2019</c:v>
                  </c:pt>
                  <c:pt idx="118">
                    <c:v>31-Aug-2019</c:v>
                  </c:pt>
                  <c:pt idx="119">
                    <c:v>02-Sep-2019</c:v>
                  </c:pt>
                  <c:pt idx="120">
                    <c:v>04-Sep-2019</c:v>
                  </c:pt>
                  <c:pt idx="121">
                    <c:v>05-Sep-2019</c:v>
                  </c:pt>
                  <c:pt idx="122">
                    <c:v>06-Sep-2019</c:v>
                  </c:pt>
                  <c:pt idx="123">
                    <c:v>07-Sep-2019</c:v>
                  </c:pt>
                  <c:pt idx="124">
                    <c:v>08-Sep-2019</c:v>
                  </c:pt>
                  <c:pt idx="125">
                    <c:v>11-Sep-2019</c:v>
                  </c:pt>
                  <c:pt idx="126">
                    <c:v>12-Sep-2019</c:v>
                  </c:pt>
                  <c:pt idx="127">
                    <c:v>13-Sep-2019</c:v>
                  </c:pt>
                  <c:pt idx="128">
                    <c:v>16-Sep-2019</c:v>
                  </c:pt>
                  <c:pt idx="129">
                    <c:v>17-Sep-2019</c:v>
                  </c:pt>
                  <c:pt idx="130">
                    <c:v>18-Sep-2019</c:v>
                  </c:pt>
                  <c:pt idx="131">
                    <c:v>20-Sep-2019</c:v>
                  </c:pt>
                  <c:pt idx="132">
                    <c:v>21-Sep-2019</c:v>
                  </c:pt>
                  <c:pt idx="133">
                    <c:v>22-Sep-2019</c:v>
                  </c:pt>
                  <c:pt idx="134">
                    <c:v>28-Sep-2019</c:v>
                  </c:pt>
                  <c:pt idx="135">
                    <c:v>29-Sep-2019</c:v>
                  </c:pt>
                  <c:pt idx="136">
                    <c:v>01-Oct-2019</c:v>
                  </c:pt>
                  <c:pt idx="137">
                    <c:v>03-Oct-2019</c:v>
                  </c:pt>
                  <c:pt idx="138">
                    <c:v>04-Oct-2019</c:v>
                  </c:pt>
                  <c:pt idx="139">
                    <c:v>05-Oct-2019</c:v>
                  </c:pt>
                  <c:pt idx="140">
                    <c:v>08-Oct-2019</c:v>
                  </c:pt>
                  <c:pt idx="141">
                    <c:v>09-Oct-2019</c:v>
                  </c:pt>
                  <c:pt idx="142">
                    <c:v>11-Oct-2019</c:v>
                  </c:pt>
                  <c:pt idx="143">
                    <c:v>12-Oct-2019</c:v>
                  </c:pt>
                  <c:pt idx="144">
                    <c:v>13-Oct-2019</c:v>
                  </c:pt>
                  <c:pt idx="145">
                    <c:v>16-Oct-2019</c:v>
                  </c:pt>
                  <c:pt idx="146">
                    <c:v>17-Oct-2019</c:v>
                  </c:pt>
                  <c:pt idx="147">
                    <c:v>19-Oct-2019</c:v>
                  </c:pt>
                  <c:pt idx="148">
                    <c:v>21-Oct-2019</c:v>
                  </c:pt>
                  <c:pt idx="149">
                    <c:v>22-Oct-2019</c:v>
                  </c:pt>
                  <c:pt idx="150">
                    <c:v>23-Oct-2019</c:v>
                  </c:pt>
                  <c:pt idx="151">
                    <c:v>24-Oct-2019</c:v>
                  </c:pt>
                  <c:pt idx="152">
                    <c:v>25-Oct-2019</c:v>
                  </c:pt>
                  <c:pt idx="153">
                    <c:v>26-Oct-2019</c:v>
                  </c:pt>
                  <c:pt idx="154">
                    <c:v>28-Oct-2019</c:v>
                  </c:pt>
                  <c:pt idx="155">
                    <c:v>03-Nov-2019</c:v>
                  </c:pt>
                  <c:pt idx="156">
                    <c:v>06-Nov-2019</c:v>
                  </c:pt>
                  <c:pt idx="157">
                    <c:v>07-Nov-2019</c:v>
                  </c:pt>
                  <c:pt idx="158">
                    <c:v>09-Nov-2019</c:v>
                  </c:pt>
                  <c:pt idx="159">
                    <c:v>12-Nov-2019</c:v>
                  </c:pt>
                  <c:pt idx="160">
                    <c:v>13-Nov-2019</c:v>
                  </c:pt>
                  <c:pt idx="161">
                    <c:v>14-Nov-2019</c:v>
                  </c:pt>
                  <c:pt idx="162">
                    <c:v>15-Nov-2019</c:v>
                  </c:pt>
                  <c:pt idx="163">
                    <c:v>16-Nov-2019</c:v>
                  </c:pt>
                  <c:pt idx="164">
                    <c:v>21-Nov-2019</c:v>
                  </c:pt>
                  <c:pt idx="165">
                    <c:v>26-Nov-2019</c:v>
                  </c:pt>
                  <c:pt idx="166">
                    <c:v>27-Nov-2019</c:v>
                  </c:pt>
                  <c:pt idx="167">
                    <c:v>28-Nov-2019</c:v>
                  </c:pt>
                  <c:pt idx="168">
                    <c:v>29-Nov-2019</c:v>
                  </c:pt>
                  <c:pt idx="169">
                    <c:v>03-Dec-2019</c:v>
                  </c:pt>
                  <c:pt idx="170">
                    <c:v>04-Dec-2019</c:v>
                  </c:pt>
                  <c:pt idx="171">
                    <c:v>05-Dec-2019</c:v>
                  </c:pt>
                  <c:pt idx="172">
                    <c:v>08-Dec-2019</c:v>
                  </c:pt>
                  <c:pt idx="173">
                    <c:v>09-Dec-2019</c:v>
                  </c:pt>
                  <c:pt idx="174">
                    <c:v>12-Dec-2019</c:v>
                  </c:pt>
                  <c:pt idx="175">
                    <c:v>13-Dec-2019</c:v>
                  </c:pt>
                  <c:pt idx="176">
                    <c:v>14-Dec-2019</c:v>
                  </c:pt>
                  <c:pt idx="177">
                    <c:v>15-Dec-2019</c:v>
                  </c:pt>
                  <c:pt idx="178">
                    <c:v>16-Dec-2019</c:v>
                  </c:pt>
                  <c:pt idx="179">
                    <c:v>17-Dec-2019</c:v>
                  </c:pt>
                  <c:pt idx="180">
                    <c:v>21-Dec-2019</c:v>
                  </c:pt>
                  <c:pt idx="181">
                    <c:v>27-Dec-2019</c:v>
                  </c:pt>
                  <c:pt idx="182">
                    <c:v>28-Dec-2019</c:v>
                  </c:pt>
                  <c:pt idx="183">
                    <c:v>29-Dec-2019</c:v>
                  </c:pt>
                  <c:pt idx="184">
                    <c:v>30-Dec-2019</c:v>
                  </c:pt>
                  <c:pt idx="185">
                    <c:v>31-Dec-2019</c:v>
                  </c:pt>
                  <c:pt idx="186">
                    <c:v>01-Jan-2020</c:v>
                  </c:pt>
                  <c:pt idx="187">
                    <c:v>06-Jan-2020</c:v>
                  </c:pt>
                  <c:pt idx="188">
                    <c:v>07-Jan-2020</c:v>
                  </c:pt>
                  <c:pt idx="189">
                    <c:v>10-Jan-2020</c:v>
                  </c:pt>
                  <c:pt idx="190">
                    <c:v>11-Jan-2020</c:v>
                  </c:pt>
                  <c:pt idx="191">
                    <c:v>15-Jan-2020</c:v>
                  </c:pt>
                  <c:pt idx="192">
                    <c:v>16-Jan-2020</c:v>
                  </c:pt>
                  <c:pt idx="193">
                    <c:v>17-Jan-2020</c:v>
                  </c:pt>
                  <c:pt idx="194">
                    <c:v>19-Jan-2020</c:v>
                  </c:pt>
                  <c:pt idx="195">
                    <c:v>21-Jan-2020</c:v>
                  </c:pt>
                  <c:pt idx="196">
                    <c:v>25-Jan-2020</c:v>
                  </c:pt>
                  <c:pt idx="197">
                    <c:v>26-Jan-2020</c:v>
                  </c:pt>
                  <c:pt idx="198">
                    <c:v>27-Jan-2020</c:v>
                  </c:pt>
                  <c:pt idx="199">
                    <c:v>30-Jan-2020</c:v>
                  </c:pt>
                  <c:pt idx="200">
                    <c:v>31-Jan-2020</c:v>
                  </c:pt>
                  <c:pt idx="201">
                    <c:v>03-Feb-2020</c:v>
                  </c:pt>
                  <c:pt idx="202">
                    <c:v>04-Feb-2020</c:v>
                  </c:pt>
                  <c:pt idx="203">
                    <c:v>05-Feb-2020</c:v>
                  </c:pt>
                  <c:pt idx="204">
                    <c:v>06-Feb-2020</c:v>
                  </c:pt>
                  <c:pt idx="205">
                    <c:v>07-Feb-2020</c:v>
                  </c:pt>
                  <c:pt idx="206">
                    <c:v>08-Feb-2020</c:v>
                  </c:pt>
                  <c:pt idx="207">
                    <c:v>09-Feb-2020</c:v>
                  </c:pt>
                  <c:pt idx="208">
                    <c:v>11-Feb-2020</c:v>
                  </c:pt>
                  <c:pt idx="209">
                    <c:v>12-Feb-2020</c:v>
                  </c:pt>
                  <c:pt idx="210">
                    <c:v>13-Feb-2020</c:v>
                  </c:pt>
                  <c:pt idx="211">
                    <c:v>15-Feb-2020</c:v>
                  </c:pt>
                  <c:pt idx="212">
                    <c:v>18-Feb-2020</c:v>
                  </c:pt>
                  <c:pt idx="213">
                    <c:v>19-Feb-2020</c:v>
                  </c:pt>
                  <c:pt idx="214">
                    <c:v>20-Feb-2020</c:v>
                  </c:pt>
                  <c:pt idx="215">
                    <c:v>22-Feb-2020</c:v>
                  </c:pt>
                  <c:pt idx="216">
                    <c:v>23-Feb-2020</c:v>
                  </c:pt>
                  <c:pt idx="217">
                    <c:v>24-Feb-2020</c:v>
                  </c:pt>
                  <c:pt idx="218">
                    <c:v>26-Feb-2020</c:v>
                  </c:pt>
                  <c:pt idx="219">
                    <c:v>27-Feb-2020</c:v>
                  </c:pt>
                  <c:pt idx="220">
                    <c:v>28-Feb-2020</c:v>
                  </c:pt>
                  <c:pt idx="221">
                    <c:v>29-Feb-2020</c:v>
                  </c:pt>
                  <c:pt idx="222">
                    <c:v>01-Mar-2020</c:v>
                  </c:pt>
                  <c:pt idx="223">
                    <c:v>02-Mar-2020</c:v>
                  </c:pt>
                  <c:pt idx="224">
                    <c:v>06-Mar-2020</c:v>
                  </c:pt>
                  <c:pt idx="225">
                    <c:v>07-Mar-2020</c:v>
                  </c:pt>
                  <c:pt idx="226">
                    <c:v>10-Mar-2020</c:v>
                  </c:pt>
                  <c:pt idx="227">
                    <c:v>11-Mar-2020</c:v>
                  </c:pt>
                  <c:pt idx="228">
                    <c:v>12-Mar-2020</c:v>
                  </c:pt>
                  <c:pt idx="229">
                    <c:v>13-Mar-2020</c:v>
                  </c:pt>
                  <c:pt idx="230">
                    <c:v>15-Mar-2020</c:v>
                  </c:pt>
                  <c:pt idx="231">
                    <c:v>18-Mar-2020</c:v>
                  </c:pt>
                  <c:pt idx="232">
                    <c:v>20-Mar-2020</c:v>
                  </c:pt>
                  <c:pt idx="233">
                    <c:v>22-Mar-2020</c:v>
                  </c:pt>
                  <c:pt idx="234">
                    <c:v>23-Mar-2020</c:v>
                  </c:pt>
                  <c:pt idx="235">
                    <c:v>25-Mar-2020</c:v>
                  </c:pt>
                  <c:pt idx="236">
                    <c:v>26-Mar-2020</c:v>
                  </c:pt>
                  <c:pt idx="237">
                    <c:v>28-Mar-2020</c:v>
                  </c:pt>
                  <c:pt idx="238">
                    <c:v>29-Mar-2020</c:v>
                  </c:pt>
                  <c:pt idx="239">
                    <c:v>30-Mar-2020</c:v>
                  </c:pt>
                  <c:pt idx="240">
                    <c:v>31-Mar-2020</c:v>
                  </c:pt>
                  <c:pt idx="241">
                    <c:v>05-Apr-2020</c:v>
                  </c:pt>
                  <c:pt idx="242">
                    <c:v>07-Apr-2020</c:v>
                  </c:pt>
                  <c:pt idx="243">
                    <c:v>11-Apr-2020</c:v>
                  </c:pt>
                  <c:pt idx="244">
                    <c:v>12-Apr-2020</c:v>
                  </c:pt>
                  <c:pt idx="245">
                    <c:v>19-Apr-2020</c:v>
                  </c:pt>
                  <c:pt idx="246">
                    <c:v>20-Apr-2020</c:v>
                  </c:pt>
                  <c:pt idx="247">
                    <c:v>23-Apr-2020</c:v>
                  </c:pt>
                  <c:pt idx="248">
                    <c:v>25-Apr-2020</c:v>
                  </c:pt>
                  <c:pt idx="249">
                    <c:v>29-Apr-2020</c:v>
                  </c:pt>
                  <c:pt idx="250">
                    <c:v>30-Apr-2020</c:v>
                  </c:pt>
                  <c:pt idx="251">
                    <c:v>03-May-2020</c:v>
                  </c:pt>
                  <c:pt idx="252">
                    <c:v>04-May-2020</c:v>
                  </c:pt>
                  <c:pt idx="253">
                    <c:v>05-May-2020</c:v>
                  </c:pt>
                  <c:pt idx="254">
                    <c:v>09-May-2020</c:v>
                  </c:pt>
                  <c:pt idx="255">
                    <c:v>11-May-2020</c:v>
                  </c:pt>
                  <c:pt idx="256">
                    <c:v>14-May-2020</c:v>
                  </c:pt>
                  <c:pt idx="257">
                    <c:v>19-May-2020</c:v>
                  </c:pt>
                  <c:pt idx="258">
                    <c:v>20-May-2020</c:v>
                  </c:pt>
                  <c:pt idx="259">
                    <c:v>22-May-2020</c:v>
                  </c:pt>
                  <c:pt idx="260">
                    <c:v>26-May-2020</c:v>
                  </c:pt>
                  <c:pt idx="261">
                    <c:v>31-May-2020</c:v>
                  </c:pt>
                  <c:pt idx="262">
                    <c:v>02-Jun-2020</c:v>
                  </c:pt>
                  <c:pt idx="263">
                    <c:v>03-Jun-2020</c:v>
                  </c:pt>
                  <c:pt idx="264">
                    <c:v>05-Jun-2020</c:v>
                  </c:pt>
                  <c:pt idx="265">
                    <c:v>07-Jun-2020</c:v>
                  </c:pt>
                  <c:pt idx="266">
                    <c:v>09-Jun-2020</c:v>
                  </c:pt>
                  <c:pt idx="267">
                    <c:v>10-Jun-2020</c:v>
                  </c:pt>
                  <c:pt idx="268">
                    <c:v>11-Jun-2020</c:v>
                  </c:pt>
                  <c:pt idx="269">
                    <c:v>13-Jun-2020</c:v>
                  </c:pt>
                  <c:pt idx="270">
                    <c:v>20-Jun-2020</c:v>
                  </c:pt>
                  <c:pt idx="271">
                    <c:v>21-Jun-2020</c:v>
                  </c:pt>
                  <c:pt idx="272">
                    <c:v>24-Jun-2020</c:v>
                  </c:pt>
                  <c:pt idx="273">
                    <c:v>26-Jun-2020</c:v>
                  </c:pt>
                  <c:pt idx="274">
                    <c:v>28-Jun-2020</c:v>
                  </c:pt>
                  <c:pt idx="275">
                    <c:v>29-Jun-2020</c:v>
                  </c:pt>
                  <c:pt idx="276">
                    <c:v>30-Jun-2020</c:v>
                  </c:pt>
                  <c:pt idx="277">
                    <c:v>02-Jul-2020</c:v>
                  </c:pt>
                  <c:pt idx="278">
                    <c:v>03-Jul-2020</c:v>
                  </c:pt>
                  <c:pt idx="279">
                    <c:v>04-Jul-2020</c:v>
                  </c:pt>
                  <c:pt idx="280">
                    <c:v>05-Jul-2020</c:v>
                  </c:pt>
                  <c:pt idx="281">
                    <c:v>07-Jul-2020</c:v>
                  </c:pt>
                  <c:pt idx="282">
                    <c:v>11-Jul-2020</c:v>
                  </c:pt>
                  <c:pt idx="283">
                    <c:v>12-Jul-2020</c:v>
                  </c:pt>
                  <c:pt idx="284">
                    <c:v>13-Jul-2020</c:v>
                  </c:pt>
                  <c:pt idx="285">
                    <c:v>14-Jul-2020</c:v>
                  </c:pt>
                  <c:pt idx="286">
                    <c:v>15-Jul-2020</c:v>
                  </c:pt>
                  <c:pt idx="287">
                    <c:v>16-Jul-2020</c:v>
                  </c:pt>
                  <c:pt idx="288">
                    <c:v>18-Jul-2020</c:v>
                  </c:pt>
                  <c:pt idx="289">
                    <c:v>19-Jul-2020</c:v>
                  </c:pt>
                  <c:pt idx="290">
                    <c:v>24-Jul-2020</c:v>
                  </c:pt>
                  <c:pt idx="291">
                    <c:v>25-Jul-2020</c:v>
                  </c:pt>
                  <c:pt idx="292">
                    <c:v>26-Jul-2020</c:v>
                  </c:pt>
                  <c:pt idx="293">
                    <c:v>29-Jul-2020</c:v>
                  </c:pt>
                  <c:pt idx="294">
                    <c:v>30-Jul-2020</c:v>
                  </c:pt>
                  <c:pt idx="295">
                    <c:v>31-Jul-2020</c:v>
                  </c:pt>
                  <c:pt idx="296">
                    <c:v>03-Aug-2020</c:v>
                  </c:pt>
                  <c:pt idx="297">
                    <c:v>06-Aug-2020</c:v>
                  </c:pt>
                  <c:pt idx="298">
                    <c:v>08-Aug-2020</c:v>
                  </c:pt>
                  <c:pt idx="299">
                    <c:v>11-Aug-2020</c:v>
                  </c:pt>
                  <c:pt idx="300">
                    <c:v>14-Aug-2020</c:v>
                  </c:pt>
                  <c:pt idx="301">
                    <c:v>15-Aug-2020</c:v>
                  </c:pt>
                  <c:pt idx="302">
                    <c:v>23-Aug-2020</c:v>
                  </c:pt>
                  <c:pt idx="303">
                    <c:v>31-Aug-2020</c:v>
                  </c:pt>
                  <c:pt idx="304">
                    <c:v>02-Sep-2020</c:v>
                  </c:pt>
                  <c:pt idx="305">
                    <c:v>06-Sep-2020</c:v>
                  </c:pt>
                  <c:pt idx="306">
                    <c:v>08-Sep-2020</c:v>
                  </c:pt>
                  <c:pt idx="307">
                    <c:v>09-Sep-2020</c:v>
                  </c:pt>
                  <c:pt idx="308">
                    <c:v>10-Sep-2020</c:v>
                  </c:pt>
                  <c:pt idx="309">
                    <c:v>11-Sep-2020</c:v>
                  </c:pt>
                  <c:pt idx="310">
                    <c:v>15-Sep-2020</c:v>
                  </c:pt>
                  <c:pt idx="311">
                    <c:v>16-Sep-2020</c:v>
                  </c:pt>
                  <c:pt idx="312">
                    <c:v>18-Sep-2020</c:v>
                  </c:pt>
                  <c:pt idx="313">
                    <c:v>19-Sep-2020</c:v>
                  </c:pt>
                  <c:pt idx="314">
                    <c:v>23-Sep-2020</c:v>
                  </c:pt>
                  <c:pt idx="315">
                    <c:v>27-Sep-2020</c:v>
                  </c:pt>
                  <c:pt idx="316">
                    <c:v>28-Sep-2020</c:v>
                  </c:pt>
                  <c:pt idx="317">
                    <c:v>01-Oct-2020</c:v>
                  </c:pt>
                  <c:pt idx="318">
                    <c:v>02-Oct-2020</c:v>
                  </c:pt>
                  <c:pt idx="319">
                    <c:v>04-Oct-2020</c:v>
                  </c:pt>
                  <c:pt idx="320">
                    <c:v>05-Oct-2020</c:v>
                  </c:pt>
                  <c:pt idx="321">
                    <c:v>10-Oct-2020</c:v>
                  </c:pt>
                  <c:pt idx="322">
                    <c:v>11-Oct-2020</c:v>
                  </c:pt>
                  <c:pt idx="323">
                    <c:v>13-Oct-2020</c:v>
                  </c:pt>
                  <c:pt idx="324">
                    <c:v>14-Oct-2020</c:v>
                  </c:pt>
                  <c:pt idx="325">
                    <c:v>15-Oct-2020</c:v>
                  </c:pt>
                  <c:pt idx="326">
                    <c:v>16-Oct-2020</c:v>
                  </c:pt>
                  <c:pt idx="327">
                    <c:v>20-Oct-2020</c:v>
                  </c:pt>
                  <c:pt idx="328">
                    <c:v>21-Oct-2020</c:v>
                  </c:pt>
                  <c:pt idx="329">
                    <c:v>22-Oct-2020</c:v>
                  </c:pt>
                  <c:pt idx="330">
                    <c:v>23-Oct-2020</c:v>
                  </c:pt>
                  <c:pt idx="331">
                    <c:v>24-Oct-2020</c:v>
                  </c:pt>
                  <c:pt idx="332">
                    <c:v>25-Oct-2020</c:v>
                  </c:pt>
                  <c:pt idx="333">
                    <c:v>26-Oct-2020</c:v>
                  </c:pt>
                  <c:pt idx="334">
                    <c:v>27-Oct-2020</c:v>
                  </c:pt>
                  <c:pt idx="335">
                    <c:v>28-Oct-2020</c:v>
                  </c:pt>
                  <c:pt idx="336">
                    <c:v>29-Oct-2020</c:v>
                  </c:pt>
                  <c:pt idx="337">
                    <c:v>30-Oct-2020</c:v>
                  </c:pt>
                  <c:pt idx="338">
                    <c:v>02-Nov-2020</c:v>
                  </c:pt>
                  <c:pt idx="339">
                    <c:v>03-Nov-2020</c:v>
                  </c:pt>
                  <c:pt idx="340">
                    <c:v>04-Nov-2020</c:v>
                  </c:pt>
                  <c:pt idx="341">
                    <c:v>05-Nov-2020</c:v>
                  </c:pt>
                  <c:pt idx="342">
                    <c:v>06-Nov-2020</c:v>
                  </c:pt>
                  <c:pt idx="343">
                    <c:v>07-Nov-2020</c:v>
                  </c:pt>
                  <c:pt idx="344">
                    <c:v>09-Nov-2020</c:v>
                  </c:pt>
                  <c:pt idx="345">
                    <c:v>12-Nov-2020</c:v>
                  </c:pt>
                  <c:pt idx="346">
                    <c:v>13-Nov-2020</c:v>
                  </c:pt>
                  <c:pt idx="347">
                    <c:v>15-Nov-2020</c:v>
                  </c:pt>
                  <c:pt idx="348">
                    <c:v>18-Nov-2020</c:v>
                  </c:pt>
                  <c:pt idx="349">
                    <c:v>20-Nov-2020</c:v>
                  </c:pt>
                  <c:pt idx="350">
                    <c:v>21-Nov-2020</c:v>
                  </c:pt>
                  <c:pt idx="351">
                    <c:v>23-Nov-2020</c:v>
                  </c:pt>
                  <c:pt idx="352">
                    <c:v>24-Nov-2020</c:v>
                  </c:pt>
                  <c:pt idx="353">
                    <c:v>30-Nov-2020</c:v>
                  </c:pt>
                  <c:pt idx="354">
                    <c:v>02-Dec-2020</c:v>
                  </c:pt>
                  <c:pt idx="355">
                    <c:v>03-Dec-2020</c:v>
                  </c:pt>
                  <c:pt idx="356">
                    <c:v>04-Dec-2020</c:v>
                  </c:pt>
                  <c:pt idx="357">
                    <c:v>05-Dec-2020</c:v>
                  </c:pt>
                  <c:pt idx="358">
                    <c:v>06-Dec-2020</c:v>
                  </c:pt>
                  <c:pt idx="359">
                    <c:v>07-Dec-2020</c:v>
                  </c:pt>
                  <c:pt idx="360">
                    <c:v>08-Dec-2020</c:v>
                  </c:pt>
                  <c:pt idx="361">
                    <c:v>09-Dec-2020</c:v>
                  </c:pt>
                  <c:pt idx="362">
                    <c:v>11-Dec-2020</c:v>
                  </c:pt>
                  <c:pt idx="363">
                    <c:v>16-Dec-2020</c:v>
                  </c:pt>
                  <c:pt idx="364">
                    <c:v>17-Dec-2020</c:v>
                  </c:pt>
                  <c:pt idx="365">
                    <c:v>18-Dec-2020</c:v>
                  </c:pt>
                  <c:pt idx="366">
                    <c:v>19-Dec-2020</c:v>
                  </c:pt>
                  <c:pt idx="367">
                    <c:v>24-Dec-2020</c:v>
                  </c:pt>
                  <c:pt idx="368">
                    <c:v>25-Dec-2020</c:v>
                  </c:pt>
                  <c:pt idx="369">
                    <c:v>29-Dec-2020</c:v>
                  </c:pt>
                  <c:pt idx="370">
                    <c:v>31-Dec-2020</c:v>
                  </c:pt>
                  <c:pt idx="371">
                    <c:v>04-Jan-2021</c:v>
                  </c:pt>
                  <c:pt idx="372">
                    <c:v>07-Jan-2021</c:v>
                  </c:pt>
                  <c:pt idx="373">
                    <c:v>10-Jan-2021</c:v>
                  </c:pt>
                  <c:pt idx="374">
                    <c:v>11-Jan-2021</c:v>
                  </c:pt>
                  <c:pt idx="375">
                    <c:v>13-Jan-2021</c:v>
                  </c:pt>
                  <c:pt idx="376">
                    <c:v>14-Jan-2021</c:v>
                  </c:pt>
                  <c:pt idx="377">
                    <c:v>15-Jan-2021</c:v>
                  </c:pt>
                  <c:pt idx="378">
                    <c:v>17-Jan-2021</c:v>
                  </c:pt>
                  <c:pt idx="379">
                    <c:v>18-Jan-2021</c:v>
                  </c:pt>
                  <c:pt idx="380">
                    <c:v>19-Jan-2021</c:v>
                  </c:pt>
                  <c:pt idx="381">
                    <c:v>21-Jan-2021</c:v>
                  </c:pt>
                  <c:pt idx="382">
                    <c:v>22-Jan-2021</c:v>
                  </c:pt>
                  <c:pt idx="383">
                    <c:v>26-Jan-2021</c:v>
                  </c:pt>
                  <c:pt idx="384">
                    <c:v>27-Jan-2021</c:v>
                  </c:pt>
                  <c:pt idx="385">
                    <c:v>28-Jan-2021</c:v>
                  </c:pt>
                  <c:pt idx="386">
                    <c:v>29-Jan-2021</c:v>
                  </c:pt>
                  <c:pt idx="387">
                    <c:v>31-Jan-2021</c:v>
                  </c:pt>
                  <c:pt idx="388">
                    <c:v>02-Feb-2021</c:v>
                  </c:pt>
                  <c:pt idx="389">
                    <c:v>03-Feb-2021</c:v>
                  </c:pt>
                  <c:pt idx="390">
                    <c:v>05-Feb-2021</c:v>
                  </c:pt>
                  <c:pt idx="391">
                    <c:v>06-Feb-2021</c:v>
                  </c:pt>
                  <c:pt idx="392">
                    <c:v>07-Feb-2021</c:v>
                  </c:pt>
                  <c:pt idx="393">
                    <c:v>08-Feb-2021</c:v>
                  </c:pt>
                  <c:pt idx="394">
                    <c:v>11-Feb-2021</c:v>
                  </c:pt>
                  <c:pt idx="395">
                    <c:v>12-Feb-2021</c:v>
                  </c:pt>
                  <c:pt idx="396">
                    <c:v>13-Feb-2021</c:v>
                  </c:pt>
                  <c:pt idx="397">
                    <c:v>14-Feb-2021</c:v>
                  </c:pt>
                  <c:pt idx="398">
                    <c:v>17-Feb-2021</c:v>
                  </c:pt>
                  <c:pt idx="399">
                    <c:v>18-Feb-2021</c:v>
                  </c:pt>
                  <c:pt idx="400">
                    <c:v>19-Feb-2021</c:v>
                  </c:pt>
                  <c:pt idx="401">
                    <c:v>20-Feb-2021</c:v>
                  </c:pt>
                  <c:pt idx="402">
                    <c:v>22-Feb-2021</c:v>
                  </c:pt>
                  <c:pt idx="403">
                    <c:v>23-Feb-2021</c:v>
                  </c:pt>
                  <c:pt idx="404">
                    <c:v>25-Feb-2021</c:v>
                  </c:pt>
                  <c:pt idx="405">
                    <c:v>26-Feb-2021</c:v>
                  </c:pt>
                  <c:pt idx="406">
                    <c:v>28-Feb-2021</c:v>
                  </c:pt>
                  <c:pt idx="407">
                    <c:v>01-Mar-2021</c:v>
                  </c:pt>
                  <c:pt idx="408">
                    <c:v>03-Mar-2021</c:v>
                  </c:pt>
                  <c:pt idx="409">
                    <c:v>04-Mar-2021</c:v>
                  </c:pt>
                  <c:pt idx="410">
                    <c:v>07-Mar-2021</c:v>
                  </c:pt>
                  <c:pt idx="411">
                    <c:v>08-Mar-2021</c:v>
                  </c:pt>
                  <c:pt idx="412">
                    <c:v>09-Mar-2021</c:v>
                  </c:pt>
                  <c:pt idx="413">
                    <c:v>10-Mar-2021</c:v>
                  </c:pt>
                  <c:pt idx="414">
                    <c:v>12-Mar-2021</c:v>
                  </c:pt>
                  <c:pt idx="415">
                    <c:v>13-Mar-2021</c:v>
                  </c:pt>
                  <c:pt idx="416">
                    <c:v>15-Mar-2021</c:v>
                  </c:pt>
                  <c:pt idx="417">
                    <c:v>16-Mar-2021</c:v>
                  </c:pt>
                  <c:pt idx="418">
                    <c:v>19-Mar-2021</c:v>
                  </c:pt>
                  <c:pt idx="419">
                    <c:v>20-Mar-2021</c:v>
                  </c:pt>
                  <c:pt idx="420">
                    <c:v>21-Mar-2021</c:v>
                  </c:pt>
                  <c:pt idx="421">
                    <c:v>22-Mar-2021</c:v>
                  </c:pt>
                  <c:pt idx="422">
                    <c:v>23-Mar-2021</c:v>
                  </c:pt>
                  <c:pt idx="423">
                    <c:v>24-Mar-2021</c:v>
                  </c:pt>
                  <c:pt idx="424">
                    <c:v>26-Mar-2021</c:v>
                  </c:pt>
                  <c:pt idx="425">
                    <c:v>27-Mar-2021</c:v>
                  </c:pt>
                  <c:pt idx="426">
                    <c:v>28-Mar-2021</c:v>
                  </c:pt>
                  <c:pt idx="427">
                    <c:v>29-Mar-2021</c:v>
                  </c:pt>
                  <c:pt idx="428">
                    <c:v>31-Mar-2021</c:v>
                  </c:pt>
                  <c:pt idx="429">
                    <c:v>03-Apr-2021</c:v>
                  </c:pt>
                  <c:pt idx="430">
                    <c:v>04-Apr-2021</c:v>
                  </c:pt>
                  <c:pt idx="431">
                    <c:v>05-Apr-2021</c:v>
                  </c:pt>
                  <c:pt idx="432">
                    <c:v>06-Apr-2021</c:v>
                  </c:pt>
                  <c:pt idx="433">
                    <c:v>08-Apr-2021</c:v>
                  </c:pt>
                  <c:pt idx="434">
                    <c:v>09-Apr-2021</c:v>
                  </c:pt>
                  <c:pt idx="435">
                    <c:v>10-Apr-2021</c:v>
                  </c:pt>
                  <c:pt idx="436">
                    <c:v>12-Apr-2021</c:v>
                  </c:pt>
                  <c:pt idx="437">
                    <c:v>14-Apr-2021</c:v>
                  </c:pt>
                  <c:pt idx="438">
                    <c:v>16-Apr-2021</c:v>
                  </c:pt>
                  <c:pt idx="439">
                    <c:v>19-Apr-2021</c:v>
                  </c:pt>
                  <c:pt idx="440">
                    <c:v>26-Apr-2021</c:v>
                  </c:pt>
                  <c:pt idx="441">
                    <c:v>30-Apr-2021</c:v>
                  </c:pt>
                  <c:pt idx="442">
                    <c:v>01-May-2021</c:v>
                  </c:pt>
                  <c:pt idx="443">
                    <c:v>02-May-2021</c:v>
                  </c:pt>
                  <c:pt idx="444">
                    <c:v>05-May-2021</c:v>
                  </c:pt>
                  <c:pt idx="445">
                    <c:v>07-May-2021</c:v>
                  </c:pt>
                  <c:pt idx="446">
                    <c:v>08-May-2021</c:v>
                  </c:pt>
                  <c:pt idx="447">
                    <c:v>14-May-2021</c:v>
                  </c:pt>
                  <c:pt idx="448">
                    <c:v>15-May-2021</c:v>
                  </c:pt>
                  <c:pt idx="449">
                    <c:v>16-May-2021</c:v>
                  </c:pt>
                  <c:pt idx="450">
                    <c:v>17-May-2021</c:v>
                  </c:pt>
                  <c:pt idx="451">
                    <c:v>19-May-2021</c:v>
                  </c:pt>
                  <c:pt idx="452">
                    <c:v>20-May-2021</c:v>
                  </c:pt>
                  <c:pt idx="453">
                    <c:v>21-May-2021</c:v>
                  </c:pt>
                  <c:pt idx="454">
                    <c:v>23-May-2021</c:v>
                  </c:pt>
                  <c:pt idx="455">
                    <c:v>24-May-2021</c:v>
                  </c:pt>
                  <c:pt idx="456">
                    <c:v>28-May-2021</c:v>
                  </c:pt>
                  <c:pt idx="457">
                    <c:v>30-May-2021</c:v>
                  </c:pt>
                  <c:pt idx="458">
                    <c:v>31-May-2021</c:v>
                  </c:pt>
                  <c:pt idx="459">
                    <c:v>01-Jun-2021</c:v>
                  </c:pt>
                  <c:pt idx="460">
                    <c:v>04-Jun-2021</c:v>
                  </c:pt>
                  <c:pt idx="461">
                    <c:v>06-Jun-2021</c:v>
                  </c:pt>
                  <c:pt idx="462">
                    <c:v>08-Jun-2021</c:v>
                  </c:pt>
                  <c:pt idx="463">
                    <c:v>11-Jun-2021</c:v>
                  </c:pt>
                  <c:pt idx="464">
                    <c:v>13-Jun-2021</c:v>
                  </c:pt>
                  <c:pt idx="465">
                    <c:v>15-Jun-2021</c:v>
                  </c:pt>
                  <c:pt idx="466">
                    <c:v>17-Jun-2021</c:v>
                  </c:pt>
                  <c:pt idx="467">
                    <c:v>20-Jun-2021</c:v>
                  </c:pt>
                  <c:pt idx="468">
                    <c:v>26-Jun-2021</c:v>
                  </c:pt>
                  <c:pt idx="469">
                    <c:v>27-Jun-2021</c:v>
                  </c:pt>
                  <c:pt idx="470">
                    <c:v>28-Jun-2021</c:v>
                  </c:pt>
                  <c:pt idx="471">
                    <c:v>29-Jun-2021</c:v>
                  </c:pt>
                  <c:pt idx="472">
                    <c:v>30-Jun-2021</c:v>
                  </c:pt>
                  <c:pt idx="473">
                    <c:v>03-Jul-2021</c:v>
                  </c:pt>
                  <c:pt idx="474">
                    <c:v>05-Jul-2021</c:v>
                  </c:pt>
                  <c:pt idx="475">
                    <c:v>07-Jul-2021</c:v>
                  </c:pt>
                  <c:pt idx="476">
                    <c:v>10-Jul-2021</c:v>
                  </c:pt>
                  <c:pt idx="477">
                    <c:v>15-Jul-2021</c:v>
                  </c:pt>
                  <c:pt idx="478">
                    <c:v>16-Jul-2021</c:v>
                  </c:pt>
                  <c:pt idx="479">
                    <c:v>17-Jul-2021</c:v>
                  </c:pt>
                  <c:pt idx="480">
                    <c:v>19-Jul-2021</c:v>
                  </c:pt>
                  <c:pt idx="481">
                    <c:v>20-Jul-2021</c:v>
                  </c:pt>
                  <c:pt idx="482">
                    <c:v>21-Jul-2021</c:v>
                  </c:pt>
                  <c:pt idx="483">
                    <c:v>22-Jul-2021</c:v>
                  </c:pt>
                  <c:pt idx="484">
                    <c:v>23-Jul-2021</c:v>
                  </c:pt>
                  <c:pt idx="485">
                    <c:v>24-Jul-2021</c:v>
                  </c:pt>
                  <c:pt idx="486">
                    <c:v>29-Jul-2021</c:v>
                  </c:pt>
                  <c:pt idx="487">
                    <c:v>01-Aug-2021</c:v>
                  </c:pt>
                  <c:pt idx="488">
                    <c:v>02-Aug-2021</c:v>
                  </c:pt>
                  <c:pt idx="489">
                    <c:v>03-Aug-2021</c:v>
                  </c:pt>
                  <c:pt idx="490">
                    <c:v>04-Aug-2021</c:v>
                  </c:pt>
                  <c:pt idx="491">
                    <c:v>05-Aug-2021</c:v>
                  </c:pt>
                  <c:pt idx="492">
                    <c:v>06-Aug-2021</c:v>
                  </c:pt>
                  <c:pt idx="493">
                    <c:v>08-Aug-2021</c:v>
                  </c:pt>
                  <c:pt idx="494">
                    <c:v>10-Aug-2021</c:v>
                  </c:pt>
                  <c:pt idx="495">
                    <c:v>13-Aug-2021</c:v>
                  </c:pt>
                  <c:pt idx="496">
                    <c:v>20-Aug-2021</c:v>
                  </c:pt>
                  <c:pt idx="497">
                    <c:v>23-Aug-2021</c:v>
                  </c:pt>
                  <c:pt idx="498">
                    <c:v>25-Aug-2021</c:v>
                  </c:pt>
                  <c:pt idx="499">
                    <c:v>26-Aug-2021</c:v>
                  </c:pt>
                  <c:pt idx="500">
                    <c:v>27-Aug-2021</c:v>
                  </c:pt>
                  <c:pt idx="501">
                    <c:v>29-Aug-2021</c:v>
                  </c:pt>
                  <c:pt idx="502">
                    <c:v>30-Aug-2021</c:v>
                  </c:pt>
                  <c:pt idx="503">
                    <c:v>31-Aug-2021</c:v>
                  </c:pt>
                  <c:pt idx="504">
                    <c:v>02-Sep-2021</c:v>
                  </c:pt>
                  <c:pt idx="505">
                    <c:v>06-Sep-2021</c:v>
                  </c:pt>
                  <c:pt idx="506">
                    <c:v>07-Sep-2021</c:v>
                  </c:pt>
                  <c:pt idx="507">
                    <c:v>08-Sep-2021</c:v>
                  </c:pt>
                  <c:pt idx="508">
                    <c:v>09-Sep-2021</c:v>
                  </c:pt>
                  <c:pt idx="509">
                    <c:v>10-Sep-2021</c:v>
                  </c:pt>
                  <c:pt idx="510">
                    <c:v>12-Sep-2021</c:v>
                  </c:pt>
                  <c:pt idx="511">
                    <c:v>15-Sep-2021</c:v>
                  </c:pt>
                  <c:pt idx="512">
                    <c:v>16-Sep-2021</c:v>
                  </c:pt>
                  <c:pt idx="513">
                    <c:v>18-Sep-2021</c:v>
                  </c:pt>
                  <c:pt idx="514">
                    <c:v>20-Sep-2021</c:v>
                  </c:pt>
                  <c:pt idx="515">
                    <c:v>21-Sep-2021</c:v>
                  </c:pt>
                  <c:pt idx="516">
                    <c:v>24-Sep-2021</c:v>
                  </c:pt>
                  <c:pt idx="517">
                    <c:v>25-Sep-2021</c:v>
                  </c:pt>
                  <c:pt idx="518">
                    <c:v>26-Sep-2021</c:v>
                  </c:pt>
                  <c:pt idx="519">
                    <c:v>29-Sep-2021</c:v>
                  </c:pt>
                  <c:pt idx="520">
                    <c:v>30-Sep-2021</c:v>
                  </c:pt>
                  <c:pt idx="521">
                    <c:v>01-Oct-2021</c:v>
                  </c:pt>
                  <c:pt idx="522">
                    <c:v>02-Oct-2021</c:v>
                  </c:pt>
                  <c:pt idx="523">
                    <c:v>03-Oct-2021</c:v>
                  </c:pt>
                  <c:pt idx="524">
                    <c:v>04-Oct-2021</c:v>
                  </c:pt>
                  <c:pt idx="525">
                    <c:v>07-Oct-2021</c:v>
                  </c:pt>
                  <c:pt idx="526">
                    <c:v>10-Oct-2021</c:v>
                  </c:pt>
                  <c:pt idx="527">
                    <c:v>12-Oct-2021</c:v>
                  </c:pt>
                  <c:pt idx="528">
                    <c:v>13-Oct-2021</c:v>
                  </c:pt>
                  <c:pt idx="529">
                    <c:v>16-Oct-2021</c:v>
                  </c:pt>
                  <c:pt idx="530">
                    <c:v>17-Oct-2021</c:v>
                  </c:pt>
                  <c:pt idx="531">
                    <c:v>19-Oct-2021</c:v>
                  </c:pt>
                  <c:pt idx="532">
                    <c:v>23-Oct-2021</c:v>
                  </c:pt>
                  <c:pt idx="533">
                    <c:v>24-Oct-2021</c:v>
                  </c:pt>
                  <c:pt idx="534">
                    <c:v>26-Oct-2021</c:v>
                  </c:pt>
                  <c:pt idx="535">
                    <c:v>27-Oct-2021</c:v>
                  </c:pt>
                  <c:pt idx="536">
                    <c:v>28-Oct-2021</c:v>
                  </c:pt>
                  <c:pt idx="537">
                    <c:v>02-Nov-2021</c:v>
                  </c:pt>
                  <c:pt idx="538">
                    <c:v>04-Nov-2021</c:v>
                  </c:pt>
                  <c:pt idx="539">
                    <c:v>05-Nov-2021</c:v>
                  </c:pt>
                  <c:pt idx="540">
                    <c:v>06-Nov-2021</c:v>
                  </c:pt>
                  <c:pt idx="541">
                    <c:v>09-Nov-2021</c:v>
                  </c:pt>
                  <c:pt idx="542">
                    <c:v>10-Nov-2021</c:v>
                  </c:pt>
                  <c:pt idx="543">
                    <c:v>11-Nov-2021</c:v>
                  </c:pt>
                  <c:pt idx="544">
                    <c:v>12-Nov-2021</c:v>
                  </c:pt>
                  <c:pt idx="545">
                    <c:v>13-Nov-2021</c:v>
                  </c:pt>
                  <c:pt idx="546">
                    <c:v>15-Nov-2021</c:v>
                  </c:pt>
                  <c:pt idx="547">
                    <c:v>16-Nov-2021</c:v>
                  </c:pt>
                  <c:pt idx="548">
                    <c:v>18-Nov-2021</c:v>
                  </c:pt>
                  <c:pt idx="549">
                    <c:v>19-Nov-2021</c:v>
                  </c:pt>
                  <c:pt idx="550">
                    <c:v>21-Nov-2021</c:v>
                  </c:pt>
                  <c:pt idx="551">
                    <c:v>23-Nov-2021</c:v>
                  </c:pt>
                  <c:pt idx="552">
                    <c:v>24-Nov-2021</c:v>
                  </c:pt>
                  <c:pt idx="553">
                    <c:v>26-Nov-2021</c:v>
                  </c:pt>
                  <c:pt idx="554">
                    <c:v>27-Nov-2021</c:v>
                  </c:pt>
                  <c:pt idx="555">
                    <c:v>28-Nov-2021</c:v>
                  </c:pt>
                  <c:pt idx="556">
                    <c:v>29-Nov-2021</c:v>
                  </c:pt>
                  <c:pt idx="557">
                    <c:v>02-Dec-2021</c:v>
                  </c:pt>
                  <c:pt idx="558">
                    <c:v>03-Dec-2021</c:v>
                  </c:pt>
                  <c:pt idx="559">
                    <c:v>06-Dec-2021</c:v>
                  </c:pt>
                  <c:pt idx="560">
                    <c:v>07-Dec-2021</c:v>
                  </c:pt>
                  <c:pt idx="561">
                    <c:v>08-Dec-2021</c:v>
                  </c:pt>
                  <c:pt idx="562">
                    <c:v>10-Dec-2021</c:v>
                  </c:pt>
                  <c:pt idx="563">
                    <c:v>12-Dec-2021</c:v>
                  </c:pt>
                  <c:pt idx="564">
                    <c:v>13-Dec-2021</c:v>
                  </c:pt>
                  <c:pt idx="565">
                    <c:v>15-Dec-2021</c:v>
                  </c:pt>
                  <c:pt idx="566">
                    <c:v>17-Dec-2021</c:v>
                  </c:pt>
                  <c:pt idx="567">
                    <c:v>19-Dec-2021</c:v>
                  </c:pt>
                  <c:pt idx="568">
                    <c:v>21-Dec-2021</c:v>
                  </c:pt>
                  <c:pt idx="569">
                    <c:v>25-Dec-2021</c:v>
                  </c:pt>
                  <c:pt idx="570">
                    <c:v>27-Dec-2021</c:v>
                  </c:pt>
                  <c:pt idx="571">
                    <c:v>29-Dec-2021</c:v>
                  </c:pt>
                  <c:pt idx="572">
                    <c:v>31-Dec-2021</c:v>
                  </c:pt>
                  <c:pt idx="573">
                    <c:v>01-Jan-2022</c:v>
                  </c:pt>
                  <c:pt idx="574">
                    <c:v>02-Jan-2022</c:v>
                  </c:pt>
                  <c:pt idx="575">
                    <c:v>04-Jan-2022</c:v>
                  </c:pt>
                  <c:pt idx="576">
                    <c:v>10-Jan-2022</c:v>
                  </c:pt>
                  <c:pt idx="577">
                    <c:v>12-Jan-2022</c:v>
                  </c:pt>
                  <c:pt idx="578">
                    <c:v>13-Jan-2022</c:v>
                  </c:pt>
                  <c:pt idx="579">
                    <c:v>15-Jan-2022</c:v>
                  </c:pt>
                  <c:pt idx="580">
                    <c:v>17-Jan-2022</c:v>
                  </c:pt>
                  <c:pt idx="581">
                    <c:v>18-Jan-2022</c:v>
                  </c:pt>
                  <c:pt idx="582">
                    <c:v>21-Jan-2022</c:v>
                  </c:pt>
                  <c:pt idx="583">
                    <c:v>23-Jan-2022</c:v>
                  </c:pt>
                  <c:pt idx="584">
                    <c:v>24-Jan-2022</c:v>
                  </c:pt>
                  <c:pt idx="585">
                    <c:v>25-Jan-2022</c:v>
                  </c:pt>
                  <c:pt idx="586">
                    <c:v>26-Jan-2022</c:v>
                  </c:pt>
                  <c:pt idx="587">
                    <c:v>27-Jan-2022</c:v>
                  </c:pt>
                  <c:pt idx="588">
                    <c:v>30-Jan-2022</c:v>
                  </c:pt>
                  <c:pt idx="589">
                    <c:v>31-Jan-2022</c:v>
                  </c:pt>
                  <c:pt idx="590">
                    <c:v>03-Feb-2022</c:v>
                  </c:pt>
                  <c:pt idx="591">
                    <c:v>06-Feb-2022</c:v>
                  </c:pt>
                  <c:pt idx="592">
                    <c:v>08-Feb-2022</c:v>
                  </c:pt>
                  <c:pt idx="593">
                    <c:v>10-Feb-2022</c:v>
                  </c:pt>
                  <c:pt idx="594">
                    <c:v>11-Feb-2022</c:v>
                  </c:pt>
                  <c:pt idx="595">
                    <c:v>15-Feb-2022</c:v>
                  </c:pt>
                  <c:pt idx="596">
                    <c:v>16-Feb-2022</c:v>
                  </c:pt>
                  <c:pt idx="597">
                    <c:v>17-Feb-2022</c:v>
                  </c:pt>
                  <c:pt idx="598">
                    <c:v>20-Feb-2022</c:v>
                  </c:pt>
                  <c:pt idx="599">
                    <c:v>21-Feb-2022</c:v>
                  </c:pt>
                  <c:pt idx="600">
                    <c:v>28-Feb-2022</c:v>
                  </c:pt>
                  <c:pt idx="601">
                    <c:v>04-Mar-2022</c:v>
                  </c:pt>
                  <c:pt idx="602">
                    <c:v>06-Mar-2022</c:v>
                  </c:pt>
                  <c:pt idx="603">
                    <c:v>08-Mar-2022</c:v>
                  </c:pt>
                  <c:pt idx="604">
                    <c:v>10-Mar-2022</c:v>
                  </c:pt>
                  <c:pt idx="605">
                    <c:v>11-Mar-2022</c:v>
                  </c:pt>
                  <c:pt idx="606">
                    <c:v>13-Mar-2022</c:v>
                  </c:pt>
                  <c:pt idx="607">
                    <c:v>14-Mar-2022</c:v>
                  </c:pt>
                  <c:pt idx="608">
                    <c:v>15-Mar-2022</c:v>
                  </c:pt>
                  <c:pt idx="609">
                    <c:v>16-Mar-2022</c:v>
                  </c:pt>
                  <c:pt idx="610">
                    <c:v>17-Mar-2022</c:v>
                  </c:pt>
                  <c:pt idx="611">
                    <c:v>20-Mar-2022</c:v>
                  </c:pt>
                  <c:pt idx="612">
                    <c:v>22-Mar-2022</c:v>
                  </c:pt>
                  <c:pt idx="613">
                    <c:v>23-Mar-2022</c:v>
                  </c:pt>
                  <c:pt idx="614">
                    <c:v>24-Mar-2022</c:v>
                  </c:pt>
                  <c:pt idx="615">
                    <c:v>25-Mar-2022</c:v>
                  </c:pt>
                  <c:pt idx="616">
                    <c:v>26-Mar-2022</c:v>
                  </c:pt>
                  <c:pt idx="617">
                    <c:v>31-Mar-2022</c:v>
                  </c:pt>
                  <c:pt idx="618">
                    <c:v>04-Apr-2022</c:v>
                  </c:pt>
                  <c:pt idx="619">
                    <c:v>05-Apr-2022</c:v>
                  </c:pt>
                  <c:pt idx="620">
                    <c:v>08-Apr-2022</c:v>
                  </c:pt>
                  <c:pt idx="621">
                    <c:v>12-Apr-2022</c:v>
                  </c:pt>
                  <c:pt idx="622">
                    <c:v>13-Apr-2022</c:v>
                  </c:pt>
                  <c:pt idx="623">
                    <c:v>15-Apr-2022</c:v>
                  </c:pt>
                  <c:pt idx="624">
                    <c:v>16-Apr-2022</c:v>
                  </c:pt>
                  <c:pt idx="625">
                    <c:v>22-Apr-2022</c:v>
                  </c:pt>
                  <c:pt idx="626">
                    <c:v>23-Apr-2022</c:v>
                  </c:pt>
                  <c:pt idx="627">
                    <c:v>24-Apr-2022</c:v>
                  </c:pt>
                  <c:pt idx="628">
                    <c:v>25-Apr-2022</c:v>
                  </c:pt>
                  <c:pt idx="629">
                    <c:v>27-Apr-2022</c:v>
                  </c:pt>
                  <c:pt idx="630">
                    <c:v>29-Apr-2022</c:v>
                  </c:pt>
                  <c:pt idx="631">
                    <c:v>30-Apr-2022</c:v>
                  </c:pt>
                  <c:pt idx="632">
                    <c:v>01-May-2022</c:v>
                  </c:pt>
                  <c:pt idx="633">
                    <c:v>02-May-2022</c:v>
                  </c:pt>
                  <c:pt idx="634">
                    <c:v>04-May-2022</c:v>
                  </c:pt>
                  <c:pt idx="635">
                    <c:v>05-May-2022</c:v>
                  </c:pt>
                  <c:pt idx="636">
                    <c:v>10-May-2022</c:v>
                  </c:pt>
                  <c:pt idx="637">
                    <c:v>11-May-2022</c:v>
                  </c:pt>
                  <c:pt idx="638">
                    <c:v>12-May-2022</c:v>
                  </c:pt>
                  <c:pt idx="639">
                    <c:v>13-May-2022</c:v>
                  </c:pt>
                  <c:pt idx="640">
                    <c:v>16-May-2022</c:v>
                  </c:pt>
                  <c:pt idx="641">
                    <c:v>17-May-2022</c:v>
                  </c:pt>
                  <c:pt idx="642">
                    <c:v>20-May-2022</c:v>
                  </c:pt>
                  <c:pt idx="643">
                    <c:v>21-May-2022</c:v>
                  </c:pt>
                  <c:pt idx="644">
                    <c:v>22-May-2022</c:v>
                  </c:pt>
                  <c:pt idx="645">
                    <c:v>23-May-2022</c:v>
                  </c:pt>
                  <c:pt idx="646">
                    <c:v>24-May-2022</c:v>
                  </c:pt>
                  <c:pt idx="647">
                    <c:v>26-May-2022</c:v>
                  </c:pt>
                  <c:pt idx="648">
                    <c:v>30-May-2022</c:v>
                  </c:pt>
                  <c:pt idx="649">
                    <c:v>31-May-2022</c:v>
                  </c:pt>
                  <c:pt idx="650">
                    <c:v>01-Jun-2022</c:v>
                  </c:pt>
                  <c:pt idx="651">
                    <c:v>03-Jun-2022</c:v>
                  </c:pt>
                  <c:pt idx="652">
                    <c:v>04-Jun-2022</c:v>
                  </c:pt>
                  <c:pt idx="653">
                    <c:v>05-Jun-2022</c:v>
                  </c:pt>
                  <c:pt idx="654">
                    <c:v>06-Jun-2022</c:v>
                  </c:pt>
                  <c:pt idx="655">
                    <c:v>07-Jun-2022</c:v>
                  </c:pt>
                  <c:pt idx="656">
                    <c:v>08-Jun-2022</c:v>
                  </c:pt>
                  <c:pt idx="657">
                    <c:v>10-Jun-2022</c:v>
                  </c:pt>
                  <c:pt idx="658">
                    <c:v>11-Jun-2022</c:v>
                  </c:pt>
                  <c:pt idx="659">
                    <c:v>12-Jun-2022</c:v>
                  </c:pt>
                  <c:pt idx="660">
                    <c:v>13-Jun-2022</c:v>
                  </c:pt>
                  <c:pt idx="661">
                    <c:v>14-Jun-2022</c:v>
                  </c:pt>
                  <c:pt idx="662">
                    <c:v>15-Jun-2022</c:v>
                  </c:pt>
                  <c:pt idx="663">
                    <c:v>17-Jun-2022</c:v>
                  </c:pt>
                  <c:pt idx="664">
                    <c:v>27-Jun-2022</c:v>
                  </c:pt>
                  <c:pt idx="665">
                    <c:v>30-Jun-2022</c:v>
                  </c:pt>
                  <c:pt idx="666">
                    <c:v>01-Jul-2022</c:v>
                  </c:pt>
                  <c:pt idx="667">
                    <c:v>02-Jul-2022</c:v>
                  </c:pt>
                  <c:pt idx="668">
                    <c:v>05-Jul-2022</c:v>
                  </c:pt>
                  <c:pt idx="669">
                    <c:v>07-Jul-2022</c:v>
                  </c:pt>
                  <c:pt idx="670">
                    <c:v>08-Jul-2022</c:v>
                  </c:pt>
                  <c:pt idx="671">
                    <c:v>09-Jul-2022</c:v>
                  </c:pt>
                  <c:pt idx="672">
                    <c:v>12-Jul-2022</c:v>
                  </c:pt>
                  <c:pt idx="673">
                    <c:v>13-Jul-2022</c:v>
                  </c:pt>
                  <c:pt idx="674">
                    <c:v>14-Jul-2022</c:v>
                  </c:pt>
                  <c:pt idx="675">
                    <c:v>15-Jul-2022</c:v>
                  </c:pt>
                  <c:pt idx="676">
                    <c:v>16-Jul-2022</c:v>
                  </c:pt>
                  <c:pt idx="677">
                    <c:v>17-Jul-2022</c:v>
                  </c:pt>
                  <c:pt idx="678">
                    <c:v>19-Jul-2022</c:v>
                  </c:pt>
                  <c:pt idx="679">
                    <c:v>25-Jul-2022</c:v>
                  </c:pt>
                  <c:pt idx="680">
                    <c:v>28-Jul-2022</c:v>
                  </c:pt>
                  <c:pt idx="681">
                    <c:v>29-Jul-2022</c:v>
                  </c:pt>
                  <c:pt idx="682">
                    <c:v>02-Aug-2022</c:v>
                  </c:pt>
                  <c:pt idx="683">
                    <c:v>04-Aug-2022</c:v>
                  </c:pt>
                  <c:pt idx="684">
                    <c:v>06-Aug-2022</c:v>
                  </c:pt>
                  <c:pt idx="685">
                    <c:v>08-Aug-2022</c:v>
                  </c:pt>
                  <c:pt idx="686">
                    <c:v>12-Aug-2022</c:v>
                  </c:pt>
                  <c:pt idx="687">
                    <c:v>17-Aug-2022</c:v>
                  </c:pt>
                  <c:pt idx="688">
                    <c:v>19-Aug-2022</c:v>
                  </c:pt>
                </c:lvl>
                <c:lvl>
                  <c:pt idx="0">
                    <c:v>Jan</c:v>
                  </c:pt>
                  <c:pt idx="11">
                    <c:v>Feb</c:v>
                  </c:pt>
                  <c:pt idx="28">
                    <c:v>Mar</c:v>
                  </c:pt>
                  <c:pt idx="43">
                    <c:v>Apr</c:v>
                  </c:pt>
                  <c:pt idx="59">
                    <c:v>May</c:v>
                  </c:pt>
                  <c:pt idx="72">
                    <c:v>Jun</c:v>
                  </c:pt>
                  <c:pt idx="90">
                    <c:v>Jul</c:v>
                  </c:pt>
                  <c:pt idx="106">
                    <c:v>Aug</c:v>
                  </c:pt>
                  <c:pt idx="119">
                    <c:v>Sep</c:v>
                  </c:pt>
                  <c:pt idx="136">
                    <c:v>Oct</c:v>
                  </c:pt>
                  <c:pt idx="155">
                    <c:v>Nov</c:v>
                  </c:pt>
                  <c:pt idx="169">
                    <c:v>Dec</c:v>
                  </c:pt>
                  <c:pt idx="186">
                    <c:v>Jan</c:v>
                  </c:pt>
                  <c:pt idx="201">
                    <c:v>Feb</c:v>
                  </c:pt>
                  <c:pt idx="222">
                    <c:v>Mar</c:v>
                  </c:pt>
                  <c:pt idx="241">
                    <c:v>Apr</c:v>
                  </c:pt>
                  <c:pt idx="251">
                    <c:v>May</c:v>
                  </c:pt>
                  <c:pt idx="262">
                    <c:v>Jun</c:v>
                  </c:pt>
                  <c:pt idx="277">
                    <c:v>Jul</c:v>
                  </c:pt>
                  <c:pt idx="296">
                    <c:v>Aug</c:v>
                  </c:pt>
                  <c:pt idx="304">
                    <c:v>Sep</c:v>
                  </c:pt>
                  <c:pt idx="317">
                    <c:v>Oct</c:v>
                  </c:pt>
                  <c:pt idx="338">
                    <c:v>Nov</c:v>
                  </c:pt>
                  <c:pt idx="354">
                    <c:v>Dec</c:v>
                  </c:pt>
                  <c:pt idx="371">
                    <c:v>Jan</c:v>
                  </c:pt>
                  <c:pt idx="388">
                    <c:v>Feb</c:v>
                  </c:pt>
                  <c:pt idx="407">
                    <c:v>Mar</c:v>
                  </c:pt>
                  <c:pt idx="429">
                    <c:v>Apr</c:v>
                  </c:pt>
                  <c:pt idx="442">
                    <c:v>May</c:v>
                  </c:pt>
                  <c:pt idx="459">
                    <c:v>Jun</c:v>
                  </c:pt>
                  <c:pt idx="473">
                    <c:v>Jul</c:v>
                  </c:pt>
                  <c:pt idx="487">
                    <c:v>Aug</c:v>
                  </c:pt>
                  <c:pt idx="504">
                    <c:v>Sep</c:v>
                  </c:pt>
                  <c:pt idx="521">
                    <c:v>Oct</c:v>
                  </c:pt>
                  <c:pt idx="537">
                    <c:v>Nov</c:v>
                  </c:pt>
                  <c:pt idx="557">
                    <c:v>Dec</c:v>
                  </c:pt>
                  <c:pt idx="573">
                    <c:v>Jan</c:v>
                  </c:pt>
                  <c:pt idx="590">
                    <c:v>Feb</c:v>
                  </c:pt>
                  <c:pt idx="601">
                    <c:v>Mar</c:v>
                  </c:pt>
                  <c:pt idx="618">
                    <c:v>Apr</c:v>
                  </c:pt>
                  <c:pt idx="632">
                    <c:v>May</c:v>
                  </c:pt>
                  <c:pt idx="650">
                    <c:v>Jun</c:v>
                  </c:pt>
                  <c:pt idx="666">
                    <c:v>Jul</c:v>
                  </c:pt>
                  <c:pt idx="682">
                    <c:v>Aug</c:v>
                  </c:pt>
                </c:lvl>
                <c:lvl>
                  <c:pt idx="0">
                    <c:v>2019</c:v>
                  </c:pt>
                  <c:pt idx="186">
                    <c:v>2020</c:v>
                  </c:pt>
                  <c:pt idx="371">
                    <c:v>2021</c:v>
                  </c:pt>
                  <c:pt idx="573">
                    <c:v>2022</c:v>
                  </c:pt>
                </c:lvl>
              </c:multiLvlStrCache>
            </c:multiLvlStrRef>
          </c:cat>
          <c:val>
            <c:numRef>
              <c:f>TotalSales!$G$5:$G$742</c:f>
              <c:numCache>
                <c:formatCode>#,##0</c:formatCode>
                <c:ptCount val="689"/>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pt idx="43">
                  <c:v>19.709999999999997</c:v>
                </c:pt>
                <c:pt idx="46">
                  <c:v>21.509999999999998</c:v>
                </c:pt>
                <c:pt idx="49">
                  <c:v>17.91</c:v>
                </c:pt>
                <c:pt idx="54">
                  <c:v>44.75</c:v>
                </c:pt>
                <c:pt idx="56">
                  <c:v>54.969999999999992</c:v>
                </c:pt>
                <c:pt idx="60">
                  <c:v>8.0549999999999997</c:v>
                </c:pt>
                <c:pt idx="64">
                  <c:v>35.82</c:v>
                </c:pt>
                <c:pt idx="67">
                  <c:v>16.11</c:v>
                </c:pt>
                <c:pt idx="70">
                  <c:v>8.0549999999999997</c:v>
                </c:pt>
                <c:pt idx="72">
                  <c:v>16.11</c:v>
                </c:pt>
                <c:pt idx="74">
                  <c:v>53.699999999999996</c:v>
                </c:pt>
                <c:pt idx="75">
                  <c:v>29.849999999999998</c:v>
                </c:pt>
                <c:pt idx="77">
                  <c:v>100.26499999999999</c:v>
                </c:pt>
                <c:pt idx="80">
                  <c:v>2.6849999999999996</c:v>
                </c:pt>
                <c:pt idx="83">
                  <c:v>5.3699999999999992</c:v>
                </c:pt>
                <c:pt idx="86">
                  <c:v>26.849999999999994</c:v>
                </c:pt>
                <c:pt idx="87">
                  <c:v>137.42499999999998</c:v>
                </c:pt>
                <c:pt idx="96">
                  <c:v>8.9550000000000001</c:v>
                </c:pt>
                <c:pt idx="98">
                  <c:v>123.50999999999999</c:v>
                </c:pt>
                <c:pt idx="100">
                  <c:v>59.699999999999996</c:v>
                </c:pt>
                <c:pt idx="103">
                  <c:v>8.9499999999999993</c:v>
                </c:pt>
                <c:pt idx="107">
                  <c:v>8.9550000000000001</c:v>
                </c:pt>
                <c:pt idx="108">
                  <c:v>68.655000000000001</c:v>
                </c:pt>
                <c:pt idx="111">
                  <c:v>43.019999999999996</c:v>
                </c:pt>
                <c:pt idx="112">
                  <c:v>32.22</c:v>
                </c:pt>
                <c:pt idx="115">
                  <c:v>13.424999999999997</c:v>
                </c:pt>
                <c:pt idx="120">
                  <c:v>23.88</c:v>
                </c:pt>
                <c:pt idx="121">
                  <c:v>25.869999999999997</c:v>
                </c:pt>
                <c:pt idx="122">
                  <c:v>123.50999999999999</c:v>
                </c:pt>
                <c:pt idx="125">
                  <c:v>29.849999999999998</c:v>
                </c:pt>
                <c:pt idx="128">
                  <c:v>29.849999999999998</c:v>
                </c:pt>
                <c:pt idx="129">
                  <c:v>21.89</c:v>
                </c:pt>
                <c:pt idx="130">
                  <c:v>137.31</c:v>
                </c:pt>
                <c:pt idx="131">
                  <c:v>45.769999999999996</c:v>
                </c:pt>
                <c:pt idx="135">
                  <c:v>54.969999999999992</c:v>
                </c:pt>
                <c:pt idx="138">
                  <c:v>59.75</c:v>
                </c:pt>
                <c:pt idx="139">
                  <c:v>39.799999999999997</c:v>
                </c:pt>
                <c:pt idx="141">
                  <c:v>23.9</c:v>
                </c:pt>
                <c:pt idx="145">
                  <c:v>2.9849999999999999</c:v>
                </c:pt>
                <c:pt idx="148">
                  <c:v>81.259999999999991</c:v>
                </c:pt>
                <c:pt idx="150">
                  <c:v>5.97</c:v>
                </c:pt>
                <c:pt idx="155">
                  <c:v>13.424999999999997</c:v>
                </c:pt>
                <c:pt idx="160">
                  <c:v>16.11</c:v>
                </c:pt>
                <c:pt idx="164">
                  <c:v>7.169999999999999</c:v>
                </c:pt>
                <c:pt idx="165">
                  <c:v>59.699999999999996</c:v>
                </c:pt>
                <c:pt idx="169">
                  <c:v>10.754999999999999</c:v>
                </c:pt>
                <c:pt idx="170">
                  <c:v>10.754999999999999</c:v>
                </c:pt>
                <c:pt idx="175">
                  <c:v>10.754999999999999</c:v>
                </c:pt>
                <c:pt idx="177">
                  <c:v>20.584999999999997</c:v>
                </c:pt>
                <c:pt idx="178">
                  <c:v>109.93999999999998</c:v>
                </c:pt>
                <c:pt idx="180">
                  <c:v>47.8</c:v>
                </c:pt>
                <c:pt idx="187">
                  <c:v>87.234999999999999</c:v>
                </c:pt>
                <c:pt idx="194">
                  <c:v>59.75</c:v>
                </c:pt>
                <c:pt idx="195">
                  <c:v>17.91</c:v>
                </c:pt>
                <c:pt idx="196">
                  <c:v>3.5849999999999995</c:v>
                </c:pt>
                <c:pt idx="197">
                  <c:v>10.739999999999998</c:v>
                </c:pt>
                <c:pt idx="204">
                  <c:v>82.454999999999984</c:v>
                </c:pt>
                <c:pt idx="205">
                  <c:v>137.42499999999998</c:v>
                </c:pt>
                <c:pt idx="212">
                  <c:v>2.9849999999999999</c:v>
                </c:pt>
                <c:pt idx="213">
                  <c:v>16.11</c:v>
                </c:pt>
                <c:pt idx="215">
                  <c:v>22.394999999999996</c:v>
                </c:pt>
                <c:pt idx="216">
                  <c:v>16.11</c:v>
                </c:pt>
                <c:pt idx="220">
                  <c:v>137.42499999999998</c:v>
                </c:pt>
                <c:pt idx="221">
                  <c:v>14.924999999999999</c:v>
                </c:pt>
                <c:pt idx="225">
                  <c:v>29.849999999999998</c:v>
                </c:pt>
                <c:pt idx="228">
                  <c:v>10.739999999999998</c:v>
                </c:pt>
                <c:pt idx="231">
                  <c:v>17.91</c:v>
                </c:pt>
                <c:pt idx="233">
                  <c:v>137.31</c:v>
                </c:pt>
                <c:pt idx="234">
                  <c:v>35.82</c:v>
                </c:pt>
                <c:pt idx="244">
                  <c:v>82.339999999999989</c:v>
                </c:pt>
                <c:pt idx="246">
                  <c:v>5.3699999999999992</c:v>
                </c:pt>
                <c:pt idx="247">
                  <c:v>29.849999999999998</c:v>
                </c:pt>
                <c:pt idx="248">
                  <c:v>114.42499999999998</c:v>
                </c:pt>
                <c:pt idx="249">
                  <c:v>8.0549999999999997</c:v>
                </c:pt>
                <c:pt idx="251">
                  <c:v>14.924999999999999</c:v>
                </c:pt>
                <c:pt idx="254">
                  <c:v>2.9849999999999999</c:v>
                </c:pt>
                <c:pt idx="259">
                  <c:v>41.169999999999995</c:v>
                </c:pt>
                <c:pt idx="265">
                  <c:v>22.884999999999998</c:v>
                </c:pt>
                <c:pt idx="267">
                  <c:v>109.93999999999998</c:v>
                </c:pt>
                <c:pt idx="271">
                  <c:v>8.0549999999999997</c:v>
                </c:pt>
                <c:pt idx="279">
                  <c:v>82.339999999999989</c:v>
                </c:pt>
                <c:pt idx="280">
                  <c:v>77.019999999999982</c:v>
                </c:pt>
                <c:pt idx="284">
                  <c:v>88.97</c:v>
                </c:pt>
                <c:pt idx="285">
                  <c:v>59.75</c:v>
                </c:pt>
                <c:pt idx="289">
                  <c:v>82.339999999999989</c:v>
                </c:pt>
                <c:pt idx="290">
                  <c:v>10.739999999999998</c:v>
                </c:pt>
                <c:pt idx="292">
                  <c:v>13.424999999999997</c:v>
                </c:pt>
                <c:pt idx="296">
                  <c:v>11.94</c:v>
                </c:pt>
                <c:pt idx="299">
                  <c:v>35.849999999999994</c:v>
                </c:pt>
                <c:pt idx="300">
                  <c:v>44.75</c:v>
                </c:pt>
                <c:pt idx="301">
                  <c:v>47.139999999999993</c:v>
                </c:pt>
                <c:pt idx="306">
                  <c:v>45.769999999999996</c:v>
                </c:pt>
                <c:pt idx="307">
                  <c:v>109.93999999999998</c:v>
                </c:pt>
                <c:pt idx="308">
                  <c:v>47.8</c:v>
                </c:pt>
                <c:pt idx="310">
                  <c:v>35.849999999999994</c:v>
                </c:pt>
                <c:pt idx="311">
                  <c:v>35.82</c:v>
                </c:pt>
                <c:pt idx="312">
                  <c:v>21.509999999999998</c:v>
                </c:pt>
                <c:pt idx="314">
                  <c:v>5.97</c:v>
                </c:pt>
                <c:pt idx="319">
                  <c:v>43.019999999999996</c:v>
                </c:pt>
                <c:pt idx="326">
                  <c:v>109.93999999999998</c:v>
                </c:pt>
                <c:pt idx="334">
                  <c:v>21.509999999999998</c:v>
                </c:pt>
                <c:pt idx="344">
                  <c:v>26.849999999999994</c:v>
                </c:pt>
                <c:pt idx="350">
                  <c:v>27.484999999999996</c:v>
                </c:pt>
                <c:pt idx="352">
                  <c:v>49.75</c:v>
                </c:pt>
                <c:pt idx="359">
                  <c:v>45.769999999999996</c:v>
                </c:pt>
                <c:pt idx="363">
                  <c:v>13.424999999999997</c:v>
                </c:pt>
                <c:pt idx="365">
                  <c:v>17.91</c:v>
                </c:pt>
                <c:pt idx="371">
                  <c:v>35.82</c:v>
                </c:pt>
                <c:pt idx="372">
                  <c:v>23.88</c:v>
                </c:pt>
                <c:pt idx="375">
                  <c:v>5.3699999999999992</c:v>
                </c:pt>
                <c:pt idx="382">
                  <c:v>91.539999999999992</c:v>
                </c:pt>
                <c:pt idx="384">
                  <c:v>3.5849999999999995</c:v>
                </c:pt>
                <c:pt idx="392">
                  <c:v>53.699999999999996</c:v>
                </c:pt>
                <c:pt idx="393">
                  <c:v>8.0549999999999997</c:v>
                </c:pt>
                <c:pt idx="396">
                  <c:v>16.11</c:v>
                </c:pt>
                <c:pt idx="400">
                  <c:v>2.6849999999999996</c:v>
                </c:pt>
                <c:pt idx="408">
                  <c:v>16.11</c:v>
                </c:pt>
                <c:pt idx="410">
                  <c:v>21.509999999999998</c:v>
                </c:pt>
                <c:pt idx="412">
                  <c:v>29.849999999999998</c:v>
                </c:pt>
                <c:pt idx="413">
                  <c:v>25.094999999999999</c:v>
                </c:pt>
                <c:pt idx="416">
                  <c:v>26.849999999999994</c:v>
                </c:pt>
                <c:pt idx="418">
                  <c:v>59.699999999999996</c:v>
                </c:pt>
                <c:pt idx="421">
                  <c:v>5.97</c:v>
                </c:pt>
                <c:pt idx="427">
                  <c:v>68.069999999999993</c:v>
                </c:pt>
                <c:pt idx="429">
                  <c:v>23.9</c:v>
                </c:pt>
                <c:pt idx="438">
                  <c:v>82.339999999999989</c:v>
                </c:pt>
                <c:pt idx="442">
                  <c:v>5.97</c:v>
                </c:pt>
                <c:pt idx="443">
                  <c:v>164.90999999999997</c:v>
                </c:pt>
                <c:pt idx="445">
                  <c:v>27.484999999999996</c:v>
                </c:pt>
                <c:pt idx="447">
                  <c:v>8.0549999999999997</c:v>
                </c:pt>
                <c:pt idx="449">
                  <c:v>14.339999999999998</c:v>
                </c:pt>
                <c:pt idx="452">
                  <c:v>5.3699999999999992</c:v>
                </c:pt>
                <c:pt idx="453">
                  <c:v>14.339999999999998</c:v>
                </c:pt>
                <c:pt idx="458">
                  <c:v>32.22</c:v>
                </c:pt>
                <c:pt idx="462">
                  <c:v>5.97</c:v>
                </c:pt>
                <c:pt idx="467">
                  <c:v>2.6849999999999996</c:v>
                </c:pt>
                <c:pt idx="469">
                  <c:v>61.754999999999995</c:v>
                </c:pt>
                <c:pt idx="471">
                  <c:v>17.924999999999997</c:v>
                </c:pt>
                <c:pt idx="473">
                  <c:v>54.969999999999992</c:v>
                </c:pt>
                <c:pt idx="475">
                  <c:v>35.849999999999994</c:v>
                </c:pt>
                <c:pt idx="477">
                  <c:v>54.969999999999992</c:v>
                </c:pt>
                <c:pt idx="484">
                  <c:v>53.699999999999996</c:v>
                </c:pt>
                <c:pt idx="487">
                  <c:v>114.42499999999998</c:v>
                </c:pt>
                <c:pt idx="491">
                  <c:v>21.509999999999998</c:v>
                </c:pt>
                <c:pt idx="495">
                  <c:v>82.339999999999989</c:v>
                </c:pt>
                <c:pt idx="496">
                  <c:v>17.899999999999999</c:v>
                </c:pt>
                <c:pt idx="500">
                  <c:v>71.699999999999989</c:v>
                </c:pt>
                <c:pt idx="501">
                  <c:v>44.75</c:v>
                </c:pt>
                <c:pt idx="503">
                  <c:v>21.509999999999998</c:v>
                </c:pt>
                <c:pt idx="506">
                  <c:v>39.799999999999997</c:v>
                </c:pt>
                <c:pt idx="508">
                  <c:v>35.849999999999994</c:v>
                </c:pt>
                <c:pt idx="509">
                  <c:v>109.93999999999998</c:v>
                </c:pt>
                <c:pt idx="517">
                  <c:v>35.849999999999994</c:v>
                </c:pt>
                <c:pt idx="526">
                  <c:v>8.9550000000000001</c:v>
                </c:pt>
                <c:pt idx="528">
                  <c:v>39.419999999999995</c:v>
                </c:pt>
                <c:pt idx="531">
                  <c:v>26.849999999999994</c:v>
                </c:pt>
                <c:pt idx="533">
                  <c:v>91.539999999999992</c:v>
                </c:pt>
                <c:pt idx="534">
                  <c:v>59.75</c:v>
                </c:pt>
                <c:pt idx="536">
                  <c:v>29.849999999999998</c:v>
                </c:pt>
                <c:pt idx="538">
                  <c:v>5.3699999999999992</c:v>
                </c:pt>
                <c:pt idx="542">
                  <c:v>68.655000000000001</c:v>
                </c:pt>
                <c:pt idx="547">
                  <c:v>35.849999999999994</c:v>
                </c:pt>
                <c:pt idx="552">
                  <c:v>59.699999999999996</c:v>
                </c:pt>
                <c:pt idx="556">
                  <c:v>19.899999999999999</c:v>
                </c:pt>
                <c:pt idx="566">
                  <c:v>137.42499999999998</c:v>
                </c:pt>
                <c:pt idx="570">
                  <c:v>26.849999999999998</c:v>
                </c:pt>
                <c:pt idx="572">
                  <c:v>47.8</c:v>
                </c:pt>
                <c:pt idx="573">
                  <c:v>23.9</c:v>
                </c:pt>
                <c:pt idx="574">
                  <c:v>49.354999999999997</c:v>
                </c:pt>
                <c:pt idx="578">
                  <c:v>28.679999999999996</c:v>
                </c:pt>
                <c:pt idx="588">
                  <c:v>44.75</c:v>
                </c:pt>
                <c:pt idx="592">
                  <c:v>17.91</c:v>
                </c:pt>
                <c:pt idx="598">
                  <c:v>35.849999999999994</c:v>
                </c:pt>
                <c:pt idx="602">
                  <c:v>82.339999999999989</c:v>
                </c:pt>
                <c:pt idx="606">
                  <c:v>47.8</c:v>
                </c:pt>
                <c:pt idx="608">
                  <c:v>10.754999999999999</c:v>
                </c:pt>
                <c:pt idx="609">
                  <c:v>137.42499999999998</c:v>
                </c:pt>
                <c:pt idx="612">
                  <c:v>5.97</c:v>
                </c:pt>
                <c:pt idx="613">
                  <c:v>46.58</c:v>
                </c:pt>
                <c:pt idx="615">
                  <c:v>27.484999999999996</c:v>
                </c:pt>
                <c:pt idx="616">
                  <c:v>41.169999999999995</c:v>
                </c:pt>
                <c:pt idx="621">
                  <c:v>59.699999999999996</c:v>
                </c:pt>
                <c:pt idx="622">
                  <c:v>8.9499999999999993</c:v>
                </c:pt>
                <c:pt idx="623">
                  <c:v>7.169999999999999</c:v>
                </c:pt>
                <c:pt idx="625">
                  <c:v>21.509999999999998</c:v>
                </c:pt>
                <c:pt idx="630">
                  <c:v>102.92499999999998</c:v>
                </c:pt>
                <c:pt idx="633">
                  <c:v>59.75</c:v>
                </c:pt>
                <c:pt idx="634">
                  <c:v>29.849999999999998</c:v>
                </c:pt>
                <c:pt idx="639">
                  <c:v>41.169999999999995</c:v>
                </c:pt>
                <c:pt idx="640">
                  <c:v>35.849999999999994</c:v>
                </c:pt>
                <c:pt idx="644">
                  <c:v>14.339999999999998</c:v>
                </c:pt>
                <c:pt idx="648">
                  <c:v>123.50999999999999</c:v>
                </c:pt>
                <c:pt idx="650">
                  <c:v>5.97</c:v>
                </c:pt>
                <c:pt idx="651">
                  <c:v>35.799999999999997</c:v>
                </c:pt>
                <c:pt idx="654">
                  <c:v>7.169999999999999</c:v>
                </c:pt>
                <c:pt idx="655">
                  <c:v>114.42499999999998</c:v>
                </c:pt>
                <c:pt idx="656">
                  <c:v>91.539999999999992</c:v>
                </c:pt>
                <c:pt idx="658">
                  <c:v>102.92499999999998</c:v>
                </c:pt>
                <c:pt idx="659">
                  <c:v>21.479999999999997</c:v>
                </c:pt>
                <c:pt idx="666">
                  <c:v>14.339999999999998</c:v>
                </c:pt>
                <c:pt idx="667">
                  <c:v>49.75</c:v>
                </c:pt>
                <c:pt idx="670">
                  <c:v>11.94</c:v>
                </c:pt>
                <c:pt idx="674">
                  <c:v>19.899999999999999</c:v>
                </c:pt>
                <c:pt idx="681">
                  <c:v>45.769999999999996</c:v>
                </c:pt>
                <c:pt idx="683">
                  <c:v>25.68</c:v>
                </c:pt>
                <c:pt idx="685">
                  <c:v>21.479999999999997</c:v>
                </c:pt>
                <c:pt idx="686">
                  <c:v>23.9</c:v>
                </c:pt>
              </c:numCache>
            </c:numRef>
          </c:val>
          <c:smooth val="0"/>
          <c:extLst>
            <c:ext xmlns:c16="http://schemas.microsoft.com/office/drawing/2014/chart" uri="{C3380CC4-5D6E-409C-BE32-E72D297353CC}">
              <c16:uniqueId val="{00000007-6CB3-4894-911F-7BC83DD5400F}"/>
            </c:ext>
          </c:extLst>
        </c:ser>
        <c:dLbls>
          <c:showLegendKey val="0"/>
          <c:showVal val="0"/>
          <c:showCatName val="0"/>
          <c:showSerName val="0"/>
          <c:showPercent val="0"/>
          <c:showBubbleSize val="0"/>
        </c:dLbls>
        <c:smooth val="0"/>
        <c:axId val="2116921744"/>
        <c:axId val="2116921264"/>
      </c:lineChart>
      <c:catAx>
        <c:axId val="211692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921264"/>
        <c:crosses val="autoZero"/>
        <c:auto val="1"/>
        <c:lblAlgn val="ctr"/>
        <c:lblOffset val="100"/>
        <c:noMultiLvlLbl val="0"/>
      </c:catAx>
      <c:valAx>
        <c:axId val="2116921264"/>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USD</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92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Project_coffee_data.xlsx]new!new</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a:t>
            </a:r>
            <a:r>
              <a:rPr lang="en-AU" baseline="0"/>
              <a:t> Sales Over Time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CB85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new!$C$3:$C$4</c:f>
              <c:strCache>
                <c:ptCount val="1"/>
                <c:pt idx="0">
                  <c:v>Arabica</c:v>
                </c:pt>
              </c:strCache>
            </c:strRef>
          </c:tx>
          <c:spPr>
            <a:ln w="28575" cap="rnd">
              <a:solidFill>
                <a:srgbClr val="FF0000"/>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C9-49D1-B6E4-33D04D805901}"/>
            </c:ext>
          </c:extLst>
        </c:ser>
        <c:ser>
          <c:idx val="1"/>
          <c:order val="1"/>
          <c:tx>
            <c:strRef>
              <c:f>new!$D$3:$D$4</c:f>
              <c:strCache>
                <c:ptCount val="1"/>
                <c:pt idx="0">
                  <c:v>Excelsa</c:v>
                </c:pt>
              </c:strCache>
            </c:strRef>
          </c:tx>
          <c:spPr>
            <a:ln w="28575" cap="rnd">
              <a:solidFill>
                <a:schemeClr val="accent2"/>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1C9-49D1-B6E4-33D04D805901}"/>
            </c:ext>
          </c:extLst>
        </c:ser>
        <c:ser>
          <c:idx val="2"/>
          <c:order val="2"/>
          <c:tx>
            <c:strRef>
              <c:f>new!$E$3:$E$4</c:f>
              <c:strCache>
                <c:ptCount val="1"/>
                <c:pt idx="0">
                  <c:v>Libarica</c:v>
                </c:pt>
              </c:strCache>
            </c:strRef>
          </c:tx>
          <c:spPr>
            <a:ln w="28575" cap="rnd">
              <a:solidFill>
                <a:schemeClr val="tx1"/>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1C9-49D1-B6E4-33D04D805901}"/>
            </c:ext>
          </c:extLst>
        </c:ser>
        <c:ser>
          <c:idx val="3"/>
          <c:order val="3"/>
          <c:tx>
            <c:strRef>
              <c:f>new!$F$3:$F$4</c:f>
              <c:strCache>
                <c:ptCount val="1"/>
                <c:pt idx="0">
                  <c:v>Robusta</c:v>
                </c:pt>
              </c:strCache>
            </c:strRef>
          </c:tx>
          <c:spPr>
            <a:ln w="28575" cap="rnd">
              <a:solidFill>
                <a:srgbClr val="7CB854"/>
              </a:solidFill>
              <a:round/>
            </a:ln>
            <a:effectLst/>
          </c:spPr>
          <c:marker>
            <c:symbol val="none"/>
          </c:marker>
          <c:cat>
            <c:multiLvlStrRef>
              <c:f>new!$A$5:$B$53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new!$F$5:$F$53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1C9-49D1-B6E4-33D04D805901}"/>
            </c:ext>
          </c:extLst>
        </c:ser>
        <c:dLbls>
          <c:showLegendKey val="0"/>
          <c:showVal val="0"/>
          <c:showCatName val="0"/>
          <c:showSerName val="0"/>
          <c:showPercent val="0"/>
          <c:showBubbleSize val="0"/>
        </c:dLbls>
        <c:smooth val="0"/>
        <c:axId val="1403657856"/>
        <c:axId val="1403660256"/>
      </c:lineChart>
      <c:catAx>
        <c:axId val="14036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60256"/>
        <c:crosses val="autoZero"/>
        <c:auto val="1"/>
        <c:lblAlgn val="ctr"/>
        <c:lblOffset val="100"/>
        <c:noMultiLvlLbl val="0"/>
      </c:catAx>
      <c:valAx>
        <c:axId val="1403660256"/>
        <c:scaling>
          <c:orientation val="minMax"/>
        </c:scaling>
        <c:delete val="0"/>
        <c:axPos val="l"/>
        <c:majorGridlines>
          <c:spPr>
            <a:ln w="222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USD</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0</xdr:rowOff>
    </xdr:from>
    <xdr:to>
      <xdr:col>25</xdr:col>
      <xdr:colOff>577850</xdr:colOff>
      <xdr:row>5</xdr:row>
      <xdr:rowOff>63500</xdr:rowOff>
    </xdr:to>
    <xdr:sp macro="" textlink="">
      <xdr:nvSpPr>
        <xdr:cNvPr id="2" name="Rectangle 1">
          <a:extLst>
            <a:ext uri="{FF2B5EF4-FFF2-40B4-BE49-F238E27FC236}">
              <a16:creationId xmlns:a16="http://schemas.microsoft.com/office/drawing/2014/main" id="{1116F04A-1106-C205-2E3A-39F0542A07FB}"/>
            </a:ext>
          </a:extLst>
        </xdr:cNvPr>
        <xdr:cNvSpPr/>
      </xdr:nvSpPr>
      <xdr:spPr>
        <a:xfrm>
          <a:off x="120650" y="63500"/>
          <a:ext cx="15201900" cy="800100"/>
        </a:xfrm>
        <a:prstGeom prst="rect">
          <a:avLst/>
        </a:prstGeom>
        <a:solidFill>
          <a:srgbClr val="6823A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4800">
              <a:solidFill>
                <a:schemeClr val="bg1"/>
              </a:solidFill>
            </a:rPr>
            <a:t>COFFEE</a:t>
          </a:r>
          <a:r>
            <a:rPr lang="en-AU" sz="4800" baseline="0">
              <a:solidFill>
                <a:schemeClr val="bg1"/>
              </a:solidFill>
            </a:rPr>
            <a:t> SALES DASHBOARD</a:t>
          </a:r>
          <a:endParaRPr lang="en-AU" sz="4800">
            <a:solidFill>
              <a:schemeClr val="bg1"/>
            </a:solidFill>
          </a:endParaRPr>
        </a:p>
      </xdr:txBody>
    </xdr:sp>
    <xdr:clientData/>
  </xdr:twoCellAnchor>
  <xdr:twoCellAnchor>
    <xdr:from>
      <xdr:col>1</xdr:col>
      <xdr:colOff>28862</xdr:colOff>
      <xdr:row>16</xdr:row>
      <xdr:rowOff>163561</xdr:rowOff>
    </xdr:from>
    <xdr:to>
      <xdr:col>17</xdr:col>
      <xdr:colOff>577273</xdr:colOff>
      <xdr:row>49</xdr:row>
      <xdr:rowOff>28864</xdr:rowOff>
    </xdr:to>
    <xdr:graphicFrame macro="">
      <xdr:nvGraphicFramePr>
        <xdr:cNvPr id="16" name="Chart 15">
          <a:extLst>
            <a:ext uri="{FF2B5EF4-FFF2-40B4-BE49-F238E27FC236}">
              <a16:creationId xmlns:a16="http://schemas.microsoft.com/office/drawing/2014/main" id="{58E314EA-E2C9-4D82-9D69-2F20D786B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15778</xdr:colOff>
      <xdr:row>5</xdr:row>
      <xdr:rowOff>150474</xdr:rowOff>
    </xdr:from>
    <xdr:to>
      <xdr:col>17</xdr:col>
      <xdr:colOff>586894</xdr:colOff>
      <xdr:row>16</xdr:row>
      <xdr:rowOff>0</xdr:rowOff>
    </xdr:to>
    <mc:AlternateContent xmlns:mc="http://schemas.openxmlformats.org/markup-compatibility/2006" xmlns:tsle="http://schemas.microsoft.com/office/drawing/2012/timeslicer">
      <mc:Choice Requires="tsle">
        <xdr:graphicFrame macro="">
          <xdr:nvGraphicFramePr>
            <xdr:cNvPr id="17" name="Order Date 2">
              <a:extLst>
                <a:ext uri="{FF2B5EF4-FFF2-40B4-BE49-F238E27FC236}">
                  <a16:creationId xmlns:a16="http://schemas.microsoft.com/office/drawing/2014/main" id="{593AB372-87C2-44E1-A2EA-BB34D3DC8491}"/>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29171" y="944224"/>
              <a:ext cx="10368259" cy="184524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22</xdr:col>
      <xdr:colOff>375227</xdr:colOff>
      <xdr:row>9</xdr:row>
      <xdr:rowOff>167408</xdr:rowOff>
    </xdr:from>
    <xdr:to>
      <xdr:col>25</xdr:col>
      <xdr:colOff>558222</xdr:colOff>
      <xdr:row>16</xdr:row>
      <xdr:rowOff>0</xdr:rowOff>
    </xdr:to>
    <mc:AlternateContent xmlns:mc="http://schemas.openxmlformats.org/markup-compatibility/2006" xmlns:a14="http://schemas.microsoft.com/office/drawing/2010/main">
      <mc:Choice Requires="a14">
        <xdr:graphicFrame macro="">
          <xdr:nvGraphicFramePr>
            <xdr:cNvPr id="18" name="Size 2">
              <a:extLst>
                <a:ext uri="{FF2B5EF4-FFF2-40B4-BE49-F238E27FC236}">
                  <a16:creationId xmlns:a16="http://schemas.microsoft.com/office/drawing/2014/main" id="{2AFC1A8F-1FF8-4D9A-AD0F-5E172AF29283}"/>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3347370" y="1686872"/>
              <a:ext cx="2019959" cy="110259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211666</xdr:colOff>
      <xdr:row>5</xdr:row>
      <xdr:rowOff>153939</xdr:rowOff>
    </xdr:from>
    <xdr:to>
      <xdr:col>25</xdr:col>
      <xdr:colOff>535323</xdr:colOff>
      <xdr:row>9</xdr:row>
      <xdr:rowOff>134696</xdr:rowOff>
    </xdr:to>
    <mc:AlternateContent xmlns:mc="http://schemas.openxmlformats.org/markup-compatibility/2006" xmlns:a14="http://schemas.microsoft.com/office/drawing/2010/main">
      <mc:Choice Requires="a14">
        <xdr:graphicFrame macro="">
          <xdr:nvGraphicFramePr>
            <xdr:cNvPr id="19" name="Roast Type Name 2">
              <a:extLst>
                <a:ext uri="{FF2B5EF4-FFF2-40B4-BE49-F238E27FC236}">
                  <a16:creationId xmlns:a16="http://schemas.microsoft.com/office/drawing/2014/main" id="{F8FF35AF-CD6A-4F22-9AB5-C52C9C80938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0734523" y="947689"/>
              <a:ext cx="4609907" cy="70647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208972</xdr:colOff>
      <xdr:row>10</xdr:row>
      <xdr:rowOff>86591</xdr:rowOff>
    </xdr:from>
    <xdr:to>
      <xdr:col>22</xdr:col>
      <xdr:colOff>182803</xdr:colOff>
      <xdr:row>15</xdr:row>
      <xdr:rowOff>156826</xdr:rowOff>
    </xdr:to>
    <mc:AlternateContent xmlns:mc="http://schemas.openxmlformats.org/markup-compatibility/2006" xmlns:a14="http://schemas.microsoft.com/office/drawing/2010/main">
      <mc:Choice Requires="a14">
        <xdr:graphicFrame macro="">
          <xdr:nvGraphicFramePr>
            <xdr:cNvPr id="20" name="Loyalty Card 2">
              <a:extLst>
                <a:ext uri="{FF2B5EF4-FFF2-40B4-BE49-F238E27FC236}">
                  <a16:creationId xmlns:a16="http://schemas.microsoft.com/office/drawing/2014/main" id="{1840F26E-2976-4D85-81A4-69B96AC993F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0731829" y="1787484"/>
              <a:ext cx="2423117" cy="97737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230909</xdr:colOff>
      <xdr:row>33</xdr:row>
      <xdr:rowOff>38483</xdr:rowOff>
    </xdr:from>
    <xdr:to>
      <xdr:col>25</xdr:col>
      <xdr:colOff>588819</xdr:colOff>
      <xdr:row>48</xdr:row>
      <xdr:rowOff>153938</xdr:rowOff>
    </xdr:to>
    <xdr:graphicFrame macro="">
      <xdr:nvGraphicFramePr>
        <xdr:cNvPr id="21" name="Chart 20">
          <a:extLst>
            <a:ext uri="{FF2B5EF4-FFF2-40B4-BE49-F238E27FC236}">
              <a16:creationId xmlns:a16="http://schemas.microsoft.com/office/drawing/2014/main" id="{C4C819D4-D3B3-43A8-903B-BC717FECC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202045</xdr:colOff>
      <xdr:row>16</xdr:row>
      <xdr:rowOff>134695</xdr:rowOff>
    </xdr:from>
    <xdr:to>
      <xdr:col>25</xdr:col>
      <xdr:colOff>577273</xdr:colOff>
      <xdr:row>32</xdr:row>
      <xdr:rowOff>96212</xdr:rowOff>
    </xdr:to>
    <xdr:graphicFrame macro="">
      <xdr:nvGraphicFramePr>
        <xdr:cNvPr id="22" name="Chart 21">
          <a:extLst>
            <a:ext uri="{FF2B5EF4-FFF2-40B4-BE49-F238E27FC236}">
              <a16:creationId xmlns:a16="http://schemas.microsoft.com/office/drawing/2014/main" id="{7ADD6EE4-1315-428F-B7F0-27D247A2D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31750</xdr:colOff>
      <xdr:row>8</xdr:row>
      <xdr:rowOff>88900</xdr:rowOff>
    </xdr:from>
    <xdr:to>
      <xdr:col>17</xdr:col>
      <xdr:colOff>514350</xdr:colOff>
      <xdr:row>30</xdr:row>
      <xdr:rowOff>50800</xdr:rowOff>
    </xdr:to>
    <xdr:graphicFrame macro="">
      <xdr:nvGraphicFramePr>
        <xdr:cNvPr id="2" name="Chart 1">
          <a:extLst>
            <a:ext uri="{FF2B5EF4-FFF2-40B4-BE49-F238E27FC236}">
              <a16:creationId xmlns:a16="http://schemas.microsoft.com/office/drawing/2014/main" id="{5245053F-5329-CB8C-CF9E-834C09E63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374650</xdr:colOff>
      <xdr:row>0</xdr:row>
      <xdr:rowOff>50800</xdr:rowOff>
    </xdr:from>
    <xdr:to>
      <xdr:col>18</xdr:col>
      <xdr:colOff>114300</xdr:colOff>
      <xdr:row>7</xdr:row>
      <xdr:rowOff>133350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EBC6D340-C501-BE87-D899-3229202EF87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194800" y="50800"/>
              <a:ext cx="583565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18</xdr:col>
      <xdr:colOff>57150</xdr:colOff>
      <xdr:row>13</xdr:row>
      <xdr:rowOff>139701</xdr:rowOff>
    </xdr:from>
    <xdr:to>
      <xdr:col>21</xdr:col>
      <xdr:colOff>57150</xdr:colOff>
      <xdr:row>22</xdr:row>
      <xdr:rowOff>6351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060A77FC-B284-0CD8-4476-B7DD061B555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973300" y="2533651"/>
              <a:ext cx="1828800" cy="152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558800</xdr:colOff>
      <xdr:row>7</xdr:row>
      <xdr:rowOff>63501</xdr:rowOff>
    </xdr:from>
    <xdr:to>
      <xdr:col>20</xdr:col>
      <xdr:colOff>558800</xdr:colOff>
      <xdr:row>14</xdr:row>
      <xdr:rowOff>6351</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665AD3ED-1F40-3E36-C0B0-F5A4E0AA53E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865350" y="1352551"/>
              <a:ext cx="1828800" cy="1231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76200</xdr:colOff>
      <xdr:row>7</xdr:row>
      <xdr:rowOff>44451</xdr:rowOff>
    </xdr:from>
    <xdr:to>
      <xdr:col>24</xdr:col>
      <xdr:colOff>76200</xdr:colOff>
      <xdr:row>12</xdr:row>
      <xdr:rowOff>171451</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BA10BC2B-AB4E-FCD6-30C1-55EEAB56D9A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821150" y="1333501"/>
              <a:ext cx="1828800" cy="1047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311150</xdr:colOff>
      <xdr:row>9</xdr:row>
      <xdr:rowOff>0</xdr:rowOff>
    </xdr:from>
    <xdr:to>
      <xdr:col>16</xdr:col>
      <xdr:colOff>419100</xdr:colOff>
      <xdr:row>26</xdr:row>
      <xdr:rowOff>165100</xdr:rowOff>
    </xdr:to>
    <xdr:graphicFrame macro="">
      <xdr:nvGraphicFramePr>
        <xdr:cNvPr id="2" name="Chart 1">
          <a:extLst>
            <a:ext uri="{FF2B5EF4-FFF2-40B4-BE49-F238E27FC236}">
              <a16:creationId xmlns:a16="http://schemas.microsoft.com/office/drawing/2014/main" id="{FCA4B537-F45E-1B36-2969-FD642CD17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336550</xdr:colOff>
      <xdr:row>3</xdr:row>
      <xdr:rowOff>25400</xdr:rowOff>
    </xdr:from>
    <xdr:to>
      <xdr:col>16</xdr:col>
      <xdr:colOff>336550</xdr:colOff>
      <xdr:row>8</xdr:row>
      <xdr:rowOff>146050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476BCCC-D886-17DE-5188-670998291E4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96350" y="577850"/>
              <a:ext cx="4876800" cy="10414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20</xdr:col>
      <xdr:colOff>38100</xdr:colOff>
      <xdr:row>7</xdr:row>
      <xdr:rowOff>152401</xdr:rowOff>
    </xdr:from>
    <xdr:to>
      <xdr:col>23</xdr:col>
      <xdr:colOff>38100</xdr:colOff>
      <xdr:row>13</xdr:row>
      <xdr:rowOff>76200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3574F8D-834B-4113-42CF-F1A9B1FA26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913100" y="1441451"/>
              <a:ext cx="1828800" cy="10286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565150</xdr:colOff>
      <xdr:row>3</xdr:row>
      <xdr:rowOff>1</xdr:rowOff>
    </xdr:from>
    <xdr:to>
      <xdr:col>22</xdr:col>
      <xdr:colOff>374650</xdr:colOff>
      <xdr:row>7</xdr:row>
      <xdr:rowOff>107951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C51FF17-EEDD-F282-3AA5-64E312251BE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001750" y="552451"/>
              <a:ext cx="3467100" cy="844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463550</xdr:colOff>
      <xdr:row>8</xdr:row>
      <xdr:rowOff>31751</xdr:rowOff>
    </xdr:from>
    <xdr:to>
      <xdr:col>19</xdr:col>
      <xdr:colOff>463550</xdr:colOff>
      <xdr:row>13</xdr:row>
      <xdr:rowOff>95251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29A57918-C2CF-E3D8-DD4B-B5F58C3181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00150" y="1504951"/>
              <a:ext cx="1828800" cy="984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ed" refreshedDate="45701.530036574077" createdVersion="8" refreshedVersion="8" minRefreshableVersion="3" recordCount="1000" xr:uid="{6B255BA4-B314-46A1-8091-18C587FB9AD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a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25408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3B5B3-7BF4-47E3-9CCD-2819C1AA0C12}" name="TotalSales"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H742" firstHeaderRow="1" firstDataRow="2" firstDataCol="3"/>
  <pivotFields count="18">
    <pivotField compact="0" outline="0" showAll="0"/>
    <pivotField axis="axisRow"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3">
    <field x="17"/>
    <field x="16"/>
    <field x="1"/>
  </rowFields>
  <rowItems count="738">
    <i>
      <x v="1"/>
      <x v="1"/>
      <x/>
    </i>
    <i r="2">
      <x v="1"/>
    </i>
    <i r="2">
      <x v="2"/>
    </i>
    <i r="2">
      <x v="3"/>
    </i>
    <i r="2">
      <x v="4"/>
    </i>
    <i r="2">
      <x v="5"/>
    </i>
    <i r="2">
      <x v="6"/>
    </i>
    <i r="2">
      <x v="7"/>
    </i>
    <i r="2">
      <x v="8"/>
    </i>
    <i r="2">
      <x v="9"/>
    </i>
    <i r="2">
      <x v="10"/>
    </i>
    <i t="default" r="1">
      <x v="1"/>
    </i>
    <i r="1">
      <x v="2"/>
      <x v="11"/>
    </i>
    <i r="2">
      <x v="12"/>
    </i>
    <i r="2">
      <x v="13"/>
    </i>
    <i r="2">
      <x v="14"/>
    </i>
    <i r="2">
      <x v="15"/>
    </i>
    <i r="2">
      <x v="16"/>
    </i>
    <i r="2">
      <x v="17"/>
    </i>
    <i r="2">
      <x v="18"/>
    </i>
    <i r="2">
      <x v="19"/>
    </i>
    <i r="2">
      <x v="20"/>
    </i>
    <i r="2">
      <x v="21"/>
    </i>
    <i r="2">
      <x v="22"/>
    </i>
    <i r="2">
      <x v="23"/>
    </i>
    <i r="2">
      <x v="24"/>
    </i>
    <i r="2">
      <x v="25"/>
    </i>
    <i r="2">
      <x v="26"/>
    </i>
    <i r="2">
      <x v="27"/>
    </i>
    <i t="default" r="1">
      <x v="2"/>
    </i>
    <i r="1">
      <x v="3"/>
      <x v="28"/>
    </i>
    <i r="2">
      <x v="29"/>
    </i>
    <i r="2">
      <x v="30"/>
    </i>
    <i r="2">
      <x v="31"/>
    </i>
    <i r="2">
      <x v="32"/>
    </i>
    <i r="2">
      <x v="33"/>
    </i>
    <i r="2">
      <x v="34"/>
    </i>
    <i r="2">
      <x v="35"/>
    </i>
    <i r="2">
      <x v="36"/>
    </i>
    <i r="2">
      <x v="37"/>
    </i>
    <i r="2">
      <x v="38"/>
    </i>
    <i r="2">
      <x v="39"/>
    </i>
    <i r="2">
      <x v="40"/>
    </i>
    <i r="2">
      <x v="41"/>
    </i>
    <i r="2">
      <x v="42"/>
    </i>
    <i t="default" r="1">
      <x v="3"/>
    </i>
    <i r="1">
      <x v="4"/>
      <x v="43"/>
    </i>
    <i r="2">
      <x v="44"/>
    </i>
    <i r="2">
      <x v="45"/>
    </i>
    <i r="2">
      <x v="46"/>
    </i>
    <i r="2">
      <x v="47"/>
    </i>
    <i r="2">
      <x v="48"/>
    </i>
    <i r="2">
      <x v="49"/>
    </i>
    <i r="2">
      <x v="50"/>
    </i>
    <i r="2">
      <x v="51"/>
    </i>
    <i r="2">
      <x v="52"/>
    </i>
    <i r="2">
      <x v="53"/>
    </i>
    <i r="2">
      <x v="54"/>
    </i>
    <i r="2">
      <x v="55"/>
    </i>
    <i r="2">
      <x v="56"/>
    </i>
    <i r="2">
      <x v="57"/>
    </i>
    <i r="2">
      <x v="58"/>
    </i>
    <i t="default" r="1">
      <x v="4"/>
    </i>
    <i r="1">
      <x v="5"/>
      <x v="59"/>
    </i>
    <i r="2">
      <x v="60"/>
    </i>
    <i r="2">
      <x v="61"/>
    </i>
    <i r="2">
      <x v="62"/>
    </i>
    <i r="2">
      <x v="63"/>
    </i>
    <i r="2">
      <x v="64"/>
    </i>
    <i r="2">
      <x v="65"/>
    </i>
    <i r="2">
      <x v="66"/>
    </i>
    <i r="2">
      <x v="67"/>
    </i>
    <i r="2">
      <x v="68"/>
    </i>
    <i r="2">
      <x v="69"/>
    </i>
    <i r="2">
      <x v="70"/>
    </i>
    <i r="2">
      <x v="71"/>
    </i>
    <i t="default" r="1">
      <x v="5"/>
    </i>
    <i r="1">
      <x v="6"/>
      <x v="72"/>
    </i>
    <i r="2">
      <x v="73"/>
    </i>
    <i r="2">
      <x v="74"/>
    </i>
    <i r="2">
      <x v="75"/>
    </i>
    <i r="2">
      <x v="76"/>
    </i>
    <i r="2">
      <x v="77"/>
    </i>
    <i r="2">
      <x v="78"/>
    </i>
    <i r="2">
      <x v="79"/>
    </i>
    <i r="2">
      <x v="80"/>
    </i>
    <i r="2">
      <x v="81"/>
    </i>
    <i r="2">
      <x v="82"/>
    </i>
    <i r="2">
      <x v="83"/>
    </i>
    <i r="2">
      <x v="84"/>
    </i>
    <i r="2">
      <x v="85"/>
    </i>
    <i r="2">
      <x v="86"/>
    </i>
    <i r="2">
      <x v="87"/>
    </i>
    <i r="2">
      <x v="88"/>
    </i>
    <i r="2">
      <x v="89"/>
    </i>
    <i t="default" r="1">
      <x v="6"/>
    </i>
    <i r="1">
      <x v="7"/>
      <x v="90"/>
    </i>
    <i r="2">
      <x v="91"/>
    </i>
    <i r="2">
      <x v="92"/>
    </i>
    <i r="2">
      <x v="93"/>
    </i>
    <i r="2">
      <x v="94"/>
    </i>
    <i r="2">
      <x v="95"/>
    </i>
    <i r="2">
      <x v="96"/>
    </i>
    <i r="2">
      <x v="97"/>
    </i>
    <i r="2">
      <x v="98"/>
    </i>
    <i r="2">
      <x v="99"/>
    </i>
    <i r="2">
      <x v="100"/>
    </i>
    <i r="2">
      <x v="101"/>
    </i>
    <i r="2">
      <x v="102"/>
    </i>
    <i r="2">
      <x v="103"/>
    </i>
    <i r="2">
      <x v="104"/>
    </i>
    <i r="2">
      <x v="105"/>
    </i>
    <i t="default" r="1">
      <x v="7"/>
    </i>
    <i r="1">
      <x v="8"/>
      <x v="106"/>
    </i>
    <i r="2">
      <x v="107"/>
    </i>
    <i r="2">
      <x v="108"/>
    </i>
    <i r="2">
      <x v="109"/>
    </i>
    <i r="2">
      <x v="110"/>
    </i>
    <i r="2">
      <x v="111"/>
    </i>
    <i r="2">
      <x v="112"/>
    </i>
    <i r="2">
      <x v="113"/>
    </i>
    <i r="2">
      <x v="114"/>
    </i>
    <i r="2">
      <x v="115"/>
    </i>
    <i r="2">
      <x v="116"/>
    </i>
    <i r="2">
      <x v="117"/>
    </i>
    <i r="2">
      <x v="118"/>
    </i>
    <i t="default" r="1">
      <x v="8"/>
    </i>
    <i r="1">
      <x v="9"/>
      <x v="119"/>
    </i>
    <i r="2">
      <x v="120"/>
    </i>
    <i r="2">
      <x v="121"/>
    </i>
    <i r="2">
      <x v="122"/>
    </i>
    <i r="2">
      <x v="123"/>
    </i>
    <i r="2">
      <x v="124"/>
    </i>
    <i r="2">
      <x v="125"/>
    </i>
    <i r="2">
      <x v="126"/>
    </i>
    <i r="2">
      <x v="127"/>
    </i>
    <i r="2">
      <x v="128"/>
    </i>
    <i r="2">
      <x v="129"/>
    </i>
    <i r="2">
      <x v="130"/>
    </i>
    <i r="2">
      <x v="131"/>
    </i>
    <i r="2">
      <x v="132"/>
    </i>
    <i r="2">
      <x v="133"/>
    </i>
    <i r="2">
      <x v="134"/>
    </i>
    <i r="2">
      <x v="135"/>
    </i>
    <i t="default" r="1">
      <x v="9"/>
    </i>
    <i r="1">
      <x v="10"/>
      <x v="136"/>
    </i>
    <i r="2">
      <x v="137"/>
    </i>
    <i r="2">
      <x v="138"/>
    </i>
    <i r="2">
      <x v="139"/>
    </i>
    <i r="2">
      <x v="140"/>
    </i>
    <i r="2">
      <x v="141"/>
    </i>
    <i r="2">
      <x v="142"/>
    </i>
    <i r="2">
      <x v="143"/>
    </i>
    <i r="2">
      <x v="144"/>
    </i>
    <i r="2">
      <x v="145"/>
    </i>
    <i r="2">
      <x v="146"/>
    </i>
    <i r="2">
      <x v="147"/>
    </i>
    <i r="2">
      <x v="148"/>
    </i>
    <i r="2">
      <x v="149"/>
    </i>
    <i r="2">
      <x v="150"/>
    </i>
    <i r="2">
      <x v="151"/>
    </i>
    <i r="2">
      <x v="152"/>
    </i>
    <i r="2">
      <x v="153"/>
    </i>
    <i r="2">
      <x v="154"/>
    </i>
    <i t="default" r="1">
      <x v="10"/>
    </i>
    <i r="1">
      <x v="11"/>
      <x v="155"/>
    </i>
    <i r="2">
      <x v="156"/>
    </i>
    <i r="2">
      <x v="157"/>
    </i>
    <i r="2">
      <x v="158"/>
    </i>
    <i r="2">
      <x v="159"/>
    </i>
    <i r="2">
      <x v="160"/>
    </i>
    <i r="2">
      <x v="161"/>
    </i>
    <i r="2">
      <x v="162"/>
    </i>
    <i r="2">
      <x v="163"/>
    </i>
    <i r="2">
      <x v="164"/>
    </i>
    <i r="2">
      <x v="165"/>
    </i>
    <i r="2">
      <x v="166"/>
    </i>
    <i r="2">
      <x v="167"/>
    </i>
    <i r="2">
      <x v="168"/>
    </i>
    <i t="default" r="1">
      <x v="11"/>
    </i>
    <i r="1">
      <x v="12"/>
      <x v="169"/>
    </i>
    <i r="2">
      <x v="170"/>
    </i>
    <i r="2">
      <x v="171"/>
    </i>
    <i r="2">
      <x v="172"/>
    </i>
    <i r="2">
      <x v="173"/>
    </i>
    <i r="2">
      <x v="174"/>
    </i>
    <i r="2">
      <x v="175"/>
    </i>
    <i r="2">
      <x v="176"/>
    </i>
    <i r="2">
      <x v="177"/>
    </i>
    <i r="2">
      <x v="178"/>
    </i>
    <i r="2">
      <x v="179"/>
    </i>
    <i r="2">
      <x v="180"/>
    </i>
    <i r="2">
      <x v="181"/>
    </i>
    <i r="2">
      <x v="182"/>
    </i>
    <i r="2">
      <x v="183"/>
    </i>
    <i r="2">
      <x v="184"/>
    </i>
    <i r="2">
      <x v="185"/>
    </i>
    <i t="default" r="1">
      <x v="12"/>
    </i>
    <i t="default">
      <x v="1"/>
    </i>
    <i>
      <x v="2"/>
      <x v="1"/>
      <x v="186"/>
    </i>
    <i r="2">
      <x v="187"/>
    </i>
    <i r="2">
      <x v="188"/>
    </i>
    <i r="2">
      <x v="189"/>
    </i>
    <i r="2">
      <x v="190"/>
    </i>
    <i r="2">
      <x v="191"/>
    </i>
    <i r="2">
      <x v="192"/>
    </i>
    <i r="2">
      <x v="193"/>
    </i>
    <i r="2">
      <x v="194"/>
    </i>
    <i r="2">
      <x v="195"/>
    </i>
    <i r="2">
      <x v="196"/>
    </i>
    <i r="2">
      <x v="197"/>
    </i>
    <i r="2">
      <x v="198"/>
    </i>
    <i r="2">
      <x v="199"/>
    </i>
    <i r="2">
      <x v="200"/>
    </i>
    <i t="default" r="1">
      <x v="1"/>
    </i>
    <i r="1">
      <x v="2"/>
      <x v="201"/>
    </i>
    <i r="2">
      <x v="202"/>
    </i>
    <i r="2">
      <x v="203"/>
    </i>
    <i r="2">
      <x v="204"/>
    </i>
    <i r="2">
      <x v="205"/>
    </i>
    <i r="2">
      <x v="206"/>
    </i>
    <i r="2">
      <x v="207"/>
    </i>
    <i r="2">
      <x v="208"/>
    </i>
    <i r="2">
      <x v="209"/>
    </i>
    <i r="2">
      <x v="210"/>
    </i>
    <i r="2">
      <x v="211"/>
    </i>
    <i r="2">
      <x v="212"/>
    </i>
    <i r="2">
      <x v="213"/>
    </i>
    <i r="2">
      <x v="214"/>
    </i>
    <i r="2">
      <x v="215"/>
    </i>
    <i r="2">
      <x v="216"/>
    </i>
    <i r="2">
      <x v="217"/>
    </i>
    <i r="2">
      <x v="218"/>
    </i>
    <i r="2">
      <x v="219"/>
    </i>
    <i r="2">
      <x v="220"/>
    </i>
    <i r="2">
      <x v="221"/>
    </i>
    <i t="default" r="1">
      <x v="2"/>
    </i>
    <i r="1">
      <x v="3"/>
      <x v="222"/>
    </i>
    <i r="2">
      <x v="223"/>
    </i>
    <i r="2">
      <x v="224"/>
    </i>
    <i r="2">
      <x v="225"/>
    </i>
    <i r="2">
      <x v="226"/>
    </i>
    <i r="2">
      <x v="227"/>
    </i>
    <i r="2">
      <x v="228"/>
    </i>
    <i r="2">
      <x v="229"/>
    </i>
    <i r="2">
      <x v="230"/>
    </i>
    <i r="2">
      <x v="231"/>
    </i>
    <i r="2">
      <x v="232"/>
    </i>
    <i r="2">
      <x v="233"/>
    </i>
    <i r="2">
      <x v="234"/>
    </i>
    <i r="2">
      <x v="235"/>
    </i>
    <i r="2">
      <x v="236"/>
    </i>
    <i r="2">
      <x v="237"/>
    </i>
    <i r="2">
      <x v="238"/>
    </i>
    <i r="2">
      <x v="239"/>
    </i>
    <i r="2">
      <x v="240"/>
    </i>
    <i t="default" r="1">
      <x v="3"/>
    </i>
    <i r="1">
      <x v="4"/>
      <x v="241"/>
    </i>
    <i r="2">
      <x v="242"/>
    </i>
    <i r="2">
      <x v="243"/>
    </i>
    <i r="2">
      <x v="244"/>
    </i>
    <i r="2">
      <x v="245"/>
    </i>
    <i r="2">
      <x v="246"/>
    </i>
    <i r="2">
      <x v="247"/>
    </i>
    <i r="2">
      <x v="248"/>
    </i>
    <i r="2">
      <x v="249"/>
    </i>
    <i r="2">
      <x v="250"/>
    </i>
    <i t="default" r="1">
      <x v="4"/>
    </i>
    <i r="1">
      <x v="5"/>
      <x v="251"/>
    </i>
    <i r="2">
      <x v="252"/>
    </i>
    <i r="2">
      <x v="253"/>
    </i>
    <i r="2">
      <x v="254"/>
    </i>
    <i r="2">
      <x v="255"/>
    </i>
    <i r="2">
      <x v="256"/>
    </i>
    <i r="2">
      <x v="257"/>
    </i>
    <i r="2">
      <x v="258"/>
    </i>
    <i r="2">
      <x v="259"/>
    </i>
    <i r="2">
      <x v="260"/>
    </i>
    <i r="2">
      <x v="261"/>
    </i>
    <i t="default" r="1">
      <x v="5"/>
    </i>
    <i r="1">
      <x v="6"/>
      <x v="262"/>
    </i>
    <i r="2">
      <x v="263"/>
    </i>
    <i r="2">
      <x v="264"/>
    </i>
    <i r="2">
      <x v="265"/>
    </i>
    <i r="2">
      <x v="266"/>
    </i>
    <i r="2">
      <x v="267"/>
    </i>
    <i r="2">
      <x v="268"/>
    </i>
    <i r="2">
      <x v="269"/>
    </i>
    <i r="2">
      <x v="270"/>
    </i>
    <i r="2">
      <x v="271"/>
    </i>
    <i r="2">
      <x v="272"/>
    </i>
    <i r="2">
      <x v="273"/>
    </i>
    <i r="2">
      <x v="274"/>
    </i>
    <i r="2">
      <x v="275"/>
    </i>
    <i r="2">
      <x v="276"/>
    </i>
    <i t="default" r="1">
      <x v="6"/>
    </i>
    <i r="1">
      <x v="7"/>
      <x v="277"/>
    </i>
    <i r="2">
      <x v="278"/>
    </i>
    <i r="2">
      <x v="279"/>
    </i>
    <i r="2">
      <x v="280"/>
    </i>
    <i r="2">
      <x v="281"/>
    </i>
    <i r="2">
      <x v="282"/>
    </i>
    <i r="2">
      <x v="283"/>
    </i>
    <i r="2">
      <x v="284"/>
    </i>
    <i r="2">
      <x v="285"/>
    </i>
    <i r="2">
      <x v="286"/>
    </i>
    <i r="2">
      <x v="287"/>
    </i>
    <i r="2">
      <x v="288"/>
    </i>
    <i r="2">
      <x v="289"/>
    </i>
    <i r="2">
      <x v="290"/>
    </i>
    <i r="2">
      <x v="291"/>
    </i>
    <i r="2">
      <x v="292"/>
    </i>
    <i r="2">
      <x v="293"/>
    </i>
    <i r="2">
      <x v="294"/>
    </i>
    <i r="2">
      <x v="295"/>
    </i>
    <i t="default" r="1">
      <x v="7"/>
    </i>
    <i r="1">
      <x v="8"/>
      <x v="296"/>
    </i>
    <i r="2">
      <x v="297"/>
    </i>
    <i r="2">
      <x v="298"/>
    </i>
    <i r="2">
      <x v="299"/>
    </i>
    <i r="2">
      <x v="300"/>
    </i>
    <i r="2">
      <x v="301"/>
    </i>
    <i r="2">
      <x v="302"/>
    </i>
    <i r="2">
      <x v="303"/>
    </i>
    <i t="default" r="1">
      <x v="8"/>
    </i>
    <i r="1">
      <x v="9"/>
      <x v="304"/>
    </i>
    <i r="2">
      <x v="305"/>
    </i>
    <i r="2">
      <x v="306"/>
    </i>
    <i r="2">
      <x v="307"/>
    </i>
    <i r="2">
      <x v="308"/>
    </i>
    <i r="2">
      <x v="309"/>
    </i>
    <i r="2">
      <x v="310"/>
    </i>
    <i r="2">
      <x v="311"/>
    </i>
    <i r="2">
      <x v="312"/>
    </i>
    <i r="2">
      <x v="313"/>
    </i>
    <i r="2">
      <x v="314"/>
    </i>
    <i r="2">
      <x v="315"/>
    </i>
    <i r="2">
      <x v="316"/>
    </i>
    <i t="default" r="1">
      <x v="9"/>
    </i>
    <i r="1">
      <x v="10"/>
      <x v="317"/>
    </i>
    <i r="2">
      <x v="318"/>
    </i>
    <i r="2">
      <x v="319"/>
    </i>
    <i r="2">
      <x v="320"/>
    </i>
    <i r="2">
      <x v="321"/>
    </i>
    <i r="2">
      <x v="322"/>
    </i>
    <i r="2">
      <x v="323"/>
    </i>
    <i r="2">
      <x v="324"/>
    </i>
    <i r="2">
      <x v="325"/>
    </i>
    <i r="2">
      <x v="326"/>
    </i>
    <i r="2">
      <x v="327"/>
    </i>
    <i r="2">
      <x v="328"/>
    </i>
    <i r="2">
      <x v="329"/>
    </i>
    <i r="2">
      <x v="330"/>
    </i>
    <i r="2">
      <x v="331"/>
    </i>
    <i r="2">
      <x v="332"/>
    </i>
    <i r="2">
      <x v="333"/>
    </i>
    <i r="2">
      <x v="334"/>
    </i>
    <i r="2">
      <x v="335"/>
    </i>
    <i r="2">
      <x v="336"/>
    </i>
    <i r="2">
      <x v="337"/>
    </i>
    <i t="default" r="1">
      <x v="10"/>
    </i>
    <i r="1">
      <x v="11"/>
      <x v="338"/>
    </i>
    <i r="2">
      <x v="339"/>
    </i>
    <i r="2">
      <x v="340"/>
    </i>
    <i r="2">
      <x v="341"/>
    </i>
    <i r="2">
      <x v="342"/>
    </i>
    <i r="2">
      <x v="343"/>
    </i>
    <i r="2">
      <x v="344"/>
    </i>
    <i r="2">
      <x v="345"/>
    </i>
    <i r="2">
      <x v="346"/>
    </i>
    <i r="2">
      <x v="347"/>
    </i>
    <i r="2">
      <x v="348"/>
    </i>
    <i r="2">
      <x v="349"/>
    </i>
    <i r="2">
      <x v="350"/>
    </i>
    <i r="2">
      <x v="351"/>
    </i>
    <i r="2">
      <x v="352"/>
    </i>
    <i r="2">
      <x v="353"/>
    </i>
    <i t="default" r="1">
      <x v="11"/>
    </i>
    <i r="1">
      <x v="12"/>
      <x v="354"/>
    </i>
    <i r="2">
      <x v="355"/>
    </i>
    <i r="2">
      <x v="356"/>
    </i>
    <i r="2">
      <x v="357"/>
    </i>
    <i r="2">
      <x v="358"/>
    </i>
    <i r="2">
      <x v="359"/>
    </i>
    <i r="2">
      <x v="360"/>
    </i>
    <i r="2">
      <x v="361"/>
    </i>
    <i r="2">
      <x v="362"/>
    </i>
    <i r="2">
      <x v="363"/>
    </i>
    <i r="2">
      <x v="364"/>
    </i>
    <i r="2">
      <x v="365"/>
    </i>
    <i r="2">
      <x v="366"/>
    </i>
    <i r="2">
      <x v="367"/>
    </i>
    <i r="2">
      <x v="368"/>
    </i>
    <i r="2">
      <x v="369"/>
    </i>
    <i r="2">
      <x v="370"/>
    </i>
    <i t="default" r="1">
      <x v="12"/>
    </i>
    <i t="default">
      <x v="2"/>
    </i>
    <i>
      <x v="3"/>
      <x v="1"/>
      <x v="371"/>
    </i>
    <i r="2">
      <x v="372"/>
    </i>
    <i r="2">
      <x v="373"/>
    </i>
    <i r="2">
      <x v="374"/>
    </i>
    <i r="2">
      <x v="375"/>
    </i>
    <i r="2">
      <x v="376"/>
    </i>
    <i r="2">
      <x v="377"/>
    </i>
    <i r="2">
      <x v="378"/>
    </i>
    <i r="2">
      <x v="379"/>
    </i>
    <i r="2">
      <x v="380"/>
    </i>
    <i r="2">
      <x v="381"/>
    </i>
    <i r="2">
      <x v="382"/>
    </i>
    <i r="2">
      <x v="383"/>
    </i>
    <i r="2">
      <x v="384"/>
    </i>
    <i r="2">
      <x v="385"/>
    </i>
    <i r="2">
      <x v="386"/>
    </i>
    <i r="2">
      <x v="387"/>
    </i>
    <i t="default" r="1">
      <x v="1"/>
    </i>
    <i r="1">
      <x v="2"/>
      <x v="388"/>
    </i>
    <i r="2">
      <x v="389"/>
    </i>
    <i r="2">
      <x v="390"/>
    </i>
    <i r="2">
      <x v="391"/>
    </i>
    <i r="2">
      <x v="392"/>
    </i>
    <i r="2">
      <x v="393"/>
    </i>
    <i r="2">
      <x v="394"/>
    </i>
    <i r="2">
      <x v="395"/>
    </i>
    <i r="2">
      <x v="396"/>
    </i>
    <i r="2">
      <x v="397"/>
    </i>
    <i r="2">
      <x v="398"/>
    </i>
    <i r="2">
      <x v="399"/>
    </i>
    <i r="2">
      <x v="400"/>
    </i>
    <i r="2">
      <x v="401"/>
    </i>
    <i r="2">
      <x v="402"/>
    </i>
    <i r="2">
      <x v="403"/>
    </i>
    <i r="2">
      <x v="404"/>
    </i>
    <i r="2">
      <x v="405"/>
    </i>
    <i r="2">
      <x v="406"/>
    </i>
    <i t="default" r="1">
      <x v="2"/>
    </i>
    <i r="1">
      <x v="3"/>
      <x v="407"/>
    </i>
    <i r="2">
      <x v="408"/>
    </i>
    <i r="2">
      <x v="409"/>
    </i>
    <i r="2">
      <x v="410"/>
    </i>
    <i r="2">
      <x v="411"/>
    </i>
    <i r="2">
      <x v="412"/>
    </i>
    <i r="2">
      <x v="413"/>
    </i>
    <i r="2">
      <x v="414"/>
    </i>
    <i r="2">
      <x v="415"/>
    </i>
    <i r="2">
      <x v="416"/>
    </i>
    <i r="2">
      <x v="417"/>
    </i>
    <i r="2">
      <x v="418"/>
    </i>
    <i r="2">
      <x v="419"/>
    </i>
    <i r="2">
      <x v="420"/>
    </i>
    <i r="2">
      <x v="421"/>
    </i>
    <i r="2">
      <x v="422"/>
    </i>
    <i r="2">
      <x v="423"/>
    </i>
    <i r="2">
      <x v="424"/>
    </i>
    <i r="2">
      <x v="425"/>
    </i>
    <i r="2">
      <x v="426"/>
    </i>
    <i r="2">
      <x v="427"/>
    </i>
    <i r="2">
      <x v="428"/>
    </i>
    <i t="default" r="1">
      <x v="3"/>
    </i>
    <i r="1">
      <x v="4"/>
      <x v="429"/>
    </i>
    <i r="2">
      <x v="430"/>
    </i>
    <i r="2">
      <x v="431"/>
    </i>
    <i r="2">
      <x v="432"/>
    </i>
    <i r="2">
      <x v="433"/>
    </i>
    <i r="2">
      <x v="434"/>
    </i>
    <i r="2">
      <x v="435"/>
    </i>
    <i r="2">
      <x v="436"/>
    </i>
    <i r="2">
      <x v="437"/>
    </i>
    <i r="2">
      <x v="438"/>
    </i>
    <i r="2">
      <x v="439"/>
    </i>
    <i r="2">
      <x v="440"/>
    </i>
    <i r="2">
      <x v="441"/>
    </i>
    <i t="default" r="1">
      <x v="4"/>
    </i>
    <i r="1">
      <x v="5"/>
      <x v="442"/>
    </i>
    <i r="2">
      <x v="443"/>
    </i>
    <i r="2">
      <x v="444"/>
    </i>
    <i r="2">
      <x v="445"/>
    </i>
    <i r="2">
      <x v="446"/>
    </i>
    <i r="2">
      <x v="447"/>
    </i>
    <i r="2">
      <x v="448"/>
    </i>
    <i r="2">
      <x v="449"/>
    </i>
    <i r="2">
      <x v="450"/>
    </i>
    <i r="2">
      <x v="451"/>
    </i>
    <i r="2">
      <x v="452"/>
    </i>
    <i r="2">
      <x v="453"/>
    </i>
    <i r="2">
      <x v="454"/>
    </i>
    <i r="2">
      <x v="455"/>
    </i>
    <i r="2">
      <x v="456"/>
    </i>
    <i r="2">
      <x v="457"/>
    </i>
    <i r="2">
      <x v="458"/>
    </i>
    <i t="default" r="1">
      <x v="5"/>
    </i>
    <i r="1">
      <x v="6"/>
      <x v="459"/>
    </i>
    <i r="2">
      <x v="460"/>
    </i>
    <i r="2">
      <x v="461"/>
    </i>
    <i r="2">
      <x v="462"/>
    </i>
    <i r="2">
      <x v="463"/>
    </i>
    <i r="2">
      <x v="464"/>
    </i>
    <i r="2">
      <x v="465"/>
    </i>
    <i r="2">
      <x v="466"/>
    </i>
    <i r="2">
      <x v="467"/>
    </i>
    <i r="2">
      <x v="468"/>
    </i>
    <i r="2">
      <x v="469"/>
    </i>
    <i r="2">
      <x v="470"/>
    </i>
    <i r="2">
      <x v="471"/>
    </i>
    <i r="2">
      <x v="472"/>
    </i>
    <i t="default" r="1">
      <x v="6"/>
    </i>
    <i r="1">
      <x v="7"/>
      <x v="473"/>
    </i>
    <i r="2">
      <x v="474"/>
    </i>
    <i r="2">
      <x v="475"/>
    </i>
    <i r="2">
      <x v="476"/>
    </i>
    <i r="2">
      <x v="477"/>
    </i>
    <i r="2">
      <x v="478"/>
    </i>
    <i r="2">
      <x v="479"/>
    </i>
    <i r="2">
      <x v="480"/>
    </i>
    <i r="2">
      <x v="481"/>
    </i>
    <i r="2">
      <x v="482"/>
    </i>
    <i r="2">
      <x v="483"/>
    </i>
    <i r="2">
      <x v="484"/>
    </i>
    <i r="2">
      <x v="485"/>
    </i>
    <i r="2">
      <x v="486"/>
    </i>
    <i t="default" r="1">
      <x v="7"/>
    </i>
    <i r="1">
      <x v="8"/>
      <x v="487"/>
    </i>
    <i r="2">
      <x v="488"/>
    </i>
    <i r="2">
      <x v="489"/>
    </i>
    <i r="2">
      <x v="490"/>
    </i>
    <i r="2">
      <x v="491"/>
    </i>
    <i r="2">
      <x v="492"/>
    </i>
    <i r="2">
      <x v="493"/>
    </i>
    <i r="2">
      <x v="494"/>
    </i>
    <i r="2">
      <x v="495"/>
    </i>
    <i r="2">
      <x v="496"/>
    </i>
    <i r="2">
      <x v="497"/>
    </i>
    <i r="2">
      <x v="498"/>
    </i>
    <i r="2">
      <x v="499"/>
    </i>
    <i r="2">
      <x v="500"/>
    </i>
    <i r="2">
      <x v="501"/>
    </i>
    <i r="2">
      <x v="502"/>
    </i>
    <i r="2">
      <x v="503"/>
    </i>
    <i t="default" r="1">
      <x v="8"/>
    </i>
    <i r="1">
      <x v="9"/>
      <x v="504"/>
    </i>
    <i r="2">
      <x v="505"/>
    </i>
    <i r="2">
      <x v="506"/>
    </i>
    <i r="2">
      <x v="507"/>
    </i>
    <i r="2">
      <x v="508"/>
    </i>
    <i r="2">
      <x v="509"/>
    </i>
    <i r="2">
      <x v="510"/>
    </i>
    <i r="2">
      <x v="511"/>
    </i>
    <i r="2">
      <x v="512"/>
    </i>
    <i r="2">
      <x v="513"/>
    </i>
    <i r="2">
      <x v="514"/>
    </i>
    <i r="2">
      <x v="515"/>
    </i>
    <i r="2">
      <x v="516"/>
    </i>
    <i r="2">
      <x v="517"/>
    </i>
    <i r="2">
      <x v="518"/>
    </i>
    <i r="2">
      <x v="519"/>
    </i>
    <i r="2">
      <x v="520"/>
    </i>
    <i t="default" r="1">
      <x v="9"/>
    </i>
    <i r="1">
      <x v="10"/>
      <x v="521"/>
    </i>
    <i r="2">
      <x v="522"/>
    </i>
    <i r="2">
      <x v="523"/>
    </i>
    <i r="2">
      <x v="524"/>
    </i>
    <i r="2">
      <x v="525"/>
    </i>
    <i r="2">
      <x v="526"/>
    </i>
    <i r="2">
      <x v="527"/>
    </i>
    <i r="2">
      <x v="528"/>
    </i>
    <i r="2">
      <x v="529"/>
    </i>
    <i r="2">
      <x v="530"/>
    </i>
    <i r="2">
      <x v="531"/>
    </i>
    <i r="2">
      <x v="532"/>
    </i>
    <i r="2">
      <x v="533"/>
    </i>
    <i r="2">
      <x v="534"/>
    </i>
    <i r="2">
      <x v="535"/>
    </i>
    <i r="2">
      <x v="536"/>
    </i>
    <i t="default" r="1">
      <x v="10"/>
    </i>
    <i r="1">
      <x v="11"/>
      <x v="537"/>
    </i>
    <i r="2">
      <x v="538"/>
    </i>
    <i r="2">
      <x v="539"/>
    </i>
    <i r="2">
      <x v="540"/>
    </i>
    <i r="2">
      <x v="541"/>
    </i>
    <i r="2">
      <x v="542"/>
    </i>
    <i r="2">
      <x v="543"/>
    </i>
    <i r="2">
      <x v="544"/>
    </i>
    <i r="2">
      <x v="545"/>
    </i>
    <i r="2">
      <x v="546"/>
    </i>
    <i r="2">
      <x v="547"/>
    </i>
    <i r="2">
      <x v="548"/>
    </i>
    <i r="2">
      <x v="549"/>
    </i>
    <i r="2">
      <x v="550"/>
    </i>
    <i r="2">
      <x v="551"/>
    </i>
    <i r="2">
      <x v="552"/>
    </i>
    <i r="2">
      <x v="553"/>
    </i>
    <i r="2">
      <x v="554"/>
    </i>
    <i r="2">
      <x v="555"/>
    </i>
    <i r="2">
      <x v="556"/>
    </i>
    <i t="default" r="1">
      <x v="11"/>
    </i>
    <i r="1">
      <x v="12"/>
      <x v="557"/>
    </i>
    <i r="2">
      <x v="558"/>
    </i>
    <i r="2">
      <x v="559"/>
    </i>
    <i r="2">
      <x v="560"/>
    </i>
    <i r="2">
      <x v="561"/>
    </i>
    <i r="2">
      <x v="562"/>
    </i>
    <i r="2">
      <x v="563"/>
    </i>
    <i r="2">
      <x v="564"/>
    </i>
    <i r="2">
      <x v="565"/>
    </i>
    <i r="2">
      <x v="566"/>
    </i>
    <i r="2">
      <x v="567"/>
    </i>
    <i r="2">
      <x v="568"/>
    </i>
    <i r="2">
      <x v="569"/>
    </i>
    <i r="2">
      <x v="570"/>
    </i>
    <i r="2">
      <x v="571"/>
    </i>
    <i r="2">
      <x v="572"/>
    </i>
    <i t="default" r="1">
      <x v="12"/>
    </i>
    <i t="default">
      <x v="3"/>
    </i>
    <i>
      <x v="4"/>
      <x v="1"/>
      <x v="573"/>
    </i>
    <i r="2">
      <x v="574"/>
    </i>
    <i r="2">
      <x v="575"/>
    </i>
    <i r="2">
      <x v="576"/>
    </i>
    <i r="2">
      <x v="577"/>
    </i>
    <i r="2">
      <x v="578"/>
    </i>
    <i r="2">
      <x v="579"/>
    </i>
    <i r="2">
      <x v="580"/>
    </i>
    <i r="2">
      <x v="581"/>
    </i>
    <i r="2">
      <x v="582"/>
    </i>
    <i r="2">
      <x v="583"/>
    </i>
    <i r="2">
      <x v="584"/>
    </i>
    <i r="2">
      <x v="585"/>
    </i>
    <i r="2">
      <x v="586"/>
    </i>
    <i r="2">
      <x v="587"/>
    </i>
    <i r="2">
      <x v="588"/>
    </i>
    <i r="2">
      <x v="589"/>
    </i>
    <i t="default" r="1">
      <x v="1"/>
    </i>
    <i r="1">
      <x v="2"/>
      <x v="590"/>
    </i>
    <i r="2">
      <x v="591"/>
    </i>
    <i r="2">
      <x v="592"/>
    </i>
    <i r="2">
      <x v="593"/>
    </i>
    <i r="2">
      <x v="594"/>
    </i>
    <i r="2">
      <x v="595"/>
    </i>
    <i r="2">
      <x v="596"/>
    </i>
    <i r="2">
      <x v="597"/>
    </i>
    <i r="2">
      <x v="598"/>
    </i>
    <i r="2">
      <x v="599"/>
    </i>
    <i r="2">
      <x v="600"/>
    </i>
    <i t="default" r="1">
      <x v="2"/>
    </i>
    <i r="1">
      <x v="3"/>
      <x v="601"/>
    </i>
    <i r="2">
      <x v="602"/>
    </i>
    <i r="2">
      <x v="603"/>
    </i>
    <i r="2">
      <x v="604"/>
    </i>
    <i r="2">
      <x v="605"/>
    </i>
    <i r="2">
      <x v="606"/>
    </i>
    <i r="2">
      <x v="607"/>
    </i>
    <i r="2">
      <x v="608"/>
    </i>
    <i r="2">
      <x v="609"/>
    </i>
    <i r="2">
      <x v="610"/>
    </i>
    <i r="2">
      <x v="611"/>
    </i>
    <i r="2">
      <x v="612"/>
    </i>
    <i r="2">
      <x v="613"/>
    </i>
    <i r="2">
      <x v="614"/>
    </i>
    <i r="2">
      <x v="615"/>
    </i>
    <i r="2">
      <x v="616"/>
    </i>
    <i r="2">
      <x v="617"/>
    </i>
    <i t="default" r="1">
      <x v="3"/>
    </i>
    <i r="1">
      <x v="4"/>
      <x v="618"/>
    </i>
    <i r="2">
      <x v="619"/>
    </i>
    <i r="2">
      <x v="620"/>
    </i>
    <i r="2">
      <x v="621"/>
    </i>
    <i r="2">
      <x v="622"/>
    </i>
    <i r="2">
      <x v="623"/>
    </i>
    <i r="2">
      <x v="624"/>
    </i>
    <i r="2">
      <x v="625"/>
    </i>
    <i r="2">
      <x v="626"/>
    </i>
    <i r="2">
      <x v="627"/>
    </i>
    <i r="2">
      <x v="628"/>
    </i>
    <i r="2">
      <x v="629"/>
    </i>
    <i r="2">
      <x v="630"/>
    </i>
    <i r="2">
      <x v="631"/>
    </i>
    <i t="default" r="1">
      <x v="4"/>
    </i>
    <i r="1">
      <x v="5"/>
      <x v="632"/>
    </i>
    <i r="2">
      <x v="633"/>
    </i>
    <i r="2">
      <x v="634"/>
    </i>
    <i r="2">
      <x v="635"/>
    </i>
    <i r="2">
      <x v="636"/>
    </i>
    <i r="2">
      <x v="637"/>
    </i>
    <i r="2">
      <x v="638"/>
    </i>
    <i r="2">
      <x v="639"/>
    </i>
    <i r="2">
      <x v="640"/>
    </i>
    <i r="2">
      <x v="641"/>
    </i>
    <i r="2">
      <x v="642"/>
    </i>
    <i r="2">
      <x v="643"/>
    </i>
    <i r="2">
      <x v="644"/>
    </i>
    <i r="2">
      <x v="645"/>
    </i>
    <i r="2">
      <x v="646"/>
    </i>
    <i r="2">
      <x v="647"/>
    </i>
    <i r="2">
      <x v="648"/>
    </i>
    <i r="2">
      <x v="649"/>
    </i>
    <i t="default" r="1">
      <x v="5"/>
    </i>
    <i r="1">
      <x v="6"/>
      <x v="650"/>
    </i>
    <i r="2">
      <x v="651"/>
    </i>
    <i r="2">
      <x v="652"/>
    </i>
    <i r="2">
      <x v="653"/>
    </i>
    <i r="2">
      <x v="654"/>
    </i>
    <i r="2">
      <x v="655"/>
    </i>
    <i r="2">
      <x v="656"/>
    </i>
    <i r="2">
      <x v="657"/>
    </i>
    <i r="2">
      <x v="658"/>
    </i>
    <i r="2">
      <x v="659"/>
    </i>
    <i r="2">
      <x v="660"/>
    </i>
    <i r="2">
      <x v="661"/>
    </i>
    <i r="2">
      <x v="662"/>
    </i>
    <i r="2">
      <x v="663"/>
    </i>
    <i r="2">
      <x v="664"/>
    </i>
    <i r="2">
      <x v="665"/>
    </i>
    <i t="default" r="1">
      <x v="6"/>
    </i>
    <i r="1">
      <x v="7"/>
      <x v="666"/>
    </i>
    <i r="2">
      <x v="667"/>
    </i>
    <i r="2">
      <x v="668"/>
    </i>
    <i r="2">
      <x v="669"/>
    </i>
    <i r="2">
      <x v="670"/>
    </i>
    <i r="2">
      <x v="671"/>
    </i>
    <i r="2">
      <x v="672"/>
    </i>
    <i r="2">
      <x v="673"/>
    </i>
    <i r="2">
      <x v="674"/>
    </i>
    <i r="2">
      <x v="675"/>
    </i>
    <i r="2">
      <x v="676"/>
    </i>
    <i r="2">
      <x v="677"/>
    </i>
    <i r="2">
      <x v="678"/>
    </i>
    <i r="2">
      <x v="679"/>
    </i>
    <i r="2">
      <x v="680"/>
    </i>
    <i r="2">
      <x v="681"/>
    </i>
    <i t="default" r="1">
      <x v="7"/>
    </i>
    <i r="1">
      <x v="8"/>
      <x v="682"/>
    </i>
    <i r="2">
      <x v="683"/>
    </i>
    <i r="2">
      <x v="684"/>
    </i>
    <i r="2">
      <x v="685"/>
    </i>
    <i r="2">
      <x v="686"/>
    </i>
    <i r="2">
      <x v="687"/>
    </i>
    <i r="2">
      <x v="688"/>
    </i>
    <i t="default" r="1">
      <x v="8"/>
    </i>
    <i t="default">
      <x v="4"/>
    </i>
    <i t="grand">
      <x/>
    </i>
  </rowItems>
  <colFields count="1">
    <field x="13"/>
  </colFields>
  <colItems count="5">
    <i>
      <x/>
    </i>
    <i>
      <x v="1"/>
    </i>
    <i>
      <x v="2"/>
    </i>
    <i>
      <x v="3"/>
    </i>
    <i t="grand">
      <x/>
    </i>
  </colItems>
  <dataFields count="1">
    <dataField name="Sum of Sales" fld="12" baseField="16" baseItem="5" numFmtId="3"/>
  </dataFields>
  <formats count="1">
    <format dxfId="15">
      <pivotArea dataOnly="0" labelOnly="1" outline="0" fieldPosition="0">
        <references count="1">
          <reference field="13" count="1">
            <x v="3"/>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5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E83E3-0AB1-4D14-A161-7C4E3758A570}" name="TotalSales"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82CC3-3FDD-4FB5-B49D-DD4AE8400919}" name="TotalSales"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3">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263BE2-192D-4B66-A247-8C42C7084ECB}" name="new" cacheId="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6" baseItem="7"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0A60AEA0-F3A8-47F4-86A6-B9D716462BB4}" sourceName="Loyalty Card">
  <pivotTables>
    <pivotTable tabId="22" name="TotalSales"/>
  </pivotTables>
  <data>
    <tabular pivotCacheId="2540843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E6050C3-308E-4EBD-8FDE-071700CBAFD3}" sourceName="Roast Type Name">
  <pivotTables>
    <pivotTable tabId="22" name="TotalSales"/>
  </pivotTables>
  <data>
    <tabular pivotCacheId="254084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8F5A56B9-C335-4848-974C-034D5618D7AA}" sourceName="Size">
  <pivotTables>
    <pivotTable tabId="22" name="TotalSales"/>
  </pivotTables>
  <data>
    <tabular pivotCacheId="25408436">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2E0706-C477-4944-9229-A714C79DF8D3}" sourceName="Size">
  <pivotTables>
    <pivotTable tabId="26" name="new"/>
    <pivotTable tabId="23" name="TotalSales"/>
    <pivotTable tabId="25" name="TotalSales"/>
  </pivotTables>
  <data>
    <tabular pivotCacheId="25408436">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D6DF66-05A0-4B0F-ACEE-0BDF770DBB26}" sourceName="Roast Type Name">
  <pivotTables>
    <pivotTable tabId="26" name="new"/>
    <pivotTable tabId="23" name="TotalSales"/>
    <pivotTable tabId="25" name="TotalSales"/>
  </pivotTables>
  <data>
    <tabular pivotCacheId="25408436">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1A7ADB-DE35-480D-9D81-65DAA164343F}" sourceName="Loyalty Card">
  <pivotTables>
    <pivotTable tabId="26" name="new"/>
    <pivotTable tabId="23" name="TotalSales"/>
    <pivotTable tabId="25" name="TotalSales"/>
  </pivotTables>
  <data>
    <tabular pivotCacheId="254084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56A72FE9-84CF-468F-A9AC-EBA2262AD516}" cache="Slicer_Size" caption="Size" columnCount="2" rowHeight="241300"/>
  <slicer name="Roast Type Name 2" xr10:uid="{68523052-E27B-4EEB-B7A7-F7C004B8D320}" cache="Slicer_Roast_Type_Name" caption="Roast Type Name" columnCount="3" rowHeight="241300"/>
  <slicer name="Loyalty Card 2" xr10:uid="{73B8D085-1444-4A2E-A34E-6628875C5AC2}"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7108E0D6-D2A5-43F5-AA5F-E8536E545944}" cache="Slicer_Loyalty_Card1" caption="Loyalty Card" rowHeight="241300"/>
  <slicer name="Roast Type Name 1" xr10:uid="{682B7045-B1F3-482A-88F8-2C21A5F41D90}" cache="Slicer_Roast_Type_Name1" caption="Roast Type Name" rowHeight="241300"/>
  <slicer name="Size 1" xr10:uid="{6FB1CC1F-A809-419C-9B94-43DC1B471791}" cache="Slicer_Size1" caption="Siz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79AC88-65BE-45E2-B78B-C1BBA924381F}" cache="Slicer_Size" caption="Size" columnCount="2" rowHeight="241300"/>
  <slicer name="Roast Type Name" xr10:uid="{3576A761-D519-4089-89CA-77233011A8BC}" cache="Slicer_Roast_Type_Name" caption="Roast Type Name" columnCount="3" rowHeight="241300"/>
  <slicer name="Loyalty Card" xr10:uid="{26BC6435-2F88-4F91-9567-786FC7C906E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D47866-7248-4FED-83CC-BB29AD6AEA71}" name="Orders" displayName="Orders" ref="A1:P1001" totalsRowShown="0" headerRowDxfId="14">
  <autoFilter ref="A1:P1001" xr:uid="{6FD47866-7248-4FED-83CC-BB29AD6AEA71}"/>
  <tableColumns count="16">
    <tableColumn id="1" xr3:uid="{263AA5E0-1507-46D9-BA03-27505568D023}" name="Order ID" dataDxfId="13"/>
    <tableColumn id="2" xr3:uid="{89293E72-7488-4D7B-87AD-ABB542F16FDA}" name="Order Date" dataDxfId="12"/>
    <tableColumn id="3" xr3:uid="{002DE740-2D43-42D6-8F21-700AF01B4137}" name="Customer ID" dataDxfId="11"/>
    <tableColumn id="4" xr3:uid="{26B82A93-3A33-4271-B632-17D352056533}" name="Product ID"/>
    <tableColumn id="5" xr3:uid="{C99099A4-A1F6-4D85-8D09-590BEE7F2B18}" name="Quantity" dataDxfId="10"/>
    <tableColumn id="6" xr3:uid="{79BECC14-A248-46CC-A165-91A27D8BEDBA}" name="Customer Name" dataDxfId="9">
      <calculatedColumnFormula>_xlfn.XLOOKUP(C2,customers!$A$1:$A$1001,customers!$B$1:$B$1001,,0)</calculatedColumnFormula>
    </tableColumn>
    <tableColumn id="7" xr3:uid="{2F524C03-01D6-4875-815C-41CFB7521DE0}" name="Email" dataDxfId="8">
      <calculatedColumnFormula>IF(_xlfn.XLOOKUP(orders!C2,customers!$A$1:$A$1001,customers!$C$1:$C$1001,,0)=0,"",_xlfn.XLOOKUP(orders!C2,customers!$A$1:$A$1001,customers!$C$1:$C$1001,,0))</calculatedColumnFormula>
    </tableColumn>
    <tableColumn id="8" xr3:uid="{CBB3506F-6B8E-4359-BB3D-C0A05F5E010F}" name="Country" dataDxfId="7">
      <calculatedColumnFormula>_xlfn.XLOOKUP(C2,customers!$A$1:$A$1001,customers!$G$1:$G$1001,,0)</calculatedColumnFormula>
    </tableColumn>
    <tableColumn id="9" xr3:uid="{569E3874-69A0-48EB-B511-3CA588DA30D6}" name="Coffee Type">
      <calculatedColumnFormula>INDEX(products!$A$1:$G$49,MATCH(orders!D2,products!$A$1:$A$49,0),MATCH(orders!I$1,products!$A$1:$G$1,0))</calculatedColumnFormula>
    </tableColumn>
    <tableColumn id="10" xr3:uid="{C8ADF12F-86A7-42C1-9E76-47DCF2FA7A1D}" name="Roast Type">
      <calculatedColumnFormula>_xlfn.XLOOKUP(orders!D2,products!$A$1:$A$49,products!$C$1:$C$49,,0)</calculatedColumnFormula>
    </tableColumn>
    <tableColumn id="11" xr3:uid="{6265E4DE-ACDA-4DE1-AA05-6F3E126C8387}" name="Size" dataDxfId="6">
      <calculatedColumnFormula>_xlfn.XLOOKUP(D2,products!$A$1:$A$49,products!$D$1:$D$49,,0)</calculatedColumnFormula>
    </tableColumn>
    <tableColumn id="12" xr3:uid="{4D2406DE-AF32-452C-A11A-314AAF3C067F}" name="Unit Price" dataDxfId="5">
      <calculatedColumnFormula>_xlfn.XLOOKUP(D2,products!$A$1:$A$49,products!$E$1:$E$49,,0)</calculatedColumnFormula>
    </tableColumn>
    <tableColumn id="13" xr3:uid="{1852A295-9C1B-4251-AE51-CA7E09235CAA}" name="Sales" dataDxfId="4">
      <calculatedColumnFormula>L2*E2</calculatedColumnFormula>
    </tableColumn>
    <tableColumn id="14" xr3:uid="{930CFFAB-05D8-47D0-BD8F-F389F12F00B2}" name="Coffe Type Name">
      <calculatedColumnFormula>IF(I2="Rob","Robusta",IF(I2="Exc","Excelsa",IF(I2="Ara","Arabica",IF(I2="Lib","Libarica",""))))</calculatedColumnFormula>
    </tableColumn>
    <tableColumn id="15" xr3:uid="{DB6399F9-7EBD-4882-9F01-7958A44F85FF}" name="Roast Type Name">
      <calculatedColumnFormula>IF(J2="M","Medium",IF(J2="L","Light",IF(J2="D","Dark","")))</calculatedColumnFormula>
    </tableColumn>
    <tableColumn id="16" xr3:uid="{E21A01E0-8691-49AD-AD44-2AC3F1EA0588}" name="Loyalty Card" dataDxfId="3">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0F4B0CC3-B71C-4357-B786-5E9D2A1554B4}" sourceName="Order Date">
  <pivotTables>
    <pivotTable tabId="22" name="TotalSales"/>
  </pivotTables>
  <state minimalRefreshVersion="6" lastRefreshVersion="6" pivotCacheId="25408436" filterType="dateBetween">
    <selection startDate="2019-01-01T00:00:00" endDate="2022-12-31T00:00:00"/>
    <bounds startDate="2019-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0DAAC0-033D-4926-A125-43FC4C854EAE}" sourceName="Order Date">
  <pivotTables>
    <pivotTable tabId="26" name="new"/>
    <pivotTable tabId="23" name="TotalSales"/>
    <pivotTable tabId="25" name="TotalSales"/>
  </pivotTables>
  <state minimalRefreshVersion="6" lastRefreshVersion="6" pivotCacheId="254084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F05FF0F8-5942-4580-BDBF-9A245C4B5458}" cache="NativeTimeline_Order_Date" caption="Order Date" level="0" selectionLevel="0"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16C82E0-C41C-4BA7-9BB7-54B74C217CCD}" cache="NativeTimeline_Order_Date1" caption="Order Date" level="0" selectionLevel="0" scrollPosition="2019-01-01T00:00:00" style="Purple Timeline Style"/>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D23F55-3B22-4E4B-9FF7-B7FEC988D442}" cache="NativeTimeline_Order_Date" caption="Order Date" level="2" selectionLevel="2" scrollPosition="2019-07-2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E0EA8-3268-4DD9-8752-74EB4432A1CC}">
  <sheetPr>
    <outlinePr showOutlineSymbols="0"/>
  </sheetPr>
  <dimension ref="A1"/>
  <sheetViews>
    <sheetView showGridLines="0" showOutlineSymbols="0" topLeftCell="B1" zoomScale="47" zoomScaleNormal="66" workbookViewId="0">
      <selection activeCell="AA23" sqref="AA2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81F1-B921-4633-BBF8-B1D9748AE2CE}">
  <dimension ref="A3:H742"/>
  <sheetViews>
    <sheetView topLeftCell="J10" workbookViewId="0">
      <selection activeCell="C18" sqref="C18"/>
    </sheetView>
  </sheetViews>
  <sheetFormatPr defaultRowHeight="14.5" x14ac:dyDescent="0.35"/>
  <cols>
    <col min="1" max="1" width="12.36328125" bestFit="1" customWidth="1"/>
    <col min="2" max="2" width="20.90625" bestFit="1" customWidth="1"/>
    <col min="3" max="3" width="12.453125" bestFit="1" customWidth="1"/>
    <col min="4" max="7" width="17.453125" bestFit="1" customWidth="1"/>
    <col min="8" max="8" width="10.7265625" bestFit="1" customWidth="1"/>
  </cols>
  <sheetData>
    <row r="3" spans="1:8" x14ac:dyDescent="0.35">
      <c r="A3" s="6" t="s">
        <v>6225</v>
      </c>
      <c r="D3" s="6" t="s">
        <v>6196</v>
      </c>
    </row>
    <row r="4" spans="1:8" x14ac:dyDescent="0.35">
      <c r="A4" s="6" t="s">
        <v>6215</v>
      </c>
      <c r="B4" s="6" t="s">
        <v>6216</v>
      </c>
      <c r="C4" s="6" t="s">
        <v>1</v>
      </c>
      <c r="D4" t="s">
        <v>6221</v>
      </c>
      <c r="E4" t="s">
        <v>6222</v>
      </c>
      <c r="F4" t="s">
        <v>6223</v>
      </c>
      <c r="G4" s="8" t="s">
        <v>6224</v>
      </c>
      <c r="H4" t="s">
        <v>6198</v>
      </c>
    </row>
    <row r="5" spans="1:8" x14ac:dyDescent="0.35">
      <c r="A5" t="s">
        <v>6199</v>
      </c>
      <c r="B5" t="s">
        <v>6203</v>
      </c>
      <c r="C5" s="10">
        <v>43467</v>
      </c>
      <c r="D5" s="7"/>
      <c r="E5" s="7">
        <v>16.5</v>
      </c>
      <c r="F5" s="7">
        <v>66.064999999999998</v>
      </c>
      <c r="G5" s="7">
        <v>29.85</v>
      </c>
      <c r="H5" s="7">
        <v>112.41499999999999</v>
      </c>
    </row>
    <row r="6" spans="1:8" x14ac:dyDescent="0.35">
      <c r="C6" s="10">
        <v>43468</v>
      </c>
      <c r="D6" s="7"/>
      <c r="E6" s="7">
        <v>53.46</v>
      </c>
      <c r="F6" s="7"/>
      <c r="G6" s="7">
        <v>21.509999999999998</v>
      </c>
      <c r="H6" s="7">
        <v>74.97</v>
      </c>
    </row>
    <row r="7" spans="1:8" x14ac:dyDescent="0.35">
      <c r="C7" s="10">
        <v>43471</v>
      </c>
      <c r="D7" s="7"/>
      <c r="E7" s="7">
        <v>16.5</v>
      </c>
      <c r="F7" s="7"/>
      <c r="G7" s="7">
        <v>11.94</v>
      </c>
      <c r="H7" s="7">
        <v>28.439999999999998</v>
      </c>
    </row>
    <row r="8" spans="1:8" x14ac:dyDescent="0.35">
      <c r="C8" s="10">
        <v>43474</v>
      </c>
      <c r="D8" s="7"/>
      <c r="E8" s="7">
        <v>111.78</v>
      </c>
      <c r="F8" s="7"/>
      <c r="G8" s="7"/>
      <c r="H8" s="7">
        <v>111.78</v>
      </c>
    </row>
    <row r="9" spans="1:8" x14ac:dyDescent="0.35">
      <c r="C9" s="10">
        <v>43475</v>
      </c>
      <c r="D9" s="7"/>
      <c r="E9" s="7"/>
      <c r="F9" s="7">
        <v>36.454999999999998</v>
      </c>
      <c r="G9" s="7">
        <v>59.699999999999996</v>
      </c>
      <c r="H9" s="7">
        <v>96.155000000000001</v>
      </c>
    </row>
    <row r="10" spans="1:8" x14ac:dyDescent="0.35">
      <c r="C10" s="10">
        <v>43476</v>
      </c>
      <c r="D10" s="7">
        <v>68.655000000000001</v>
      </c>
      <c r="E10" s="7"/>
      <c r="F10" s="7"/>
      <c r="G10" s="7"/>
      <c r="H10" s="7">
        <v>68.655000000000001</v>
      </c>
    </row>
    <row r="11" spans="1:8" x14ac:dyDescent="0.35">
      <c r="C11" s="10">
        <v>43483</v>
      </c>
      <c r="D11" s="7"/>
      <c r="E11" s="7">
        <v>36.450000000000003</v>
      </c>
      <c r="F11" s="7">
        <v>15.54</v>
      </c>
      <c r="G11" s="7"/>
      <c r="H11" s="7">
        <v>51.99</v>
      </c>
    </row>
    <row r="12" spans="1:8" x14ac:dyDescent="0.35">
      <c r="C12" s="10">
        <v>43484</v>
      </c>
      <c r="D12" s="7">
        <v>40.5</v>
      </c>
      <c r="E12" s="7"/>
      <c r="F12" s="7"/>
      <c r="G12" s="7"/>
      <c r="H12" s="7">
        <v>40.5</v>
      </c>
    </row>
    <row r="13" spans="1:8" x14ac:dyDescent="0.35">
      <c r="C13" s="10">
        <v>43485</v>
      </c>
      <c r="D13" s="7">
        <v>77.699999999999989</v>
      </c>
      <c r="E13" s="7">
        <v>17.82</v>
      </c>
      <c r="F13" s="7"/>
      <c r="G13" s="7"/>
      <c r="H13" s="7">
        <v>95.519999999999982</v>
      </c>
    </row>
    <row r="14" spans="1:8" x14ac:dyDescent="0.35">
      <c r="C14" s="10">
        <v>43487</v>
      </c>
      <c r="D14" s="7"/>
      <c r="E14" s="7"/>
      <c r="F14" s="7">
        <v>95.1</v>
      </c>
      <c r="G14" s="7"/>
      <c r="H14" s="7">
        <v>95.1</v>
      </c>
    </row>
    <row r="15" spans="1:8" x14ac:dyDescent="0.35">
      <c r="C15" s="10">
        <v>43491</v>
      </c>
      <c r="D15" s="7"/>
      <c r="E15" s="7">
        <v>53.46</v>
      </c>
      <c r="F15" s="7"/>
      <c r="G15" s="7"/>
      <c r="H15" s="7">
        <v>53.46</v>
      </c>
    </row>
    <row r="16" spans="1:8" x14ac:dyDescent="0.35">
      <c r="B16" t="s">
        <v>6226</v>
      </c>
      <c r="D16" s="7">
        <v>186.85499999999999</v>
      </c>
      <c r="E16" s="7">
        <v>305.96999999999997</v>
      </c>
      <c r="F16" s="7">
        <v>213.16</v>
      </c>
      <c r="G16" s="7">
        <v>123</v>
      </c>
      <c r="H16" s="7">
        <v>828.98500000000001</v>
      </c>
    </row>
    <row r="17" spans="2:8" x14ac:dyDescent="0.35">
      <c r="B17" t="s">
        <v>6204</v>
      </c>
      <c r="C17" s="10">
        <v>43500</v>
      </c>
      <c r="D17" s="7"/>
      <c r="E17" s="7">
        <v>8.91</v>
      </c>
      <c r="F17" s="7"/>
      <c r="G17" s="7"/>
      <c r="H17" s="7">
        <v>8.91</v>
      </c>
    </row>
    <row r="18" spans="2:8" x14ac:dyDescent="0.35">
      <c r="C18" s="10">
        <v>43501</v>
      </c>
      <c r="D18" s="7"/>
      <c r="E18" s="7">
        <v>24.3</v>
      </c>
      <c r="F18" s="7">
        <v>34.92</v>
      </c>
      <c r="G18" s="7"/>
      <c r="H18" s="7">
        <v>59.22</v>
      </c>
    </row>
    <row r="19" spans="2:8" x14ac:dyDescent="0.35">
      <c r="C19" s="10">
        <v>43502</v>
      </c>
      <c r="D19" s="7"/>
      <c r="E19" s="7"/>
      <c r="F19" s="7"/>
      <c r="G19" s="7">
        <v>26.849999999999998</v>
      </c>
      <c r="H19" s="7">
        <v>26.849999999999998</v>
      </c>
    </row>
    <row r="20" spans="2:8" x14ac:dyDescent="0.35">
      <c r="C20" s="10">
        <v>43505</v>
      </c>
      <c r="D20" s="7"/>
      <c r="E20" s="7"/>
      <c r="F20" s="7">
        <v>23.774999999999999</v>
      </c>
      <c r="G20" s="7"/>
      <c r="H20" s="7">
        <v>23.774999999999999</v>
      </c>
    </row>
    <row r="21" spans="2:8" x14ac:dyDescent="0.35">
      <c r="C21" s="10">
        <v>43506</v>
      </c>
      <c r="D21" s="7"/>
      <c r="E21" s="7"/>
      <c r="F21" s="7">
        <v>119.13999999999999</v>
      </c>
      <c r="G21" s="7"/>
      <c r="H21" s="7">
        <v>119.13999999999999</v>
      </c>
    </row>
    <row r="22" spans="2:8" x14ac:dyDescent="0.35">
      <c r="C22" s="10">
        <v>43507</v>
      </c>
      <c r="D22" s="7"/>
      <c r="E22" s="7"/>
      <c r="F22" s="7"/>
      <c r="G22" s="7">
        <v>5.3699999999999992</v>
      </c>
      <c r="H22" s="7">
        <v>5.3699999999999992</v>
      </c>
    </row>
    <row r="23" spans="2:8" x14ac:dyDescent="0.35">
      <c r="C23" s="10">
        <v>43508</v>
      </c>
      <c r="D23" s="7"/>
      <c r="E23" s="7"/>
      <c r="F23" s="7">
        <v>25.9</v>
      </c>
      <c r="G23" s="7"/>
      <c r="H23" s="7">
        <v>25.9</v>
      </c>
    </row>
    <row r="24" spans="2:8" x14ac:dyDescent="0.35">
      <c r="C24" s="10">
        <v>43509</v>
      </c>
      <c r="D24" s="7"/>
      <c r="E24" s="7"/>
      <c r="F24" s="7">
        <v>77.699999999999989</v>
      </c>
      <c r="G24" s="7"/>
      <c r="H24" s="7">
        <v>77.699999999999989</v>
      </c>
    </row>
    <row r="25" spans="2:8" x14ac:dyDescent="0.35">
      <c r="C25" s="10">
        <v>43510</v>
      </c>
      <c r="D25" s="7"/>
      <c r="E25" s="7">
        <v>55</v>
      </c>
      <c r="F25" s="7"/>
      <c r="G25" s="7"/>
      <c r="H25" s="7">
        <v>55</v>
      </c>
    </row>
    <row r="26" spans="2:8" x14ac:dyDescent="0.35">
      <c r="C26" s="10">
        <v>43512</v>
      </c>
      <c r="D26" s="7">
        <v>59.569999999999993</v>
      </c>
      <c r="E26" s="7"/>
      <c r="F26" s="7"/>
      <c r="G26" s="7"/>
      <c r="H26" s="7">
        <v>59.569999999999993</v>
      </c>
    </row>
    <row r="27" spans="2:8" x14ac:dyDescent="0.35">
      <c r="C27" s="10">
        <v>43515</v>
      </c>
      <c r="D27" s="7">
        <v>5.97</v>
      </c>
      <c r="E27" s="7"/>
      <c r="F27" s="7"/>
      <c r="G27" s="7"/>
      <c r="H27" s="7">
        <v>5.97</v>
      </c>
    </row>
    <row r="28" spans="2:8" x14ac:dyDescent="0.35">
      <c r="C28" s="10">
        <v>43516</v>
      </c>
      <c r="D28" s="7">
        <v>156.15499999999997</v>
      </c>
      <c r="E28" s="7"/>
      <c r="F28" s="7"/>
      <c r="G28" s="7"/>
      <c r="H28" s="7">
        <v>156.15499999999997</v>
      </c>
    </row>
    <row r="29" spans="2:8" x14ac:dyDescent="0.35">
      <c r="C29" s="10">
        <v>43517</v>
      </c>
      <c r="D29" s="7"/>
      <c r="E29" s="7">
        <v>41.25</v>
      </c>
      <c r="F29" s="7"/>
      <c r="G29" s="7">
        <v>71.699999999999989</v>
      </c>
      <c r="H29" s="7">
        <v>112.94999999999999</v>
      </c>
    </row>
    <row r="30" spans="2:8" x14ac:dyDescent="0.35">
      <c r="C30" s="10">
        <v>43518</v>
      </c>
      <c r="D30" s="7"/>
      <c r="E30" s="7"/>
      <c r="F30" s="7"/>
      <c r="G30" s="7">
        <v>41.169999999999995</v>
      </c>
      <c r="H30" s="7">
        <v>41.169999999999995</v>
      </c>
    </row>
    <row r="31" spans="2:8" x14ac:dyDescent="0.35">
      <c r="C31" s="10">
        <v>43520</v>
      </c>
      <c r="D31" s="7">
        <v>7.77</v>
      </c>
      <c r="E31" s="7"/>
      <c r="F31" s="7"/>
      <c r="G31" s="7"/>
      <c r="H31" s="7">
        <v>7.77</v>
      </c>
    </row>
    <row r="32" spans="2:8" x14ac:dyDescent="0.35">
      <c r="C32" s="10">
        <v>43521</v>
      </c>
      <c r="D32" s="7">
        <v>22.5</v>
      </c>
      <c r="E32" s="7"/>
      <c r="F32" s="7">
        <v>33.464999999999996</v>
      </c>
      <c r="G32" s="7">
        <v>26.849999999999994</v>
      </c>
      <c r="H32" s="7">
        <v>82.814999999999998</v>
      </c>
    </row>
    <row r="33" spans="2:8" x14ac:dyDescent="0.35">
      <c r="C33" s="10">
        <v>43524</v>
      </c>
      <c r="D33" s="7"/>
      <c r="E33" s="7"/>
      <c r="F33" s="7">
        <v>119.13999999999999</v>
      </c>
      <c r="G33" s="7"/>
      <c r="H33" s="7">
        <v>119.13999999999999</v>
      </c>
    </row>
    <row r="34" spans="2:8" x14ac:dyDescent="0.35">
      <c r="B34" t="s">
        <v>6227</v>
      </c>
      <c r="D34" s="7">
        <v>251.96499999999997</v>
      </c>
      <c r="E34" s="7">
        <v>129.46</v>
      </c>
      <c r="F34" s="7">
        <v>434.03999999999991</v>
      </c>
      <c r="G34" s="7">
        <v>171.93999999999997</v>
      </c>
      <c r="H34" s="7">
        <v>987.40499999999986</v>
      </c>
    </row>
    <row r="35" spans="2:8" x14ac:dyDescent="0.35">
      <c r="B35" t="s">
        <v>6205</v>
      </c>
      <c r="C35" s="10">
        <v>43526</v>
      </c>
      <c r="D35" s="7">
        <v>77.624999999999986</v>
      </c>
      <c r="E35" s="7">
        <v>63.120000000000005</v>
      </c>
      <c r="F35" s="7"/>
      <c r="G35" s="7"/>
      <c r="H35" s="7">
        <v>140.745</v>
      </c>
    </row>
    <row r="36" spans="2:8" x14ac:dyDescent="0.35">
      <c r="C36" s="10">
        <v>43527</v>
      </c>
      <c r="D36" s="7"/>
      <c r="E36" s="7"/>
      <c r="F36" s="7">
        <v>133.85999999999999</v>
      </c>
      <c r="G36" s="7"/>
      <c r="H36" s="7">
        <v>133.85999999999999</v>
      </c>
    </row>
    <row r="37" spans="2:8" x14ac:dyDescent="0.35">
      <c r="C37" s="10">
        <v>43528</v>
      </c>
      <c r="D37" s="7"/>
      <c r="E37" s="7">
        <v>7.29</v>
      </c>
      <c r="F37" s="7"/>
      <c r="G37" s="7"/>
      <c r="H37" s="7">
        <v>7.29</v>
      </c>
    </row>
    <row r="38" spans="2:8" x14ac:dyDescent="0.35">
      <c r="C38" s="10">
        <v>43532</v>
      </c>
      <c r="D38" s="7"/>
      <c r="E38" s="7"/>
      <c r="F38" s="7"/>
      <c r="G38" s="7">
        <v>8.0549999999999997</v>
      </c>
      <c r="H38" s="7">
        <v>8.0549999999999997</v>
      </c>
    </row>
    <row r="39" spans="2:8" x14ac:dyDescent="0.35">
      <c r="C39" s="10">
        <v>43534</v>
      </c>
      <c r="D39" s="7"/>
      <c r="E39" s="7"/>
      <c r="F39" s="7">
        <v>38.04</v>
      </c>
      <c r="G39" s="7"/>
      <c r="H39" s="7">
        <v>38.04</v>
      </c>
    </row>
    <row r="40" spans="2:8" x14ac:dyDescent="0.35">
      <c r="C40" s="10">
        <v>43535</v>
      </c>
      <c r="D40" s="7"/>
      <c r="E40" s="7"/>
      <c r="F40" s="7">
        <v>47.55</v>
      </c>
      <c r="G40" s="7"/>
      <c r="H40" s="7">
        <v>47.55</v>
      </c>
    </row>
    <row r="41" spans="2:8" x14ac:dyDescent="0.35">
      <c r="C41" s="10">
        <v>43536</v>
      </c>
      <c r="D41" s="7"/>
      <c r="E41" s="7"/>
      <c r="F41" s="7">
        <v>23.31</v>
      </c>
      <c r="G41" s="7"/>
      <c r="H41" s="7">
        <v>23.31</v>
      </c>
    </row>
    <row r="42" spans="2:8" x14ac:dyDescent="0.35">
      <c r="C42" s="10">
        <v>43538</v>
      </c>
      <c r="D42" s="7"/>
      <c r="E42" s="7">
        <v>35.64</v>
      </c>
      <c r="F42" s="7"/>
      <c r="G42" s="7">
        <v>63.335000000000001</v>
      </c>
      <c r="H42" s="7">
        <v>98.974999999999994</v>
      </c>
    </row>
    <row r="43" spans="2:8" x14ac:dyDescent="0.35">
      <c r="C43" s="10">
        <v>43539</v>
      </c>
      <c r="D43" s="7"/>
      <c r="E43" s="7">
        <v>167.67000000000002</v>
      </c>
      <c r="F43" s="7"/>
      <c r="G43" s="7">
        <v>17.91</v>
      </c>
      <c r="H43" s="7">
        <v>185.58</v>
      </c>
    </row>
    <row r="44" spans="2:8" x14ac:dyDescent="0.35">
      <c r="C44" s="10">
        <v>43540</v>
      </c>
      <c r="D44" s="7"/>
      <c r="E44" s="7"/>
      <c r="F44" s="7">
        <v>25.9</v>
      </c>
      <c r="G44" s="7">
        <v>28.679999999999996</v>
      </c>
      <c r="H44" s="7">
        <v>54.58</v>
      </c>
    </row>
    <row r="45" spans="2:8" x14ac:dyDescent="0.35">
      <c r="C45" s="10">
        <v>43541</v>
      </c>
      <c r="D45" s="7">
        <v>59.569999999999993</v>
      </c>
      <c r="E45" s="7"/>
      <c r="F45" s="7"/>
      <c r="G45" s="7"/>
      <c r="H45" s="7">
        <v>59.569999999999993</v>
      </c>
    </row>
    <row r="46" spans="2:8" x14ac:dyDescent="0.35">
      <c r="C46" s="10">
        <v>43544</v>
      </c>
      <c r="D46" s="7">
        <v>20.25</v>
      </c>
      <c r="E46" s="7">
        <v>63.249999999999993</v>
      </c>
      <c r="F46" s="7"/>
      <c r="G46" s="7">
        <v>8.0549999999999997</v>
      </c>
      <c r="H46" s="7">
        <v>91.555000000000007</v>
      </c>
    </row>
    <row r="47" spans="2:8" x14ac:dyDescent="0.35">
      <c r="C47" s="10">
        <v>43545</v>
      </c>
      <c r="D47" s="7"/>
      <c r="E47" s="7"/>
      <c r="F47" s="7">
        <v>52.38</v>
      </c>
      <c r="G47" s="7"/>
      <c r="H47" s="7">
        <v>52.38</v>
      </c>
    </row>
    <row r="48" spans="2:8" x14ac:dyDescent="0.35">
      <c r="C48" s="10">
        <v>43546</v>
      </c>
      <c r="D48" s="7"/>
      <c r="E48" s="7">
        <v>12.15</v>
      </c>
      <c r="F48" s="7"/>
      <c r="G48" s="7"/>
      <c r="H48" s="7">
        <v>12.15</v>
      </c>
    </row>
    <row r="49" spans="2:8" x14ac:dyDescent="0.35">
      <c r="C49" s="10">
        <v>43554</v>
      </c>
      <c r="D49" s="7">
        <v>67.5</v>
      </c>
      <c r="E49" s="7"/>
      <c r="F49" s="7"/>
      <c r="G49" s="7"/>
      <c r="H49" s="7">
        <v>67.5</v>
      </c>
    </row>
    <row r="50" spans="2:8" x14ac:dyDescent="0.35">
      <c r="B50" t="s">
        <v>6228</v>
      </c>
      <c r="D50" s="7">
        <v>224.94499999999999</v>
      </c>
      <c r="E50" s="7">
        <v>349.12</v>
      </c>
      <c r="F50" s="7">
        <v>321.03999999999996</v>
      </c>
      <c r="G50" s="7">
        <v>126.035</v>
      </c>
      <c r="H50" s="7">
        <v>1021.1400000000001</v>
      </c>
    </row>
    <row r="51" spans="2:8" x14ac:dyDescent="0.35">
      <c r="B51" t="s">
        <v>6206</v>
      </c>
      <c r="C51" s="10">
        <v>43556</v>
      </c>
      <c r="D51" s="7"/>
      <c r="E51" s="7"/>
      <c r="F51" s="7">
        <v>14.55</v>
      </c>
      <c r="G51" s="7">
        <v>19.709999999999997</v>
      </c>
      <c r="H51" s="7">
        <v>34.26</v>
      </c>
    </row>
    <row r="52" spans="2:8" x14ac:dyDescent="0.35">
      <c r="C52" s="10">
        <v>43560</v>
      </c>
      <c r="D52" s="7">
        <v>195.74999999999997</v>
      </c>
      <c r="E52" s="7"/>
      <c r="F52" s="7"/>
      <c r="G52" s="7"/>
      <c r="H52" s="7">
        <v>195.74999999999997</v>
      </c>
    </row>
    <row r="53" spans="2:8" x14ac:dyDescent="0.35">
      <c r="C53" s="10">
        <v>43562</v>
      </c>
      <c r="D53" s="7"/>
      <c r="E53" s="7">
        <v>35.64</v>
      </c>
      <c r="F53" s="7">
        <v>17.46</v>
      </c>
      <c r="G53" s="7"/>
      <c r="H53" s="7">
        <v>53.1</v>
      </c>
    </row>
    <row r="54" spans="2:8" x14ac:dyDescent="0.35">
      <c r="C54" s="10">
        <v>43563</v>
      </c>
      <c r="D54" s="7"/>
      <c r="E54" s="7"/>
      <c r="F54" s="7">
        <v>43.650000000000006</v>
      </c>
      <c r="G54" s="7">
        <v>21.509999999999998</v>
      </c>
      <c r="H54" s="7">
        <v>65.16</v>
      </c>
    </row>
    <row r="55" spans="2:8" x14ac:dyDescent="0.35">
      <c r="C55" s="10">
        <v>43566</v>
      </c>
      <c r="D55" s="7"/>
      <c r="E55" s="7"/>
      <c r="F55" s="7">
        <v>8.73</v>
      </c>
      <c r="G55" s="7"/>
      <c r="H55" s="7">
        <v>8.73</v>
      </c>
    </row>
    <row r="56" spans="2:8" x14ac:dyDescent="0.35">
      <c r="C56" s="10">
        <v>43567</v>
      </c>
      <c r="D56" s="7"/>
      <c r="E56" s="7"/>
      <c r="F56" s="7">
        <v>19.424999999999997</v>
      </c>
      <c r="G56" s="7"/>
      <c r="H56" s="7">
        <v>19.424999999999997</v>
      </c>
    </row>
    <row r="57" spans="2:8" x14ac:dyDescent="0.35">
      <c r="C57" s="10">
        <v>43569</v>
      </c>
      <c r="D57" s="7"/>
      <c r="E57" s="7"/>
      <c r="F57" s="7"/>
      <c r="G57" s="7">
        <v>17.91</v>
      </c>
      <c r="H57" s="7">
        <v>17.91</v>
      </c>
    </row>
    <row r="58" spans="2:8" x14ac:dyDescent="0.35">
      <c r="C58" s="10">
        <v>43571</v>
      </c>
      <c r="D58" s="7"/>
      <c r="E58" s="7"/>
      <c r="F58" s="7">
        <v>182.27499999999998</v>
      </c>
      <c r="G58" s="7"/>
      <c r="H58" s="7">
        <v>182.27499999999998</v>
      </c>
    </row>
    <row r="59" spans="2:8" x14ac:dyDescent="0.35">
      <c r="C59" s="10">
        <v>43572</v>
      </c>
      <c r="D59" s="7">
        <v>38.849999999999994</v>
      </c>
      <c r="E59" s="7"/>
      <c r="F59" s="7"/>
      <c r="G59" s="7"/>
      <c r="H59" s="7">
        <v>38.849999999999994</v>
      </c>
    </row>
    <row r="60" spans="2:8" x14ac:dyDescent="0.35">
      <c r="C60" s="10">
        <v>43573</v>
      </c>
      <c r="D60" s="7"/>
      <c r="E60" s="7">
        <v>45.36</v>
      </c>
      <c r="F60" s="7"/>
      <c r="G60" s="7"/>
      <c r="H60" s="7">
        <v>45.36</v>
      </c>
    </row>
    <row r="61" spans="2:8" x14ac:dyDescent="0.35">
      <c r="C61" s="10">
        <v>43577</v>
      </c>
      <c r="D61" s="7"/>
      <c r="E61" s="7"/>
      <c r="F61" s="7">
        <v>133.85999999999999</v>
      </c>
      <c r="G61" s="7"/>
      <c r="H61" s="7">
        <v>133.85999999999999</v>
      </c>
    </row>
    <row r="62" spans="2:8" x14ac:dyDescent="0.35">
      <c r="C62" s="10">
        <v>43579</v>
      </c>
      <c r="D62" s="7">
        <v>64.75</v>
      </c>
      <c r="E62" s="7"/>
      <c r="F62" s="7"/>
      <c r="G62" s="7">
        <v>44.75</v>
      </c>
      <c r="H62" s="7">
        <v>109.5</v>
      </c>
    </row>
    <row r="63" spans="2:8" x14ac:dyDescent="0.35">
      <c r="C63" s="10">
        <v>43580</v>
      </c>
      <c r="D63" s="7"/>
      <c r="E63" s="7"/>
      <c r="F63" s="7">
        <v>28.53</v>
      </c>
      <c r="G63" s="7"/>
      <c r="H63" s="7">
        <v>28.53</v>
      </c>
    </row>
    <row r="64" spans="2:8" x14ac:dyDescent="0.35">
      <c r="C64" s="10">
        <v>43582</v>
      </c>
      <c r="D64" s="7">
        <v>7.77</v>
      </c>
      <c r="E64" s="7">
        <v>463.45499999999993</v>
      </c>
      <c r="F64" s="7">
        <v>21.825000000000003</v>
      </c>
      <c r="G64" s="7">
        <v>54.969999999999992</v>
      </c>
      <c r="H64" s="7">
        <v>548.01999999999987</v>
      </c>
    </row>
    <row r="65" spans="2:8" x14ac:dyDescent="0.35">
      <c r="C65" s="10">
        <v>43584</v>
      </c>
      <c r="D65" s="7"/>
      <c r="E65" s="7"/>
      <c r="F65" s="7">
        <v>63.4</v>
      </c>
      <c r="G65" s="7"/>
      <c r="H65" s="7">
        <v>63.4</v>
      </c>
    </row>
    <row r="66" spans="2:8" x14ac:dyDescent="0.35">
      <c r="C66" s="10">
        <v>43585</v>
      </c>
      <c r="D66" s="7"/>
      <c r="E66" s="7">
        <v>136.61999999999998</v>
      </c>
      <c r="F66" s="7"/>
      <c r="G66" s="7"/>
      <c r="H66" s="7">
        <v>136.61999999999998</v>
      </c>
    </row>
    <row r="67" spans="2:8" x14ac:dyDescent="0.35">
      <c r="B67" t="s">
        <v>6229</v>
      </c>
      <c r="D67" s="7">
        <v>307.11999999999995</v>
      </c>
      <c r="E67" s="7">
        <v>681.07499999999993</v>
      </c>
      <c r="F67" s="7">
        <v>533.70499999999993</v>
      </c>
      <c r="G67" s="7">
        <v>158.85</v>
      </c>
      <c r="H67" s="7">
        <v>1680.75</v>
      </c>
    </row>
    <row r="68" spans="2:8" x14ac:dyDescent="0.35">
      <c r="B68" t="s">
        <v>6207</v>
      </c>
      <c r="C68" s="10">
        <v>43586</v>
      </c>
      <c r="D68" s="7"/>
      <c r="E68" s="7">
        <v>53.46</v>
      </c>
      <c r="F68" s="7"/>
      <c r="G68" s="7"/>
      <c r="H68" s="7">
        <v>53.46</v>
      </c>
    </row>
    <row r="69" spans="2:8" x14ac:dyDescent="0.35">
      <c r="C69" s="10">
        <v>43587</v>
      </c>
      <c r="D69" s="7"/>
      <c r="E69" s="7"/>
      <c r="F69" s="7"/>
      <c r="G69" s="7">
        <v>8.0549999999999997</v>
      </c>
      <c r="H69" s="7">
        <v>8.0549999999999997</v>
      </c>
    </row>
    <row r="70" spans="2:8" x14ac:dyDescent="0.35">
      <c r="C70" s="10">
        <v>43591</v>
      </c>
      <c r="D70" s="7"/>
      <c r="E70" s="7"/>
      <c r="F70" s="7">
        <v>8.73</v>
      </c>
      <c r="G70" s="7"/>
      <c r="H70" s="7">
        <v>8.73</v>
      </c>
    </row>
    <row r="71" spans="2:8" x14ac:dyDescent="0.35">
      <c r="C71" s="10">
        <v>43592</v>
      </c>
      <c r="D71" s="7">
        <v>23.88</v>
      </c>
      <c r="E71" s="7"/>
      <c r="F71" s="7"/>
      <c r="G71" s="7"/>
      <c r="H71" s="7">
        <v>23.88</v>
      </c>
    </row>
    <row r="72" spans="2:8" x14ac:dyDescent="0.35">
      <c r="C72" s="10">
        <v>43594</v>
      </c>
      <c r="D72" s="7"/>
      <c r="E72" s="7">
        <v>7.29</v>
      </c>
      <c r="F72" s="7"/>
      <c r="G72" s="7"/>
      <c r="H72" s="7">
        <v>7.29</v>
      </c>
    </row>
    <row r="73" spans="2:8" x14ac:dyDescent="0.35">
      <c r="C73" s="10">
        <v>43597</v>
      </c>
      <c r="D73" s="7"/>
      <c r="E73" s="7"/>
      <c r="F73" s="7"/>
      <c r="G73" s="7">
        <v>35.82</v>
      </c>
      <c r="H73" s="7">
        <v>35.82</v>
      </c>
    </row>
    <row r="74" spans="2:8" x14ac:dyDescent="0.35">
      <c r="C74" s="10">
        <v>43599</v>
      </c>
      <c r="D74" s="7">
        <v>29.784999999999997</v>
      </c>
      <c r="E74" s="7"/>
      <c r="F74" s="7"/>
      <c r="G74" s="7"/>
      <c r="H74" s="7">
        <v>29.784999999999997</v>
      </c>
    </row>
    <row r="75" spans="2:8" x14ac:dyDescent="0.35">
      <c r="C75" s="10">
        <v>43600</v>
      </c>
      <c r="D75" s="7"/>
      <c r="E75" s="7"/>
      <c r="F75" s="7">
        <v>145.82</v>
      </c>
      <c r="G75" s="7"/>
      <c r="H75" s="7">
        <v>145.82</v>
      </c>
    </row>
    <row r="76" spans="2:8" x14ac:dyDescent="0.35">
      <c r="C76" s="10">
        <v>43602</v>
      </c>
      <c r="D76" s="7"/>
      <c r="E76" s="7"/>
      <c r="F76" s="7"/>
      <c r="G76" s="7">
        <v>16.11</v>
      </c>
      <c r="H76" s="7">
        <v>16.11</v>
      </c>
    </row>
    <row r="77" spans="2:8" x14ac:dyDescent="0.35">
      <c r="C77" s="10">
        <v>43603</v>
      </c>
      <c r="D77" s="7"/>
      <c r="E77" s="7">
        <v>22.274999999999999</v>
      </c>
      <c r="F77" s="7"/>
      <c r="G77" s="7"/>
      <c r="H77" s="7">
        <v>22.274999999999999</v>
      </c>
    </row>
    <row r="78" spans="2:8" x14ac:dyDescent="0.35">
      <c r="C78" s="10">
        <v>43606</v>
      </c>
      <c r="D78" s="7"/>
      <c r="E78" s="7"/>
      <c r="F78" s="7">
        <v>13.095000000000001</v>
      </c>
      <c r="G78" s="7"/>
      <c r="H78" s="7">
        <v>13.095000000000001</v>
      </c>
    </row>
    <row r="79" spans="2:8" x14ac:dyDescent="0.35">
      <c r="C79" s="10">
        <v>43607</v>
      </c>
      <c r="D79" s="7"/>
      <c r="E79" s="7"/>
      <c r="F79" s="7"/>
      <c r="G79" s="7">
        <v>8.0549999999999997</v>
      </c>
      <c r="H79" s="7">
        <v>8.0549999999999997</v>
      </c>
    </row>
    <row r="80" spans="2:8" x14ac:dyDescent="0.35">
      <c r="C80" s="10">
        <v>43608</v>
      </c>
      <c r="D80" s="7"/>
      <c r="E80" s="7"/>
      <c r="F80" s="7">
        <v>26.19</v>
      </c>
      <c r="G80" s="7"/>
      <c r="H80" s="7">
        <v>26.19</v>
      </c>
    </row>
    <row r="81" spans="2:8" x14ac:dyDescent="0.35">
      <c r="B81" t="s">
        <v>6230</v>
      </c>
      <c r="D81" s="7">
        <v>53.664999999999992</v>
      </c>
      <c r="E81" s="7">
        <v>83.025000000000006</v>
      </c>
      <c r="F81" s="7">
        <v>193.83499999999998</v>
      </c>
      <c r="G81" s="7">
        <v>68.039999999999992</v>
      </c>
      <c r="H81" s="7">
        <v>398.56500000000005</v>
      </c>
    </row>
    <row r="82" spans="2:8" x14ac:dyDescent="0.35">
      <c r="B82" t="s">
        <v>6208</v>
      </c>
      <c r="C82" s="10">
        <v>43619</v>
      </c>
      <c r="D82" s="7"/>
      <c r="E82" s="7"/>
      <c r="F82" s="7"/>
      <c r="G82" s="7">
        <v>16.11</v>
      </c>
      <c r="H82" s="7">
        <v>16.11</v>
      </c>
    </row>
    <row r="83" spans="2:8" x14ac:dyDescent="0.35">
      <c r="C83" s="10">
        <v>43620</v>
      </c>
      <c r="D83" s="7"/>
      <c r="E83" s="7"/>
      <c r="F83" s="7">
        <v>38.04</v>
      </c>
      <c r="G83" s="7"/>
      <c r="H83" s="7">
        <v>38.04</v>
      </c>
    </row>
    <row r="84" spans="2:8" x14ac:dyDescent="0.35">
      <c r="C84" s="10">
        <v>43624</v>
      </c>
      <c r="D84" s="7"/>
      <c r="E84" s="7">
        <v>130.625</v>
      </c>
      <c r="F84" s="7"/>
      <c r="G84" s="7">
        <v>53.699999999999996</v>
      </c>
      <c r="H84" s="7">
        <v>184.32499999999999</v>
      </c>
    </row>
    <row r="85" spans="2:8" x14ac:dyDescent="0.35">
      <c r="C85" s="10">
        <v>43625</v>
      </c>
      <c r="D85" s="7"/>
      <c r="E85" s="7"/>
      <c r="F85" s="7"/>
      <c r="G85" s="7">
        <v>29.849999999999998</v>
      </c>
      <c r="H85" s="7">
        <v>29.849999999999998</v>
      </c>
    </row>
    <row r="86" spans="2:8" x14ac:dyDescent="0.35">
      <c r="C86" s="10">
        <v>43628</v>
      </c>
      <c r="D86" s="7"/>
      <c r="E86" s="7"/>
      <c r="F86" s="7">
        <v>8.73</v>
      </c>
      <c r="G86" s="7"/>
      <c r="H86" s="7">
        <v>8.73</v>
      </c>
    </row>
    <row r="87" spans="2:8" x14ac:dyDescent="0.35">
      <c r="C87" s="10">
        <v>43629</v>
      </c>
      <c r="D87" s="7"/>
      <c r="E87" s="7"/>
      <c r="F87" s="7"/>
      <c r="G87" s="7">
        <v>100.26499999999999</v>
      </c>
      <c r="H87" s="7">
        <v>100.26499999999999</v>
      </c>
    </row>
    <row r="88" spans="2:8" x14ac:dyDescent="0.35">
      <c r="C88" s="10">
        <v>43630</v>
      </c>
      <c r="D88" s="7"/>
      <c r="E88" s="7">
        <v>10.935</v>
      </c>
      <c r="F88" s="7"/>
      <c r="G88" s="7"/>
      <c r="H88" s="7">
        <v>10.935</v>
      </c>
    </row>
    <row r="89" spans="2:8" x14ac:dyDescent="0.35">
      <c r="C89" s="10">
        <v>43632</v>
      </c>
      <c r="D89" s="7"/>
      <c r="E89" s="7"/>
      <c r="F89" s="7">
        <v>89.35499999999999</v>
      </c>
      <c r="G89" s="7"/>
      <c r="H89" s="7">
        <v>89.35499999999999</v>
      </c>
    </row>
    <row r="90" spans="2:8" x14ac:dyDescent="0.35">
      <c r="C90" s="10">
        <v>43633</v>
      </c>
      <c r="D90" s="7"/>
      <c r="E90" s="7"/>
      <c r="F90" s="7"/>
      <c r="G90" s="7">
        <v>2.6849999999999996</v>
      </c>
      <c r="H90" s="7">
        <v>2.6849999999999996</v>
      </c>
    </row>
    <row r="91" spans="2:8" x14ac:dyDescent="0.35">
      <c r="C91" s="10">
        <v>43635</v>
      </c>
      <c r="D91" s="7"/>
      <c r="E91" s="7">
        <v>20.625</v>
      </c>
      <c r="F91" s="7"/>
      <c r="G91" s="7"/>
      <c r="H91" s="7">
        <v>20.625</v>
      </c>
    </row>
    <row r="92" spans="2:8" x14ac:dyDescent="0.35">
      <c r="C92" s="10">
        <v>43638</v>
      </c>
      <c r="D92" s="7"/>
      <c r="E92" s="7"/>
      <c r="F92" s="7">
        <v>34.92</v>
      </c>
      <c r="G92" s="7"/>
      <c r="H92" s="7">
        <v>34.92</v>
      </c>
    </row>
    <row r="93" spans="2:8" x14ac:dyDescent="0.35">
      <c r="C93" s="10">
        <v>43639</v>
      </c>
      <c r="D93" s="7"/>
      <c r="E93" s="7"/>
      <c r="F93" s="7"/>
      <c r="G93" s="7">
        <v>5.3699999999999992</v>
      </c>
      <c r="H93" s="7">
        <v>5.3699999999999992</v>
      </c>
    </row>
    <row r="94" spans="2:8" x14ac:dyDescent="0.35">
      <c r="C94" s="10">
        <v>43640</v>
      </c>
      <c r="D94" s="7">
        <v>155.24999999999997</v>
      </c>
      <c r="E94" s="7">
        <v>158.12499999999997</v>
      </c>
      <c r="F94" s="7"/>
      <c r="G94" s="7"/>
      <c r="H94" s="7">
        <v>313.37499999999994</v>
      </c>
    </row>
    <row r="95" spans="2:8" x14ac:dyDescent="0.35">
      <c r="C95" s="10">
        <v>43641</v>
      </c>
      <c r="D95" s="7"/>
      <c r="E95" s="7">
        <v>204.92999999999995</v>
      </c>
      <c r="F95" s="7"/>
      <c r="G95" s="7"/>
      <c r="H95" s="7">
        <v>204.92999999999995</v>
      </c>
    </row>
    <row r="96" spans="2:8" x14ac:dyDescent="0.35">
      <c r="C96" s="10">
        <v>43642</v>
      </c>
      <c r="D96" s="7"/>
      <c r="E96" s="7"/>
      <c r="F96" s="7"/>
      <c r="G96" s="7">
        <v>26.849999999999994</v>
      </c>
      <c r="H96" s="7">
        <v>26.849999999999994</v>
      </c>
    </row>
    <row r="97" spans="2:8" x14ac:dyDescent="0.35">
      <c r="C97" s="10">
        <v>43643</v>
      </c>
      <c r="D97" s="7"/>
      <c r="E97" s="7"/>
      <c r="F97" s="7"/>
      <c r="G97" s="7">
        <v>137.42499999999998</v>
      </c>
      <c r="H97" s="7">
        <v>137.42499999999998</v>
      </c>
    </row>
    <row r="98" spans="2:8" x14ac:dyDescent="0.35">
      <c r="C98" s="10">
        <v>43644</v>
      </c>
      <c r="D98" s="7">
        <v>7.77</v>
      </c>
      <c r="E98" s="7"/>
      <c r="F98" s="7"/>
      <c r="G98" s="7"/>
      <c r="H98" s="7">
        <v>7.77</v>
      </c>
    </row>
    <row r="99" spans="2:8" x14ac:dyDescent="0.35">
      <c r="C99" s="10">
        <v>43646</v>
      </c>
      <c r="D99" s="7"/>
      <c r="E99" s="7">
        <v>153.11999999999998</v>
      </c>
      <c r="F99" s="7"/>
      <c r="G99" s="7"/>
      <c r="H99" s="7">
        <v>153.11999999999998</v>
      </c>
    </row>
    <row r="100" spans="2:8" x14ac:dyDescent="0.35">
      <c r="B100" t="s">
        <v>6231</v>
      </c>
      <c r="D100" s="7">
        <v>163.01999999999998</v>
      </c>
      <c r="E100" s="7">
        <v>678.3599999999999</v>
      </c>
      <c r="F100" s="7">
        <v>171.04500000000002</v>
      </c>
      <c r="G100" s="7">
        <v>372.255</v>
      </c>
      <c r="H100" s="7">
        <v>1384.6799999999996</v>
      </c>
    </row>
    <row r="101" spans="2:8" x14ac:dyDescent="0.35">
      <c r="B101" t="s">
        <v>6209</v>
      </c>
      <c r="C101" s="10">
        <v>43647</v>
      </c>
      <c r="D101" s="7">
        <v>114.42499999999998</v>
      </c>
      <c r="E101" s="7"/>
      <c r="F101" s="7"/>
      <c r="G101" s="7"/>
      <c r="H101" s="7">
        <v>114.42499999999998</v>
      </c>
    </row>
    <row r="102" spans="2:8" x14ac:dyDescent="0.35">
      <c r="C102" s="10">
        <v>43648</v>
      </c>
      <c r="D102" s="7"/>
      <c r="E102" s="7">
        <v>27.5</v>
      </c>
      <c r="F102" s="7"/>
      <c r="G102" s="7"/>
      <c r="H102" s="7">
        <v>27.5</v>
      </c>
    </row>
    <row r="103" spans="2:8" x14ac:dyDescent="0.35">
      <c r="C103" s="10">
        <v>43649</v>
      </c>
      <c r="D103" s="7">
        <v>68.655000000000001</v>
      </c>
      <c r="E103" s="7"/>
      <c r="F103" s="7">
        <v>12.95</v>
      </c>
      <c r="G103" s="7"/>
      <c r="H103" s="7">
        <v>81.605000000000004</v>
      </c>
    </row>
    <row r="104" spans="2:8" x14ac:dyDescent="0.35">
      <c r="C104" s="10">
        <v>43652</v>
      </c>
      <c r="D104" s="7"/>
      <c r="E104" s="7">
        <v>12.15</v>
      </c>
      <c r="F104" s="7"/>
      <c r="G104" s="7"/>
      <c r="H104" s="7">
        <v>12.15</v>
      </c>
    </row>
    <row r="105" spans="2:8" x14ac:dyDescent="0.35">
      <c r="C105" s="10">
        <v>43654</v>
      </c>
      <c r="D105" s="7"/>
      <c r="E105" s="7"/>
      <c r="F105" s="7">
        <v>95.1</v>
      </c>
      <c r="G105" s="7"/>
      <c r="H105" s="7">
        <v>95.1</v>
      </c>
    </row>
    <row r="106" spans="2:8" x14ac:dyDescent="0.35">
      <c r="C106" s="10">
        <v>43655</v>
      </c>
      <c r="D106" s="7"/>
      <c r="E106" s="7">
        <v>7.29</v>
      </c>
      <c r="F106" s="7"/>
      <c r="G106" s="7"/>
      <c r="H106" s="7">
        <v>7.29</v>
      </c>
    </row>
    <row r="107" spans="2:8" x14ac:dyDescent="0.35">
      <c r="C107" s="10">
        <v>43660</v>
      </c>
      <c r="D107" s="7"/>
      <c r="E107" s="7"/>
      <c r="F107" s="7"/>
      <c r="G107" s="7">
        <v>8.9550000000000001</v>
      </c>
      <c r="H107" s="7">
        <v>8.9550000000000001</v>
      </c>
    </row>
    <row r="108" spans="2:8" x14ac:dyDescent="0.35">
      <c r="C108" s="10">
        <v>43661</v>
      </c>
      <c r="D108" s="7">
        <v>7.77</v>
      </c>
      <c r="E108" s="7"/>
      <c r="F108" s="7"/>
      <c r="G108" s="7"/>
      <c r="H108" s="7">
        <v>7.77</v>
      </c>
    </row>
    <row r="109" spans="2:8" x14ac:dyDescent="0.35">
      <c r="C109" s="10">
        <v>43664</v>
      </c>
      <c r="D109" s="7">
        <v>101.29499999999999</v>
      </c>
      <c r="E109" s="7"/>
      <c r="F109" s="7"/>
      <c r="G109" s="7">
        <v>123.50999999999999</v>
      </c>
      <c r="H109" s="7">
        <v>224.80499999999998</v>
      </c>
    </row>
    <row r="110" spans="2:8" x14ac:dyDescent="0.35">
      <c r="C110" s="10">
        <v>43666</v>
      </c>
      <c r="D110" s="7"/>
      <c r="E110" s="7">
        <v>13.75</v>
      </c>
      <c r="F110" s="7"/>
      <c r="G110" s="7"/>
      <c r="H110" s="7">
        <v>13.75</v>
      </c>
    </row>
    <row r="111" spans="2:8" x14ac:dyDescent="0.35">
      <c r="C111" s="10">
        <v>43667</v>
      </c>
      <c r="D111" s="7">
        <v>15.54</v>
      </c>
      <c r="E111" s="7"/>
      <c r="F111" s="7"/>
      <c r="G111" s="7">
        <v>59.699999999999996</v>
      </c>
      <c r="H111" s="7">
        <v>75.239999999999995</v>
      </c>
    </row>
    <row r="112" spans="2:8" x14ac:dyDescent="0.35">
      <c r="C112" s="10">
        <v>43669</v>
      </c>
      <c r="D112" s="7"/>
      <c r="E112" s="7"/>
      <c r="F112" s="7">
        <v>28.53</v>
      </c>
      <c r="G112" s="7"/>
      <c r="H112" s="7">
        <v>28.53</v>
      </c>
    </row>
    <row r="113" spans="2:8" x14ac:dyDescent="0.35">
      <c r="C113" s="10">
        <v>43671</v>
      </c>
      <c r="D113" s="7"/>
      <c r="E113" s="7">
        <v>204.92999999999995</v>
      </c>
      <c r="F113" s="7">
        <v>47.55</v>
      </c>
      <c r="G113" s="7"/>
      <c r="H113" s="7">
        <v>252.47999999999996</v>
      </c>
    </row>
    <row r="114" spans="2:8" x14ac:dyDescent="0.35">
      <c r="C114" s="10">
        <v>43672</v>
      </c>
      <c r="D114" s="7"/>
      <c r="E114" s="7"/>
      <c r="F114" s="7"/>
      <c r="G114" s="7">
        <v>8.9499999999999993</v>
      </c>
      <c r="H114" s="7">
        <v>8.9499999999999993</v>
      </c>
    </row>
    <row r="115" spans="2:8" x14ac:dyDescent="0.35">
      <c r="C115" s="10">
        <v>43676</v>
      </c>
      <c r="D115" s="7">
        <v>19.424999999999997</v>
      </c>
      <c r="E115" s="7">
        <v>8.25</v>
      </c>
      <c r="F115" s="7"/>
      <c r="G115" s="7"/>
      <c r="H115" s="7">
        <v>27.674999999999997</v>
      </c>
    </row>
    <row r="116" spans="2:8" x14ac:dyDescent="0.35">
      <c r="C116" s="10">
        <v>43677</v>
      </c>
      <c r="D116" s="7">
        <v>17.91</v>
      </c>
      <c r="E116" s="7"/>
      <c r="F116" s="7"/>
      <c r="G116" s="7"/>
      <c r="H116" s="7">
        <v>17.91</v>
      </c>
    </row>
    <row r="117" spans="2:8" x14ac:dyDescent="0.35">
      <c r="B117" t="s">
        <v>6232</v>
      </c>
      <c r="D117" s="7">
        <v>345.02000000000004</v>
      </c>
      <c r="E117" s="7">
        <v>273.86999999999995</v>
      </c>
      <c r="F117" s="7">
        <v>184.13</v>
      </c>
      <c r="G117" s="7">
        <v>201.11499999999998</v>
      </c>
      <c r="H117" s="7">
        <v>1004.1349999999999</v>
      </c>
    </row>
    <row r="118" spans="2:8" x14ac:dyDescent="0.35">
      <c r="B118" t="s">
        <v>6210</v>
      </c>
      <c r="C118" s="10">
        <v>43680</v>
      </c>
      <c r="D118" s="7">
        <v>25.9</v>
      </c>
      <c r="E118" s="7"/>
      <c r="F118" s="7"/>
      <c r="G118" s="7"/>
      <c r="H118" s="7">
        <v>25.9</v>
      </c>
    </row>
    <row r="119" spans="2:8" x14ac:dyDescent="0.35">
      <c r="C119" s="10">
        <v>43683</v>
      </c>
      <c r="D119" s="7">
        <v>38.849999999999994</v>
      </c>
      <c r="E119" s="7"/>
      <c r="F119" s="7"/>
      <c r="G119" s="7">
        <v>8.9550000000000001</v>
      </c>
      <c r="H119" s="7">
        <v>47.804999999999993</v>
      </c>
    </row>
    <row r="120" spans="2:8" x14ac:dyDescent="0.35">
      <c r="C120" s="10">
        <v>43684</v>
      </c>
      <c r="D120" s="7">
        <v>77.624999999999986</v>
      </c>
      <c r="E120" s="7"/>
      <c r="F120" s="7"/>
      <c r="G120" s="7">
        <v>68.655000000000001</v>
      </c>
      <c r="H120" s="7">
        <v>146.27999999999997</v>
      </c>
    </row>
    <row r="121" spans="2:8" x14ac:dyDescent="0.35">
      <c r="C121" s="10">
        <v>43688</v>
      </c>
      <c r="D121" s="7">
        <v>17.91</v>
      </c>
      <c r="E121" s="7"/>
      <c r="F121" s="7"/>
      <c r="G121" s="7"/>
      <c r="H121" s="7">
        <v>17.91</v>
      </c>
    </row>
    <row r="122" spans="2:8" x14ac:dyDescent="0.35">
      <c r="C122" s="10">
        <v>43689</v>
      </c>
      <c r="D122" s="7">
        <v>17.91</v>
      </c>
      <c r="E122" s="7"/>
      <c r="F122" s="7"/>
      <c r="G122" s="7"/>
      <c r="H122" s="7">
        <v>17.91</v>
      </c>
    </row>
    <row r="123" spans="2:8" x14ac:dyDescent="0.35">
      <c r="C123" s="10">
        <v>43690</v>
      </c>
      <c r="D123" s="7"/>
      <c r="E123" s="7"/>
      <c r="F123" s="7"/>
      <c r="G123" s="7">
        <v>43.019999999999996</v>
      </c>
      <c r="H123" s="7">
        <v>43.019999999999996</v>
      </c>
    </row>
    <row r="124" spans="2:8" x14ac:dyDescent="0.35">
      <c r="C124" s="10">
        <v>43692</v>
      </c>
      <c r="D124" s="7"/>
      <c r="E124" s="7"/>
      <c r="F124" s="7"/>
      <c r="G124" s="7">
        <v>32.22</v>
      </c>
      <c r="H124" s="7">
        <v>32.22</v>
      </c>
    </row>
    <row r="125" spans="2:8" x14ac:dyDescent="0.35">
      <c r="C125" s="10">
        <v>43693</v>
      </c>
      <c r="D125" s="7"/>
      <c r="E125" s="7">
        <v>41.25</v>
      </c>
      <c r="F125" s="7">
        <v>46.93</v>
      </c>
      <c r="G125" s="7"/>
      <c r="H125" s="7">
        <v>88.18</v>
      </c>
    </row>
    <row r="126" spans="2:8" x14ac:dyDescent="0.35">
      <c r="C126" s="10">
        <v>43694</v>
      </c>
      <c r="D126" s="7"/>
      <c r="E126" s="7"/>
      <c r="F126" s="7">
        <v>87.300000000000011</v>
      </c>
      <c r="G126" s="7"/>
      <c r="H126" s="7">
        <v>87.300000000000011</v>
      </c>
    </row>
    <row r="127" spans="2:8" x14ac:dyDescent="0.35">
      <c r="C127" s="10">
        <v>43697</v>
      </c>
      <c r="D127" s="7"/>
      <c r="E127" s="7"/>
      <c r="F127" s="7"/>
      <c r="G127" s="7">
        <v>13.424999999999997</v>
      </c>
      <c r="H127" s="7">
        <v>13.424999999999997</v>
      </c>
    </row>
    <row r="128" spans="2:8" x14ac:dyDescent="0.35">
      <c r="C128" s="10">
        <v>43703</v>
      </c>
      <c r="D128" s="7">
        <v>148.92499999999998</v>
      </c>
      <c r="E128" s="7"/>
      <c r="F128" s="7"/>
      <c r="G128" s="7"/>
      <c r="H128" s="7">
        <v>148.92499999999998</v>
      </c>
    </row>
    <row r="129" spans="2:8" x14ac:dyDescent="0.35">
      <c r="C129" s="10">
        <v>43707</v>
      </c>
      <c r="D129" s="7"/>
      <c r="E129" s="7">
        <v>29.7</v>
      </c>
      <c r="F129" s="7"/>
      <c r="G129" s="7"/>
      <c r="H129" s="7">
        <v>29.7</v>
      </c>
    </row>
    <row r="130" spans="2:8" x14ac:dyDescent="0.35">
      <c r="C130" s="10">
        <v>43708</v>
      </c>
      <c r="D130" s="7">
        <v>7.77</v>
      </c>
      <c r="E130" s="7"/>
      <c r="F130" s="7"/>
      <c r="G130" s="7"/>
      <c r="H130" s="7">
        <v>7.77</v>
      </c>
    </row>
    <row r="131" spans="2:8" x14ac:dyDescent="0.35">
      <c r="B131" t="s">
        <v>6233</v>
      </c>
      <c r="D131" s="7">
        <v>334.89</v>
      </c>
      <c r="E131" s="7">
        <v>70.95</v>
      </c>
      <c r="F131" s="7">
        <v>134.23000000000002</v>
      </c>
      <c r="G131" s="7">
        <v>166.27499999999998</v>
      </c>
      <c r="H131" s="7">
        <v>706.34499999999991</v>
      </c>
    </row>
    <row r="132" spans="2:8" x14ac:dyDescent="0.35">
      <c r="B132" t="s">
        <v>6211</v>
      </c>
      <c r="C132" s="10">
        <v>43710</v>
      </c>
      <c r="D132" s="7"/>
      <c r="E132" s="7"/>
      <c r="F132" s="7">
        <v>79.25</v>
      </c>
      <c r="G132" s="7"/>
      <c r="H132" s="7">
        <v>79.25</v>
      </c>
    </row>
    <row r="133" spans="2:8" x14ac:dyDescent="0.35">
      <c r="C133" s="10">
        <v>43712</v>
      </c>
      <c r="D133" s="7"/>
      <c r="E133" s="7"/>
      <c r="F133" s="7"/>
      <c r="G133" s="7">
        <v>23.88</v>
      </c>
      <c r="H133" s="7">
        <v>23.88</v>
      </c>
    </row>
    <row r="134" spans="2:8" x14ac:dyDescent="0.35">
      <c r="C134" s="10">
        <v>43713</v>
      </c>
      <c r="D134" s="7"/>
      <c r="E134" s="7">
        <v>41.25</v>
      </c>
      <c r="F134" s="7"/>
      <c r="G134" s="7">
        <v>25.869999999999997</v>
      </c>
      <c r="H134" s="7">
        <v>67.12</v>
      </c>
    </row>
    <row r="135" spans="2:8" x14ac:dyDescent="0.35">
      <c r="C135" s="10">
        <v>43714</v>
      </c>
      <c r="D135" s="7"/>
      <c r="E135" s="7">
        <v>89.1</v>
      </c>
      <c r="F135" s="7"/>
      <c r="G135" s="7">
        <v>123.50999999999999</v>
      </c>
      <c r="H135" s="7">
        <v>212.60999999999999</v>
      </c>
    </row>
    <row r="136" spans="2:8" x14ac:dyDescent="0.35">
      <c r="C136" s="10">
        <v>43715</v>
      </c>
      <c r="D136" s="7"/>
      <c r="E136" s="7"/>
      <c r="F136" s="7">
        <v>100.39499999999998</v>
      </c>
      <c r="G136" s="7"/>
      <c r="H136" s="7">
        <v>100.39499999999998</v>
      </c>
    </row>
    <row r="137" spans="2:8" x14ac:dyDescent="0.35">
      <c r="C137" s="10">
        <v>43716</v>
      </c>
      <c r="D137" s="7">
        <v>178.70999999999998</v>
      </c>
      <c r="E137" s="7"/>
      <c r="F137" s="7"/>
      <c r="G137" s="7"/>
      <c r="H137" s="7">
        <v>178.70999999999998</v>
      </c>
    </row>
    <row r="138" spans="2:8" x14ac:dyDescent="0.35">
      <c r="C138" s="10">
        <v>43719</v>
      </c>
      <c r="D138" s="7"/>
      <c r="E138" s="7"/>
      <c r="F138" s="7">
        <v>96.22</v>
      </c>
      <c r="G138" s="7">
        <v>29.849999999999998</v>
      </c>
      <c r="H138" s="7">
        <v>126.07</v>
      </c>
    </row>
    <row r="139" spans="2:8" x14ac:dyDescent="0.35">
      <c r="C139" s="10">
        <v>43720</v>
      </c>
      <c r="D139" s="7"/>
      <c r="E139" s="7"/>
      <c r="F139" s="7">
        <v>44.03</v>
      </c>
      <c r="G139" s="7"/>
      <c r="H139" s="7">
        <v>44.03</v>
      </c>
    </row>
    <row r="140" spans="2:8" x14ac:dyDescent="0.35">
      <c r="C140" s="10">
        <v>43721</v>
      </c>
      <c r="D140" s="7"/>
      <c r="E140" s="7"/>
      <c r="F140" s="7">
        <v>100.39499999999998</v>
      </c>
      <c r="G140" s="7"/>
      <c r="H140" s="7">
        <v>100.39499999999998</v>
      </c>
    </row>
    <row r="141" spans="2:8" x14ac:dyDescent="0.35">
      <c r="C141" s="10">
        <v>43724</v>
      </c>
      <c r="D141" s="7"/>
      <c r="E141" s="7"/>
      <c r="F141" s="7"/>
      <c r="G141" s="7">
        <v>29.849999999999998</v>
      </c>
      <c r="H141" s="7">
        <v>29.849999999999998</v>
      </c>
    </row>
    <row r="142" spans="2:8" x14ac:dyDescent="0.35">
      <c r="C142" s="10">
        <v>43725</v>
      </c>
      <c r="D142" s="7"/>
      <c r="E142" s="7"/>
      <c r="F142" s="7"/>
      <c r="G142" s="7">
        <v>21.89</v>
      </c>
      <c r="H142" s="7">
        <v>21.89</v>
      </c>
    </row>
    <row r="143" spans="2:8" x14ac:dyDescent="0.35">
      <c r="C143" s="10">
        <v>43726</v>
      </c>
      <c r="D143" s="7"/>
      <c r="E143" s="7"/>
      <c r="F143" s="7"/>
      <c r="G143" s="7">
        <v>137.31</v>
      </c>
      <c r="H143" s="7">
        <v>137.31</v>
      </c>
    </row>
    <row r="144" spans="2:8" x14ac:dyDescent="0.35">
      <c r="C144" s="10">
        <v>43728</v>
      </c>
      <c r="D144" s="7"/>
      <c r="E144" s="7"/>
      <c r="F144" s="7"/>
      <c r="G144" s="7">
        <v>45.769999999999996</v>
      </c>
      <c r="H144" s="7">
        <v>45.769999999999996</v>
      </c>
    </row>
    <row r="145" spans="2:8" x14ac:dyDescent="0.35">
      <c r="C145" s="10">
        <v>43729</v>
      </c>
      <c r="D145" s="7"/>
      <c r="E145" s="7">
        <v>8.25</v>
      </c>
      <c r="F145" s="7"/>
      <c r="G145" s="7"/>
      <c r="H145" s="7">
        <v>8.25</v>
      </c>
    </row>
    <row r="146" spans="2:8" x14ac:dyDescent="0.35">
      <c r="C146" s="10">
        <v>43730</v>
      </c>
      <c r="D146" s="7"/>
      <c r="E146" s="7">
        <v>27.5</v>
      </c>
      <c r="F146" s="7"/>
      <c r="G146" s="7"/>
      <c r="H146" s="7">
        <v>27.5</v>
      </c>
    </row>
    <row r="147" spans="2:8" x14ac:dyDescent="0.35">
      <c r="C147" s="10">
        <v>43736</v>
      </c>
      <c r="D147" s="7"/>
      <c r="E147" s="7"/>
      <c r="F147" s="7">
        <v>19.02</v>
      </c>
      <c r="G147" s="7"/>
      <c r="H147" s="7">
        <v>19.02</v>
      </c>
    </row>
    <row r="148" spans="2:8" x14ac:dyDescent="0.35">
      <c r="C148" s="10">
        <v>43737</v>
      </c>
      <c r="D148" s="7"/>
      <c r="E148" s="7"/>
      <c r="F148" s="7"/>
      <c r="G148" s="7">
        <v>54.969999999999992</v>
      </c>
      <c r="H148" s="7">
        <v>54.969999999999992</v>
      </c>
    </row>
    <row r="149" spans="2:8" x14ac:dyDescent="0.35">
      <c r="B149" t="s">
        <v>6234</v>
      </c>
      <c r="D149" s="7">
        <v>178.70999999999998</v>
      </c>
      <c r="E149" s="7">
        <v>166.1</v>
      </c>
      <c r="F149" s="7">
        <v>439.30999999999995</v>
      </c>
      <c r="G149" s="7">
        <v>492.89999999999992</v>
      </c>
      <c r="H149" s="7">
        <v>1277.0199999999998</v>
      </c>
    </row>
    <row r="150" spans="2:8" x14ac:dyDescent="0.35">
      <c r="B150" t="s">
        <v>6212</v>
      </c>
      <c r="C150" s="10">
        <v>43739</v>
      </c>
      <c r="D150" s="7"/>
      <c r="E150" s="7">
        <v>68.309999999999988</v>
      </c>
      <c r="F150" s="7"/>
      <c r="G150" s="7"/>
      <c r="H150" s="7">
        <v>68.309999999999988</v>
      </c>
    </row>
    <row r="151" spans="2:8" x14ac:dyDescent="0.35">
      <c r="C151" s="10">
        <v>43741</v>
      </c>
      <c r="D151" s="7">
        <v>33.75</v>
      </c>
      <c r="E151" s="7"/>
      <c r="F151" s="7"/>
      <c r="G151" s="7"/>
      <c r="H151" s="7">
        <v>33.75</v>
      </c>
    </row>
    <row r="152" spans="2:8" x14ac:dyDescent="0.35">
      <c r="C152" s="10">
        <v>43742</v>
      </c>
      <c r="D152" s="7"/>
      <c r="E152" s="7"/>
      <c r="F152" s="7"/>
      <c r="G152" s="7">
        <v>59.75</v>
      </c>
      <c r="H152" s="7">
        <v>59.75</v>
      </c>
    </row>
    <row r="153" spans="2:8" x14ac:dyDescent="0.35">
      <c r="C153" s="10">
        <v>43743</v>
      </c>
      <c r="D153" s="7"/>
      <c r="E153" s="7"/>
      <c r="F153" s="7"/>
      <c r="G153" s="7">
        <v>39.799999999999997</v>
      </c>
      <c r="H153" s="7">
        <v>39.799999999999997</v>
      </c>
    </row>
    <row r="154" spans="2:8" x14ac:dyDescent="0.35">
      <c r="C154" s="10">
        <v>43746</v>
      </c>
      <c r="D154" s="7">
        <v>42.774999999999999</v>
      </c>
      <c r="E154" s="7">
        <v>27.945</v>
      </c>
      <c r="F154" s="7"/>
      <c r="G154" s="7"/>
      <c r="H154" s="7">
        <v>70.72</v>
      </c>
    </row>
    <row r="155" spans="2:8" x14ac:dyDescent="0.35">
      <c r="C155" s="10">
        <v>43747</v>
      </c>
      <c r="D155" s="7"/>
      <c r="E155" s="7"/>
      <c r="F155" s="7"/>
      <c r="G155" s="7">
        <v>23.9</v>
      </c>
      <c r="H155" s="7">
        <v>23.9</v>
      </c>
    </row>
    <row r="156" spans="2:8" x14ac:dyDescent="0.35">
      <c r="C156" s="10">
        <v>43749</v>
      </c>
      <c r="D156" s="7">
        <v>27</v>
      </c>
      <c r="E156" s="7"/>
      <c r="F156" s="7"/>
      <c r="G156" s="7"/>
      <c r="H156" s="7">
        <v>27</v>
      </c>
    </row>
    <row r="157" spans="2:8" x14ac:dyDescent="0.35">
      <c r="C157" s="10">
        <v>43750</v>
      </c>
      <c r="D157" s="7">
        <v>22.884999999999998</v>
      </c>
      <c r="E157" s="7"/>
      <c r="F157" s="7"/>
      <c r="G157" s="7"/>
      <c r="H157" s="7">
        <v>22.884999999999998</v>
      </c>
    </row>
    <row r="158" spans="2:8" x14ac:dyDescent="0.35">
      <c r="C158" s="10">
        <v>43751</v>
      </c>
      <c r="D158" s="7"/>
      <c r="E158" s="7">
        <v>17.82</v>
      </c>
      <c r="F158" s="7">
        <v>38.849999999999994</v>
      </c>
      <c r="G158" s="7"/>
      <c r="H158" s="7">
        <v>56.669999999999995</v>
      </c>
    </row>
    <row r="159" spans="2:8" x14ac:dyDescent="0.35">
      <c r="C159" s="10">
        <v>43754</v>
      </c>
      <c r="D159" s="7"/>
      <c r="E159" s="7"/>
      <c r="F159" s="7"/>
      <c r="G159" s="7">
        <v>2.9849999999999999</v>
      </c>
      <c r="H159" s="7">
        <v>2.9849999999999999</v>
      </c>
    </row>
    <row r="160" spans="2:8" x14ac:dyDescent="0.35">
      <c r="C160" s="10">
        <v>43755</v>
      </c>
      <c r="D160" s="7">
        <v>13.5</v>
      </c>
      <c r="E160" s="7"/>
      <c r="F160" s="7"/>
      <c r="G160" s="7"/>
      <c r="H160" s="7">
        <v>13.5</v>
      </c>
    </row>
    <row r="161" spans="2:8" x14ac:dyDescent="0.35">
      <c r="C161" s="10">
        <v>43757</v>
      </c>
      <c r="D161" s="7">
        <v>77.699999999999989</v>
      </c>
      <c r="E161" s="7"/>
      <c r="F161" s="7"/>
      <c r="G161" s="7"/>
      <c r="H161" s="7">
        <v>77.699999999999989</v>
      </c>
    </row>
    <row r="162" spans="2:8" x14ac:dyDescent="0.35">
      <c r="C162" s="10">
        <v>43759</v>
      </c>
      <c r="D162" s="7"/>
      <c r="E162" s="7"/>
      <c r="F162" s="7"/>
      <c r="G162" s="7">
        <v>81.259999999999991</v>
      </c>
      <c r="H162" s="7">
        <v>81.259999999999991</v>
      </c>
    </row>
    <row r="163" spans="2:8" x14ac:dyDescent="0.35">
      <c r="C163" s="10">
        <v>43760</v>
      </c>
      <c r="D163" s="7"/>
      <c r="E163" s="7">
        <v>21.87</v>
      </c>
      <c r="F163" s="7"/>
      <c r="G163" s="7"/>
      <c r="H163" s="7">
        <v>21.87</v>
      </c>
    </row>
    <row r="164" spans="2:8" x14ac:dyDescent="0.35">
      <c r="C164" s="10">
        <v>43761</v>
      </c>
      <c r="D164" s="7"/>
      <c r="E164" s="7">
        <v>17.82</v>
      </c>
      <c r="F164" s="7"/>
      <c r="G164" s="7">
        <v>5.97</v>
      </c>
      <c r="H164" s="7">
        <v>23.79</v>
      </c>
    </row>
    <row r="165" spans="2:8" x14ac:dyDescent="0.35">
      <c r="C165" s="10">
        <v>43762</v>
      </c>
      <c r="D165" s="7">
        <v>6.75</v>
      </c>
      <c r="E165" s="7"/>
      <c r="F165" s="7"/>
      <c r="G165" s="7"/>
      <c r="H165" s="7">
        <v>6.75</v>
      </c>
    </row>
    <row r="166" spans="2:8" x14ac:dyDescent="0.35">
      <c r="C166" s="10">
        <v>43763</v>
      </c>
      <c r="D166" s="7"/>
      <c r="E166" s="7"/>
      <c r="F166" s="7">
        <v>109.36499999999999</v>
      </c>
      <c r="G166" s="7"/>
      <c r="H166" s="7">
        <v>109.36499999999999</v>
      </c>
    </row>
    <row r="167" spans="2:8" x14ac:dyDescent="0.35">
      <c r="C167" s="10">
        <v>43764</v>
      </c>
      <c r="D167" s="7">
        <v>77.624999999999986</v>
      </c>
      <c r="E167" s="7"/>
      <c r="F167" s="7">
        <v>15.54</v>
      </c>
      <c r="G167" s="7"/>
      <c r="H167" s="7">
        <v>93.164999999999992</v>
      </c>
    </row>
    <row r="168" spans="2:8" x14ac:dyDescent="0.35">
      <c r="C168" s="10">
        <v>43766</v>
      </c>
      <c r="D168" s="7"/>
      <c r="E168" s="7"/>
      <c r="F168" s="7">
        <v>51.8</v>
      </c>
      <c r="G168" s="7"/>
      <c r="H168" s="7">
        <v>51.8</v>
      </c>
    </row>
    <row r="169" spans="2:8" x14ac:dyDescent="0.35">
      <c r="B169" t="s">
        <v>6235</v>
      </c>
      <c r="D169" s="7">
        <v>301.98499999999996</v>
      </c>
      <c r="E169" s="7">
        <v>153.76499999999999</v>
      </c>
      <c r="F169" s="7">
        <v>215.55499999999995</v>
      </c>
      <c r="G169" s="7">
        <v>213.66499999999999</v>
      </c>
      <c r="H169" s="7">
        <v>884.96999999999991</v>
      </c>
    </row>
    <row r="170" spans="2:8" x14ac:dyDescent="0.35">
      <c r="B170" t="s">
        <v>6213</v>
      </c>
      <c r="C170" s="10">
        <v>43772</v>
      </c>
      <c r="D170" s="7"/>
      <c r="E170" s="7"/>
      <c r="F170" s="7"/>
      <c r="G170" s="7">
        <v>13.424999999999997</v>
      </c>
      <c r="H170" s="7">
        <v>13.424999999999997</v>
      </c>
    </row>
    <row r="171" spans="2:8" x14ac:dyDescent="0.35">
      <c r="C171" s="10">
        <v>43775</v>
      </c>
      <c r="D171" s="7"/>
      <c r="E171" s="7"/>
      <c r="F171" s="7">
        <v>31.7</v>
      </c>
      <c r="G171" s="7"/>
      <c r="H171" s="7">
        <v>31.7</v>
      </c>
    </row>
    <row r="172" spans="2:8" x14ac:dyDescent="0.35">
      <c r="C172" s="10">
        <v>43776</v>
      </c>
      <c r="D172" s="7"/>
      <c r="E172" s="7">
        <v>63.249999999999993</v>
      </c>
      <c r="F172" s="7"/>
      <c r="G172" s="7"/>
      <c r="H172" s="7">
        <v>63.249999999999993</v>
      </c>
    </row>
    <row r="173" spans="2:8" x14ac:dyDescent="0.35">
      <c r="C173" s="10">
        <v>43778</v>
      </c>
      <c r="D173" s="7"/>
      <c r="E173" s="7"/>
      <c r="F173" s="7">
        <v>145.82</v>
      </c>
      <c r="G173" s="7"/>
      <c r="H173" s="7">
        <v>145.82</v>
      </c>
    </row>
    <row r="174" spans="2:8" x14ac:dyDescent="0.35">
      <c r="C174" s="10">
        <v>43781</v>
      </c>
      <c r="D174" s="7">
        <v>84.375</v>
      </c>
      <c r="E174" s="7"/>
      <c r="F174" s="7"/>
      <c r="G174" s="7"/>
      <c r="H174" s="7">
        <v>84.375</v>
      </c>
    </row>
    <row r="175" spans="2:8" x14ac:dyDescent="0.35">
      <c r="C175" s="10">
        <v>43782</v>
      </c>
      <c r="D175" s="7"/>
      <c r="E175" s="7"/>
      <c r="F175" s="7"/>
      <c r="G175" s="7">
        <v>16.11</v>
      </c>
      <c r="H175" s="7">
        <v>16.11</v>
      </c>
    </row>
    <row r="176" spans="2:8" x14ac:dyDescent="0.35">
      <c r="C176" s="10">
        <v>43783</v>
      </c>
      <c r="D176" s="7"/>
      <c r="E176" s="7"/>
      <c r="F176" s="7">
        <v>9.51</v>
      </c>
      <c r="G176" s="7"/>
      <c r="H176" s="7">
        <v>9.51</v>
      </c>
    </row>
    <row r="177" spans="2:8" x14ac:dyDescent="0.35">
      <c r="C177" s="10">
        <v>43784</v>
      </c>
      <c r="D177" s="7"/>
      <c r="E177" s="7"/>
      <c r="F177" s="7">
        <v>66.929999999999993</v>
      </c>
      <c r="G177" s="7"/>
      <c r="H177" s="7">
        <v>66.929999999999993</v>
      </c>
    </row>
    <row r="178" spans="2:8" x14ac:dyDescent="0.35">
      <c r="C178" s="10">
        <v>43785</v>
      </c>
      <c r="D178" s="7">
        <v>29.849999999999998</v>
      </c>
      <c r="E178" s="7"/>
      <c r="F178" s="7"/>
      <c r="G178" s="7"/>
      <c r="H178" s="7">
        <v>29.849999999999998</v>
      </c>
    </row>
    <row r="179" spans="2:8" x14ac:dyDescent="0.35">
      <c r="C179" s="10">
        <v>43790</v>
      </c>
      <c r="D179" s="7">
        <v>19.899999999999999</v>
      </c>
      <c r="E179" s="7"/>
      <c r="F179" s="7">
        <v>59.569999999999993</v>
      </c>
      <c r="G179" s="7">
        <v>7.169999999999999</v>
      </c>
      <c r="H179" s="7">
        <v>86.64</v>
      </c>
    </row>
    <row r="180" spans="2:8" x14ac:dyDescent="0.35">
      <c r="C180" s="10">
        <v>43795</v>
      </c>
      <c r="D180" s="7"/>
      <c r="E180" s="7"/>
      <c r="F180" s="7"/>
      <c r="G180" s="7">
        <v>59.699999999999996</v>
      </c>
      <c r="H180" s="7">
        <v>59.699999999999996</v>
      </c>
    </row>
    <row r="181" spans="2:8" x14ac:dyDescent="0.35">
      <c r="C181" s="10">
        <v>43796</v>
      </c>
      <c r="D181" s="7"/>
      <c r="E181" s="7"/>
      <c r="F181" s="7">
        <v>21.825000000000003</v>
      </c>
      <c r="G181" s="7"/>
      <c r="H181" s="7">
        <v>21.825000000000003</v>
      </c>
    </row>
    <row r="182" spans="2:8" x14ac:dyDescent="0.35">
      <c r="C182" s="10">
        <v>43797</v>
      </c>
      <c r="D182" s="7">
        <v>178.70999999999998</v>
      </c>
      <c r="E182" s="7"/>
      <c r="F182" s="7"/>
      <c r="G182" s="7"/>
      <c r="H182" s="7">
        <v>178.70999999999998</v>
      </c>
    </row>
    <row r="183" spans="2:8" x14ac:dyDescent="0.35">
      <c r="C183" s="10">
        <v>43798</v>
      </c>
      <c r="D183" s="7"/>
      <c r="E183" s="7"/>
      <c r="F183" s="7">
        <v>15.54</v>
      </c>
      <c r="G183" s="7"/>
      <c r="H183" s="7">
        <v>15.54</v>
      </c>
    </row>
    <row r="184" spans="2:8" x14ac:dyDescent="0.35">
      <c r="B184" t="s">
        <v>6236</v>
      </c>
      <c r="D184" s="7">
        <v>312.83499999999998</v>
      </c>
      <c r="E184" s="7">
        <v>63.249999999999993</v>
      </c>
      <c r="F184" s="7">
        <v>350.89499999999998</v>
      </c>
      <c r="G184" s="7">
        <v>96.405000000000001</v>
      </c>
      <c r="H184" s="7">
        <v>823.38499999999999</v>
      </c>
    </row>
    <row r="185" spans="2:8" x14ac:dyDescent="0.35">
      <c r="B185" t="s">
        <v>6214</v>
      </c>
      <c r="C185" s="10">
        <v>43802</v>
      </c>
      <c r="D185" s="7"/>
      <c r="E185" s="7"/>
      <c r="F185" s="7">
        <v>77.699999999999989</v>
      </c>
      <c r="G185" s="7">
        <v>10.754999999999999</v>
      </c>
      <c r="H185" s="7">
        <v>88.454999999999984</v>
      </c>
    </row>
    <row r="186" spans="2:8" x14ac:dyDescent="0.35">
      <c r="C186" s="10">
        <v>43803</v>
      </c>
      <c r="D186" s="7"/>
      <c r="E186" s="7">
        <v>204.92999999999995</v>
      </c>
      <c r="F186" s="7"/>
      <c r="G186" s="7">
        <v>10.754999999999999</v>
      </c>
      <c r="H186" s="7">
        <v>215.68499999999995</v>
      </c>
    </row>
    <row r="187" spans="2:8" x14ac:dyDescent="0.35">
      <c r="C187" s="10">
        <v>43804</v>
      </c>
      <c r="D187" s="7">
        <v>13.5</v>
      </c>
      <c r="E187" s="7"/>
      <c r="F187" s="7"/>
      <c r="G187" s="7"/>
      <c r="H187" s="7">
        <v>13.5</v>
      </c>
    </row>
    <row r="188" spans="2:8" x14ac:dyDescent="0.35">
      <c r="C188" s="10">
        <v>43807</v>
      </c>
      <c r="D188" s="7">
        <v>67.5</v>
      </c>
      <c r="E188" s="7"/>
      <c r="F188" s="7"/>
      <c r="G188" s="7"/>
      <c r="H188" s="7">
        <v>67.5</v>
      </c>
    </row>
    <row r="189" spans="2:8" x14ac:dyDescent="0.35">
      <c r="C189" s="10">
        <v>43808</v>
      </c>
      <c r="D189" s="7">
        <v>22.5</v>
      </c>
      <c r="E189" s="7"/>
      <c r="F189" s="7"/>
      <c r="G189" s="7"/>
      <c r="H189" s="7">
        <v>22.5</v>
      </c>
    </row>
    <row r="190" spans="2:8" x14ac:dyDescent="0.35">
      <c r="C190" s="10">
        <v>43811</v>
      </c>
      <c r="D190" s="7"/>
      <c r="E190" s="7"/>
      <c r="F190" s="7">
        <v>7.77</v>
      </c>
      <c r="G190" s="7"/>
      <c r="H190" s="7">
        <v>7.77</v>
      </c>
    </row>
    <row r="191" spans="2:8" x14ac:dyDescent="0.35">
      <c r="C191" s="10">
        <v>43812</v>
      </c>
      <c r="D191" s="7"/>
      <c r="E191" s="7"/>
      <c r="F191" s="7"/>
      <c r="G191" s="7">
        <v>10.754999999999999</v>
      </c>
      <c r="H191" s="7">
        <v>10.754999999999999</v>
      </c>
    </row>
    <row r="192" spans="2:8" x14ac:dyDescent="0.35">
      <c r="C192" s="10">
        <v>43813</v>
      </c>
      <c r="D192" s="7"/>
      <c r="E192" s="7">
        <v>204.92999999999995</v>
      </c>
      <c r="F192" s="7">
        <v>43.650000000000006</v>
      </c>
      <c r="G192" s="7"/>
      <c r="H192" s="7">
        <v>248.57999999999996</v>
      </c>
    </row>
    <row r="193" spans="1:8" x14ac:dyDescent="0.35">
      <c r="C193" s="10">
        <v>43814</v>
      </c>
      <c r="D193" s="7"/>
      <c r="E193" s="7"/>
      <c r="F193" s="7"/>
      <c r="G193" s="7">
        <v>20.584999999999997</v>
      </c>
      <c r="H193" s="7">
        <v>20.584999999999997</v>
      </c>
    </row>
    <row r="194" spans="1:8" x14ac:dyDescent="0.35">
      <c r="C194" s="10">
        <v>43815</v>
      </c>
      <c r="D194" s="7"/>
      <c r="E194" s="7"/>
      <c r="F194" s="7"/>
      <c r="G194" s="7">
        <v>109.93999999999998</v>
      </c>
      <c r="H194" s="7">
        <v>109.93999999999998</v>
      </c>
    </row>
    <row r="195" spans="1:8" x14ac:dyDescent="0.35">
      <c r="C195" s="10">
        <v>43816</v>
      </c>
      <c r="D195" s="7">
        <v>155.24999999999997</v>
      </c>
      <c r="E195" s="7"/>
      <c r="F195" s="7">
        <v>8.73</v>
      </c>
      <c r="G195" s="7"/>
      <c r="H195" s="7">
        <v>163.97999999999996</v>
      </c>
    </row>
    <row r="196" spans="1:8" x14ac:dyDescent="0.35">
      <c r="C196" s="10">
        <v>43820</v>
      </c>
      <c r="D196" s="7"/>
      <c r="E196" s="7"/>
      <c r="F196" s="7"/>
      <c r="G196" s="7">
        <v>47.8</v>
      </c>
      <c r="H196" s="7">
        <v>47.8</v>
      </c>
    </row>
    <row r="197" spans="1:8" x14ac:dyDescent="0.35">
      <c r="C197" s="10">
        <v>43826</v>
      </c>
      <c r="D197" s="7"/>
      <c r="E197" s="7">
        <v>34.154999999999994</v>
      </c>
      <c r="F197" s="7"/>
      <c r="G197" s="7"/>
      <c r="H197" s="7">
        <v>34.154999999999994</v>
      </c>
    </row>
    <row r="198" spans="1:8" x14ac:dyDescent="0.35">
      <c r="C198" s="10">
        <v>43827</v>
      </c>
      <c r="D198" s="7"/>
      <c r="E198" s="7">
        <v>8.25</v>
      </c>
      <c r="F198" s="7"/>
      <c r="G198" s="7"/>
      <c r="H198" s="7">
        <v>8.25</v>
      </c>
    </row>
    <row r="199" spans="1:8" x14ac:dyDescent="0.35">
      <c r="C199" s="10">
        <v>43828</v>
      </c>
      <c r="D199" s="7">
        <v>3.8849999999999998</v>
      </c>
      <c r="E199" s="7"/>
      <c r="F199" s="7"/>
      <c r="G199" s="7"/>
      <c r="H199" s="7">
        <v>3.8849999999999998</v>
      </c>
    </row>
    <row r="200" spans="1:8" x14ac:dyDescent="0.35">
      <c r="C200" s="10">
        <v>43829</v>
      </c>
      <c r="D200" s="7"/>
      <c r="E200" s="7">
        <v>74.25</v>
      </c>
      <c r="F200" s="7">
        <v>23.31</v>
      </c>
      <c r="G200" s="7"/>
      <c r="H200" s="7">
        <v>97.56</v>
      </c>
    </row>
    <row r="201" spans="1:8" x14ac:dyDescent="0.35">
      <c r="C201" s="10">
        <v>43830</v>
      </c>
      <c r="D201" s="7">
        <v>2.9849999999999999</v>
      </c>
      <c r="E201" s="7"/>
      <c r="F201" s="7">
        <v>25.9</v>
      </c>
      <c r="G201" s="7"/>
      <c r="H201" s="7">
        <v>28.884999999999998</v>
      </c>
    </row>
    <row r="202" spans="1:8" x14ac:dyDescent="0.35">
      <c r="B202" t="s">
        <v>6237</v>
      </c>
      <c r="D202" s="7">
        <v>265.62</v>
      </c>
      <c r="E202" s="7">
        <v>526.51499999999987</v>
      </c>
      <c r="F202" s="7">
        <v>187.06</v>
      </c>
      <c r="G202" s="7">
        <v>210.58999999999997</v>
      </c>
      <c r="H202" s="7">
        <v>1189.7849999999996</v>
      </c>
    </row>
    <row r="203" spans="1:8" x14ac:dyDescent="0.35">
      <c r="A203" t="s">
        <v>6217</v>
      </c>
      <c r="D203" s="7">
        <v>2926.6300000000006</v>
      </c>
      <c r="E203" s="7">
        <v>3481.4599999999996</v>
      </c>
      <c r="F203" s="7">
        <v>3378.0049999999997</v>
      </c>
      <c r="G203" s="7">
        <v>2401.0700000000002</v>
      </c>
      <c r="H203" s="7">
        <v>12187.165000000001</v>
      </c>
    </row>
    <row r="204" spans="1:8" x14ac:dyDescent="0.35">
      <c r="A204" t="s">
        <v>6200</v>
      </c>
      <c r="B204" t="s">
        <v>6203</v>
      </c>
      <c r="C204" s="10">
        <v>43831</v>
      </c>
      <c r="D204" s="7">
        <v>20.25</v>
      </c>
      <c r="E204" s="7"/>
      <c r="F204" s="7"/>
      <c r="G204" s="7"/>
      <c r="H204" s="7">
        <v>20.25</v>
      </c>
    </row>
    <row r="205" spans="1:8" x14ac:dyDescent="0.35">
      <c r="C205" s="10">
        <v>43836</v>
      </c>
      <c r="D205" s="7"/>
      <c r="E205" s="7"/>
      <c r="F205" s="7">
        <v>119.13999999999999</v>
      </c>
      <c r="G205" s="7">
        <v>87.234999999999999</v>
      </c>
      <c r="H205" s="7">
        <v>206.375</v>
      </c>
    </row>
    <row r="206" spans="1:8" x14ac:dyDescent="0.35">
      <c r="C206" s="10">
        <v>43837</v>
      </c>
      <c r="D206" s="7"/>
      <c r="E206" s="7">
        <v>33</v>
      </c>
      <c r="F206" s="7"/>
      <c r="G206" s="7"/>
      <c r="H206" s="7">
        <v>33</v>
      </c>
    </row>
    <row r="207" spans="1:8" x14ac:dyDescent="0.35">
      <c r="C207" s="10">
        <v>43840</v>
      </c>
      <c r="D207" s="7"/>
      <c r="E207" s="7">
        <v>21.87</v>
      </c>
      <c r="F207" s="7">
        <v>23.774999999999999</v>
      </c>
      <c r="G207" s="7"/>
      <c r="H207" s="7">
        <v>45.644999999999996</v>
      </c>
    </row>
    <row r="208" spans="1:8" x14ac:dyDescent="0.35">
      <c r="C208" s="10">
        <v>43841</v>
      </c>
      <c r="D208" s="7"/>
      <c r="E208" s="7"/>
      <c r="F208" s="7">
        <v>9.51</v>
      </c>
      <c r="G208" s="7"/>
      <c r="H208" s="7">
        <v>9.51</v>
      </c>
    </row>
    <row r="209" spans="2:8" x14ac:dyDescent="0.35">
      <c r="C209" s="10">
        <v>43845</v>
      </c>
      <c r="D209" s="7"/>
      <c r="E209" s="7"/>
      <c r="F209" s="7">
        <v>33.464999999999996</v>
      </c>
      <c r="G209" s="7"/>
      <c r="H209" s="7">
        <v>33.464999999999996</v>
      </c>
    </row>
    <row r="210" spans="2:8" x14ac:dyDescent="0.35">
      <c r="C210" s="10">
        <v>43846</v>
      </c>
      <c r="D210" s="7"/>
      <c r="E210" s="7"/>
      <c r="F210" s="7">
        <v>17.46</v>
      </c>
      <c r="G210" s="7"/>
      <c r="H210" s="7">
        <v>17.46</v>
      </c>
    </row>
    <row r="211" spans="2:8" x14ac:dyDescent="0.35">
      <c r="C211" s="10">
        <v>43847</v>
      </c>
      <c r="D211" s="7"/>
      <c r="E211" s="7"/>
      <c r="F211" s="7">
        <v>19.02</v>
      </c>
      <c r="G211" s="7"/>
      <c r="H211" s="7">
        <v>19.02</v>
      </c>
    </row>
    <row r="212" spans="2:8" x14ac:dyDescent="0.35">
      <c r="C212" s="10">
        <v>43849</v>
      </c>
      <c r="D212" s="7"/>
      <c r="E212" s="7"/>
      <c r="F212" s="7"/>
      <c r="G212" s="7">
        <v>59.75</v>
      </c>
      <c r="H212" s="7">
        <v>59.75</v>
      </c>
    </row>
    <row r="213" spans="2:8" x14ac:dyDescent="0.35">
      <c r="C213" s="10">
        <v>43851</v>
      </c>
      <c r="D213" s="7"/>
      <c r="E213" s="7"/>
      <c r="F213" s="7"/>
      <c r="G213" s="7">
        <v>17.91</v>
      </c>
      <c r="H213" s="7">
        <v>17.91</v>
      </c>
    </row>
    <row r="214" spans="2:8" x14ac:dyDescent="0.35">
      <c r="C214" s="10">
        <v>43855</v>
      </c>
      <c r="D214" s="7"/>
      <c r="E214" s="7"/>
      <c r="F214" s="7"/>
      <c r="G214" s="7">
        <v>3.5849999999999995</v>
      </c>
      <c r="H214" s="7">
        <v>3.5849999999999995</v>
      </c>
    </row>
    <row r="215" spans="2:8" x14ac:dyDescent="0.35">
      <c r="C215" s="10">
        <v>43856</v>
      </c>
      <c r="D215" s="7"/>
      <c r="E215" s="7"/>
      <c r="F215" s="7"/>
      <c r="G215" s="7">
        <v>10.739999999999998</v>
      </c>
      <c r="H215" s="7">
        <v>10.739999999999998</v>
      </c>
    </row>
    <row r="216" spans="2:8" x14ac:dyDescent="0.35">
      <c r="C216" s="10">
        <v>43857</v>
      </c>
      <c r="D216" s="7"/>
      <c r="E216" s="7">
        <v>10.935</v>
      </c>
      <c r="F216" s="7">
        <v>36.454999999999998</v>
      </c>
      <c r="G216" s="7"/>
      <c r="H216" s="7">
        <v>47.39</v>
      </c>
    </row>
    <row r="217" spans="2:8" x14ac:dyDescent="0.35">
      <c r="C217" s="10">
        <v>43860</v>
      </c>
      <c r="D217" s="7">
        <v>27</v>
      </c>
      <c r="E217" s="7"/>
      <c r="F217" s="7"/>
      <c r="G217" s="7"/>
      <c r="H217" s="7">
        <v>27</v>
      </c>
    </row>
    <row r="218" spans="2:8" x14ac:dyDescent="0.35">
      <c r="C218" s="10">
        <v>43861</v>
      </c>
      <c r="D218" s="7"/>
      <c r="E218" s="7"/>
      <c r="F218" s="7">
        <v>15.85</v>
      </c>
      <c r="G218" s="7"/>
      <c r="H218" s="7">
        <v>15.85</v>
      </c>
    </row>
    <row r="219" spans="2:8" x14ac:dyDescent="0.35">
      <c r="B219" t="s">
        <v>6226</v>
      </c>
      <c r="D219" s="7">
        <v>47.25</v>
      </c>
      <c r="E219" s="7">
        <v>65.805000000000007</v>
      </c>
      <c r="F219" s="7">
        <v>274.67500000000001</v>
      </c>
      <c r="G219" s="7">
        <v>179.22000000000003</v>
      </c>
      <c r="H219" s="7">
        <v>566.94999999999993</v>
      </c>
    </row>
    <row r="220" spans="2:8" x14ac:dyDescent="0.35">
      <c r="B220" t="s">
        <v>6204</v>
      </c>
      <c r="C220" s="10">
        <v>43864</v>
      </c>
      <c r="D220" s="7"/>
      <c r="E220" s="7"/>
      <c r="F220" s="7">
        <v>26.19</v>
      </c>
      <c r="G220" s="7"/>
      <c r="H220" s="7">
        <v>26.19</v>
      </c>
    </row>
    <row r="221" spans="2:8" x14ac:dyDescent="0.35">
      <c r="C221" s="10">
        <v>43865</v>
      </c>
      <c r="D221" s="7"/>
      <c r="E221" s="7">
        <v>22.274999999999999</v>
      </c>
      <c r="F221" s="7"/>
      <c r="G221" s="7"/>
      <c r="H221" s="7">
        <v>22.274999999999999</v>
      </c>
    </row>
    <row r="222" spans="2:8" x14ac:dyDescent="0.35">
      <c r="C222" s="10">
        <v>43866</v>
      </c>
      <c r="D222" s="7">
        <v>137.31</v>
      </c>
      <c r="E222" s="7"/>
      <c r="F222" s="7">
        <v>31.08</v>
      </c>
      <c r="G222" s="7"/>
      <c r="H222" s="7">
        <v>168.39</v>
      </c>
    </row>
    <row r="223" spans="2:8" x14ac:dyDescent="0.35">
      <c r="C223" s="10">
        <v>43867</v>
      </c>
      <c r="D223" s="7"/>
      <c r="E223" s="7"/>
      <c r="F223" s="7"/>
      <c r="G223" s="7">
        <v>82.454999999999984</v>
      </c>
      <c r="H223" s="7">
        <v>82.454999999999984</v>
      </c>
    </row>
    <row r="224" spans="2:8" x14ac:dyDescent="0.35">
      <c r="C224" s="10">
        <v>43868</v>
      </c>
      <c r="D224" s="7">
        <v>36.599999999999994</v>
      </c>
      <c r="E224" s="7"/>
      <c r="F224" s="7"/>
      <c r="G224" s="7">
        <v>137.42499999999998</v>
      </c>
      <c r="H224" s="7">
        <v>174.02499999999998</v>
      </c>
    </row>
    <row r="225" spans="3:8" x14ac:dyDescent="0.35">
      <c r="C225" s="10">
        <v>43869</v>
      </c>
      <c r="D225" s="7">
        <v>21.509999999999998</v>
      </c>
      <c r="E225" s="7"/>
      <c r="F225" s="7"/>
      <c r="G225" s="7"/>
      <c r="H225" s="7">
        <v>21.509999999999998</v>
      </c>
    </row>
    <row r="226" spans="3:8" x14ac:dyDescent="0.35">
      <c r="C226" s="10">
        <v>43870</v>
      </c>
      <c r="D226" s="7">
        <v>119.13999999999999</v>
      </c>
      <c r="E226" s="7"/>
      <c r="F226" s="7"/>
      <c r="G226" s="7"/>
      <c r="H226" s="7">
        <v>119.13999999999999</v>
      </c>
    </row>
    <row r="227" spans="3:8" x14ac:dyDescent="0.35">
      <c r="C227" s="10">
        <v>43872</v>
      </c>
      <c r="D227" s="7">
        <v>5.97</v>
      </c>
      <c r="E227" s="7">
        <v>26.73</v>
      </c>
      <c r="F227" s="7"/>
      <c r="G227" s="7"/>
      <c r="H227" s="7">
        <v>32.700000000000003</v>
      </c>
    </row>
    <row r="228" spans="3:8" x14ac:dyDescent="0.35">
      <c r="C228" s="10">
        <v>43873</v>
      </c>
      <c r="D228" s="7"/>
      <c r="E228" s="7"/>
      <c r="F228" s="7">
        <v>89.35499999999999</v>
      </c>
      <c r="G228" s="7"/>
      <c r="H228" s="7">
        <v>89.35499999999999</v>
      </c>
    </row>
    <row r="229" spans="3:8" x14ac:dyDescent="0.35">
      <c r="C229" s="10">
        <v>43874</v>
      </c>
      <c r="D229" s="7"/>
      <c r="E229" s="7">
        <v>43.74</v>
      </c>
      <c r="F229" s="7"/>
      <c r="G229" s="7"/>
      <c r="H229" s="7">
        <v>43.74</v>
      </c>
    </row>
    <row r="230" spans="3:8" x14ac:dyDescent="0.35">
      <c r="C230" s="10">
        <v>43876</v>
      </c>
      <c r="D230" s="7">
        <v>155.24999999999997</v>
      </c>
      <c r="E230" s="7"/>
      <c r="F230" s="7"/>
      <c r="G230" s="7"/>
      <c r="H230" s="7">
        <v>155.24999999999997</v>
      </c>
    </row>
    <row r="231" spans="3:8" x14ac:dyDescent="0.35">
      <c r="C231" s="10">
        <v>43879</v>
      </c>
      <c r="D231" s="7">
        <v>137.31</v>
      </c>
      <c r="E231" s="7"/>
      <c r="F231" s="7"/>
      <c r="G231" s="7">
        <v>2.9849999999999999</v>
      </c>
      <c r="H231" s="7">
        <v>140.29500000000002</v>
      </c>
    </row>
    <row r="232" spans="3:8" x14ac:dyDescent="0.35">
      <c r="C232" s="10">
        <v>43880</v>
      </c>
      <c r="D232" s="7"/>
      <c r="E232" s="7">
        <v>8.25</v>
      </c>
      <c r="F232" s="7"/>
      <c r="G232" s="7">
        <v>16.11</v>
      </c>
      <c r="H232" s="7">
        <v>24.36</v>
      </c>
    </row>
    <row r="233" spans="3:8" x14ac:dyDescent="0.35">
      <c r="C233" s="10">
        <v>43881</v>
      </c>
      <c r="D233" s="7"/>
      <c r="E233" s="7">
        <v>59.4</v>
      </c>
      <c r="F233" s="7"/>
      <c r="G233" s="7"/>
      <c r="H233" s="7">
        <v>59.4</v>
      </c>
    </row>
    <row r="234" spans="3:8" x14ac:dyDescent="0.35">
      <c r="C234" s="10">
        <v>43883</v>
      </c>
      <c r="D234" s="7"/>
      <c r="E234" s="7">
        <v>41.25</v>
      </c>
      <c r="F234" s="7"/>
      <c r="G234" s="7">
        <v>22.394999999999996</v>
      </c>
      <c r="H234" s="7">
        <v>63.644999999999996</v>
      </c>
    </row>
    <row r="235" spans="3:8" x14ac:dyDescent="0.35">
      <c r="C235" s="10">
        <v>43884</v>
      </c>
      <c r="D235" s="7"/>
      <c r="E235" s="7"/>
      <c r="F235" s="7"/>
      <c r="G235" s="7">
        <v>16.11</v>
      </c>
      <c r="H235" s="7">
        <v>16.11</v>
      </c>
    </row>
    <row r="236" spans="3:8" x14ac:dyDescent="0.35">
      <c r="C236" s="10">
        <v>43885</v>
      </c>
      <c r="D236" s="7"/>
      <c r="E236" s="7"/>
      <c r="F236" s="7">
        <v>28.53</v>
      </c>
      <c r="G236" s="7"/>
      <c r="H236" s="7">
        <v>28.53</v>
      </c>
    </row>
    <row r="237" spans="3:8" x14ac:dyDescent="0.35">
      <c r="C237" s="10">
        <v>43887</v>
      </c>
      <c r="D237" s="7">
        <v>129.37499999999997</v>
      </c>
      <c r="E237" s="7"/>
      <c r="F237" s="7"/>
      <c r="G237" s="7"/>
      <c r="H237" s="7">
        <v>129.37499999999997</v>
      </c>
    </row>
    <row r="238" spans="3:8" x14ac:dyDescent="0.35">
      <c r="C238" s="10">
        <v>43888</v>
      </c>
      <c r="D238" s="7"/>
      <c r="E238" s="7">
        <v>27.945</v>
      </c>
      <c r="F238" s="7"/>
      <c r="G238" s="7"/>
      <c r="H238" s="7">
        <v>27.945</v>
      </c>
    </row>
    <row r="239" spans="3:8" x14ac:dyDescent="0.35">
      <c r="C239" s="10">
        <v>43889</v>
      </c>
      <c r="D239" s="7"/>
      <c r="E239" s="7">
        <v>199.29500000000002</v>
      </c>
      <c r="F239" s="7">
        <v>19.02</v>
      </c>
      <c r="G239" s="7">
        <v>137.42499999999998</v>
      </c>
      <c r="H239" s="7">
        <v>355.74</v>
      </c>
    </row>
    <row r="240" spans="3:8" x14ac:dyDescent="0.35">
      <c r="C240" s="10">
        <v>43890</v>
      </c>
      <c r="D240" s="7">
        <v>2.9849999999999999</v>
      </c>
      <c r="E240" s="7"/>
      <c r="F240" s="7"/>
      <c r="G240" s="7">
        <v>14.924999999999999</v>
      </c>
      <c r="H240" s="7">
        <v>17.91</v>
      </c>
    </row>
    <row r="241" spans="2:8" x14ac:dyDescent="0.35">
      <c r="B241" t="s">
        <v>6227</v>
      </c>
      <c r="D241" s="7">
        <v>745.44999999999993</v>
      </c>
      <c r="E241" s="7">
        <v>428.88499999999999</v>
      </c>
      <c r="F241" s="7">
        <v>194.17500000000001</v>
      </c>
      <c r="G241" s="7">
        <v>429.83</v>
      </c>
      <c r="H241" s="7">
        <v>1798.34</v>
      </c>
    </row>
    <row r="242" spans="2:8" x14ac:dyDescent="0.35">
      <c r="B242" t="s">
        <v>6205</v>
      </c>
      <c r="C242" s="10">
        <v>43891</v>
      </c>
      <c r="D242" s="7"/>
      <c r="E242" s="7"/>
      <c r="F242" s="7">
        <v>148.92499999999998</v>
      </c>
      <c r="G242" s="7"/>
      <c r="H242" s="7">
        <v>148.92499999999998</v>
      </c>
    </row>
    <row r="243" spans="2:8" x14ac:dyDescent="0.35">
      <c r="C243" s="10">
        <v>43892</v>
      </c>
      <c r="D243" s="7"/>
      <c r="E243" s="7"/>
      <c r="F243" s="7">
        <v>63.4</v>
      </c>
      <c r="G243" s="7"/>
      <c r="H243" s="7">
        <v>63.4</v>
      </c>
    </row>
    <row r="244" spans="2:8" x14ac:dyDescent="0.35">
      <c r="C244" s="10">
        <v>43896</v>
      </c>
      <c r="D244" s="7">
        <v>13.5</v>
      </c>
      <c r="E244" s="7"/>
      <c r="F244" s="7"/>
      <c r="G244" s="7"/>
      <c r="H244" s="7">
        <v>13.5</v>
      </c>
    </row>
    <row r="245" spans="2:8" x14ac:dyDescent="0.35">
      <c r="C245" s="10">
        <v>43897</v>
      </c>
      <c r="D245" s="7"/>
      <c r="E245" s="7">
        <v>26.73</v>
      </c>
      <c r="F245" s="7"/>
      <c r="G245" s="7">
        <v>29.849999999999998</v>
      </c>
      <c r="H245" s="7">
        <v>56.58</v>
      </c>
    </row>
    <row r="246" spans="2:8" x14ac:dyDescent="0.35">
      <c r="C246" s="10">
        <v>43900</v>
      </c>
      <c r="D246" s="7"/>
      <c r="E246" s="7">
        <v>34.154999999999994</v>
      </c>
      <c r="F246" s="7">
        <v>7.77</v>
      </c>
      <c r="G246" s="7"/>
      <c r="H246" s="7">
        <v>41.924999999999997</v>
      </c>
    </row>
    <row r="247" spans="2:8" x14ac:dyDescent="0.35">
      <c r="C247" s="10">
        <v>43901</v>
      </c>
      <c r="D247" s="7">
        <v>23.31</v>
      </c>
      <c r="E247" s="7"/>
      <c r="F247" s="7"/>
      <c r="G247" s="7"/>
      <c r="H247" s="7">
        <v>23.31</v>
      </c>
    </row>
    <row r="248" spans="2:8" x14ac:dyDescent="0.35">
      <c r="C248" s="10">
        <v>43902</v>
      </c>
      <c r="D248" s="7"/>
      <c r="E248" s="7"/>
      <c r="F248" s="7"/>
      <c r="G248" s="7">
        <v>10.739999999999998</v>
      </c>
      <c r="H248" s="7">
        <v>10.739999999999998</v>
      </c>
    </row>
    <row r="249" spans="2:8" x14ac:dyDescent="0.35">
      <c r="C249" s="10">
        <v>43903</v>
      </c>
      <c r="D249" s="7"/>
      <c r="E249" s="7">
        <v>27.945</v>
      </c>
      <c r="F249" s="7"/>
      <c r="G249" s="7"/>
      <c r="H249" s="7">
        <v>27.945</v>
      </c>
    </row>
    <row r="250" spans="2:8" x14ac:dyDescent="0.35">
      <c r="C250" s="10">
        <v>43905</v>
      </c>
      <c r="D250" s="7"/>
      <c r="E250" s="7"/>
      <c r="F250" s="7">
        <v>17.46</v>
      </c>
      <c r="G250" s="7"/>
      <c r="H250" s="7">
        <v>17.46</v>
      </c>
    </row>
    <row r="251" spans="2:8" x14ac:dyDescent="0.35">
      <c r="C251" s="10">
        <v>43908</v>
      </c>
      <c r="D251" s="7"/>
      <c r="E251" s="7"/>
      <c r="F251" s="7"/>
      <c r="G251" s="7">
        <v>17.91</v>
      </c>
      <c r="H251" s="7">
        <v>17.91</v>
      </c>
    </row>
    <row r="252" spans="2:8" x14ac:dyDescent="0.35">
      <c r="C252" s="10">
        <v>43910</v>
      </c>
      <c r="D252" s="7">
        <v>29.849999999999998</v>
      </c>
      <c r="E252" s="7">
        <v>22.274999999999999</v>
      </c>
      <c r="F252" s="7"/>
      <c r="G252" s="7"/>
      <c r="H252" s="7">
        <v>52.125</v>
      </c>
    </row>
    <row r="253" spans="2:8" x14ac:dyDescent="0.35">
      <c r="C253" s="10">
        <v>43912</v>
      </c>
      <c r="D253" s="7"/>
      <c r="E253" s="7"/>
      <c r="F253" s="7"/>
      <c r="G253" s="7">
        <v>137.31</v>
      </c>
      <c r="H253" s="7">
        <v>137.31</v>
      </c>
    </row>
    <row r="254" spans="2:8" x14ac:dyDescent="0.35">
      <c r="C254" s="10">
        <v>43913</v>
      </c>
      <c r="D254" s="7">
        <v>23.31</v>
      </c>
      <c r="E254" s="7"/>
      <c r="F254" s="7"/>
      <c r="G254" s="7">
        <v>35.82</v>
      </c>
      <c r="H254" s="7">
        <v>59.129999999999995</v>
      </c>
    </row>
    <row r="255" spans="2:8" x14ac:dyDescent="0.35">
      <c r="C255" s="10">
        <v>43915</v>
      </c>
      <c r="D255" s="7"/>
      <c r="E255" s="7">
        <v>36.450000000000003</v>
      </c>
      <c r="F255" s="7"/>
      <c r="G255" s="7"/>
      <c r="H255" s="7">
        <v>36.450000000000003</v>
      </c>
    </row>
    <row r="256" spans="2:8" x14ac:dyDescent="0.35">
      <c r="C256" s="10">
        <v>43916</v>
      </c>
      <c r="D256" s="7"/>
      <c r="E256" s="7"/>
      <c r="F256" s="7">
        <v>43.650000000000006</v>
      </c>
      <c r="G256" s="7"/>
      <c r="H256" s="7">
        <v>43.650000000000006</v>
      </c>
    </row>
    <row r="257" spans="2:8" x14ac:dyDescent="0.35">
      <c r="C257" s="10">
        <v>43918</v>
      </c>
      <c r="D257" s="7"/>
      <c r="E257" s="7">
        <v>36.450000000000003</v>
      </c>
      <c r="F257" s="7"/>
      <c r="G257" s="7"/>
      <c r="H257" s="7">
        <v>36.450000000000003</v>
      </c>
    </row>
    <row r="258" spans="2:8" x14ac:dyDescent="0.35">
      <c r="C258" s="10">
        <v>43919</v>
      </c>
      <c r="D258" s="7"/>
      <c r="E258" s="7">
        <v>72.900000000000006</v>
      </c>
      <c r="F258" s="7"/>
      <c r="G258" s="7"/>
      <c r="H258" s="7">
        <v>72.900000000000006</v>
      </c>
    </row>
    <row r="259" spans="2:8" x14ac:dyDescent="0.35">
      <c r="C259" s="10">
        <v>43920</v>
      </c>
      <c r="D259" s="7">
        <v>40.5</v>
      </c>
      <c r="E259" s="7"/>
      <c r="F259" s="7"/>
      <c r="G259" s="7"/>
      <c r="H259" s="7">
        <v>40.5</v>
      </c>
    </row>
    <row r="260" spans="2:8" x14ac:dyDescent="0.35">
      <c r="C260" s="10">
        <v>43921</v>
      </c>
      <c r="D260" s="7"/>
      <c r="E260" s="7">
        <v>14.58</v>
      </c>
      <c r="F260" s="7"/>
      <c r="G260" s="7"/>
      <c r="H260" s="7">
        <v>14.58</v>
      </c>
    </row>
    <row r="261" spans="2:8" x14ac:dyDescent="0.35">
      <c r="B261" t="s">
        <v>6228</v>
      </c>
      <c r="D261" s="7">
        <v>130.47</v>
      </c>
      <c r="E261" s="7">
        <v>271.48499999999996</v>
      </c>
      <c r="F261" s="7">
        <v>281.20500000000004</v>
      </c>
      <c r="G261" s="7">
        <v>231.63</v>
      </c>
      <c r="H261" s="7">
        <v>914.79000000000008</v>
      </c>
    </row>
    <row r="262" spans="2:8" x14ac:dyDescent="0.35">
      <c r="B262" t="s">
        <v>6206</v>
      </c>
      <c r="C262" s="10">
        <v>43926</v>
      </c>
      <c r="D262" s="7"/>
      <c r="E262" s="7">
        <v>53.46</v>
      </c>
      <c r="F262" s="7"/>
      <c r="G262" s="7"/>
      <c r="H262" s="7">
        <v>53.46</v>
      </c>
    </row>
    <row r="263" spans="2:8" x14ac:dyDescent="0.35">
      <c r="C263" s="10">
        <v>43928</v>
      </c>
      <c r="D263" s="7">
        <v>27</v>
      </c>
      <c r="E263" s="7"/>
      <c r="F263" s="7">
        <v>33.464999999999996</v>
      </c>
      <c r="G263" s="7"/>
      <c r="H263" s="7">
        <v>60.464999999999996</v>
      </c>
    </row>
    <row r="264" spans="2:8" x14ac:dyDescent="0.35">
      <c r="C264" s="10">
        <v>43932</v>
      </c>
      <c r="D264" s="7"/>
      <c r="E264" s="7">
        <v>40.799999999999997</v>
      </c>
      <c r="F264" s="7"/>
      <c r="G264" s="7"/>
      <c r="H264" s="7">
        <v>40.799999999999997</v>
      </c>
    </row>
    <row r="265" spans="2:8" x14ac:dyDescent="0.35">
      <c r="C265" s="10">
        <v>43933</v>
      </c>
      <c r="D265" s="7"/>
      <c r="E265" s="7"/>
      <c r="F265" s="7"/>
      <c r="G265" s="7">
        <v>82.339999999999989</v>
      </c>
      <c r="H265" s="7">
        <v>82.339999999999989</v>
      </c>
    </row>
    <row r="266" spans="2:8" x14ac:dyDescent="0.35">
      <c r="C266" s="10">
        <v>43940</v>
      </c>
      <c r="D266" s="7"/>
      <c r="E266" s="7"/>
      <c r="F266" s="7">
        <v>43.650000000000006</v>
      </c>
      <c r="G266" s="7"/>
      <c r="H266" s="7">
        <v>43.650000000000006</v>
      </c>
    </row>
    <row r="267" spans="2:8" x14ac:dyDescent="0.35">
      <c r="C267" s="10">
        <v>43941</v>
      </c>
      <c r="D267" s="7"/>
      <c r="E267" s="7"/>
      <c r="F267" s="7">
        <v>46.62</v>
      </c>
      <c r="G267" s="7">
        <v>5.3699999999999992</v>
      </c>
      <c r="H267" s="7">
        <v>51.989999999999995</v>
      </c>
    </row>
    <row r="268" spans="2:8" x14ac:dyDescent="0.35">
      <c r="C268" s="10">
        <v>43944</v>
      </c>
      <c r="D268" s="7"/>
      <c r="E268" s="7"/>
      <c r="F268" s="7"/>
      <c r="G268" s="7">
        <v>29.849999999999998</v>
      </c>
      <c r="H268" s="7">
        <v>29.849999999999998</v>
      </c>
    </row>
    <row r="269" spans="2:8" x14ac:dyDescent="0.35">
      <c r="C269" s="10">
        <v>43946</v>
      </c>
      <c r="D269" s="7"/>
      <c r="E269" s="7"/>
      <c r="F269" s="7"/>
      <c r="G269" s="7">
        <v>114.42499999999998</v>
      </c>
      <c r="H269" s="7">
        <v>114.42499999999998</v>
      </c>
    </row>
    <row r="270" spans="2:8" x14ac:dyDescent="0.35">
      <c r="C270" s="10">
        <v>43950</v>
      </c>
      <c r="D270" s="7"/>
      <c r="E270" s="7">
        <v>63.249999999999993</v>
      </c>
      <c r="F270" s="7"/>
      <c r="G270" s="7">
        <v>8.0549999999999997</v>
      </c>
      <c r="H270" s="7">
        <v>71.304999999999993</v>
      </c>
    </row>
    <row r="271" spans="2:8" x14ac:dyDescent="0.35">
      <c r="C271" s="10">
        <v>43951</v>
      </c>
      <c r="D271" s="7"/>
      <c r="E271" s="7">
        <v>189.74999999999997</v>
      </c>
      <c r="F271" s="7">
        <v>23.774999999999999</v>
      </c>
      <c r="G271" s="7"/>
      <c r="H271" s="7">
        <v>213.52499999999998</v>
      </c>
    </row>
    <row r="272" spans="2:8" x14ac:dyDescent="0.35">
      <c r="B272" t="s">
        <v>6229</v>
      </c>
      <c r="D272" s="7">
        <v>27</v>
      </c>
      <c r="E272" s="7">
        <v>347.26</v>
      </c>
      <c r="F272" s="7">
        <v>147.51000000000002</v>
      </c>
      <c r="G272" s="7">
        <v>240.03999999999996</v>
      </c>
      <c r="H272" s="7">
        <v>761.81</v>
      </c>
    </row>
    <row r="273" spans="2:8" x14ac:dyDescent="0.35">
      <c r="B273" t="s">
        <v>6207</v>
      </c>
      <c r="C273" s="10">
        <v>43954</v>
      </c>
      <c r="D273" s="7"/>
      <c r="E273" s="7"/>
      <c r="F273" s="7">
        <v>23.774999999999999</v>
      </c>
      <c r="G273" s="7">
        <v>14.924999999999999</v>
      </c>
      <c r="H273" s="7">
        <v>38.699999999999996</v>
      </c>
    </row>
    <row r="274" spans="2:8" x14ac:dyDescent="0.35">
      <c r="C274" s="10">
        <v>43955</v>
      </c>
      <c r="D274" s="7"/>
      <c r="E274" s="7">
        <v>210.33499999999998</v>
      </c>
      <c r="F274" s="7">
        <v>33.464999999999996</v>
      </c>
      <c r="G274" s="7"/>
      <c r="H274" s="7">
        <v>243.79999999999998</v>
      </c>
    </row>
    <row r="275" spans="2:8" x14ac:dyDescent="0.35">
      <c r="C275" s="10">
        <v>43956</v>
      </c>
      <c r="D275" s="7">
        <v>77.624999999999986</v>
      </c>
      <c r="E275" s="7">
        <v>24.3</v>
      </c>
      <c r="F275" s="7"/>
      <c r="G275" s="7"/>
      <c r="H275" s="7">
        <v>101.92499999999998</v>
      </c>
    </row>
    <row r="276" spans="2:8" x14ac:dyDescent="0.35">
      <c r="C276" s="10">
        <v>43960</v>
      </c>
      <c r="D276" s="7"/>
      <c r="E276" s="7">
        <v>94.874999999999986</v>
      </c>
      <c r="F276" s="7"/>
      <c r="G276" s="7">
        <v>2.9849999999999999</v>
      </c>
      <c r="H276" s="7">
        <v>97.859999999999985</v>
      </c>
    </row>
    <row r="277" spans="2:8" x14ac:dyDescent="0.35">
      <c r="C277" s="10">
        <v>43962</v>
      </c>
      <c r="D277" s="7"/>
      <c r="E277" s="7"/>
      <c r="F277" s="7">
        <v>26.19</v>
      </c>
      <c r="G277" s="7"/>
      <c r="H277" s="7">
        <v>26.19</v>
      </c>
    </row>
    <row r="278" spans="2:8" x14ac:dyDescent="0.35">
      <c r="C278" s="10">
        <v>43965</v>
      </c>
      <c r="D278" s="7"/>
      <c r="E278" s="7">
        <v>44.55</v>
      </c>
      <c r="F278" s="7"/>
      <c r="G278" s="7"/>
      <c r="H278" s="7">
        <v>44.55</v>
      </c>
    </row>
    <row r="279" spans="2:8" x14ac:dyDescent="0.35">
      <c r="C279" s="10">
        <v>43970</v>
      </c>
      <c r="D279" s="7">
        <v>15.54</v>
      </c>
      <c r="E279" s="7"/>
      <c r="F279" s="7"/>
      <c r="G279" s="7"/>
      <c r="H279" s="7">
        <v>15.54</v>
      </c>
    </row>
    <row r="280" spans="2:8" x14ac:dyDescent="0.35">
      <c r="C280" s="10">
        <v>43971</v>
      </c>
      <c r="D280" s="7">
        <v>103.53999999999999</v>
      </c>
      <c r="E280" s="7"/>
      <c r="F280" s="7"/>
      <c r="G280" s="7"/>
      <c r="H280" s="7">
        <v>103.53999999999999</v>
      </c>
    </row>
    <row r="281" spans="2:8" x14ac:dyDescent="0.35">
      <c r="C281" s="10">
        <v>43973</v>
      </c>
      <c r="D281" s="7"/>
      <c r="E281" s="7"/>
      <c r="F281" s="7"/>
      <c r="G281" s="7">
        <v>41.169999999999995</v>
      </c>
      <c r="H281" s="7">
        <v>41.169999999999995</v>
      </c>
    </row>
    <row r="282" spans="2:8" x14ac:dyDescent="0.35">
      <c r="C282" s="10">
        <v>43977</v>
      </c>
      <c r="D282" s="7">
        <v>17.91</v>
      </c>
      <c r="E282" s="7"/>
      <c r="F282" s="7"/>
      <c r="G282" s="7"/>
      <c r="H282" s="7">
        <v>17.91</v>
      </c>
    </row>
    <row r="283" spans="2:8" x14ac:dyDescent="0.35">
      <c r="C283" s="10">
        <v>43982</v>
      </c>
      <c r="D283" s="7">
        <v>40.5</v>
      </c>
      <c r="E283" s="7">
        <v>167.67000000000002</v>
      </c>
      <c r="F283" s="7"/>
      <c r="G283" s="7"/>
      <c r="H283" s="7">
        <v>208.17000000000002</v>
      </c>
    </row>
    <row r="284" spans="2:8" x14ac:dyDescent="0.35">
      <c r="B284" t="s">
        <v>6230</v>
      </c>
      <c r="D284" s="7">
        <v>255.11499999999998</v>
      </c>
      <c r="E284" s="7">
        <v>541.73</v>
      </c>
      <c r="F284" s="7">
        <v>83.429999999999993</v>
      </c>
      <c r="G284" s="7">
        <v>59.08</v>
      </c>
      <c r="H284" s="7">
        <v>939.35499999999979</v>
      </c>
    </row>
    <row r="285" spans="2:8" x14ac:dyDescent="0.35">
      <c r="B285" t="s">
        <v>6208</v>
      </c>
      <c r="C285" s="10">
        <v>43984</v>
      </c>
      <c r="D285" s="7"/>
      <c r="E285" s="7">
        <v>36.450000000000003</v>
      </c>
      <c r="F285" s="7"/>
      <c r="G285" s="7"/>
      <c r="H285" s="7">
        <v>36.450000000000003</v>
      </c>
    </row>
    <row r="286" spans="2:8" x14ac:dyDescent="0.35">
      <c r="C286" s="10">
        <v>43985</v>
      </c>
      <c r="D286" s="7">
        <v>25.874999999999996</v>
      </c>
      <c r="E286" s="7"/>
      <c r="F286" s="7">
        <v>77.699999999999989</v>
      </c>
      <c r="G286" s="7"/>
      <c r="H286" s="7">
        <v>103.57499999999999</v>
      </c>
    </row>
    <row r="287" spans="2:8" x14ac:dyDescent="0.35">
      <c r="C287" s="10">
        <v>43987</v>
      </c>
      <c r="D287" s="7">
        <v>240.46499999999997</v>
      </c>
      <c r="E287" s="7"/>
      <c r="F287" s="7"/>
      <c r="G287" s="7"/>
      <c r="H287" s="7">
        <v>240.46499999999997</v>
      </c>
    </row>
    <row r="288" spans="2:8" x14ac:dyDescent="0.35">
      <c r="C288" s="10">
        <v>43989</v>
      </c>
      <c r="D288" s="7"/>
      <c r="E288" s="7"/>
      <c r="F288" s="7">
        <v>119.13999999999999</v>
      </c>
      <c r="G288" s="7">
        <v>22.884999999999998</v>
      </c>
      <c r="H288" s="7">
        <v>142.02499999999998</v>
      </c>
    </row>
    <row r="289" spans="2:8" x14ac:dyDescent="0.35">
      <c r="C289" s="10">
        <v>43991</v>
      </c>
      <c r="D289" s="7"/>
      <c r="E289" s="7">
        <v>82.5</v>
      </c>
      <c r="F289" s="7"/>
      <c r="G289" s="7"/>
      <c r="H289" s="7">
        <v>82.5</v>
      </c>
    </row>
    <row r="290" spans="2:8" x14ac:dyDescent="0.35">
      <c r="C290" s="10">
        <v>43992</v>
      </c>
      <c r="D290" s="7"/>
      <c r="E290" s="7"/>
      <c r="F290" s="7"/>
      <c r="G290" s="7">
        <v>109.93999999999998</v>
      </c>
      <c r="H290" s="7">
        <v>109.93999999999998</v>
      </c>
    </row>
    <row r="291" spans="2:8" x14ac:dyDescent="0.35">
      <c r="C291" s="10">
        <v>43993</v>
      </c>
      <c r="D291" s="7">
        <v>155.24999999999997</v>
      </c>
      <c r="E291" s="7"/>
      <c r="F291" s="7"/>
      <c r="G291" s="7"/>
      <c r="H291" s="7">
        <v>155.24999999999997</v>
      </c>
    </row>
    <row r="292" spans="2:8" x14ac:dyDescent="0.35">
      <c r="C292" s="10">
        <v>43995</v>
      </c>
      <c r="D292" s="7"/>
      <c r="E292" s="7">
        <v>59.4</v>
      </c>
      <c r="F292" s="7"/>
      <c r="G292" s="7"/>
      <c r="H292" s="7">
        <v>59.4</v>
      </c>
    </row>
    <row r="293" spans="2:8" x14ac:dyDescent="0.35">
      <c r="C293" s="10">
        <v>44002</v>
      </c>
      <c r="D293" s="7"/>
      <c r="E293" s="7">
        <v>13.365</v>
      </c>
      <c r="F293" s="7"/>
      <c r="G293" s="7"/>
      <c r="H293" s="7">
        <v>13.365</v>
      </c>
    </row>
    <row r="294" spans="2:8" x14ac:dyDescent="0.35">
      <c r="C294" s="10">
        <v>44003</v>
      </c>
      <c r="D294" s="7"/>
      <c r="E294" s="7"/>
      <c r="F294" s="7"/>
      <c r="G294" s="7">
        <v>8.0549999999999997</v>
      </c>
      <c r="H294" s="7">
        <v>8.0549999999999997</v>
      </c>
    </row>
    <row r="295" spans="2:8" x14ac:dyDescent="0.35">
      <c r="C295" s="10">
        <v>44006</v>
      </c>
      <c r="D295" s="7">
        <v>77.699999999999989</v>
      </c>
      <c r="E295" s="7"/>
      <c r="F295" s="7">
        <v>72.91</v>
      </c>
      <c r="G295" s="7"/>
      <c r="H295" s="7">
        <v>150.60999999999999</v>
      </c>
    </row>
    <row r="296" spans="2:8" x14ac:dyDescent="0.35">
      <c r="C296" s="10">
        <v>44008</v>
      </c>
      <c r="D296" s="7"/>
      <c r="E296" s="7"/>
      <c r="F296" s="7">
        <v>4.7549999999999999</v>
      </c>
      <c r="G296" s="7"/>
      <c r="H296" s="7">
        <v>4.7549999999999999</v>
      </c>
    </row>
    <row r="297" spans="2:8" x14ac:dyDescent="0.35">
      <c r="C297" s="10">
        <v>44010</v>
      </c>
      <c r="D297" s="7"/>
      <c r="E297" s="7">
        <v>63.249999999999993</v>
      </c>
      <c r="F297" s="7">
        <v>23.774999999999999</v>
      </c>
      <c r="G297" s="7"/>
      <c r="H297" s="7">
        <v>87.024999999999991</v>
      </c>
    </row>
    <row r="298" spans="2:8" x14ac:dyDescent="0.35">
      <c r="C298" s="10">
        <v>44011</v>
      </c>
      <c r="D298" s="7"/>
      <c r="E298" s="7">
        <v>102.46499999999997</v>
      </c>
      <c r="F298" s="7">
        <v>57.06</v>
      </c>
      <c r="G298" s="7"/>
      <c r="H298" s="7">
        <v>159.52499999999998</v>
      </c>
    </row>
    <row r="299" spans="2:8" x14ac:dyDescent="0.35">
      <c r="C299" s="10">
        <v>44012</v>
      </c>
      <c r="D299" s="7">
        <v>85.5</v>
      </c>
      <c r="E299" s="7"/>
      <c r="F299" s="7"/>
      <c r="G299" s="7"/>
      <c r="H299" s="7">
        <v>85.5</v>
      </c>
    </row>
    <row r="300" spans="2:8" x14ac:dyDescent="0.35">
      <c r="B300" t="s">
        <v>6231</v>
      </c>
      <c r="D300" s="7">
        <v>584.79</v>
      </c>
      <c r="E300" s="7">
        <v>357.42999999999995</v>
      </c>
      <c r="F300" s="7">
        <v>355.34</v>
      </c>
      <c r="G300" s="7">
        <v>140.88</v>
      </c>
      <c r="H300" s="7">
        <v>1438.44</v>
      </c>
    </row>
    <row r="301" spans="2:8" x14ac:dyDescent="0.35">
      <c r="B301" t="s">
        <v>6209</v>
      </c>
      <c r="C301" s="10">
        <v>44014</v>
      </c>
      <c r="D301" s="7">
        <v>17.91</v>
      </c>
      <c r="E301" s="7">
        <v>31.624999999999996</v>
      </c>
      <c r="F301" s="7"/>
      <c r="G301" s="7"/>
      <c r="H301" s="7">
        <v>49.534999999999997</v>
      </c>
    </row>
    <row r="302" spans="2:8" x14ac:dyDescent="0.35">
      <c r="C302" s="10">
        <v>44015</v>
      </c>
      <c r="D302" s="7"/>
      <c r="E302" s="7"/>
      <c r="F302" s="7">
        <v>95.1</v>
      </c>
      <c r="G302" s="7"/>
      <c r="H302" s="7">
        <v>95.1</v>
      </c>
    </row>
    <row r="303" spans="2:8" x14ac:dyDescent="0.35">
      <c r="C303" s="10">
        <v>44016</v>
      </c>
      <c r="D303" s="7"/>
      <c r="E303" s="7"/>
      <c r="F303" s="7"/>
      <c r="G303" s="7">
        <v>82.339999999999989</v>
      </c>
      <c r="H303" s="7">
        <v>82.339999999999989</v>
      </c>
    </row>
    <row r="304" spans="2:8" x14ac:dyDescent="0.35">
      <c r="C304" s="10">
        <v>44017</v>
      </c>
      <c r="D304" s="7"/>
      <c r="E304" s="7"/>
      <c r="F304" s="7"/>
      <c r="G304" s="7">
        <v>77.019999999999982</v>
      </c>
      <c r="H304" s="7">
        <v>77.019999999999982</v>
      </c>
    </row>
    <row r="305" spans="2:8" x14ac:dyDescent="0.35">
      <c r="C305" s="10">
        <v>44019</v>
      </c>
      <c r="D305" s="7">
        <v>9.9499999999999993</v>
      </c>
      <c r="E305" s="7"/>
      <c r="F305" s="7"/>
      <c r="G305" s="7"/>
      <c r="H305" s="7">
        <v>9.9499999999999993</v>
      </c>
    </row>
    <row r="306" spans="2:8" x14ac:dyDescent="0.35">
      <c r="C306" s="10">
        <v>44023</v>
      </c>
      <c r="D306" s="7"/>
      <c r="E306" s="7">
        <v>41.25</v>
      </c>
      <c r="F306" s="7"/>
      <c r="G306" s="7"/>
      <c r="H306" s="7">
        <v>41.25</v>
      </c>
    </row>
    <row r="307" spans="2:8" x14ac:dyDescent="0.35">
      <c r="C307" s="10">
        <v>44024</v>
      </c>
      <c r="D307" s="7"/>
      <c r="E307" s="7">
        <v>27.5</v>
      </c>
      <c r="F307" s="7">
        <v>43.650000000000006</v>
      </c>
      <c r="G307" s="7"/>
      <c r="H307" s="7">
        <v>71.150000000000006</v>
      </c>
    </row>
    <row r="308" spans="2:8" x14ac:dyDescent="0.35">
      <c r="C308" s="10">
        <v>44025</v>
      </c>
      <c r="D308" s="7"/>
      <c r="E308" s="7"/>
      <c r="F308" s="7"/>
      <c r="G308" s="7">
        <v>88.97</v>
      </c>
      <c r="H308" s="7">
        <v>88.97</v>
      </c>
    </row>
    <row r="309" spans="2:8" x14ac:dyDescent="0.35">
      <c r="C309" s="10">
        <v>44026</v>
      </c>
      <c r="D309" s="7">
        <v>23.189999999999998</v>
      </c>
      <c r="E309" s="7"/>
      <c r="F309" s="7"/>
      <c r="G309" s="7">
        <v>59.75</v>
      </c>
      <c r="H309" s="7">
        <v>82.94</v>
      </c>
    </row>
    <row r="310" spans="2:8" x14ac:dyDescent="0.35">
      <c r="C310" s="10">
        <v>44027</v>
      </c>
      <c r="D310" s="7"/>
      <c r="E310" s="7">
        <v>82.5</v>
      </c>
      <c r="F310" s="7"/>
      <c r="G310" s="7"/>
      <c r="H310" s="7">
        <v>82.5</v>
      </c>
    </row>
    <row r="311" spans="2:8" x14ac:dyDescent="0.35">
      <c r="C311" s="10">
        <v>44028</v>
      </c>
      <c r="D311" s="7">
        <v>148.92499999999998</v>
      </c>
      <c r="E311" s="7"/>
      <c r="F311" s="7"/>
      <c r="G311" s="7"/>
      <c r="H311" s="7">
        <v>148.92499999999998</v>
      </c>
    </row>
    <row r="312" spans="2:8" x14ac:dyDescent="0.35">
      <c r="C312" s="10">
        <v>44030</v>
      </c>
      <c r="D312" s="7"/>
      <c r="E312" s="7"/>
      <c r="F312" s="7">
        <v>36.454999999999998</v>
      </c>
      <c r="G312" s="7"/>
      <c r="H312" s="7">
        <v>36.454999999999998</v>
      </c>
    </row>
    <row r="313" spans="2:8" x14ac:dyDescent="0.35">
      <c r="C313" s="10">
        <v>44031</v>
      </c>
      <c r="D313" s="7"/>
      <c r="E313" s="7"/>
      <c r="F313" s="7">
        <v>8.73</v>
      </c>
      <c r="G313" s="7">
        <v>82.339999999999989</v>
      </c>
      <c r="H313" s="7">
        <v>91.07</v>
      </c>
    </row>
    <row r="314" spans="2:8" x14ac:dyDescent="0.35">
      <c r="C314" s="10">
        <v>44036</v>
      </c>
      <c r="D314" s="7"/>
      <c r="E314" s="7"/>
      <c r="F314" s="7"/>
      <c r="G314" s="7">
        <v>10.739999999999998</v>
      </c>
      <c r="H314" s="7">
        <v>10.739999999999998</v>
      </c>
    </row>
    <row r="315" spans="2:8" x14ac:dyDescent="0.35">
      <c r="C315" s="10">
        <v>44037</v>
      </c>
      <c r="D315" s="7"/>
      <c r="E315" s="7">
        <v>44.55</v>
      </c>
      <c r="F315" s="7"/>
      <c r="G315" s="7"/>
      <c r="H315" s="7">
        <v>44.55</v>
      </c>
    </row>
    <row r="316" spans="2:8" x14ac:dyDescent="0.35">
      <c r="C316" s="10">
        <v>44038</v>
      </c>
      <c r="D316" s="7"/>
      <c r="E316" s="7"/>
      <c r="F316" s="7"/>
      <c r="G316" s="7">
        <v>13.424999999999997</v>
      </c>
      <c r="H316" s="7">
        <v>13.424999999999997</v>
      </c>
    </row>
    <row r="317" spans="2:8" x14ac:dyDescent="0.35">
      <c r="C317" s="10">
        <v>44041</v>
      </c>
      <c r="D317" s="7">
        <v>27</v>
      </c>
      <c r="E317" s="7"/>
      <c r="F317" s="7"/>
      <c r="G317" s="7"/>
      <c r="H317" s="7">
        <v>27</v>
      </c>
    </row>
    <row r="318" spans="2:8" x14ac:dyDescent="0.35">
      <c r="C318" s="10">
        <v>44042</v>
      </c>
      <c r="D318" s="7">
        <v>17.91</v>
      </c>
      <c r="E318" s="7"/>
      <c r="F318" s="7"/>
      <c r="G318" s="7"/>
      <c r="H318" s="7">
        <v>17.91</v>
      </c>
    </row>
    <row r="319" spans="2:8" x14ac:dyDescent="0.35">
      <c r="C319" s="10">
        <v>44043</v>
      </c>
      <c r="D319" s="7">
        <v>185.73499999999999</v>
      </c>
      <c r="E319" s="7"/>
      <c r="F319" s="7">
        <v>52.38</v>
      </c>
      <c r="G319" s="7"/>
      <c r="H319" s="7">
        <v>238.11499999999998</v>
      </c>
    </row>
    <row r="320" spans="2:8" x14ac:dyDescent="0.35">
      <c r="B320" t="s">
        <v>6232</v>
      </c>
      <c r="D320" s="7">
        <v>430.61999999999995</v>
      </c>
      <c r="E320" s="7">
        <v>227.42500000000001</v>
      </c>
      <c r="F320" s="7">
        <v>236.31499999999997</v>
      </c>
      <c r="G320" s="7">
        <v>414.58499999999992</v>
      </c>
      <c r="H320" s="7">
        <v>1308.9449999999999</v>
      </c>
    </row>
    <row r="321" spans="2:8" x14ac:dyDescent="0.35">
      <c r="B321" t="s">
        <v>6210</v>
      </c>
      <c r="C321" s="10">
        <v>44046</v>
      </c>
      <c r="D321" s="7"/>
      <c r="E321" s="7"/>
      <c r="F321" s="7"/>
      <c r="G321" s="7">
        <v>11.94</v>
      </c>
      <c r="H321" s="7">
        <v>11.94</v>
      </c>
    </row>
    <row r="322" spans="2:8" x14ac:dyDescent="0.35">
      <c r="C322" s="10">
        <v>44049</v>
      </c>
      <c r="D322" s="7"/>
      <c r="E322" s="7">
        <v>35.64</v>
      </c>
      <c r="F322" s="7"/>
      <c r="G322" s="7"/>
      <c r="H322" s="7">
        <v>35.64</v>
      </c>
    </row>
    <row r="323" spans="2:8" x14ac:dyDescent="0.35">
      <c r="C323" s="10">
        <v>44051</v>
      </c>
      <c r="D323" s="7"/>
      <c r="E323" s="7"/>
      <c r="F323" s="7">
        <v>12.95</v>
      </c>
      <c r="G323" s="7"/>
      <c r="H323" s="7">
        <v>12.95</v>
      </c>
    </row>
    <row r="324" spans="2:8" x14ac:dyDescent="0.35">
      <c r="C324" s="10">
        <v>44054</v>
      </c>
      <c r="D324" s="7"/>
      <c r="E324" s="7"/>
      <c r="F324" s="7">
        <v>47.55</v>
      </c>
      <c r="G324" s="7">
        <v>35.849999999999994</v>
      </c>
      <c r="H324" s="7">
        <v>83.399999999999991</v>
      </c>
    </row>
    <row r="325" spans="2:8" x14ac:dyDescent="0.35">
      <c r="C325" s="10">
        <v>44057</v>
      </c>
      <c r="D325" s="7"/>
      <c r="E325" s="7">
        <v>27.5</v>
      </c>
      <c r="F325" s="7"/>
      <c r="G325" s="7">
        <v>44.75</v>
      </c>
      <c r="H325" s="7">
        <v>72.25</v>
      </c>
    </row>
    <row r="326" spans="2:8" x14ac:dyDescent="0.35">
      <c r="C326" s="10">
        <v>44058</v>
      </c>
      <c r="D326" s="7"/>
      <c r="E326" s="7"/>
      <c r="F326" s="7"/>
      <c r="G326" s="7">
        <v>47.139999999999993</v>
      </c>
      <c r="H326" s="7">
        <v>47.139999999999993</v>
      </c>
    </row>
    <row r="327" spans="2:8" x14ac:dyDescent="0.35">
      <c r="C327" s="10">
        <v>44066</v>
      </c>
      <c r="D327" s="7">
        <v>22.5</v>
      </c>
      <c r="E327" s="7"/>
      <c r="F327" s="7"/>
      <c r="G327" s="7"/>
      <c r="H327" s="7">
        <v>22.5</v>
      </c>
    </row>
    <row r="328" spans="2:8" x14ac:dyDescent="0.35">
      <c r="C328" s="10">
        <v>44074</v>
      </c>
      <c r="D328" s="7"/>
      <c r="E328" s="7">
        <v>14.58</v>
      </c>
      <c r="F328" s="7"/>
      <c r="G328" s="7"/>
      <c r="H328" s="7">
        <v>14.58</v>
      </c>
    </row>
    <row r="329" spans="2:8" x14ac:dyDescent="0.35">
      <c r="B329" t="s">
        <v>6233</v>
      </c>
      <c r="D329" s="7">
        <v>22.5</v>
      </c>
      <c r="E329" s="7">
        <v>77.72</v>
      </c>
      <c r="F329" s="7">
        <v>60.5</v>
      </c>
      <c r="G329" s="7">
        <v>139.67999999999998</v>
      </c>
      <c r="H329" s="7">
        <v>300.39999999999998</v>
      </c>
    </row>
    <row r="330" spans="2:8" x14ac:dyDescent="0.35">
      <c r="B330" t="s">
        <v>6211</v>
      </c>
      <c r="C330" s="10">
        <v>44076</v>
      </c>
      <c r="D330" s="7">
        <v>6.75</v>
      </c>
      <c r="E330" s="7"/>
      <c r="F330" s="7"/>
      <c r="G330" s="7"/>
      <c r="H330" s="7">
        <v>6.75</v>
      </c>
    </row>
    <row r="331" spans="2:8" x14ac:dyDescent="0.35">
      <c r="C331" s="10">
        <v>44080</v>
      </c>
      <c r="D331" s="7"/>
      <c r="E331" s="7"/>
      <c r="F331" s="7">
        <v>9.51</v>
      </c>
      <c r="G331" s="7"/>
      <c r="H331" s="7">
        <v>9.51</v>
      </c>
    </row>
    <row r="332" spans="2:8" x14ac:dyDescent="0.35">
      <c r="C332" s="10">
        <v>44082</v>
      </c>
      <c r="D332" s="7"/>
      <c r="E332" s="7"/>
      <c r="F332" s="7"/>
      <c r="G332" s="7">
        <v>45.769999999999996</v>
      </c>
      <c r="H332" s="7">
        <v>45.769999999999996</v>
      </c>
    </row>
    <row r="333" spans="2:8" x14ac:dyDescent="0.35">
      <c r="C333" s="10">
        <v>44083</v>
      </c>
      <c r="D333" s="7">
        <v>17.91</v>
      </c>
      <c r="E333" s="7"/>
      <c r="F333" s="7">
        <v>17.46</v>
      </c>
      <c r="G333" s="7">
        <v>109.93999999999998</v>
      </c>
      <c r="H333" s="7">
        <v>145.31</v>
      </c>
    </row>
    <row r="334" spans="2:8" x14ac:dyDescent="0.35">
      <c r="C334" s="10">
        <v>44084</v>
      </c>
      <c r="D334" s="7"/>
      <c r="E334" s="7">
        <v>53.46</v>
      </c>
      <c r="F334" s="7"/>
      <c r="G334" s="7">
        <v>47.8</v>
      </c>
      <c r="H334" s="7">
        <v>101.25999999999999</v>
      </c>
    </row>
    <row r="335" spans="2:8" x14ac:dyDescent="0.35">
      <c r="C335" s="10">
        <v>44085</v>
      </c>
      <c r="D335" s="7">
        <v>91.539999999999992</v>
      </c>
      <c r="E335" s="7">
        <v>68.75</v>
      </c>
      <c r="F335" s="7"/>
      <c r="G335" s="7"/>
      <c r="H335" s="7">
        <v>160.29</v>
      </c>
    </row>
    <row r="336" spans="2:8" x14ac:dyDescent="0.35">
      <c r="C336" s="10">
        <v>44089</v>
      </c>
      <c r="D336" s="7"/>
      <c r="E336" s="7"/>
      <c r="F336" s="7"/>
      <c r="G336" s="7">
        <v>35.849999999999994</v>
      </c>
      <c r="H336" s="7">
        <v>35.849999999999994</v>
      </c>
    </row>
    <row r="337" spans="2:8" x14ac:dyDescent="0.35">
      <c r="C337" s="10">
        <v>44090</v>
      </c>
      <c r="D337" s="7"/>
      <c r="E337" s="7"/>
      <c r="F337" s="7">
        <v>23.31</v>
      </c>
      <c r="G337" s="7">
        <v>35.82</v>
      </c>
      <c r="H337" s="7">
        <v>59.129999999999995</v>
      </c>
    </row>
    <row r="338" spans="2:8" x14ac:dyDescent="0.35">
      <c r="C338" s="10">
        <v>44092</v>
      </c>
      <c r="D338" s="7">
        <v>9.9499999999999993</v>
      </c>
      <c r="E338" s="7"/>
      <c r="F338" s="7"/>
      <c r="G338" s="7">
        <v>21.509999999999998</v>
      </c>
      <c r="H338" s="7">
        <v>31.459999999999997</v>
      </c>
    </row>
    <row r="339" spans="2:8" x14ac:dyDescent="0.35">
      <c r="C339" s="10">
        <v>44093</v>
      </c>
      <c r="D339" s="7"/>
      <c r="E339" s="7">
        <v>72.900000000000006</v>
      </c>
      <c r="F339" s="7"/>
      <c r="G339" s="7"/>
      <c r="H339" s="7">
        <v>72.900000000000006</v>
      </c>
    </row>
    <row r="340" spans="2:8" x14ac:dyDescent="0.35">
      <c r="C340" s="10">
        <v>44097</v>
      </c>
      <c r="D340" s="7"/>
      <c r="E340" s="7"/>
      <c r="F340" s="7"/>
      <c r="G340" s="7">
        <v>5.97</v>
      </c>
      <c r="H340" s="7">
        <v>5.97</v>
      </c>
    </row>
    <row r="341" spans="2:8" x14ac:dyDescent="0.35">
      <c r="C341" s="10">
        <v>44101</v>
      </c>
      <c r="D341" s="7"/>
      <c r="E341" s="7"/>
      <c r="F341" s="7">
        <v>23.31</v>
      </c>
      <c r="G341" s="7"/>
      <c r="H341" s="7">
        <v>23.31</v>
      </c>
    </row>
    <row r="342" spans="2:8" x14ac:dyDescent="0.35">
      <c r="C342" s="10">
        <v>44102</v>
      </c>
      <c r="D342" s="7"/>
      <c r="E342" s="7"/>
      <c r="F342" s="7">
        <v>15.54</v>
      </c>
      <c r="G342" s="7"/>
      <c r="H342" s="7">
        <v>15.54</v>
      </c>
    </row>
    <row r="343" spans="2:8" x14ac:dyDescent="0.35">
      <c r="B343" t="s">
        <v>6234</v>
      </c>
      <c r="D343" s="7">
        <v>126.14999999999999</v>
      </c>
      <c r="E343" s="7">
        <v>195.11</v>
      </c>
      <c r="F343" s="7">
        <v>89.13</v>
      </c>
      <c r="G343" s="7">
        <v>302.66000000000003</v>
      </c>
      <c r="H343" s="7">
        <v>713.05</v>
      </c>
    </row>
    <row r="344" spans="2:8" x14ac:dyDescent="0.35">
      <c r="B344" t="s">
        <v>6212</v>
      </c>
      <c r="C344" s="10">
        <v>44105</v>
      </c>
      <c r="D344" s="7">
        <v>6.75</v>
      </c>
      <c r="E344" s="7"/>
      <c r="F344" s="7"/>
      <c r="G344" s="7"/>
      <c r="H344" s="7">
        <v>6.75</v>
      </c>
    </row>
    <row r="345" spans="2:8" x14ac:dyDescent="0.35">
      <c r="C345" s="10">
        <v>44106</v>
      </c>
      <c r="D345" s="7">
        <v>68.655000000000001</v>
      </c>
      <c r="E345" s="7"/>
      <c r="F345" s="7"/>
      <c r="G345" s="7"/>
      <c r="H345" s="7">
        <v>68.655000000000001</v>
      </c>
    </row>
    <row r="346" spans="2:8" x14ac:dyDescent="0.35">
      <c r="C346" s="10">
        <v>44108</v>
      </c>
      <c r="D346" s="7">
        <v>51.749999999999993</v>
      </c>
      <c r="E346" s="7"/>
      <c r="F346" s="7"/>
      <c r="G346" s="7">
        <v>43.019999999999996</v>
      </c>
      <c r="H346" s="7">
        <v>94.769999999999982</v>
      </c>
    </row>
    <row r="347" spans="2:8" x14ac:dyDescent="0.35">
      <c r="C347" s="10">
        <v>44109</v>
      </c>
      <c r="D347" s="7"/>
      <c r="E347" s="7">
        <v>59.4</v>
      </c>
      <c r="F347" s="7"/>
      <c r="G347" s="7"/>
      <c r="H347" s="7">
        <v>59.4</v>
      </c>
    </row>
    <row r="348" spans="2:8" x14ac:dyDescent="0.35">
      <c r="C348" s="10">
        <v>44114</v>
      </c>
      <c r="D348" s="7">
        <v>67.5</v>
      </c>
      <c r="E348" s="7">
        <v>46.980000000000004</v>
      </c>
      <c r="F348" s="7">
        <v>178.70999999999998</v>
      </c>
      <c r="G348" s="7"/>
      <c r="H348" s="7">
        <v>293.19</v>
      </c>
    </row>
    <row r="349" spans="2:8" x14ac:dyDescent="0.35">
      <c r="C349" s="10">
        <v>44115</v>
      </c>
      <c r="D349" s="7">
        <v>33.75</v>
      </c>
      <c r="E349" s="7"/>
      <c r="F349" s="7"/>
      <c r="G349" s="7"/>
      <c r="H349" s="7">
        <v>33.75</v>
      </c>
    </row>
    <row r="350" spans="2:8" x14ac:dyDescent="0.35">
      <c r="C350" s="10">
        <v>44117</v>
      </c>
      <c r="D350" s="7"/>
      <c r="E350" s="7">
        <v>55</v>
      </c>
      <c r="F350" s="7"/>
      <c r="G350" s="7"/>
      <c r="H350" s="7">
        <v>55</v>
      </c>
    </row>
    <row r="351" spans="2:8" x14ac:dyDescent="0.35">
      <c r="C351" s="10">
        <v>44118</v>
      </c>
      <c r="D351" s="7"/>
      <c r="E351" s="7">
        <v>82.5</v>
      </c>
      <c r="F351" s="7"/>
      <c r="G351" s="7"/>
      <c r="H351" s="7">
        <v>82.5</v>
      </c>
    </row>
    <row r="352" spans="2:8" x14ac:dyDescent="0.35">
      <c r="C352" s="10">
        <v>44119</v>
      </c>
      <c r="D352" s="7"/>
      <c r="E352" s="7">
        <v>12.375</v>
      </c>
      <c r="F352" s="7"/>
      <c r="G352" s="7"/>
      <c r="H352" s="7">
        <v>12.375</v>
      </c>
    </row>
    <row r="353" spans="2:8" x14ac:dyDescent="0.35">
      <c r="C353" s="10">
        <v>44120</v>
      </c>
      <c r="D353" s="7">
        <v>6.75</v>
      </c>
      <c r="E353" s="7"/>
      <c r="F353" s="7">
        <v>15.54</v>
      </c>
      <c r="G353" s="7">
        <v>109.93999999999998</v>
      </c>
      <c r="H353" s="7">
        <v>132.22999999999999</v>
      </c>
    </row>
    <row r="354" spans="2:8" x14ac:dyDescent="0.35">
      <c r="C354" s="10">
        <v>44124</v>
      </c>
      <c r="D354" s="7">
        <v>49.75</v>
      </c>
      <c r="E354" s="7"/>
      <c r="F354" s="7"/>
      <c r="G354" s="7"/>
      <c r="H354" s="7">
        <v>49.75</v>
      </c>
    </row>
    <row r="355" spans="2:8" x14ac:dyDescent="0.35">
      <c r="C355" s="10">
        <v>44125</v>
      </c>
      <c r="D355" s="7"/>
      <c r="E355" s="7"/>
      <c r="F355" s="7">
        <v>38.04</v>
      </c>
      <c r="G355" s="7"/>
      <c r="H355" s="7">
        <v>38.04</v>
      </c>
    </row>
    <row r="356" spans="2:8" x14ac:dyDescent="0.35">
      <c r="C356" s="10">
        <v>44126</v>
      </c>
      <c r="D356" s="7"/>
      <c r="E356" s="7"/>
      <c r="F356" s="7">
        <v>29.784999999999997</v>
      </c>
      <c r="G356" s="7"/>
      <c r="H356" s="7">
        <v>29.784999999999997</v>
      </c>
    </row>
    <row r="357" spans="2:8" x14ac:dyDescent="0.35">
      <c r="C357" s="10">
        <v>44127</v>
      </c>
      <c r="D357" s="7"/>
      <c r="E357" s="7">
        <v>83.835000000000008</v>
      </c>
      <c r="F357" s="7"/>
      <c r="G357" s="7"/>
      <c r="H357" s="7">
        <v>83.835000000000008</v>
      </c>
    </row>
    <row r="358" spans="2:8" x14ac:dyDescent="0.35">
      <c r="C358" s="10">
        <v>44128</v>
      </c>
      <c r="D358" s="7"/>
      <c r="E358" s="7">
        <v>12.375</v>
      </c>
      <c r="F358" s="7"/>
      <c r="G358" s="7"/>
      <c r="H358" s="7">
        <v>12.375</v>
      </c>
    </row>
    <row r="359" spans="2:8" x14ac:dyDescent="0.35">
      <c r="C359" s="10">
        <v>44129</v>
      </c>
      <c r="D359" s="7"/>
      <c r="E359" s="7"/>
      <c r="F359" s="7">
        <v>29.784999999999997</v>
      </c>
      <c r="G359" s="7"/>
      <c r="H359" s="7">
        <v>29.784999999999997</v>
      </c>
    </row>
    <row r="360" spans="2:8" x14ac:dyDescent="0.35">
      <c r="C360" s="10">
        <v>44130</v>
      </c>
      <c r="D360" s="7"/>
      <c r="E360" s="7"/>
      <c r="F360" s="7">
        <v>11.654999999999999</v>
      </c>
      <c r="G360" s="7"/>
      <c r="H360" s="7">
        <v>11.654999999999999</v>
      </c>
    </row>
    <row r="361" spans="2:8" x14ac:dyDescent="0.35">
      <c r="C361" s="10">
        <v>44131</v>
      </c>
      <c r="D361" s="7">
        <v>77.624999999999986</v>
      </c>
      <c r="E361" s="7"/>
      <c r="F361" s="7"/>
      <c r="G361" s="7">
        <v>21.509999999999998</v>
      </c>
      <c r="H361" s="7">
        <v>99.134999999999991</v>
      </c>
    </row>
    <row r="362" spans="2:8" x14ac:dyDescent="0.35">
      <c r="C362" s="10">
        <v>44132</v>
      </c>
      <c r="D362" s="7"/>
      <c r="E362" s="7">
        <v>170.77499999999998</v>
      </c>
      <c r="F362" s="7">
        <v>31.7</v>
      </c>
      <c r="G362" s="7"/>
      <c r="H362" s="7">
        <v>202.47499999999997</v>
      </c>
    </row>
    <row r="363" spans="2:8" x14ac:dyDescent="0.35">
      <c r="C363" s="10">
        <v>44133</v>
      </c>
      <c r="D363" s="7">
        <v>13.5</v>
      </c>
      <c r="E363" s="7"/>
      <c r="F363" s="7">
        <v>58.2</v>
      </c>
      <c r="G363" s="7"/>
      <c r="H363" s="7">
        <v>71.7</v>
      </c>
    </row>
    <row r="364" spans="2:8" x14ac:dyDescent="0.35">
      <c r="C364" s="10">
        <v>44134</v>
      </c>
      <c r="D364" s="7"/>
      <c r="E364" s="7"/>
      <c r="F364" s="7">
        <v>47.55</v>
      </c>
      <c r="G364" s="7"/>
      <c r="H364" s="7">
        <v>47.55</v>
      </c>
    </row>
    <row r="365" spans="2:8" x14ac:dyDescent="0.35">
      <c r="B365" t="s">
        <v>6235</v>
      </c>
      <c r="D365" s="7">
        <v>376.03</v>
      </c>
      <c r="E365" s="7">
        <v>523.24</v>
      </c>
      <c r="F365" s="7">
        <v>440.96499999999986</v>
      </c>
      <c r="G365" s="7">
        <v>174.46999999999997</v>
      </c>
      <c r="H365" s="7">
        <v>1514.7049999999999</v>
      </c>
    </row>
    <row r="366" spans="2:8" x14ac:dyDescent="0.35">
      <c r="B366" t="s">
        <v>6213</v>
      </c>
      <c r="C366" s="10">
        <v>44137</v>
      </c>
      <c r="D366" s="7">
        <v>103.49999999999999</v>
      </c>
      <c r="E366" s="7"/>
      <c r="F366" s="7"/>
      <c r="G366" s="7"/>
      <c r="H366" s="7">
        <v>103.49999999999999</v>
      </c>
    </row>
    <row r="367" spans="2:8" x14ac:dyDescent="0.35">
      <c r="C367" s="10">
        <v>44138</v>
      </c>
      <c r="D367" s="7"/>
      <c r="E367" s="7"/>
      <c r="F367" s="7">
        <v>109.36499999999999</v>
      </c>
      <c r="G367" s="7"/>
      <c r="H367" s="7">
        <v>109.36499999999999</v>
      </c>
    </row>
    <row r="368" spans="2:8" x14ac:dyDescent="0.35">
      <c r="C368" s="10">
        <v>44139</v>
      </c>
      <c r="D368" s="7"/>
      <c r="E368" s="7"/>
      <c r="F368" s="7">
        <v>13.095000000000001</v>
      </c>
      <c r="G368" s="7"/>
      <c r="H368" s="7">
        <v>13.095000000000001</v>
      </c>
    </row>
    <row r="369" spans="2:8" x14ac:dyDescent="0.35">
      <c r="C369" s="10">
        <v>44140</v>
      </c>
      <c r="D369" s="7">
        <v>38.849999999999994</v>
      </c>
      <c r="E369" s="7"/>
      <c r="F369" s="7"/>
      <c r="G369" s="7"/>
      <c r="H369" s="7">
        <v>38.849999999999994</v>
      </c>
    </row>
    <row r="370" spans="2:8" x14ac:dyDescent="0.35">
      <c r="C370" s="10">
        <v>44141</v>
      </c>
      <c r="D370" s="7">
        <v>22.884999999999998</v>
      </c>
      <c r="E370" s="7"/>
      <c r="F370" s="7"/>
      <c r="G370" s="7"/>
      <c r="H370" s="7">
        <v>22.884999999999998</v>
      </c>
    </row>
    <row r="371" spans="2:8" x14ac:dyDescent="0.35">
      <c r="C371" s="10">
        <v>44142</v>
      </c>
      <c r="D371" s="7">
        <v>148.92499999999998</v>
      </c>
      <c r="E371" s="7"/>
      <c r="F371" s="7"/>
      <c r="G371" s="7"/>
      <c r="H371" s="7">
        <v>148.92499999999998</v>
      </c>
    </row>
    <row r="372" spans="2:8" x14ac:dyDescent="0.35">
      <c r="C372" s="10">
        <v>44144</v>
      </c>
      <c r="D372" s="7"/>
      <c r="E372" s="7"/>
      <c r="F372" s="7"/>
      <c r="G372" s="7">
        <v>26.849999999999994</v>
      </c>
      <c r="H372" s="7">
        <v>26.849999999999994</v>
      </c>
    </row>
    <row r="373" spans="2:8" x14ac:dyDescent="0.35">
      <c r="C373" s="10">
        <v>44147</v>
      </c>
      <c r="D373" s="7"/>
      <c r="E373" s="7"/>
      <c r="F373" s="7">
        <v>26.19</v>
      </c>
      <c r="G373" s="7"/>
      <c r="H373" s="7">
        <v>26.19</v>
      </c>
    </row>
    <row r="374" spans="2:8" x14ac:dyDescent="0.35">
      <c r="C374" s="10">
        <v>44148</v>
      </c>
      <c r="D374" s="7"/>
      <c r="E374" s="7"/>
      <c r="F374" s="7">
        <v>119.13999999999999</v>
      </c>
      <c r="G374" s="7"/>
      <c r="H374" s="7">
        <v>119.13999999999999</v>
      </c>
    </row>
    <row r="375" spans="2:8" x14ac:dyDescent="0.35">
      <c r="C375" s="10">
        <v>44150</v>
      </c>
      <c r="D375" s="7"/>
      <c r="E375" s="7"/>
      <c r="F375" s="7">
        <v>79.25</v>
      </c>
      <c r="G375" s="7"/>
      <c r="H375" s="7">
        <v>79.25</v>
      </c>
    </row>
    <row r="376" spans="2:8" x14ac:dyDescent="0.35">
      <c r="C376" s="10">
        <v>44153</v>
      </c>
      <c r="D376" s="7">
        <v>155.24999999999997</v>
      </c>
      <c r="E376" s="7"/>
      <c r="F376" s="7"/>
      <c r="G376" s="7"/>
      <c r="H376" s="7">
        <v>155.24999999999997</v>
      </c>
    </row>
    <row r="377" spans="2:8" x14ac:dyDescent="0.35">
      <c r="C377" s="10">
        <v>44155</v>
      </c>
      <c r="D377" s="7"/>
      <c r="E377" s="7">
        <v>21.87</v>
      </c>
      <c r="F377" s="7"/>
      <c r="G377" s="7"/>
      <c r="H377" s="7">
        <v>21.87</v>
      </c>
    </row>
    <row r="378" spans="2:8" x14ac:dyDescent="0.35">
      <c r="C378" s="10">
        <v>44156</v>
      </c>
      <c r="D378" s="7"/>
      <c r="E378" s="7">
        <v>111.78</v>
      </c>
      <c r="F378" s="7"/>
      <c r="G378" s="7">
        <v>27.484999999999996</v>
      </c>
      <c r="H378" s="7">
        <v>139.26499999999999</v>
      </c>
    </row>
    <row r="379" spans="2:8" x14ac:dyDescent="0.35">
      <c r="C379" s="10">
        <v>44158</v>
      </c>
      <c r="D379" s="7">
        <v>45.769999999999996</v>
      </c>
      <c r="E379" s="7"/>
      <c r="F379" s="7"/>
      <c r="G379" s="7"/>
      <c r="H379" s="7">
        <v>45.769999999999996</v>
      </c>
    </row>
    <row r="380" spans="2:8" x14ac:dyDescent="0.35">
      <c r="C380" s="10">
        <v>44159</v>
      </c>
      <c r="D380" s="7"/>
      <c r="E380" s="7"/>
      <c r="F380" s="7"/>
      <c r="G380" s="7">
        <v>49.75</v>
      </c>
      <c r="H380" s="7">
        <v>49.75</v>
      </c>
    </row>
    <row r="381" spans="2:8" x14ac:dyDescent="0.35">
      <c r="C381" s="10">
        <v>44165</v>
      </c>
      <c r="D381" s="7"/>
      <c r="E381" s="7">
        <v>8.91</v>
      </c>
      <c r="F381" s="7"/>
      <c r="G381" s="7"/>
      <c r="H381" s="7">
        <v>8.91</v>
      </c>
    </row>
    <row r="382" spans="2:8" x14ac:dyDescent="0.35">
      <c r="B382" t="s">
        <v>6236</v>
      </c>
      <c r="D382" s="7">
        <v>515.17999999999995</v>
      </c>
      <c r="E382" s="7">
        <v>142.56</v>
      </c>
      <c r="F382" s="7">
        <v>347.03999999999996</v>
      </c>
      <c r="G382" s="7">
        <v>104.08499999999999</v>
      </c>
      <c r="H382" s="7">
        <v>1108.865</v>
      </c>
    </row>
    <row r="383" spans="2:8" x14ac:dyDescent="0.35">
      <c r="B383" t="s">
        <v>6214</v>
      </c>
      <c r="C383" s="10">
        <v>44167</v>
      </c>
      <c r="D383" s="7"/>
      <c r="E383" s="7">
        <v>24.75</v>
      </c>
      <c r="F383" s="7"/>
      <c r="G383" s="7"/>
      <c r="H383" s="7">
        <v>24.75</v>
      </c>
    </row>
    <row r="384" spans="2:8" x14ac:dyDescent="0.35">
      <c r="C384" s="10">
        <v>44168</v>
      </c>
      <c r="D384" s="7"/>
      <c r="E384" s="7"/>
      <c r="F384" s="7">
        <v>47.55</v>
      </c>
      <c r="G384" s="7"/>
      <c r="H384" s="7">
        <v>47.55</v>
      </c>
    </row>
    <row r="385" spans="2:8" x14ac:dyDescent="0.35">
      <c r="C385" s="10">
        <v>44169</v>
      </c>
      <c r="D385" s="7">
        <v>34.784999999999997</v>
      </c>
      <c r="E385" s="7">
        <v>14.58</v>
      </c>
      <c r="F385" s="7"/>
      <c r="G385" s="7"/>
      <c r="H385" s="7">
        <v>49.364999999999995</v>
      </c>
    </row>
    <row r="386" spans="2:8" x14ac:dyDescent="0.35">
      <c r="C386" s="10">
        <v>44170</v>
      </c>
      <c r="D386" s="7">
        <v>20.25</v>
      </c>
      <c r="E386" s="7"/>
      <c r="F386" s="7"/>
      <c r="G386" s="7"/>
      <c r="H386" s="7">
        <v>20.25</v>
      </c>
    </row>
    <row r="387" spans="2:8" x14ac:dyDescent="0.35">
      <c r="C387" s="10">
        <v>44171</v>
      </c>
      <c r="D387" s="7">
        <v>14.925000000000001</v>
      </c>
      <c r="E387" s="7"/>
      <c r="F387" s="7"/>
      <c r="G387" s="7"/>
      <c r="H387" s="7">
        <v>14.925000000000001</v>
      </c>
    </row>
    <row r="388" spans="2:8" x14ac:dyDescent="0.35">
      <c r="C388" s="10">
        <v>44172</v>
      </c>
      <c r="D388" s="7"/>
      <c r="E388" s="7"/>
      <c r="F388" s="7"/>
      <c r="G388" s="7">
        <v>45.769999999999996</v>
      </c>
      <c r="H388" s="7">
        <v>45.769999999999996</v>
      </c>
    </row>
    <row r="389" spans="2:8" x14ac:dyDescent="0.35">
      <c r="C389" s="10">
        <v>44173</v>
      </c>
      <c r="D389" s="7"/>
      <c r="E389" s="7">
        <v>31.624999999999996</v>
      </c>
      <c r="F389" s="7"/>
      <c r="G389" s="7"/>
      <c r="H389" s="7">
        <v>31.624999999999996</v>
      </c>
    </row>
    <row r="390" spans="2:8" x14ac:dyDescent="0.35">
      <c r="C390" s="10">
        <v>44174</v>
      </c>
      <c r="D390" s="7"/>
      <c r="E390" s="7">
        <v>35.64</v>
      </c>
      <c r="F390" s="7"/>
      <c r="G390" s="7"/>
      <c r="H390" s="7">
        <v>35.64</v>
      </c>
    </row>
    <row r="391" spans="2:8" x14ac:dyDescent="0.35">
      <c r="C391" s="10">
        <v>44176</v>
      </c>
      <c r="D391" s="7"/>
      <c r="E391" s="7"/>
      <c r="F391" s="7">
        <v>23.31</v>
      </c>
      <c r="G391" s="7"/>
      <c r="H391" s="7">
        <v>23.31</v>
      </c>
    </row>
    <row r="392" spans="2:8" x14ac:dyDescent="0.35">
      <c r="C392" s="10">
        <v>44181</v>
      </c>
      <c r="D392" s="7"/>
      <c r="E392" s="7">
        <v>16.5</v>
      </c>
      <c r="F392" s="7"/>
      <c r="G392" s="7">
        <v>13.424999999999997</v>
      </c>
      <c r="H392" s="7">
        <v>29.924999999999997</v>
      </c>
    </row>
    <row r="393" spans="2:8" x14ac:dyDescent="0.35">
      <c r="C393" s="10">
        <v>44182</v>
      </c>
      <c r="D393" s="7"/>
      <c r="E393" s="7">
        <v>29.16</v>
      </c>
      <c r="F393" s="7">
        <v>23.31</v>
      </c>
      <c r="G393" s="7"/>
      <c r="H393" s="7">
        <v>52.47</v>
      </c>
    </row>
    <row r="394" spans="2:8" x14ac:dyDescent="0.35">
      <c r="C394" s="10">
        <v>44183</v>
      </c>
      <c r="D394" s="7"/>
      <c r="E394" s="7">
        <v>89.1</v>
      </c>
      <c r="F394" s="7"/>
      <c r="G394" s="7">
        <v>17.91</v>
      </c>
      <c r="H394" s="7">
        <v>107.00999999999999</v>
      </c>
    </row>
    <row r="395" spans="2:8" x14ac:dyDescent="0.35">
      <c r="C395" s="10">
        <v>44184</v>
      </c>
      <c r="D395" s="7">
        <v>25.9</v>
      </c>
      <c r="E395" s="7"/>
      <c r="F395" s="7"/>
      <c r="G395" s="7"/>
      <c r="H395" s="7">
        <v>25.9</v>
      </c>
    </row>
    <row r="396" spans="2:8" x14ac:dyDescent="0.35">
      <c r="C396" s="10">
        <v>44189</v>
      </c>
      <c r="D396" s="7"/>
      <c r="E396" s="7">
        <v>44.55</v>
      </c>
      <c r="F396" s="7"/>
      <c r="G396" s="7"/>
      <c r="H396" s="7">
        <v>44.55</v>
      </c>
    </row>
    <row r="397" spans="2:8" x14ac:dyDescent="0.35">
      <c r="C397" s="10">
        <v>44190</v>
      </c>
      <c r="D397" s="7"/>
      <c r="E397" s="7">
        <v>44.55</v>
      </c>
      <c r="F397" s="7"/>
      <c r="G397" s="7"/>
      <c r="H397" s="7">
        <v>44.55</v>
      </c>
    </row>
    <row r="398" spans="2:8" x14ac:dyDescent="0.35">
      <c r="C398" s="10">
        <v>44194</v>
      </c>
      <c r="D398" s="7"/>
      <c r="E398" s="7">
        <v>139.72499999999999</v>
      </c>
      <c r="F398" s="7"/>
      <c r="G398" s="7"/>
      <c r="H398" s="7">
        <v>139.72499999999999</v>
      </c>
    </row>
    <row r="399" spans="2:8" x14ac:dyDescent="0.35">
      <c r="C399" s="10">
        <v>44196</v>
      </c>
      <c r="D399" s="7"/>
      <c r="E399" s="7">
        <v>14.58</v>
      </c>
      <c r="F399" s="7"/>
      <c r="G399" s="7"/>
      <c r="H399" s="7">
        <v>14.58</v>
      </c>
    </row>
    <row r="400" spans="2:8" x14ac:dyDescent="0.35">
      <c r="B400" t="s">
        <v>6237</v>
      </c>
      <c r="D400" s="7">
        <v>95.859999999999985</v>
      </c>
      <c r="E400" s="7">
        <v>484.75999999999993</v>
      </c>
      <c r="F400" s="7">
        <v>94.17</v>
      </c>
      <c r="G400" s="7">
        <v>77.10499999999999</v>
      </c>
      <c r="H400" s="7">
        <v>751.89499999999998</v>
      </c>
    </row>
    <row r="401" spans="1:8" x14ac:dyDescent="0.35">
      <c r="A401" t="s">
        <v>6218</v>
      </c>
      <c r="D401" s="7">
        <v>3356.4150000000004</v>
      </c>
      <c r="E401" s="7">
        <v>3663.4100000000003</v>
      </c>
      <c r="F401" s="7">
        <v>2604.4549999999999</v>
      </c>
      <c r="G401" s="7">
        <v>2493.2650000000003</v>
      </c>
      <c r="H401" s="7">
        <v>12117.544999999993</v>
      </c>
    </row>
    <row r="402" spans="1:8" x14ac:dyDescent="0.35">
      <c r="A402" t="s">
        <v>6201</v>
      </c>
      <c r="B402" t="s">
        <v>6203</v>
      </c>
      <c r="C402" s="10">
        <v>44200</v>
      </c>
      <c r="D402" s="7"/>
      <c r="E402" s="7"/>
      <c r="F402" s="7">
        <v>9.51</v>
      </c>
      <c r="G402" s="7">
        <v>35.82</v>
      </c>
      <c r="H402" s="7">
        <v>45.33</v>
      </c>
    </row>
    <row r="403" spans="1:8" x14ac:dyDescent="0.35">
      <c r="C403" s="10">
        <v>44203</v>
      </c>
      <c r="D403" s="7"/>
      <c r="E403" s="7"/>
      <c r="F403" s="7">
        <v>47.55</v>
      </c>
      <c r="G403" s="7">
        <v>23.88</v>
      </c>
      <c r="H403" s="7">
        <v>71.429999999999993</v>
      </c>
    </row>
    <row r="404" spans="1:8" x14ac:dyDescent="0.35">
      <c r="C404" s="10">
        <v>44206</v>
      </c>
      <c r="D404" s="7"/>
      <c r="E404" s="7"/>
      <c r="F404" s="7">
        <v>43.650000000000006</v>
      </c>
      <c r="G404" s="7"/>
      <c r="H404" s="7">
        <v>43.650000000000006</v>
      </c>
    </row>
    <row r="405" spans="1:8" x14ac:dyDescent="0.35">
      <c r="C405" s="10">
        <v>44207</v>
      </c>
      <c r="D405" s="7">
        <v>63.81</v>
      </c>
      <c r="E405" s="7"/>
      <c r="F405" s="7">
        <v>23.774999999999999</v>
      </c>
      <c r="G405" s="7"/>
      <c r="H405" s="7">
        <v>87.585000000000008</v>
      </c>
    </row>
    <row r="406" spans="1:8" x14ac:dyDescent="0.35">
      <c r="C406" s="10">
        <v>44209</v>
      </c>
      <c r="D406" s="7">
        <v>17.91</v>
      </c>
      <c r="E406" s="7"/>
      <c r="F406" s="7"/>
      <c r="G406" s="7">
        <v>5.3699999999999992</v>
      </c>
      <c r="H406" s="7">
        <v>23.28</v>
      </c>
    </row>
    <row r="407" spans="1:8" x14ac:dyDescent="0.35">
      <c r="C407" s="10">
        <v>44210</v>
      </c>
      <c r="D407" s="7"/>
      <c r="E407" s="7">
        <v>59.4</v>
      </c>
      <c r="F407" s="7">
        <v>46.62</v>
      </c>
      <c r="G407" s="7"/>
      <c r="H407" s="7">
        <v>106.02</v>
      </c>
    </row>
    <row r="408" spans="1:8" x14ac:dyDescent="0.35">
      <c r="C408" s="10">
        <v>44211</v>
      </c>
      <c r="D408" s="7">
        <v>22.5</v>
      </c>
      <c r="E408" s="7"/>
      <c r="F408" s="7"/>
      <c r="G408" s="7"/>
      <c r="H408" s="7">
        <v>22.5</v>
      </c>
    </row>
    <row r="409" spans="1:8" x14ac:dyDescent="0.35">
      <c r="C409" s="10">
        <v>44213</v>
      </c>
      <c r="D409" s="7"/>
      <c r="E409" s="7"/>
      <c r="F409" s="7">
        <v>29.784999999999997</v>
      </c>
      <c r="G409" s="7"/>
      <c r="H409" s="7">
        <v>29.784999999999997</v>
      </c>
    </row>
    <row r="410" spans="1:8" x14ac:dyDescent="0.35">
      <c r="C410" s="10">
        <v>44214</v>
      </c>
      <c r="D410" s="7"/>
      <c r="E410" s="7">
        <v>31.624999999999996</v>
      </c>
      <c r="F410" s="7"/>
      <c r="G410" s="7"/>
      <c r="H410" s="7">
        <v>31.624999999999996</v>
      </c>
    </row>
    <row r="411" spans="1:8" x14ac:dyDescent="0.35">
      <c r="C411" s="10">
        <v>44215</v>
      </c>
      <c r="D411" s="7"/>
      <c r="E411" s="7">
        <v>36.450000000000003</v>
      </c>
      <c r="F411" s="7"/>
      <c r="G411" s="7"/>
      <c r="H411" s="7">
        <v>36.450000000000003</v>
      </c>
    </row>
    <row r="412" spans="1:8" x14ac:dyDescent="0.35">
      <c r="C412" s="10">
        <v>44217</v>
      </c>
      <c r="D412" s="7">
        <v>20.25</v>
      </c>
      <c r="E412" s="7"/>
      <c r="F412" s="7">
        <v>47.55</v>
      </c>
      <c r="G412" s="7"/>
      <c r="H412" s="7">
        <v>67.8</v>
      </c>
    </row>
    <row r="413" spans="1:8" x14ac:dyDescent="0.35">
      <c r="C413" s="10">
        <v>44218</v>
      </c>
      <c r="D413" s="7"/>
      <c r="E413" s="7"/>
      <c r="F413" s="7"/>
      <c r="G413" s="7">
        <v>91.539999999999992</v>
      </c>
      <c r="H413" s="7">
        <v>91.539999999999992</v>
      </c>
    </row>
    <row r="414" spans="1:8" x14ac:dyDescent="0.35">
      <c r="C414" s="10">
        <v>44222</v>
      </c>
      <c r="D414" s="7"/>
      <c r="E414" s="7"/>
      <c r="F414" s="7">
        <v>15.54</v>
      </c>
      <c r="G414" s="7"/>
      <c r="H414" s="7">
        <v>15.54</v>
      </c>
    </row>
    <row r="415" spans="1:8" x14ac:dyDescent="0.35">
      <c r="C415" s="10">
        <v>44223</v>
      </c>
      <c r="D415" s="7"/>
      <c r="E415" s="7"/>
      <c r="F415" s="7"/>
      <c r="G415" s="7">
        <v>3.5849999999999995</v>
      </c>
      <c r="H415" s="7">
        <v>3.5849999999999995</v>
      </c>
    </row>
    <row r="416" spans="1:8" x14ac:dyDescent="0.35">
      <c r="C416" s="10">
        <v>44224</v>
      </c>
      <c r="D416" s="7">
        <v>77.624999999999986</v>
      </c>
      <c r="E416" s="7">
        <v>12.15</v>
      </c>
      <c r="F416" s="7"/>
      <c r="G416" s="7"/>
      <c r="H416" s="7">
        <v>89.774999999999991</v>
      </c>
    </row>
    <row r="417" spans="2:8" x14ac:dyDescent="0.35">
      <c r="C417" s="10">
        <v>44225</v>
      </c>
      <c r="D417" s="7"/>
      <c r="E417" s="7"/>
      <c r="F417" s="7">
        <v>15.54</v>
      </c>
      <c r="G417" s="7"/>
      <c r="H417" s="7">
        <v>15.54</v>
      </c>
    </row>
    <row r="418" spans="2:8" x14ac:dyDescent="0.35">
      <c r="C418" s="10">
        <v>44227</v>
      </c>
      <c r="D418" s="7">
        <v>56.25</v>
      </c>
      <c r="E418" s="7"/>
      <c r="F418" s="7"/>
      <c r="G418" s="7"/>
      <c r="H418" s="7">
        <v>56.25</v>
      </c>
    </row>
    <row r="419" spans="2:8" x14ac:dyDescent="0.35">
      <c r="B419" t="s">
        <v>6226</v>
      </c>
      <c r="D419" s="7">
        <v>258.34499999999997</v>
      </c>
      <c r="E419" s="7">
        <v>139.625</v>
      </c>
      <c r="F419" s="7">
        <v>279.52000000000004</v>
      </c>
      <c r="G419" s="7">
        <v>160.19500000000002</v>
      </c>
      <c r="H419" s="7">
        <v>837.68499999999983</v>
      </c>
    </row>
    <row r="420" spans="2:8" x14ac:dyDescent="0.35">
      <c r="B420" t="s">
        <v>6204</v>
      </c>
      <c r="C420" s="10">
        <v>44229</v>
      </c>
      <c r="D420" s="7"/>
      <c r="E420" s="7"/>
      <c r="F420" s="7">
        <v>28.53</v>
      </c>
      <c r="G420" s="7"/>
      <c r="H420" s="7">
        <v>28.53</v>
      </c>
    </row>
    <row r="421" spans="2:8" x14ac:dyDescent="0.35">
      <c r="C421" s="10">
        <v>44230</v>
      </c>
      <c r="D421" s="7">
        <v>103.49999999999999</v>
      </c>
      <c r="E421" s="7"/>
      <c r="F421" s="7"/>
      <c r="G421" s="7"/>
      <c r="H421" s="7">
        <v>103.49999999999999</v>
      </c>
    </row>
    <row r="422" spans="2:8" x14ac:dyDescent="0.35">
      <c r="C422" s="10">
        <v>44232</v>
      </c>
      <c r="D422" s="7">
        <v>38.849999999999994</v>
      </c>
      <c r="E422" s="7">
        <v>17.82</v>
      </c>
      <c r="F422" s="7"/>
      <c r="G422" s="7"/>
      <c r="H422" s="7">
        <v>56.669999999999995</v>
      </c>
    </row>
    <row r="423" spans="2:8" x14ac:dyDescent="0.35">
      <c r="C423" s="10">
        <v>44233</v>
      </c>
      <c r="D423" s="7"/>
      <c r="E423" s="7"/>
      <c r="F423" s="7">
        <v>8.73</v>
      </c>
      <c r="G423" s="7"/>
      <c r="H423" s="7">
        <v>8.73</v>
      </c>
    </row>
    <row r="424" spans="2:8" x14ac:dyDescent="0.35">
      <c r="C424" s="10">
        <v>44234</v>
      </c>
      <c r="D424" s="7"/>
      <c r="E424" s="7">
        <v>41.25</v>
      </c>
      <c r="F424" s="7"/>
      <c r="G424" s="7">
        <v>53.699999999999996</v>
      </c>
      <c r="H424" s="7">
        <v>94.949999999999989</v>
      </c>
    </row>
    <row r="425" spans="2:8" x14ac:dyDescent="0.35">
      <c r="C425" s="10">
        <v>44235</v>
      </c>
      <c r="D425" s="7"/>
      <c r="E425" s="7"/>
      <c r="F425" s="7"/>
      <c r="G425" s="7">
        <v>8.0549999999999997</v>
      </c>
      <c r="H425" s="7">
        <v>8.0549999999999997</v>
      </c>
    </row>
    <row r="426" spans="2:8" x14ac:dyDescent="0.35">
      <c r="C426" s="10">
        <v>44238</v>
      </c>
      <c r="D426" s="7"/>
      <c r="E426" s="7">
        <v>48.6</v>
      </c>
      <c r="F426" s="7"/>
      <c r="G426" s="7"/>
      <c r="H426" s="7">
        <v>48.6</v>
      </c>
    </row>
    <row r="427" spans="2:8" x14ac:dyDescent="0.35">
      <c r="C427" s="10">
        <v>44239</v>
      </c>
      <c r="D427" s="7"/>
      <c r="E427" s="7"/>
      <c r="F427" s="7">
        <v>66.929999999999993</v>
      </c>
      <c r="G427" s="7"/>
      <c r="H427" s="7">
        <v>66.929999999999993</v>
      </c>
    </row>
    <row r="428" spans="2:8" x14ac:dyDescent="0.35">
      <c r="C428" s="10">
        <v>44240</v>
      </c>
      <c r="D428" s="7"/>
      <c r="E428" s="7"/>
      <c r="F428" s="7"/>
      <c r="G428" s="7">
        <v>16.11</v>
      </c>
      <c r="H428" s="7">
        <v>16.11</v>
      </c>
    </row>
    <row r="429" spans="2:8" x14ac:dyDescent="0.35">
      <c r="C429" s="10">
        <v>44241</v>
      </c>
      <c r="D429" s="7"/>
      <c r="E429" s="7"/>
      <c r="F429" s="7">
        <v>7.77</v>
      </c>
      <c r="G429" s="7"/>
      <c r="H429" s="7">
        <v>7.77</v>
      </c>
    </row>
    <row r="430" spans="2:8" x14ac:dyDescent="0.35">
      <c r="C430" s="10">
        <v>44244</v>
      </c>
      <c r="D430" s="7">
        <v>8.9550000000000001</v>
      </c>
      <c r="E430" s="7"/>
      <c r="F430" s="7"/>
      <c r="G430" s="7"/>
      <c r="H430" s="7">
        <v>8.9550000000000001</v>
      </c>
    </row>
    <row r="431" spans="2:8" x14ac:dyDescent="0.35">
      <c r="C431" s="10">
        <v>44245</v>
      </c>
      <c r="D431" s="7"/>
      <c r="E431" s="7">
        <v>14.58</v>
      </c>
      <c r="F431" s="7"/>
      <c r="G431" s="7"/>
      <c r="H431" s="7">
        <v>14.58</v>
      </c>
    </row>
    <row r="432" spans="2:8" x14ac:dyDescent="0.35">
      <c r="C432" s="10">
        <v>44246</v>
      </c>
      <c r="D432" s="7"/>
      <c r="E432" s="7"/>
      <c r="F432" s="7"/>
      <c r="G432" s="7">
        <v>2.6849999999999996</v>
      </c>
      <c r="H432" s="7">
        <v>2.6849999999999996</v>
      </c>
    </row>
    <row r="433" spans="2:8" x14ac:dyDescent="0.35">
      <c r="C433" s="10">
        <v>44247</v>
      </c>
      <c r="D433" s="7">
        <v>29.849999999999998</v>
      </c>
      <c r="E433" s="7">
        <v>139.72499999999999</v>
      </c>
      <c r="F433" s="7"/>
      <c r="G433" s="7"/>
      <c r="H433" s="7">
        <v>169.57499999999999</v>
      </c>
    </row>
    <row r="434" spans="2:8" x14ac:dyDescent="0.35">
      <c r="C434" s="10">
        <v>44249</v>
      </c>
      <c r="D434" s="7"/>
      <c r="E434" s="7"/>
      <c r="F434" s="7">
        <v>23.31</v>
      </c>
      <c r="G434" s="7"/>
      <c r="H434" s="7">
        <v>23.31</v>
      </c>
    </row>
    <row r="435" spans="2:8" x14ac:dyDescent="0.35">
      <c r="C435" s="10">
        <v>44250</v>
      </c>
      <c r="D435" s="7"/>
      <c r="E435" s="7">
        <v>22.274999999999999</v>
      </c>
      <c r="F435" s="7"/>
      <c r="G435" s="7"/>
      <c r="H435" s="7">
        <v>22.274999999999999</v>
      </c>
    </row>
    <row r="436" spans="2:8" x14ac:dyDescent="0.35">
      <c r="C436" s="10">
        <v>44252</v>
      </c>
      <c r="D436" s="7">
        <v>114.42499999999998</v>
      </c>
      <c r="E436" s="7"/>
      <c r="F436" s="7"/>
      <c r="G436" s="7"/>
      <c r="H436" s="7">
        <v>114.42499999999998</v>
      </c>
    </row>
    <row r="437" spans="2:8" x14ac:dyDescent="0.35">
      <c r="C437" s="10">
        <v>44253</v>
      </c>
      <c r="D437" s="7">
        <v>46.62</v>
      </c>
      <c r="E437" s="7"/>
      <c r="F437" s="7">
        <v>43.650000000000006</v>
      </c>
      <c r="G437" s="7"/>
      <c r="H437" s="7">
        <v>90.27000000000001</v>
      </c>
    </row>
    <row r="438" spans="2:8" x14ac:dyDescent="0.35">
      <c r="C438" s="10">
        <v>44255</v>
      </c>
      <c r="D438" s="7"/>
      <c r="E438" s="7"/>
      <c r="F438" s="7">
        <v>72.91</v>
      </c>
      <c r="G438" s="7"/>
      <c r="H438" s="7">
        <v>72.91</v>
      </c>
    </row>
    <row r="439" spans="2:8" x14ac:dyDescent="0.35">
      <c r="B439" t="s">
        <v>6227</v>
      </c>
      <c r="D439" s="7">
        <v>342.19999999999993</v>
      </c>
      <c r="E439" s="7">
        <v>284.25</v>
      </c>
      <c r="F439" s="7">
        <v>251.82999999999998</v>
      </c>
      <c r="G439" s="7">
        <v>80.55</v>
      </c>
      <c r="H439" s="7">
        <v>958.8299999999997</v>
      </c>
    </row>
    <row r="440" spans="2:8" x14ac:dyDescent="0.35">
      <c r="B440" t="s">
        <v>6205</v>
      </c>
      <c r="C440" s="10">
        <v>44256</v>
      </c>
      <c r="D440" s="7"/>
      <c r="E440" s="7">
        <v>7.29</v>
      </c>
      <c r="F440" s="7"/>
      <c r="G440" s="7"/>
      <c r="H440" s="7">
        <v>7.29</v>
      </c>
    </row>
    <row r="441" spans="2:8" x14ac:dyDescent="0.35">
      <c r="C441" s="10">
        <v>44258</v>
      </c>
      <c r="D441" s="7"/>
      <c r="E441" s="7">
        <v>82.5</v>
      </c>
      <c r="F441" s="7"/>
      <c r="G441" s="7">
        <v>16.11</v>
      </c>
      <c r="H441" s="7">
        <v>98.61</v>
      </c>
    </row>
    <row r="442" spans="2:8" x14ac:dyDescent="0.35">
      <c r="C442" s="10">
        <v>44259</v>
      </c>
      <c r="D442" s="7">
        <v>33.4</v>
      </c>
      <c r="E442" s="7"/>
      <c r="F442" s="7"/>
      <c r="G442" s="7"/>
      <c r="H442" s="7">
        <v>33.4</v>
      </c>
    </row>
    <row r="443" spans="2:8" x14ac:dyDescent="0.35">
      <c r="C443" s="10">
        <v>44262</v>
      </c>
      <c r="D443" s="7"/>
      <c r="E443" s="7"/>
      <c r="F443" s="7"/>
      <c r="G443" s="7">
        <v>21.509999999999998</v>
      </c>
      <c r="H443" s="7">
        <v>21.509999999999998</v>
      </c>
    </row>
    <row r="444" spans="2:8" x14ac:dyDescent="0.35">
      <c r="C444" s="10">
        <v>44263</v>
      </c>
      <c r="D444" s="7">
        <v>39.799999999999997</v>
      </c>
      <c r="E444" s="7"/>
      <c r="F444" s="7">
        <v>119.13999999999999</v>
      </c>
      <c r="G444" s="7"/>
      <c r="H444" s="7">
        <v>158.94</v>
      </c>
    </row>
    <row r="445" spans="2:8" x14ac:dyDescent="0.35">
      <c r="C445" s="10">
        <v>44264</v>
      </c>
      <c r="D445" s="7"/>
      <c r="E445" s="7"/>
      <c r="F445" s="7"/>
      <c r="G445" s="7">
        <v>29.849999999999998</v>
      </c>
      <c r="H445" s="7">
        <v>29.849999999999998</v>
      </c>
    </row>
    <row r="446" spans="2:8" x14ac:dyDescent="0.35">
      <c r="C446" s="10">
        <v>44265</v>
      </c>
      <c r="D446" s="7"/>
      <c r="E446" s="7">
        <v>68.309999999999988</v>
      </c>
      <c r="F446" s="7"/>
      <c r="G446" s="7">
        <v>25.094999999999999</v>
      </c>
      <c r="H446" s="7">
        <v>93.404999999999987</v>
      </c>
    </row>
    <row r="447" spans="2:8" x14ac:dyDescent="0.35">
      <c r="C447" s="10">
        <v>44267</v>
      </c>
      <c r="D447" s="7">
        <v>89.35499999999999</v>
      </c>
      <c r="E447" s="7"/>
      <c r="F447" s="7">
        <v>7.77</v>
      </c>
      <c r="G447" s="7"/>
      <c r="H447" s="7">
        <v>97.124999999999986</v>
      </c>
    </row>
    <row r="448" spans="2:8" x14ac:dyDescent="0.35">
      <c r="C448" s="10">
        <v>44268</v>
      </c>
      <c r="D448" s="7">
        <v>23.88</v>
      </c>
      <c r="E448" s="7"/>
      <c r="F448" s="7"/>
      <c r="G448" s="7"/>
      <c r="H448" s="7">
        <v>23.88</v>
      </c>
    </row>
    <row r="449" spans="2:8" x14ac:dyDescent="0.35">
      <c r="C449" s="10">
        <v>44270</v>
      </c>
      <c r="D449" s="7"/>
      <c r="E449" s="7">
        <v>8.91</v>
      </c>
      <c r="F449" s="7"/>
      <c r="G449" s="7">
        <v>26.849999999999994</v>
      </c>
      <c r="H449" s="7">
        <v>35.759999999999991</v>
      </c>
    </row>
    <row r="450" spans="2:8" x14ac:dyDescent="0.35">
      <c r="C450" s="10">
        <v>44271</v>
      </c>
      <c r="D450" s="7"/>
      <c r="E450" s="7">
        <v>126.49999999999999</v>
      </c>
      <c r="F450" s="7">
        <v>72.75</v>
      </c>
      <c r="G450" s="7"/>
      <c r="H450" s="7">
        <v>199.25</v>
      </c>
    </row>
    <row r="451" spans="2:8" x14ac:dyDescent="0.35">
      <c r="C451" s="10">
        <v>44274</v>
      </c>
      <c r="D451" s="7"/>
      <c r="E451" s="7">
        <v>26.73</v>
      </c>
      <c r="F451" s="7"/>
      <c r="G451" s="7">
        <v>59.699999999999996</v>
      </c>
      <c r="H451" s="7">
        <v>86.429999999999993</v>
      </c>
    </row>
    <row r="452" spans="2:8" x14ac:dyDescent="0.35">
      <c r="C452" s="10">
        <v>44275</v>
      </c>
      <c r="D452" s="7">
        <v>29.849999999999998</v>
      </c>
      <c r="E452" s="7"/>
      <c r="F452" s="7"/>
      <c r="G452" s="7"/>
      <c r="H452" s="7">
        <v>29.849999999999998</v>
      </c>
    </row>
    <row r="453" spans="2:8" x14ac:dyDescent="0.35">
      <c r="C453" s="10">
        <v>44276</v>
      </c>
      <c r="D453" s="7"/>
      <c r="E453" s="7"/>
      <c r="F453" s="7">
        <v>109.36499999999999</v>
      </c>
      <c r="G453" s="7"/>
      <c r="H453" s="7">
        <v>109.36499999999999</v>
      </c>
    </row>
    <row r="454" spans="2:8" x14ac:dyDescent="0.35">
      <c r="C454" s="10">
        <v>44277</v>
      </c>
      <c r="D454" s="7"/>
      <c r="E454" s="7"/>
      <c r="F454" s="7"/>
      <c r="G454" s="7">
        <v>5.97</v>
      </c>
      <c r="H454" s="7">
        <v>5.97</v>
      </c>
    </row>
    <row r="455" spans="2:8" x14ac:dyDescent="0.35">
      <c r="C455" s="10">
        <v>44278</v>
      </c>
      <c r="D455" s="7"/>
      <c r="E455" s="7">
        <v>20.625</v>
      </c>
      <c r="F455" s="7"/>
      <c r="G455" s="7"/>
      <c r="H455" s="7">
        <v>20.625</v>
      </c>
    </row>
    <row r="456" spans="2:8" x14ac:dyDescent="0.35">
      <c r="C456" s="10">
        <v>44279</v>
      </c>
      <c r="D456" s="7"/>
      <c r="E456" s="7">
        <v>8.25</v>
      </c>
      <c r="F456" s="7"/>
      <c r="G456" s="7"/>
      <c r="H456" s="7">
        <v>8.25</v>
      </c>
    </row>
    <row r="457" spans="2:8" x14ac:dyDescent="0.35">
      <c r="C457" s="10">
        <v>44281</v>
      </c>
      <c r="D457" s="7">
        <v>178.70999999999998</v>
      </c>
      <c r="E457" s="7"/>
      <c r="F457" s="7"/>
      <c r="G457" s="7"/>
      <c r="H457" s="7">
        <v>178.70999999999998</v>
      </c>
    </row>
    <row r="458" spans="2:8" x14ac:dyDescent="0.35">
      <c r="C458" s="10">
        <v>44282</v>
      </c>
      <c r="D458" s="7"/>
      <c r="E458" s="7"/>
      <c r="F458" s="7">
        <v>96.030000000000015</v>
      </c>
      <c r="G458" s="7"/>
      <c r="H458" s="7">
        <v>96.030000000000015</v>
      </c>
    </row>
    <row r="459" spans="2:8" x14ac:dyDescent="0.35">
      <c r="C459" s="10">
        <v>44283</v>
      </c>
      <c r="D459" s="7"/>
      <c r="E459" s="7">
        <v>119.01</v>
      </c>
      <c r="F459" s="7"/>
      <c r="G459" s="7"/>
      <c r="H459" s="7">
        <v>119.01</v>
      </c>
    </row>
    <row r="460" spans="2:8" x14ac:dyDescent="0.35">
      <c r="C460" s="10">
        <v>44284</v>
      </c>
      <c r="D460" s="7"/>
      <c r="E460" s="7"/>
      <c r="F460" s="7"/>
      <c r="G460" s="7">
        <v>68.069999999999993</v>
      </c>
      <c r="H460" s="7">
        <v>68.069999999999993</v>
      </c>
    </row>
    <row r="461" spans="2:8" x14ac:dyDescent="0.35">
      <c r="C461" s="10">
        <v>44286</v>
      </c>
      <c r="D461" s="7">
        <v>23.31</v>
      </c>
      <c r="E461" s="7"/>
      <c r="F461" s="7"/>
      <c r="G461" s="7"/>
      <c r="H461" s="7">
        <v>23.31</v>
      </c>
    </row>
    <row r="462" spans="2:8" x14ac:dyDescent="0.35">
      <c r="B462" t="s">
        <v>6228</v>
      </c>
      <c r="D462" s="7">
        <v>418.30499999999995</v>
      </c>
      <c r="E462" s="7">
        <v>468.125</v>
      </c>
      <c r="F462" s="7">
        <v>405.05500000000001</v>
      </c>
      <c r="G462" s="7">
        <v>253.15499999999997</v>
      </c>
      <c r="H462" s="7">
        <v>1544.6399999999999</v>
      </c>
    </row>
    <row r="463" spans="2:8" x14ac:dyDescent="0.35">
      <c r="B463" t="s">
        <v>6206</v>
      </c>
      <c r="C463" s="10">
        <v>44289</v>
      </c>
      <c r="D463" s="7">
        <v>33.75</v>
      </c>
      <c r="E463" s="7"/>
      <c r="F463" s="7"/>
      <c r="G463" s="7">
        <v>23.9</v>
      </c>
      <c r="H463" s="7">
        <v>57.65</v>
      </c>
    </row>
    <row r="464" spans="2:8" x14ac:dyDescent="0.35">
      <c r="C464" s="10">
        <v>44290</v>
      </c>
      <c r="D464" s="7">
        <v>17.91</v>
      </c>
      <c r="E464" s="7"/>
      <c r="F464" s="7"/>
      <c r="G464" s="7"/>
      <c r="H464" s="7">
        <v>17.91</v>
      </c>
    </row>
    <row r="465" spans="2:8" x14ac:dyDescent="0.35">
      <c r="C465" s="10">
        <v>44291</v>
      </c>
      <c r="D465" s="7">
        <v>7.77</v>
      </c>
      <c r="E465" s="7">
        <v>87.48</v>
      </c>
      <c r="F465" s="7"/>
      <c r="G465" s="7"/>
      <c r="H465" s="7">
        <v>95.25</v>
      </c>
    </row>
    <row r="466" spans="2:8" x14ac:dyDescent="0.35">
      <c r="C466" s="10">
        <v>44292</v>
      </c>
      <c r="D466" s="7">
        <v>7.77</v>
      </c>
      <c r="E466" s="7"/>
      <c r="F466" s="7"/>
      <c r="G466" s="7"/>
      <c r="H466" s="7">
        <v>7.77</v>
      </c>
    </row>
    <row r="467" spans="2:8" x14ac:dyDescent="0.35">
      <c r="C467" s="10">
        <v>44294</v>
      </c>
      <c r="D467" s="7">
        <v>11.25</v>
      </c>
      <c r="E467" s="7"/>
      <c r="F467" s="7">
        <v>57.06</v>
      </c>
      <c r="G467" s="7"/>
      <c r="H467" s="7">
        <v>68.31</v>
      </c>
    </row>
    <row r="468" spans="2:8" x14ac:dyDescent="0.35">
      <c r="C468" s="10">
        <v>44295</v>
      </c>
      <c r="D468" s="7"/>
      <c r="E468" s="7"/>
      <c r="F468" s="7">
        <v>9.51</v>
      </c>
      <c r="G468" s="7"/>
      <c r="H468" s="7">
        <v>9.51</v>
      </c>
    </row>
    <row r="469" spans="2:8" x14ac:dyDescent="0.35">
      <c r="C469" s="10">
        <v>44296</v>
      </c>
      <c r="D469" s="7"/>
      <c r="E469" s="7">
        <v>63.249999999999993</v>
      </c>
      <c r="F469" s="7"/>
      <c r="G469" s="7"/>
      <c r="H469" s="7">
        <v>63.249999999999993</v>
      </c>
    </row>
    <row r="470" spans="2:8" x14ac:dyDescent="0.35">
      <c r="C470" s="10">
        <v>44298</v>
      </c>
      <c r="D470" s="7">
        <v>23.88</v>
      </c>
      <c r="E470" s="7"/>
      <c r="F470" s="7"/>
      <c r="G470" s="7"/>
      <c r="H470" s="7">
        <v>23.88</v>
      </c>
    </row>
    <row r="471" spans="2:8" x14ac:dyDescent="0.35">
      <c r="C471" s="10">
        <v>44300</v>
      </c>
      <c r="D471" s="7"/>
      <c r="E471" s="7"/>
      <c r="F471" s="7">
        <v>182.27499999999998</v>
      </c>
      <c r="G471" s="7"/>
      <c r="H471" s="7">
        <v>182.27499999999998</v>
      </c>
    </row>
    <row r="472" spans="2:8" x14ac:dyDescent="0.35">
      <c r="C472" s="10">
        <v>44302</v>
      </c>
      <c r="D472" s="7"/>
      <c r="E472" s="7"/>
      <c r="F472" s="7"/>
      <c r="G472" s="7">
        <v>82.339999999999989</v>
      </c>
      <c r="H472" s="7">
        <v>82.339999999999989</v>
      </c>
    </row>
    <row r="473" spans="2:8" x14ac:dyDescent="0.35">
      <c r="C473" s="10">
        <v>44305</v>
      </c>
      <c r="D473" s="7"/>
      <c r="E473" s="7">
        <v>82.5</v>
      </c>
      <c r="F473" s="7">
        <v>43.650000000000006</v>
      </c>
      <c r="G473" s="7"/>
      <c r="H473" s="7">
        <v>126.15</v>
      </c>
    </row>
    <row r="474" spans="2:8" x14ac:dyDescent="0.35">
      <c r="C474" s="10">
        <v>44312</v>
      </c>
      <c r="D474" s="7"/>
      <c r="E474" s="7">
        <v>8.91</v>
      </c>
      <c r="F474" s="7">
        <v>43.650000000000006</v>
      </c>
      <c r="G474" s="7"/>
      <c r="H474" s="7">
        <v>52.56</v>
      </c>
    </row>
    <row r="475" spans="2:8" x14ac:dyDescent="0.35">
      <c r="C475" s="10">
        <v>44316</v>
      </c>
      <c r="D475" s="7"/>
      <c r="E475" s="7"/>
      <c r="F475" s="7">
        <v>218.73</v>
      </c>
      <c r="G475" s="7"/>
      <c r="H475" s="7">
        <v>218.73</v>
      </c>
    </row>
    <row r="476" spans="2:8" x14ac:dyDescent="0.35">
      <c r="B476" t="s">
        <v>6229</v>
      </c>
      <c r="D476" s="7">
        <v>102.32999999999998</v>
      </c>
      <c r="E476" s="7">
        <v>242.14</v>
      </c>
      <c r="F476" s="7">
        <v>554.875</v>
      </c>
      <c r="G476" s="7">
        <v>106.23999999999998</v>
      </c>
      <c r="H476" s="7">
        <v>1005.585</v>
      </c>
    </row>
    <row r="477" spans="2:8" x14ac:dyDescent="0.35">
      <c r="B477" t="s">
        <v>6207</v>
      </c>
      <c r="C477" s="10">
        <v>44317</v>
      </c>
      <c r="D477" s="7">
        <v>56.25</v>
      </c>
      <c r="E477" s="7"/>
      <c r="F477" s="7"/>
      <c r="G477" s="7">
        <v>5.97</v>
      </c>
      <c r="H477" s="7">
        <v>62.22</v>
      </c>
    </row>
    <row r="478" spans="2:8" x14ac:dyDescent="0.35">
      <c r="C478" s="10">
        <v>44318</v>
      </c>
      <c r="D478" s="7"/>
      <c r="E478" s="7"/>
      <c r="F478" s="7"/>
      <c r="G478" s="7">
        <v>164.90999999999997</v>
      </c>
      <c r="H478" s="7">
        <v>164.90999999999997</v>
      </c>
    </row>
    <row r="479" spans="2:8" x14ac:dyDescent="0.35">
      <c r="C479" s="10">
        <v>44321</v>
      </c>
      <c r="D479" s="7">
        <v>11.94</v>
      </c>
      <c r="E479" s="7"/>
      <c r="F479" s="7"/>
      <c r="G479" s="7"/>
      <c r="H479" s="7">
        <v>11.94</v>
      </c>
    </row>
    <row r="480" spans="2:8" x14ac:dyDescent="0.35">
      <c r="C480" s="10">
        <v>44323</v>
      </c>
      <c r="D480" s="7"/>
      <c r="E480" s="7"/>
      <c r="F480" s="7"/>
      <c r="G480" s="7">
        <v>27.484999999999996</v>
      </c>
      <c r="H480" s="7">
        <v>27.484999999999996</v>
      </c>
    </row>
    <row r="481" spans="2:8" x14ac:dyDescent="0.35">
      <c r="C481" s="10">
        <v>44324</v>
      </c>
      <c r="D481" s="7"/>
      <c r="E481" s="7">
        <v>21.87</v>
      </c>
      <c r="F481" s="7"/>
      <c r="G481" s="7"/>
      <c r="H481" s="7">
        <v>21.87</v>
      </c>
    </row>
    <row r="482" spans="2:8" x14ac:dyDescent="0.35">
      <c r="C482" s="10">
        <v>44330</v>
      </c>
      <c r="D482" s="7"/>
      <c r="E482" s="7">
        <v>16.5</v>
      </c>
      <c r="F482" s="7"/>
      <c r="G482" s="7">
        <v>8.0549999999999997</v>
      </c>
      <c r="H482" s="7">
        <v>24.555</v>
      </c>
    </row>
    <row r="483" spans="2:8" x14ac:dyDescent="0.35">
      <c r="C483" s="10">
        <v>44331</v>
      </c>
      <c r="D483" s="7"/>
      <c r="E483" s="7"/>
      <c r="F483" s="7">
        <v>3.8849999999999998</v>
      </c>
      <c r="G483" s="7"/>
      <c r="H483" s="7">
        <v>3.8849999999999998</v>
      </c>
    </row>
    <row r="484" spans="2:8" x14ac:dyDescent="0.35">
      <c r="C484" s="10">
        <v>44332</v>
      </c>
      <c r="D484" s="7"/>
      <c r="E484" s="7"/>
      <c r="F484" s="7">
        <v>63.4</v>
      </c>
      <c r="G484" s="7">
        <v>14.339999999999998</v>
      </c>
      <c r="H484" s="7">
        <v>77.739999999999995</v>
      </c>
    </row>
    <row r="485" spans="2:8" x14ac:dyDescent="0.35">
      <c r="C485" s="10">
        <v>44333</v>
      </c>
      <c r="D485" s="7">
        <v>5.97</v>
      </c>
      <c r="E485" s="7"/>
      <c r="F485" s="7"/>
      <c r="G485" s="7"/>
      <c r="H485" s="7">
        <v>5.97</v>
      </c>
    </row>
    <row r="486" spans="2:8" x14ac:dyDescent="0.35">
      <c r="C486" s="10">
        <v>44335</v>
      </c>
      <c r="D486" s="7">
        <v>103.49999999999999</v>
      </c>
      <c r="E486" s="7"/>
      <c r="F486" s="7"/>
      <c r="G486" s="7"/>
      <c r="H486" s="7">
        <v>103.49999999999999</v>
      </c>
    </row>
    <row r="487" spans="2:8" x14ac:dyDescent="0.35">
      <c r="C487" s="10">
        <v>44336</v>
      </c>
      <c r="D487" s="7"/>
      <c r="E487" s="7"/>
      <c r="F487" s="7"/>
      <c r="G487" s="7">
        <v>5.3699999999999992</v>
      </c>
      <c r="H487" s="7">
        <v>5.3699999999999992</v>
      </c>
    </row>
    <row r="488" spans="2:8" x14ac:dyDescent="0.35">
      <c r="C488" s="10">
        <v>44337</v>
      </c>
      <c r="D488" s="7"/>
      <c r="E488" s="7"/>
      <c r="F488" s="7"/>
      <c r="G488" s="7">
        <v>14.339999999999998</v>
      </c>
      <c r="H488" s="7">
        <v>14.339999999999998</v>
      </c>
    </row>
    <row r="489" spans="2:8" x14ac:dyDescent="0.35">
      <c r="C489" s="10">
        <v>44339</v>
      </c>
      <c r="D489" s="7"/>
      <c r="E489" s="7">
        <v>94.710000000000008</v>
      </c>
      <c r="F489" s="7">
        <v>186.96499999999997</v>
      </c>
      <c r="G489" s="7"/>
      <c r="H489" s="7">
        <v>281.67499999999995</v>
      </c>
    </row>
    <row r="490" spans="2:8" x14ac:dyDescent="0.35">
      <c r="C490" s="10">
        <v>44340</v>
      </c>
      <c r="D490" s="7"/>
      <c r="E490" s="7"/>
      <c r="F490" s="7">
        <v>12.95</v>
      </c>
      <c r="G490" s="7"/>
      <c r="H490" s="7">
        <v>12.95</v>
      </c>
    </row>
    <row r="491" spans="2:8" x14ac:dyDescent="0.35">
      <c r="C491" s="10">
        <v>44344</v>
      </c>
      <c r="D491" s="7">
        <v>23.31</v>
      </c>
      <c r="E491" s="7"/>
      <c r="F491" s="7"/>
      <c r="G491" s="7"/>
      <c r="H491" s="7">
        <v>23.31</v>
      </c>
    </row>
    <row r="492" spans="2:8" x14ac:dyDescent="0.35">
      <c r="C492" s="10">
        <v>44346</v>
      </c>
      <c r="D492" s="7">
        <v>33.75</v>
      </c>
      <c r="E492" s="7"/>
      <c r="F492" s="7"/>
      <c r="G492" s="7"/>
      <c r="H492" s="7">
        <v>33.75</v>
      </c>
    </row>
    <row r="493" spans="2:8" x14ac:dyDescent="0.35">
      <c r="C493" s="10">
        <v>44347</v>
      </c>
      <c r="D493" s="7"/>
      <c r="E493" s="7"/>
      <c r="F493" s="7"/>
      <c r="G493" s="7">
        <v>32.22</v>
      </c>
      <c r="H493" s="7">
        <v>32.22</v>
      </c>
    </row>
    <row r="494" spans="2:8" x14ac:dyDescent="0.35">
      <c r="B494" t="s">
        <v>6230</v>
      </c>
      <c r="D494" s="7">
        <v>234.71999999999997</v>
      </c>
      <c r="E494" s="7">
        <v>133.08000000000001</v>
      </c>
      <c r="F494" s="7">
        <v>267.2</v>
      </c>
      <c r="G494" s="7">
        <v>272.68999999999994</v>
      </c>
      <c r="H494" s="7">
        <v>907.68999999999994</v>
      </c>
    </row>
    <row r="495" spans="2:8" x14ac:dyDescent="0.35">
      <c r="B495" t="s">
        <v>6208</v>
      </c>
      <c r="C495" s="10">
        <v>44348</v>
      </c>
      <c r="D495" s="7">
        <v>35.82</v>
      </c>
      <c r="E495" s="7"/>
      <c r="F495" s="7">
        <v>38.849999999999994</v>
      </c>
      <c r="G495" s="7"/>
      <c r="H495" s="7">
        <v>74.669999999999987</v>
      </c>
    </row>
    <row r="496" spans="2:8" x14ac:dyDescent="0.35">
      <c r="C496" s="10">
        <v>44351</v>
      </c>
      <c r="D496" s="7">
        <v>39.799999999999997</v>
      </c>
      <c r="E496" s="7"/>
      <c r="F496" s="7"/>
      <c r="G496" s="7"/>
      <c r="H496" s="7">
        <v>39.799999999999997</v>
      </c>
    </row>
    <row r="497" spans="2:8" x14ac:dyDescent="0.35">
      <c r="C497" s="10">
        <v>44353</v>
      </c>
      <c r="D497" s="7"/>
      <c r="E497" s="7">
        <v>12.375</v>
      </c>
      <c r="F497" s="7"/>
      <c r="G497" s="7"/>
      <c r="H497" s="7">
        <v>12.375</v>
      </c>
    </row>
    <row r="498" spans="2:8" x14ac:dyDescent="0.35">
      <c r="C498" s="10">
        <v>44355</v>
      </c>
      <c r="D498" s="7"/>
      <c r="E498" s="7"/>
      <c r="F498" s="7"/>
      <c r="G498" s="7">
        <v>5.97</v>
      </c>
      <c r="H498" s="7">
        <v>5.97</v>
      </c>
    </row>
    <row r="499" spans="2:8" x14ac:dyDescent="0.35">
      <c r="C499" s="10">
        <v>44358</v>
      </c>
      <c r="D499" s="7">
        <v>114.42499999999998</v>
      </c>
      <c r="E499" s="7">
        <v>14.58</v>
      </c>
      <c r="F499" s="7"/>
      <c r="G499" s="7"/>
      <c r="H499" s="7">
        <v>129.005</v>
      </c>
    </row>
    <row r="500" spans="2:8" x14ac:dyDescent="0.35">
      <c r="C500" s="10">
        <v>44360</v>
      </c>
      <c r="D500" s="7"/>
      <c r="E500" s="7">
        <v>68.75</v>
      </c>
      <c r="F500" s="7"/>
      <c r="G500" s="7"/>
      <c r="H500" s="7">
        <v>68.75</v>
      </c>
    </row>
    <row r="501" spans="2:8" x14ac:dyDescent="0.35">
      <c r="C501" s="10">
        <v>44362</v>
      </c>
      <c r="D501" s="7">
        <v>22.884999999999998</v>
      </c>
      <c r="E501" s="7"/>
      <c r="F501" s="7">
        <v>21.825000000000003</v>
      </c>
      <c r="G501" s="7"/>
      <c r="H501" s="7">
        <v>44.71</v>
      </c>
    </row>
    <row r="502" spans="2:8" x14ac:dyDescent="0.35">
      <c r="C502" s="10">
        <v>44364</v>
      </c>
      <c r="D502" s="7">
        <v>12.95</v>
      </c>
      <c r="E502" s="7"/>
      <c r="F502" s="7">
        <v>148.92499999999998</v>
      </c>
      <c r="G502" s="7"/>
      <c r="H502" s="7">
        <v>161.87499999999997</v>
      </c>
    </row>
    <row r="503" spans="2:8" x14ac:dyDescent="0.35">
      <c r="C503" s="10">
        <v>44367</v>
      </c>
      <c r="D503" s="7">
        <v>77.699999999999989</v>
      </c>
      <c r="E503" s="7"/>
      <c r="F503" s="7"/>
      <c r="G503" s="7">
        <v>2.6849999999999996</v>
      </c>
      <c r="H503" s="7">
        <v>80.384999999999991</v>
      </c>
    </row>
    <row r="504" spans="2:8" x14ac:dyDescent="0.35">
      <c r="C504" s="10">
        <v>44373</v>
      </c>
      <c r="D504" s="7"/>
      <c r="E504" s="7">
        <v>18.225000000000001</v>
      </c>
      <c r="F504" s="7"/>
      <c r="G504" s="7"/>
      <c r="H504" s="7">
        <v>18.225000000000001</v>
      </c>
    </row>
    <row r="505" spans="2:8" x14ac:dyDescent="0.35">
      <c r="C505" s="10">
        <v>44374</v>
      </c>
      <c r="D505" s="7"/>
      <c r="E505" s="7"/>
      <c r="F505" s="7"/>
      <c r="G505" s="7">
        <v>61.754999999999995</v>
      </c>
      <c r="H505" s="7">
        <v>61.754999999999995</v>
      </c>
    </row>
    <row r="506" spans="2:8" x14ac:dyDescent="0.35">
      <c r="C506" s="10">
        <v>44375</v>
      </c>
      <c r="D506" s="7">
        <v>103.49999999999999</v>
      </c>
      <c r="E506" s="7">
        <v>22.274999999999999</v>
      </c>
      <c r="F506" s="7"/>
      <c r="G506" s="7"/>
      <c r="H506" s="7">
        <v>125.77499999999998</v>
      </c>
    </row>
    <row r="507" spans="2:8" x14ac:dyDescent="0.35">
      <c r="C507" s="10">
        <v>44376</v>
      </c>
      <c r="D507" s="7"/>
      <c r="E507" s="7"/>
      <c r="F507" s="7"/>
      <c r="G507" s="7">
        <v>17.924999999999997</v>
      </c>
      <c r="H507" s="7">
        <v>17.924999999999997</v>
      </c>
    </row>
    <row r="508" spans="2:8" x14ac:dyDescent="0.35">
      <c r="C508" s="10">
        <v>44377</v>
      </c>
      <c r="D508" s="7">
        <v>23.31</v>
      </c>
      <c r="E508" s="7"/>
      <c r="F508" s="7"/>
      <c r="G508" s="7"/>
      <c r="H508" s="7">
        <v>23.31</v>
      </c>
    </row>
    <row r="509" spans="2:8" x14ac:dyDescent="0.35">
      <c r="B509" t="s">
        <v>6231</v>
      </c>
      <c r="D509" s="7">
        <v>430.38999999999993</v>
      </c>
      <c r="E509" s="7">
        <v>136.20500000000001</v>
      </c>
      <c r="F509" s="7">
        <v>209.59999999999997</v>
      </c>
      <c r="G509" s="7">
        <v>88.334999999999994</v>
      </c>
      <c r="H509" s="7">
        <v>864.52999999999986</v>
      </c>
    </row>
    <row r="510" spans="2:8" x14ac:dyDescent="0.35">
      <c r="B510" t="s">
        <v>6209</v>
      </c>
      <c r="C510" s="10">
        <v>44380</v>
      </c>
      <c r="D510" s="7"/>
      <c r="E510" s="7"/>
      <c r="F510" s="7"/>
      <c r="G510" s="7">
        <v>54.969999999999992</v>
      </c>
      <c r="H510" s="7">
        <v>54.969999999999992</v>
      </c>
    </row>
    <row r="511" spans="2:8" x14ac:dyDescent="0.35">
      <c r="C511" s="10">
        <v>44382</v>
      </c>
      <c r="D511" s="7"/>
      <c r="E511" s="7">
        <v>60.75</v>
      </c>
      <c r="F511" s="7"/>
      <c r="G511" s="7"/>
      <c r="H511" s="7">
        <v>60.75</v>
      </c>
    </row>
    <row r="512" spans="2:8" x14ac:dyDescent="0.35">
      <c r="C512" s="10">
        <v>44384</v>
      </c>
      <c r="D512" s="7"/>
      <c r="E512" s="7">
        <v>13.365</v>
      </c>
      <c r="F512" s="7"/>
      <c r="G512" s="7">
        <v>35.849999999999994</v>
      </c>
      <c r="H512" s="7">
        <v>49.214999999999996</v>
      </c>
    </row>
    <row r="513" spans="2:8" x14ac:dyDescent="0.35">
      <c r="C513" s="10">
        <v>44387</v>
      </c>
      <c r="D513" s="7"/>
      <c r="E513" s="7">
        <v>8.25</v>
      </c>
      <c r="F513" s="7"/>
      <c r="G513" s="7"/>
      <c r="H513" s="7">
        <v>8.25</v>
      </c>
    </row>
    <row r="514" spans="2:8" x14ac:dyDescent="0.35">
      <c r="C514" s="10">
        <v>44392</v>
      </c>
      <c r="D514" s="7"/>
      <c r="E514" s="7">
        <v>27.5</v>
      </c>
      <c r="F514" s="7"/>
      <c r="G514" s="7">
        <v>54.969999999999992</v>
      </c>
      <c r="H514" s="7">
        <v>82.47</v>
      </c>
    </row>
    <row r="515" spans="2:8" x14ac:dyDescent="0.35">
      <c r="C515" s="10">
        <v>44393</v>
      </c>
      <c r="D515" s="7"/>
      <c r="E515" s="7"/>
      <c r="F515" s="7">
        <v>8.73</v>
      </c>
      <c r="G515" s="7"/>
      <c r="H515" s="7">
        <v>8.73</v>
      </c>
    </row>
    <row r="516" spans="2:8" x14ac:dyDescent="0.35">
      <c r="C516" s="10">
        <v>44394</v>
      </c>
      <c r="D516" s="7">
        <v>2.9849999999999999</v>
      </c>
      <c r="E516" s="7"/>
      <c r="F516" s="7">
        <v>23.774999999999999</v>
      </c>
      <c r="G516" s="7"/>
      <c r="H516" s="7">
        <v>26.759999999999998</v>
      </c>
    </row>
    <row r="517" spans="2:8" x14ac:dyDescent="0.35">
      <c r="C517" s="10">
        <v>44396</v>
      </c>
      <c r="D517" s="7"/>
      <c r="E517" s="7">
        <v>35.64</v>
      </c>
      <c r="F517" s="7"/>
      <c r="G517" s="7"/>
      <c r="H517" s="7">
        <v>35.64</v>
      </c>
    </row>
    <row r="518" spans="2:8" x14ac:dyDescent="0.35">
      <c r="C518" s="10">
        <v>44397</v>
      </c>
      <c r="D518" s="7">
        <v>31.08</v>
      </c>
      <c r="E518" s="7">
        <v>21.87</v>
      </c>
      <c r="F518" s="7">
        <v>28.53</v>
      </c>
      <c r="G518" s="7"/>
      <c r="H518" s="7">
        <v>81.48</v>
      </c>
    </row>
    <row r="519" spans="2:8" x14ac:dyDescent="0.35">
      <c r="C519" s="10">
        <v>44398</v>
      </c>
      <c r="D519" s="7"/>
      <c r="E519" s="7">
        <v>36.450000000000003</v>
      </c>
      <c r="F519" s="7"/>
      <c r="G519" s="7"/>
      <c r="H519" s="7">
        <v>36.450000000000003</v>
      </c>
    </row>
    <row r="520" spans="2:8" x14ac:dyDescent="0.35">
      <c r="C520" s="10">
        <v>44399</v>
      </c>
      <c r="D520" s="7">
        <v>56.25</v>
      </c>
      <c r="E520" s="7"/>
      <c r="F520" s="7"/>
      <c r="G520" s="7"/>
      <c r="H520" s="7">
        <v>56.25</v>
      </c>
    </row>
    <row r="521" spans="2:8" x14ac:dyDescent="0.35">
      <c r="C521" s="10">
        <v>44400</v>
      </c>
      <c r="D521" s="7"/>
      <c r="E521" s="7"/>
      <c r="F521" s="7"/>
      <c r="G521" s="7">
        <v>53.699999999999996</v>
      </c>
      <c r="H521" s="7">
        <v>53.699999999999996</v>
      </c>
    </row>
    <row r="522" spans="2:8" x14ac:dyDescent="0.35">
      <c r="C522" s="10">
        <v>44401</v>
      </c>
      <c r="D522" s="7"/>
      <c r="E522" s="7">
        <v>189.74999999999997</v>
      </c>
      <c r="F522" s="7"/>
      <c r="G522" s="7"/>
      <c r="H522" s="7">
        <v>189.74999999999997</v>
      </c>
    </row>
    <row r="523" spans="2:8" x14ac:dyDescent="0.35">
      <c r="C523" s="10">
        <v>44406</v>
      </c>
      <c r="D523" s="7">
        <v>18.689999999999998</v>
      </c>
      <c r="E523" s="7"/>
      <c r="F523" s="7"/>
      <c r="G523" s="7"/>
      <c r="H523" s="7">
        <v>18.689999999999998</v>
      </c>
    </row>
    <row r="524" spans="2:8" x14ac:dyDescent="0.35">
      <c r="B524" t="s">
        <v>6232</v>
      </c>
      <c r="D524" s="7">
        <v>109.005</v>
      </c>
      <c r="E524" s="7">
        <v>393.57499999999993</v>
      </c>
      <c r="F524" s="7">
        <v>61.034999999999997</v>
      </c>
      <c r="G524" s="7">
        <v>199.48999999999998</v>
      </c>
      <c r="H524" s="7">
        <v>763.10500000000002</v>
      </c>
    </row>
    <row r="525" spans="2:8" x14ac:dyDescent="0.35">
      <c r="B525" t="s">
        <v>6210</v>
      </c>
      <c r="C525" s="10">
        <v>44409</v>
      </c>
      <c r="D525" s="7"/>
      <c r="E525" s="7"/>
      <c r="F525" s="7"/>
      <c r="G525" s="7">
        <v>114.42499999999998</v>
      </c>
      <c r="H525" s="7">
        <v>114.42499999999998</v>
      </c>
    </row>
    <row r="526" spans="2:8" x14ac:dyDescent="0.35">
      <c r="C526" s="10">
        <v>44410</v>
      </c>
      <c r="D526" s="7">
        <v>56.25</v>
      </c>
      <c r="E526" s="7"/>
      <c r="F526" s="7">
        <v>58.2</v>
      </c>
      <c r="G526" s="7"/>
      <c r="H526" s="7">
        <v>114.45</v>
      </c>
    </row>
    <row r="527" spans="2:8" x14ac:dyDescent="0.35">
      <c r="C527" s="10">
        <v>44411</v>
      </c>
      <c r="D527" s="7">
        <v>99.304999999999993</v>
      </c>
      <c r="E527" s="7"/>
      <c r="F527" s="7">
        <v>28.53</v>
      </c>
      <c r="G527" s="7"/>
      <c r="H527" s="7">
        <v>127.83499999999999</v>
      </c>
    </row>
    <row r="528" spans="2:8" x14ac:dyDescent="0.35">
      <c r="C528" s="10">
        <v>44412</v>
      </c>
      <c r="D528" s="7"/>
      <c r="E528" s="7">
        <v>111.78</v>
      </c>
      <c r="F528" s="7">
        <v>38.849999999999994</v>
      </c>
      <c r="G528" s="7"/>
      <c r="H528" s="7">
        <v>150.63</v>
      </c>
    </row>
    <row r="529" spans="2:8" x14ac:dyDescent="0.35">
      <c r="C529" s="10">
        <v>44413</v>
      </c>
      <c r="D529" s="7"/>
      <c r="E529" s="7"/>
      <c r="F529" s="7"/>
      <c r="G529" s="7">
        <v>21.509999999999998</v>
      </c>
      <c r="H529" s="7">
        <v>21.509999999999998</v>
      </c>
    </row>
    <row r="530" spans="2:8" x14ac:dyDescent="0.35">
      <c r="C530" s="10">
        <v>44414</v>
      </c>
      <c r="D530" s="7">
        <v>5.97</v>
      </c>
      <c r="E530" s="7">
        <v>27.5</v>
      </c>
      <c r="F530" s="7"/>
      <c r="G530" s="7"/>
      <c r="H530" s="7">
        <v>33.47</v>
      </c>
    </row>
    <row r="531" spans="2:8" x14ac:dyDescent="0.35">
      <c r="C531" s="10">
        <v>44416</v>
      </c>
      <c r="D531" s="7"/>
      <c r="E531" s="7">
        <v>68.75</v>
      </c>
      <c r="F531" s="7"/>
      <c r="G531" s="7"/>
      <c r="H531" s="7">
        <v>68.75</v>
      </c>
    </row>
    <row r="532" spans="2:8" x14ac:dyDescent="0.35">
      <c r="C532" s="10">
        <v>44418</v>
      </c>
      <c r="D532" s="7"/>
      <c r="E532" s="7">
        <v>24.75</v>
      </c>
      <c r="F532" s="7"/>
      <c r="G532" s="7"/>
      <c r="H532" s="7">
        <v>24.75</v>
      </c>
    </row>
    <row r="533" spans="2:8" x14ac:dyDescent="0.35">
      <c r="C533" s="10">
        <v>44421</v>
      </c>
      <c r="D533" s="7"/>
      <c r="E533" s="7"/>
      <c r="F533" s="7"/>
      <c r="G533" s="7">
        <v>82.339999999999989</v>
      </c>
      <c r="H533" s="7">
        <v>82.339999999999989</v>
      </c>
    </row>
    <row r="534" spans="2:8" x14ac:dyDescent="0.35">
      <c r="C534" s="10">
        <v>44428</v>
      </c>
      <c r="D534" s="7"/>
      <c r="E534" s="7"/>
      <c r="F534" s="7"/>
      <c r="G534" s="7">
        <v>17.899999999999999</v>
      </c>
      <c r="H534" s="7">
        <v>17.899999999999999</v>
      </c>
    </row>
    <row r="535" spans="2:8" x14ac:dyDescent="0.35">
      <c r="C535" s="10">
        <v>44431</v>
      </c>
      <c r="D535" s="7"/>
      <c r="E535" s="7">
        <v>26.73</v>
      </c>
      <c r="F535" s="7"/>
      <c r="G535" s="7"/>
      <c r="H535" s="7">
        <v>26.73</v>
      </c>
    </row>
    <row r="536" spans="2:8" x14ac:dyDescent="0.35">
      <c r="C536" s="10">
        <v>44433</v>
      </c>
      <c r="D536" s="7"/>
      <c r="E536" s="7">
        <v>18.225000000000001</v>
      </c>
      <c r="F536" s="7"/>
      <c r="G536" s="7"/>
      <c r="H536" s="7">
        <v>18.225000000000001</v>
      </c>
    </row>
    <row r="537" spans="2:8" x14ac:dyDescent="0.35">
      <c r="C537" s="10">
        <v>44434</v>
      </c>
      <c r="D537" s="7">
        <v>45</v>
      </c>
      <c r="E537" s="7"/>
      <c r="F537" s="7"/>
      <c r="G537" s="7"/>
      <c r="H537" s="7">
        <v>45</v>
      </c>
    </row>
    <row r="538" spans="2:8" x14ac:dyDescent="0.35">
      <c r="C538" s="10">
        <v>44435</v>
      </c>
      <c r="D538" s="7"/>
      <c r="E538" s="7"/>
      <c r="F538" s="7"/>
      <c r="G538" s="7">
        <v>71.699999999999989</v>
      </c>
      <c r="H538" s="7">
        <v>71.699999999999989</v>
      </c>
    </row>
    <row r="539" spans="2:8" x14ac:dyDescent="0.35">
      <c r="C539" s="10">
        <v>44437</v>
      </c>
      <c r="D539" s="7">
        <v>51.749999999999993</v>
      </c>
      <c r="E539" s="7"/>
      <c r="F539" s="7"/>
      <c r="G539" s="7">
        <v>44.75</v>
      </c>
      <c r="H539" s="7">
        <v>96.5</v>
      </c>
    </row>
    <row r="540" spans="2:8" x14ac:dyDescent="0.35">
      <c r="C540" s="10">
        <v>44438</v>
      </c>
      <c r="D540" s="7"/>
      <c r="E540" s="7">
        <v>10.935</v>
      </c>
      <c r="F540" s="7"/>
      <c r="G540" s="7"/>
      <c r="H540" s="7">
        <v>10.935</v>
      </c>
    </row>
    <row r="541" spans="2:8" x14ac:dyDescent="0.35">
      <c r="C541" s="10">
        <v>44439</v>
      </c>
      <c r="D541" s="7">
        <v>29.25</v>
      </c>
      <c r="E541" s="7"/>
      <c r="F541" s="7"/>
      <c r="G541" s="7">
        <v>21.509999999999998</v>
      </c>
      <c r="H541" s="7">
        <v>50.76</v>
      </c>
    </row>
    <row r="542" spans="2:8" x14ac:dyDescent="0.35">
      <c r="B542" t="s">
        <v>6233</v>
      </c>
      <c r="D542" s="7">
        <v>287.52499999999998</v>
      </c>
      <c r="E542" s="7">
        <v>288.67</v>
      </c>
      <c r="F542" s="7">
        <v>125.58</v>
      </c>
      <c r="G542" s="7">
        <v>374.13499999999999</v>
      </c>
      <c r="H542" s="7">
        <v>1075.9100000000001</v>
      </c>
    </row>
    <row r="543" spans="2:8" x14ac:dyDescent="0.35">
      <c r="B543" t="s">
        <v>6211</v>
      </c>
      <c r="C543" s="10">
        <v>44441</v>
      </c>
      <c r="D543" s="7">
        <v>15.54</v>
      </c>
      <c r="E543" s="7"/>
      <c r="F543" s="7"/>
      <c r="G543" s="7"/>
      <c r="H543" s="7">
        <v>15.54</v>
      </c>
    </row>
    <row r="544" spans="2:8" x14ac:dyDescent="0.35">
      <c r="C544" s="10">
        <v>44445</v>
      </c>
      <c r="D544" s="7">
        <v>3.8849999999999998</v>
      </c>
      <c r="E544" s="7">
        <v>172.935</v>
      </c>
      <c r="F544" s="7"/>
      <c r="G544" s="7"/>
      <c r="H544" s="7">
        <v>176.82</v>
      </c>
    </row>
    <row r="545" spans="2:8" x14ac:dyDescent="0.35">
      <c r="C545" s="10">
        <v>44446</v>
      </c>
      <c r="D545" s="7"/>
      <c r="E545" s="7"/>
      <c r="F545" s="7">
        <v>3.8849999999999998</v>
      </c>
      <c r="G545" s="7">
        <v>39.799999999999997</v>
      </c>
      <c r="H545" s="7">
        <v>43.684999999999995</v>
      </c>
    </row>
    <row r="546" spans="2:8" x14ac:dyDescent="0.35">
      <c r="C546" s="10">
        <v>44447</v>
      </c>
      <c r="D546" s="7">
        <v>147.79</v>
      </c>
      <c r="E546" s="7"/>
      <c r="F546" s="7"/>
      <c r="G546" s="7"/>
      <c r="H546" s="7">
        <v>147.79</v>
      </c>
    </row>
    <row r="547" spans="2:8" x14ac:dyDescent="0.35">
      <c r="C547" s="10">
        <v>44448</v>
      </c>
      <c r="D547" s="7">
        <v>155.24999999999997</v>
      </c>
      <c r="E547" s="7"/>
      <c r="F547" s="7"/>
      <c r="G547" s="7">
        <v>35.849999999999994</v>
      </c>
      <c r="H547" s="7">
        <v>191.09999999999997</v>
      </c>
    </row>
    <row r="548" spans="2:8" x14ac:dyDescent="0.35">
      <c r="C548" s="10">
        <v>44449</v>
      </c>
      <c r="D548" s="7"/>
      <c r="E548" s="7"/>
      <c r="F548" s="7">
        <v>38.849999999999994</v>
      </c>
      <c r="G548" s="7">
        <v>109.93999999999998</v>
      </c>
      <c r="H548" s="7">
        <v>148.78999999999996</v>
      </c>
    </row>
    <row r="549" spans="2:8" x14ac:dyDescent="0.35">
      <c r="C549" s="10">
        <v>44451</v>
      </c>
      <c r="D549" s="7">
        <v>149.05499999999998</v>
      </c>
      <c r="E549" s="7"/>
      <c r="F549" s="7"/>
      <c r="G549" s="7"/>
      <c r="H549" s="7">
        <v>149.05499999999998</v>
      </c>
    </row>
    <row r="550" spans="2:8" x14ac:dyDescent="0.35">
      <c r="C550" s="10">
        <v>44454</v>
      </c>
      <c r="D550" s="7">
        <v>11.25</v>
      </c>
      <c r="E550" s="7"/>
      <c r="F550" s="7"/>
      <c r="G550" s="7"/>
      <c r="H550" s="7">
        <v>11.25</v>
      </c>
    </row>
    <row r="551" spans="2:8" x14ac:dyDescent="0.35">
      <c r="C551" s="10">
        <v>44455</v>
      </c>
      <c r="D551" s="7"/>
      <c r="E551" s="7">
        <v>74.25</v>
      </c>
      <c r="F551" s="7"/>
      <c r="G551" s="7"/>
      <c r="H551" s="7">
        <v>74.25</v>
      </c>
    </row>
    <row r="552" spans="2:8" x14ac:dyDescent="0.35">
      <c r="C552" s="10">
        <v>44457</v>
      </c>
      <c r="D552" s="7">
        <v>29.784999999999997</v>
      </c>
      <c r="E552" s="7"/>
      <c r="F552" s="7"/>
      <c r="G552" s="7"/>
      <c r="H552" s="7">
        <v>29.784999999999997</v>
      </c>
    </row>
    <row r="553" spans="2:8" x14ac:dyDescent="0.35">
      <c r="C553" s="10">
        <v>44459</v>
      </c>
      <c r="D553" s="7">
        <v>20.25</v>
      </c>
      <c r="E553" s="7"/>
      <c r="F553" s="7"/>
      <c r="G553" s="7"/>
      <c r="H553" s="7">
        <v>20.25</v>
      </c>
    </row>
    <row r="554" spans="2:8" x14ac:dyDescent="0.35">
      <c r="C554" s="10">
        <v>44460</v>
      </c>
      <c r="D554" s="7">
        <v>8.9550000000000001</v>
      </c>
      <c r="E554" s="7">
        <v>7.29</v>
      </c>
      <c r="F554" s="7"/>
      <c r="G554" s="7"/>
      <c r="H554" s="7">
        <v>16.245000000000001</v>
      </c>
    </row>
    <row r="555" spans="2:8" x14ac:dyDescent="0.35">
      <c r="C555" s="10">
        <v>44463</v>
      </c>
      <c r="D555" s="7">
        <v>148.92499999999998</v>
      </c>
      <c r="E555" s="7"/>
      <c r="F555" s="7"/>
      <c r="G555" s="7"/>
      <c r="H555" s="7">
        <v>148.92499999999998</v>
      </c>
    </row>
    <row r="556" spans="2:8" x14ac:dyDescent="0.35">
      <c r="C556" s="10">
        <v>44464</v>
      </c>
      <c r="D556" s="7">
        <v>35.82</v>
      </c>
      <c r="E556" s="7"/>
      <c r="F556" s="7">
        <v>81.975000000000009</v>
      </c>
      <c r="G556" s="7">
        <v>35.849999999999994</v>
      </c>
      <c r="H556" s="7">
        <v>153.64500000000001</v>
      </c>
    </row>
    <row r="557" spans="2:8" x14ac:dyDescent="0.35">
      <c r="C557" s="10">
        <v>44465</v>
      </c>
      <c r="D557" s="7"/>
      <c r="E557" s="7"/>
      <c r="F557" s="7">
        <v>46.62</v>
      </c>
      <c r="G557" s="7"/>
      <c r="H557" s="7">
        <v>46.62</v>
      </c>
    </row>
    <row r="558" spans="2:8" x14ac:dyDescent="0.35">
      <c r="C558" s="10">
        <v>44468</v>
      </c>
      <c r="D558" s="7"/>
      <c r="E558" s="7">
        <v>82.5</v>
      </c>
      <c r="F558" s="7"/>
      <c r="G558" s="7"/>
      <c r="H558" s="7">
        <v>82.5</v>
      </c>
    </row>
    <row r="559" spans="2:8" x14ac:dyDescent="0.35">
      <c r="C559" s="10">
        <v>44469</v>
      </c>
      <c r="D559" s="7">
        <v>114.42499999999998</v>
      </c>
      <c r="E559" s="7">
        <v>72.900000000000006</v>
      </c>
      <c r="F559" s="7"/>
      <c r="G559" s="7"/>
      <c r="H559" s="7">
        <v>187.32499999999999</v>
      </c>
    </row>
    <row r="560" spans="2:8" x14ac:dyDescent="0.35">
      <c r="B560" t="s">
        <v>6234</v>
      </c>
      <c r="D560" s="7">
        <v>840.92999999999984</v>
      </c>
      <c r="E560" s="7">
        <v>409.875</v>
      </c>
      <c r="F560" s="7">
        <v>171.33</v>
      </c>
      <c r="G560" s="7">
        <v>221.43999999999997</v>
      </c>
      <c r="H560" s="7">
        <v>1643.5749999999996</v>
      </c>
    </row>
    <row r="561" spans="2:8" x14ac:dyDescent="0.35">
      <c r="B561" t="s">
        <v>6212</v>
      </c>
      <c r="C561" s="10">
        <v>44470</v>
      </c>
      <c r="D561" s="7"/>
      <c r="E561" s="7">
        <v>63.249999999999993</v>
      </c>
      <c r="F561" s="7">
        <v>58.2</v>
      </c>
      <c r="G561" s="7"/>
      <c r="H561" s="7">
        <v>121.44999999999999</v>
      </c>
    </row>
    <row r="562" spans="2:8" x14ac:dyDescent="0.35">
      <c r="C562" s="10">
        <v>44471</v>
      </c>
      <c r="D562" s="7">
        <v>3.8849999999999998</v>
      </c>
      <c r="E562" s="7">
        <v>72.875</v>
      </c>
      <c r="F562" s="7"/>
      <c r="G562" s="7"/>
      <c r="H562" s="7">
        <v>76.760000000000005</v>
      </c>
    </row>
    <row r="563" spans="2:8" x14ac:dyDescent="0.35">
      <c r="C563" s="10">
        <v>44472</v>
      </c>
      <c r="D563" s="7"/>
      <c r="E563" s="7">
        <v>55.89</v>
      </c>
      <c r="F563" s="7"/>
      <c r="G563" s="7"/>
      <c r="H563" s="7">
        <v>55.89</v>
      </c>
    </row>
    <row r="564" spans="2:8" x14ac:dyDescent="0.35">
      <c r="C564" s="10">
        <v>44473</v>
      </c>
      <c r="D564" s="7">
        <v>114.42499999999998</v>
      </c>
      <c r="E564" s="7"/>
      <c r="F564" s="7">
        <v>72.91</v>
      </c>
      <c r="G564" s="7"/>
      <c r="H564" s="7">
        <v>187.33499999999998</v>
      </c>
    </row>
    <row r="565" spans="2:8" x14ac:dyDescent="0.35">
      <c r="C565" s="10">
        <v>44476</v>
      </c>
      <c r="D565" s="7">
        <v>35.82</v>
      </c>
      <c r="E565" s="7">
        <v>68.309999999999988</v>
      </c>
      <c r="F565" s="7"/>
      <c r="G565" s="7"/>
      <c r="H565" s="7">
        <v>104.13</v>
      </c>
    </row>
    <row r="566" spans="2:8" x14ac:dyDescent="0.35">
      <c r="C566" s="10">
        <v>44479</v>
      </c>
      <c r="D566" s="7"/>
      <c r="E566" s="7"/>
      <c r="F566" s="7">
        <v>57.06</v>
      </c>
      <c r="G566" s="7">
        <v>8.9550000000000001</v>
      </c>
      <c r="H566" s="7">
        <v>66.015000000000001</v>
      </c>
    </row>
    <row r="567" spans="2:8" x14ac:dyDescent="0.35">
      <c r="C567" s="10">
        <v>44481</v>
      </c>
      <c r="D567" s="7">
        <v>11.25</v>
      </c>
      <c r="E567" s="7"/>
      <c r="F567" s="7"/>
      <c r="G567" s="7"/>
      <c r="H567" s="7">
        <v>11.25</v>
      </c>
    </row>
    <row r="568" spans="2:8" x14ac:dyDescent="0.35">
      <c r="C568" s="10">
        <v>44482</v>
      </c>
      <c r="D568" s="7"/>
      <c r="E568" s="7"/>
      <c r="F568" s="7"/>
      <c r="G568" s="7">
        <v>39.419999999999995</v>
      </c>
      <c r="H568" s="7">
        <v>39.419999999999995</v>
      </c>
    </row>
    <row r="569" spans="2:8" x14ac:dyDescent="0.35">
      <c r="C569" s="10">
        <v>44485</v>
      </c>
      <c r="D569" s="7">
        <v>20.25</v>
      </c>
      <c r="E569" s="7"/>
      <c r="F569" s="7">
        <v>51.8</v>
      </c>
      <c r="G569" s="7"/>
      <c r="H569" s="7">
        <v>72.05</v>
      </c>
    </row>
    <row r="570" spans="2:8" x14ac:dyDescent="0.35">
      <c r="C570" s="10">
        <v>44486</v>
      </c>
      <c r="D570" s="7">
        <v>11.94</v>
      </c>
      <c r="E570" s="7"/>
      <c r="F570" s="7">
        <v>178.70999999999998</v>
      </c>
      <c r="G570" s="7"/>
      <c r="H570" s="7">
        <v>190.64999999999998</v>
      </c>
    </row>
    <row r="571" spans="2:8" x14ac:dyDescent="0.35">
      <c r="C571" s="10">
        <v>44488</v>
      </c>
      <c r="D571" s="7"/>
      <c r="E571" s="7"/>
      <c r="F571" s="7">
        <v>47.58</v>
      </c>
      <c r="G571" s="7">
        <v>26.849999999999994</v>
      </c>
      <c r="H571" s="7">
        <v>74.429999999999993</v>
      </c>
    </row>
    <row r="572" spans="2:8" x14ac:dyDescent="0.35">
      <c r="C572" s="10">
        <v>44492</v>
      </c>
      <c r="D572" s="7"/>
      <c r="E572" s="7"/>
      <c r="F572" s="7">
        <v>7.77</v>
      </c>
      <c r="G572" s="7"/>
      <c r="H572" s="7">
        <v>7.77</v>
      </c>
    </row>
    <row r="573" spans="2:8" x14ac:dyDescent="0.35">
      <c r="C573" s="10">
        <v>44493</v>
      </c>
      <c r="D573" s="7"/>
      <c r="E573" s="7"/>
      <c r="F573" s="7">
        <v>110.61000000000001</v>
      </c>
      <c r="G573" s="7">
        <v>91.539999999999992</v>
      </c>
      <c r="H573" s="7">
        <v>202.15</v>
      </c>
    </row>
    <row r="574" spans="2:8" x14ac:dyDescent="0.35">
      <c r="C574" s="10">
        <v>44495</v>
      </c>
      <c r="D574" s="7"/>
      <c r="E574" s="7"/>
      <c r="F574" s="7"/>
      <c r="G574" s="7">
        <v>59.75</v>
      </c>
      <c r="H574" s="7">
        <v>59.75</v>
      </c>
    </row>
    <row r="575" spans="2:8" x14ac:dyDescent="0.35">
      <c r="C575" s="10">
        <v>44496</v>
      </c>
      <c r="D575" s="7">
        <v>51.749999999999993</v>
      </c>
      <c r="E575" s="7"/>
      <c r="F575" s="7"/>
      <c r="G575" s="7"/>
      <c r="H575" s="7">
        <v>51.749999999999993</v>
      </c>
    </row>
    <row r="576" spans="2:8" x14ac:dyDescent="0.35">
      <c r="C576" s="10">
        <v>44497</v>
      </c>
      <c r="D576" s="7">
        <v>49.75</v>
      </c>
      <c r="E576" s="7"/>
      <c r="F576" s="7"/>
      <c r="G576" s="7">
        <v>29.849999999999998</v>
      </c>
      <c r="H576" s="7">
        <v>79.599999999999994</v>
      </c>
    </row>
    <row r="577" spans="2:8" x14ac:dyDescent="0.35">
      <c r="B577" t="s">
        <v>6235</v>
      </c>
      <c r="D577" s="7">
        <v>299.07</v>
      </c>
      <c r="E577" s="7">
        <v>260.32499999999999</v>
      </c>
      <c r="F577" s="7">
        <v>584.64</v>
      </c>
      <c r="G577" s="7">
        <v>256.36500000000001</v>
      </c>
      <c r="H577" s="7">
        <v>1400.3999999999996</v>
      </c>
    </row>
    <row r="578" spans="2:8" x14ac:dyDescent="0.35">
      <c r="B578" t="s">
        <v>6213</v>
      </c>
      <c r="C578" s="10">
        <v>44502</v>
      </c>
      <c r="D578" s="7"/>
      <c r="E578" s="7">
        <v>8.25</v>
      </c>
      <c r="F578" s="7">
        <v>28.53</v>
      </c>
      <c r="G578" s="7"/>
      <c r="H578" s="7">
        <v>36.78</v>
      </c>
    </row>
    <row r="579" spans="2:8" x14ac:dyDescent="0.35">
      <c r="C579" s="10">
        <v>44504</v>
      </c>
      <c r="D579" s="7"/>
      <c r="E579" s="7">
        <v>89.1</v>
      </c>
      <c r="F579" s="7">
        <v>87.300000000000011</v>
      </c>
      <c r="G579" s="7">
        <v>5.3699999999999992</v>
      </c>
      <c r="H579" s="7">
        <v>181.77</v>
      </c>
    </row>
    <row r="580" spans="2:8" x14ac:dyDescent="0.35">
      <c r="C580" s="10">
        <v>44505</v>
      </c>
      <c r="D580" s="7">
        <v>137.31</v>
      </c>
      <c r="E580" s="7">
        <v>16.5</v>
      </c>
      <c r="F580" s="7"/>
      <c r="G580" s="7"/>
      <c r="H580" s="7">
        <v>153.81</v>
      </c>
    </row>
    <row r="581" spans="2:8" x14ac:dyDescent="0.35">
      <c r="C581" s="10">
        <v>44506</v>
      </c>
      <c r="D581" s="7"/>
      <c r="E581" s="7">
        <v>59.4</v>
      </c>
      <c r="F581" s="7"/>
      <c r="G581" s="7"/>
      <c r="H581" s="7">
        <v>59.4</v>
      </c>
    </row>
    <row r="582" spans="2:8" x14ac:dyDescent="0.35">
      <c r="C582" s="10">
        <v>44509</v>
      </c>
      <c r="D582" s="7"/>
      <c r="E582" s="7"/>
      <c r="F582" s="7">
        <v>7.77</v>
      </c>
      <c r="G582" s="7"/>
      <c r="H582" s="7">
        <v>7.77</v>
      </c>
    </row>
    <row r="583" spans="2:8" x14ac:dyDescent="0.35">
      <c r="C583" s="10">
        <v>44510</v>
      </c>
      <c r="D583" s="7"/>
      <c r="E583" s="7"/>
      <c r="F583" s="7">
        <v>77.699999999999989</v>
      </c>
      <c r="G583" s="7">
        <v>68.655000000000001</v>
      </c>
      <c r="H583" s="7">
        <v>146.35499999999999</v>
      </c>
    </row>
    <row r="584" spans="2:8" x14ac:dyDescent="0.35">
      <c r="C584" s="10">
        <v>44511</v>
      </c>
      <c r="D584" s="7">
        <v>45</v>
      </c>
      <c r="E584" s="7"/>
      <c r="F584" s="7">
        <v>31.7</v>
      </c>
      <c r="G584" s="7"/>
      <c r="H584" s="7">
        <v>76.7</v>
      </c>
    </row>
    <row r="585" spans="2:8" x14ac:dyDescent="0.35">
      <c r="C585" s="10">
        <v>44512</v>
      </c>
      <c r="D585" s="7"/>
      <c r="E585" s="7">
        <v>8.25</v>
      </c>
      <c r="F585" s="7"/>
      <c r="G585" s="7"/>
      <c r="H585" s="7">
        <v>8.25</v>
      </c>
    </row>
    <row r="586" spans="2:8" x14ac:dyDescent="0.35">
      <c r="C586" s="10">
        <v>44513</v>
      </c>
      <c r="D586" s="7">
        <v>77.699999999999989</v>
      </c>
      <c r="E586" s="7">
        <v>139.72499999999999</v>
      </c>
      <c r="F586" s="7"/>
      <c r="G586" s="7"/>
      <c r="H586" s="7">
        <v>217.42499999999998</v>
      </c>
    </row>
    <row r="587" spans="2:8" x14ac:dyDescent="0.35">
      <c r="C587" s="10">
        <v>44515</v>
      </c>
      <c r="D587" s="7"/>
      <c r="E587" s="7">
        <v>21.87</v>
      </c>
      <c r="F587" s="7"/>
      <c r="G587" s="7"/>
      <c r="H587" s="7">
        <v>21.87</v>
      </c>
    </row>
    <row r="588" spans="2:8" x14ac:dyDescent="0.35">
      <c r="C588" s="10">
        <v>44516</v>
      </c>
      <c r="D588" s="7"/>
      <c r="E588" s="7"/>
      <c r="F588" s="7"/>
      <c r="G588" s="7">
        <v>35.849999999999994</v>
      </c>
      <c r="H588" s="7">
        <v>35.849999999999994</v>
      </c>
    </row>
    <row r="589" spans="2:8" x14ac:dyDescent="0.35">
      <c r="C589" s="10">
        <v>44518</v>
      </c>
      <c r="D589" s="7"/>
      <c r="E589" s="7"/>
      <c r="F589" s="7">
        <v>17.46</v>
      </c>
      <c r="G589" s="7"/>
      <c r="H589" s="7">
        <v>17.46</v>
      </c>
    </row>
    <row r="590" spans="2:8" x14ac:dyDescent="0.35">
      <c r="C590" s="10">
        <v>44519</v>
      </c>
      <c r="D590" s="7"/>
      <c r="E590" s="7"/>
      <c r="F590" s="7">
        <v>9.51</v>
      </c>
      <c r="G590" s="7"/>
      <c r="H590" s="7">
        <v>9.51</v>
      </c>
    </row>
    <row r="591" spans="2:8" x14ac:dyDescent="0.35">
      <c r="C591" s="10">
        <v>44521</v>
      </c>
      <c r="D591" s="7"/>
      <c r="E591" s="7">
        <v>199.37499999999997</v>
      </c>
      <c r="F591" s="7"/>
      <c r="G591" s="7"/>
      <c r="H591" s="7">
        <v>199.37499999999997</v>
      </c>
    </row>
    <row r="592" spans="2:8" x14ac:dyDescent="0.35">
      <c r="C592" s="10">
        <v>44523</v>
      </c>
      <c r="D592" s="7">
        <v>33.75</v>
      </c>
      <c r="E592" s="7"/>
      <c r="F592" s="7">
        <v>139.68</v>
      </c>
      <c r="G592" s="7"/>
      <c r="H592" s="7">
        <v>173.43</v>
      </c>
    </row>
    <row r="593" spans="2:8" x14ac:dyDescent="0.35">
      <c r="C593" s="10">
        <v>44524</v>
      </c>
      <c r="D593" s="7">
        <v>11.654999999999999</v>
      </c>
      <c r="E593" s="7"/>
      <c r="F593" s="7"/>
      <c r="G593" s="7">
        <v>59.699999999999996</v>
      </c>
      <c r="H593" s="7">
        <v>71.35499999999999</v>
      </c>
    </row>
    <row r="594" spans="2:8" x14ac:dyDescent="0.35">
      <c r="C594" s="10">
        <v>44526</v>
      </c>
      <c r="D594" s="7"/>
      <c r="E594" s="7"/>
      <c r="F594" s="7">
        <v>19.02</v>
      </c>
      <c r="G594" s="7"/>
      <c r="H594" s="7">
        <v>19.02</v>
      </c>
    </row>
    <row r="595" spans="2:8" x14ac:dyDescent="0.35">
      <c r="C595" s="10">
        <v>44527</v>
      </c>
      <c r="D595" s="7"/>
      <c r="E595" s="7">
        <v>14.85</v>
      </c>
      <c r="F595" s="7">
        <v>119.13999999999999</v>
      </c>
      <c r="G595" s="7"/>
      <c r="H595" s="7">
        <v>133.98999999999998</v>
      </c>
    </row>
    <row r="596" spans="2:8" x14ac:dyDescent="0.35">
      <c r="C596" s="10">
        <v>44528</v>
      </c>
      <c r="D596" s="7"/>
      <c r="E596" s="7">
        <v>8.25</v>
      </c>
      <c r="F596" s="7"/>
      <c r="G596" s="7"/>
      <c r="H596" s="7">
        <v>8.25</v>
      </c>
    </row>
    <row r="597" spans="2:8" x14ac:dyDescent="0.35">
      <c r="C597" s="10">
        <v>44529</v>
      </c>
      <c r="D597" s="7">
        <v>17.91</v>
      </c>
      <c r="E597" s="7"/>
      <c r="F597" s="7"/>
      <c r="G597" s="7">
        <v>19.899999999999999</v>
      </c>
      <c r="H597" s="7">
        <v>37.81</v>
      </c>
    </row>
    <row r="598" spans="2:8" x14ac:dyDescent="0.35">
      <c r="B598" t="s">
        <v>6236</v>
      </c>
      <c r="D598" s="7">
        <v>323.32499999999999</v>
      </c>
      <c r="E598" s="7">
        <v>565.57000000000005</v>
      </c>
      <c r="F598" s="7">
        <v>537.80999999999995</v>
      </c>
      <c r="G598" s="7">
        <v>189.47499999999999</v>
      </c>
      <c r="H598" s="7">
        <v>1616.18</v>
      </c>
    </row>
    <row r="599" spans="2:8" x14ac:dyDescent="0.35">
      <c r="B599" t="s">
        <v>6214</v>
      </c>
      <c r="C599" s="10">
        <v>44532</v>
      </c>
      <c r="D599" s="7">
        <v>9.9499999999999993</v>
      </c>
      <c r="E599" s="7"/>
      <c r="F599" s="7">
        <v>145.82</v>
      </c>
      <c r="G599" s="7"/>
      <c r="H599" s="7">
        <v>155.76999999999998</v>
      </c>
    </row>
    <row r="600" spans="2:8" x14ac:dyDescent="0.35">
      <c r="C600" s="10">
        <v>44533</v>
      </c>
      <c r="D600" s="7"/>
      <c r="E600" s="7"/>
      <c r="F600" s="7">
        <v>9.51</v>
      </c>
      <c r="G600" s="7"/>
      <c r="H600" s="7">
        <v>9.51</v>
      </c>
    </row>
    <row r="601" spans="2:8" x14ac:dyDescent="0.35">
      <c r="C601" s="10">
        <v>44536</v>
      </c>
      <c r="D601" s="7">
        <v>5.97</v>
      </c>
      <c r="E601" s="7"/>
      <c r="F601" s="7"/>
      <c r="G601" s="7"/>
      <c r="H601" s="7">
        <v>5.97</v>
      </c>
    </row>
    <row r="602" spans="2:8" x14ac:dyDescent="0.35">
      <c r="C602" s="10">
        <v>44537</v>
      </c>
      <c r="D602" s="7"/>
      <c r="E602" s="7"/>
      <c r="F602" s="7">
        <v>26.19</v>
      </c>
      <c r="G602" s="7"/>
      <c r="H602" s="7">
        <v>26.19</v>
      </c>
    </row>
    <row r="603" spans="2:8" x14ac:dyDescent="0.35">
      <c r="C603" s="10">
        <v>44538</v>
      </c>
      <c r="D603" s="7">
        <v>8.9550000000000001</v>
      </c>
      <c r="E603" s="7"/>
      <c r="F603" s="7"/>
      <c r="G603" s="7"/>
      <c r="H603" s="7">
        <v>8.9550000000000001</v>
      </c>
    </row>
    <row r="604" spans="2:8" x14ac:dyDescent="0.35">
      <c r="C604" s="10">
        <v>44540</v>
      </c>
      <c r="D604" s="7">
        <v>20.25</v>
      </c>
      <c r="E604" s="7">
        <v>20.625</v>
      </c>
      <c r="F604" s="7"/>
      <c r="G604" s="7"/>
      <c r="H604" s="7">
        <v>40.875</v>
      </c>
    </row>
    <row r="605" spans="2:8" x14ac:dyDescent="0.35">
      <c r="C605" s="10">
        <v>44542</v>
      </c>
      <c r="D605" s="7"/>
      <c r="E605" s="7"/>
      <c r="F605" s="7">
        <v>38.849999999999994</v>
      </c>
      <c r="G605" s="7"/>
      <c r="H605" s="7">
        <v>38.849999999999994</v>
      </c>
    </row>
    <row r="606" spans="2:8" x14ac:dyDescent="0.35">
      <c r="C606" s="10">
        <v>44543</v>
      </c>
      <c r="D606" s="7">
        <v>178.70999999999998</v>
      </c>
      <c r="E606" s="7"/>
      <c r="F606" s="7">
        <v>23.31</v>
      </c>
      <c r="G606" s="7"/>
      <c r="H606" s="7">
        <v>202.01999999999998</v>
      </c>
    </row>
    <row r="607" spans="2:8" x14ac:dyDescent="0.35">
      <c r="C607" s="10">
        <v>44545</v>
      </c>
      <c r="D607" s="7">
        <v>77.699999999999989</v>
      </c>
      <c r="E607" s="7">
        <v>21.87</v>
      </c>
      <c r="F607" s="7"/>
      <c r="G607" s="7"/>
      <c r="H607" s="7">
        <v>99.57</v>
      </c>
    </row>
    <row r="608" spans="2:8" x14ac:dyDescent="0.35">
      <c r="C608" s="10">
        <v>44547</v>
      </c>
      <c r="D608" s="7">
        <v>20.25</v>
      </c>
      <c r="E608" s="7"/>
      <c r="F608" s="7"/>
      <c r="G608" s="7">
        <v>137.42499999999998</v>
      </c>
      <c r="H608" s="7">
        <v>157.67499999999998</v>
      </c>
    </row>
    <row r="609" spans="1:8" x14ac:dyDescent="0.35">
      <c r="C609" s="10">
        <v>44549</v>
      </c>
      <c r="D609" s="7">
        <v>77.699999999999989</v>
      </c>
      <c r="E609" s="7">
        <v>72.900000000000006</v>
      </c>
      <c r="F609" s="7">
        <v>7.77</v>
      </c>
      <c r="G609" s="7"/>
      <c r="H609" s="7">
        <v>158.37</v>
      </c>
    </row>
    <row r="610" spans="1:8" x14ac:dyDescent="0.35">
      <c r="C610" s="10">
        <v>44551</v>
      </c>
      <c r="D610" s="7"/>
      <c r="E610" s="7">
        <v>18.225000000000001</v>
      </c>
      <c r="F610" s="7">
        <v>66.929999999999993</v>
      </c>
      <c r="G610" s="7"/>
      <c r="H610" s="7">
        <v>85.155000000000001</v>
      </c>
    </row>
    <row r="611" spans="1:8" x14ac:dyDescent="0.35">
      <c r="C611" s="10">
        <v>44555</v>
      </c>
      <c r="D611" s="7"/>
      <c r="E611" s="7"/>
      <c r="F611" s="7">
        <v>26.19</v>
      </c>
      <c r="G611" s="7"/>
      <c r="H611" s="7">
        <v>26.19</v>
      </c>
    </row>
    <row r="612" spans="1:8" x14ac:dyDescent="0.35">
      <c r="C612" s="10">
        <v>44557</v>
      </c>
      <c r="D612" s="7"/>
      <c r="E612" s="7">
        <v>14.58</v>
      </c>
      <c r="F612" s="7"/>
      <c r="G612" s="7">
        <v>26.849999999999998</v>
      </c>
      <c r="H612" s="7">
        <v>41.43</v>
      </c>
    </row>
    <row r="613" spans="1:8" x14ac:dyDescent="0.35">
      <c r="C613" s="10">
        <v>44559</v>
      </c>
      <c r="D613" s="7"/>
      <c r="E613" s="7"/>
      <c r="F613" s="7">
        <v>43.650000000000006</v>
      </c>
      <c r="G613" s="7"/>
      <c r="H613" s="7">
        <v>43.650000000000006</v>
      </c>
    </row>
    <row r="614" spans="1:8" x14ac:dyDescent="0.35">
      <c r="C614" s="10">
        <v>44561</v>
      </c>
      <c r="D614" s="7"/>
      <c r="E614" s="7"/>
      <c r="F614" s="7"/>
      <c r="G614" s="7">
        <v>47.8</v>
      </c>
      <c r="H614" s="7">
        <v>47.8</v>
      </c>
    </row>
    <row r="615" spans="1:8" x14ac:dyDescent="0.35">
      <c r="B615" t="s">
        <v>6237</v>
      </c>
      <c r="D615" s="7">
        <v>399.48499999999996</v>
      </c>
      <c r="E615" s="7">
        <v>148.20000000000002</v>
      </c>
      <c r="F615" s="7">
        <v>388.22</v>
      </c>
      <c r="G615" s="7">
        <v>212.07499999999999</v>
      </c>
      <c r="H615" s="7">
        <v>1147.98</v>
      </c>
    </row>
    <row r="616" spans="1:8" x14ac:dyDescent="0.35">
      <c r="A616" t="s">
        <v>6219</v>
      </c>
      <c r="D616" s="7">
        <v>4045.6299999999997</v>
      </c>
      <c r="E616" s="7">
        <v>3469.639999999999</v>
      </c>
      <c r="F616" s="7">
        <v>3836.6950000000002</v>
      </c>
      <c r="G616" s="7">
        <v>2414.145</v>
      </c>
      <c r="H616" s="7">
        <v>13766.110000000006</v>
      </c>
    </row>
    <row r="617" spans="1:8" x14ac:dyDescent="0.35">
      <c r="A617" t="s">
        <v>6202</v>
      </c>
      <c r="B617" t="s">
        <v>6203</v>
      </c>
      <c r="C617" s="10">
        <v>44562</v>
      </c>
      <c r="D617" s="7"/>
      <c r="E617" s="7"/>
      <c r="F617" s="7"/>
      <c r="G617" s="7">
        <v>23.9</v>
      </c>
      <c r="H617" s="7">
        <v>23.9</v>
      </c>
    </row>
    <row r="618" spans="1:8" x14ac:dyDescent="0.35">
      <c r="C618" s="10">
        <v>44563</v>
      </c>
      <c r="D618" s="7">
        <v>51.749999999999993</v>
      </c>
      <c r="E618" s="7"/>
      <c r="F618" s="7">
        <v>200.78999999999996</v>
      </c>
      <c r="G618" s="7">
        <v>49.354999999999997</v>
      </c>
      <c r="H618" s="7">
        <v>301.89499999999998</v>
      </c>
    </row>
    <row r="619" spans="1:8" x14ac:dyDescent="0.35">
      <c r="C619" s="10">
        <v>44565</v>
      </c>
      <c r="D619" s="7"/>
      <c r="E619" s="7"/>
      <c r="F619" s="7">
        <v>100.39499999999998</v>
      </c>
      <c r="G619" s="7"/>
      <c r="H619" s="7">
        <v>100.39499999999998</v>
      </c>
    </row>
    <row r="620" spans="1:8" x14ac:dyDescent="0.35">
      <c r="C620" s="10">
        <v>44571</v>
      </c>
      <c r="D620" s="7"/>
      <c r="E620" s="7"/>
      <c r="F620" s="7">
        <v>145.82</v>
      </c>
      <c r="G620" s="7"/>
      <c r="H620" s="7">
        <v>145.82</v>
      </c>
    </row>
    <row r="621" spans="1:8" x14ac:dyDescent="0.35">
      <c r="C621" s="10">
        <v>44573</v>
      </c>
      <c r="D621" s="7">
        <v>6.75</v>
      </c>
      <c r="E621" s="7">
        <v>21.87</v>
      </c>
      <c r="F621" s="7"/>
      <c r="G621" s="7"/>
      <c r="H621" s="7">
        <v>28.62</v>
      </c>
    </row>
    <row r="622" spans="1:8" x14ac:dyDescent="0.35">
      <c r="C622" s="10">
        <v>44574</v>
      </c>
      <c r="D622" s="7"/>
      <c r="E622" s="7"/>
      <c r="F622" s="7"/>
      <c r="G622" s="7">
        <v>28.679999999999996</v>
      </c>
      <c r="H622" s="7">
        <v>28.679999999999996</v>
      </c>
    </row>
    <row r="623" spans="1:8" x14ac:dyDescent="0.35">
      <c r="C623" s="10">
        <v>44576</v>
      </c>
      <c r="D623" s="7"/>
      <c r="E623" s="7"/>
      <c r="F623" s="7">
        <v>43.650000000000006</v>
      </c>
      <c r="G623" s="7"/>
      <c r="H623" s="7">
        <v>43.650000000000006</v>
      </c>
    </row>
    <row r="624" spans="1:8" x14ac:dyDescent="0.35">
      <c r="C624" s="10">
        <v>44578</v>
      </c>
      <c r="D624" s="7"/>
      <c r="E624" s="7">
        <v>35.64</v>
      </c>
      <c r="F624" s="7"/>
      <c r="G624" s="7"/>
      <c r="H624" s="7">
        <v>35.64</v>
      </c>
    </row>
    <row r="625" spans="2:8" x14ac:dyDescent="0.35">
      <c r="C625" s="10">
        <v>44579</v>
      </c>
      <c r="D625" s="7"/>
      <c r="E625" s="7"/>
      <c r="F625" s="7">
        <v>38.04</v>
      </c>
      <c r="G625" s="7"/>
      <c r="H625" s="7">
        <v>38.04</v>
      </c>
    </row>
    <row r="626" spans="2:8" x14ac:dyDescent="0.35">
      <c r="C626" s="10">
        <v>44582</v>
      </c>
      <c r="D626" s="7">
        <v>3.8849999999999998</v>
      </c>
      <c r="E626" s="7">
        <v>21.87</v>
      </c>
      <c r="F626" s="7"/>
      <c r="G626" s="7"/>
      <c r="H626" s="7">
        <v>25.755000000000003</v>
      </c>
    </row>
    <row r="627" spans="2:8" x14ac:dyDescent="0.35">
      <c r="C627" s="10">
        <v>44584</v>
      </c>
      <c r="D627" s="7"/>
      <c r="E627" s="7"/>
      <c r="F627" s="7">
        <v>47.55</v>
      </c>
      <c r="G627" s="7"/>
      <c r="H627" s="7">
        <v>47.55</v>
      </c>
    </row>
    <row r="628" spans="2:8" x14ac:dyDescent="0.35">
      <c r="C628" s="10">
        <v>44585</v>
      </c>
      <c r="D628" s="7"/>
      <c r="E628" s="7"/>
      <c r="F628" s="7">
        <v>9.51</v>
      </c>
      <c r="G628" s="7"/>
      <c r="H628" s="7">
        <v>9.51</v>
      </c>
    </row>
    <row r="629" spans="2:8" x14ac:dyDescent="0.35">
      <c r="C629" s="10">
        <v>44586</v>
      </c>
      <c r="D629" s="7"/>
      <c r="E629" s="7">
        <v>14.85</v>
      </c>
      <c r="F629" s="7"/>
      <c r="G629" s="7"/>
      <c r="H629" s="7">
        <v>14.85</v>
      </c>
    </row>
    <row r="630" spans="2:8" x14ac:dyDescent="0.35">
      <c r="C630" s="10">
        <v>44587</v>
      </c>
      <c r="D630" s="7">
        <v>23.31</v>
      </c>
      <c r="E630" s="7"/>
      <c r="F630" s="7"/>
      <c r="G630" s="7"/>
      <c r="H630" s="7">
        <v>23.31</v>
      </c>
    </row>
    <row r="631" spans="2:8" x14ac:dyDescent="0.35">
      <c r="C631" s="10">
        <v>44588</v>
      </c>
      <c r="D631" s="7">
        <v>27</v>
      </c>
      <c r="E631" s="7">
        <v>36.450000000000003</v>
      </c>
      <c r="F631" s="7"/>
      <c r="G631" s="7"/>
      <c r="H631" s="7">
        <v>63.45</v>
      </c>
    </row>
    <row r="632" spans="2:8" x14ac:dyDescent="0.35">
      <c r="C632" s="10">
        <v>44591</v>
      </c>
      <c r="D632" s="7"/>
      <c r="E632" s="7"/>
      <c r="F632" s="7">
        <v>79.25</v>
      </c>
      <c r="G632" s="7">
        <v>44.75</v>
      </c>
      <c r="H632" s="7">
        <v>124</v>
      </c>
    </row>
    <row r="633" spans="2:8" x14ac:dyDescent="0.35">
      <c r="C633" s="10">
        <v>44592</v>
      </c>
      <c r="D633" s="7"/>
      <c r="E633" s="7">
        <v>35.64</v>
      </c>
      <c r="F633" s="7">
        <v>178.70999999999998</v>
      </c>
      <c r="G633" s="7"/>
      <c r="H633" s="7">
        <v>214.34999999999997</v>
      </c>
    </row>
    <row r="634" spans="2:8" x14ac:dyDescent="0.35">
      <c r="B634" t="s">
        <v>6226</v>
      </c>
      <c r="D634" s="7">
        <v>112.69499999999999</v>
      </c>
      <c r="E634" s="7">
        <v>166.32</v>
      </c>
      <c r="F634" s="7">
        <v>843.71499999999992</v>
      </c>
      <c r="G634" s="7">
        <v>146.685</v>
      </c>
      <c r="H634" s="7">
        <v>1269.4149999999997</v>
      </c>
    </row>
    <row r="635" spans="2:8" x14ac:dyDescent="0.35">
      <c r="B635" t="s">
        <v>6204</v>
      </c>
      <c r="C635" s="10">
        <v>44595</v>
      </c>
      <c r="D635" s="7"/>
      <c r="E635" s="7">
        <v>49.5</v>
      </c>
      <c r="F635" s="7"/>
      <c r="G635" s="7"/>
      <c r="H635" s="7">
        <v>49.5</v>
      </c>
    </row>
    <row r="636" spans="2:8" x14ac:dyDescent="0.35">
      <c r="C636" s="10">
        <v>44598</v>
      </c>
      <c r="D636" s="7"/>
      <c r="E636" s="7"/>
      <c r="F636" s="7">
        <v>23.774999999999999</v>
      </c>
      <c r="G636" s="7"/>
      <c r="H636" s="7">
        <v>23.774999999999999</v>
      </c>
    </row>
    <row r="637" spans="2:8" x14ac:dyDescent="0.35">
      <c r="C637" s="10">
        <v>44600</v>
      </c>
      <c r="D637" s="7"/>
      <c r="E637" s="7"/>
      <c r="F637" s="7"/>
      <c r="G637" s="7">
        <v>17.91</v>
      </c>
      <c r="H637" s="7">
        <v>17.91</v>
      </c>
    </row>
    <row r="638" spans="2:8" x14ac:dyDescent="0.35">
      <c r="C638" s="10">
        <v>44602</v>
      </c>
      <c r="D638" s="7"/>
      <c r="E638" s="7"/>
      <c r="F638" s="7">
        <v>36.454999999999998</v>
      </c>
      <c r="G638" s="7"/>
      <c r="H638" s="7">
        <v>36.454999999999998</v>
      </c>
    </row>
    <row r="639" spans="2:8" x14ac:dyDescent="0.35">
      <c r="C639" s="10">
        <v>44603</v>
      </c>
      <c r="D639" s="7">
        <v>67.69</v>
      </c>
      <c r="E639" s="7"/>
      <c r="F639" s="7"/>
      <c r="G639" s="7"/>
      <c r="H639" s="7">
        <v>67.69</v>
      </c>
    </row>
    <row r="640" spans="2:8" x14ac:dyDescent="0.35">
      <c r="C640" s="10">
        <v>44607</v>
      </c>
      <c r="D640" s="7">
        <v>23.88</v>
      </c>
      <c r="E640" s="7"/>
      <c r="F640" s="7"/>
      <c r="G640" s="7"/>
      <c r="H640" s="7">
        <v>23.88</v>
      </c>
    </row>
    <row r="641" spans="2:8" x14ac:dyDescent="0.35">
      <c r="C641" s="10">
        <v>44608</v>
      </c>
      <c r="D641" s="7"/>
      <c r="E641" s="7">
        <v>55.89</v>
      </c>
      <c r="F641" s="7">
        <v>4.7549999999999999</v>
      </c>
      <c r="G641" s="7"/>
      <c r="H641" s="7">
        <v>60.645000000000003</v>
      </c>
    </row>
    <row r="642" spans="2:8" x14ac:dyDescent="0.35">
      <c r="C642" s="10">
        <v>44609</v>
      </c>
      <c r="D642" s="7"/>
      <c r="E642" s="7"/>
      <c r="F642" s="7">
        <v>26.19</v>
      </c>
      <c r="G642" s="7"/>
      <c r="H642" s="7">
        <v>26.19</v>
      </c>
    </row>
    <row r="643" spans="2:8" x14ac:dyDescent="0.35">
      <c r="C643" s="10">
        <v>44612</v>
      </c>
      <c r="D643" s="7"/>
      <c r="E643" s="7"/>
      <c r="F643" s="7"/>
      <c r="G643" s="7">
        <v>35.849999999999994</v>
      </c>
      <c r="H643" s="7">
        <v>35.849999999999994</v>
      </c>
    </row>
    <row r="644" spans="2:8" x14ac:dyDescent="0.35">
      <c r="C644" s="10">
        <v>44613</v>
      </c>
      <c r="D644" s="7">
        <v>23.31</v>
      </c>
      <c r="E644" s="7"/>
      <c r="F644" s="7"/>
      <c r="G644" s="7"/>
      <c r="H644" s="7">
        <v>23.31</v>
      </c>
    </row>
    <row r="645" spans="2:8" x14ac:dyDescent="0.35">
      <c r="C645" s="10">
        <v>44620</v>
      </c>
      <c r="D645" s="7"/>
      <c r="E645" s="7">
        <v>28.425000000000001</v>
      </c>
      <c r="F645" s="7"/>
      <c r="G645" s="7"/>
      <c r="H645" s="7">
        <v>28.425000000000001</v>
      </c>
    </row>
    <row r="646" spans="2:8" x14ac:dyDescent="0.35">
      <c r="B646" t="s">
        <v>6227</v>
      </c>
      <c r="D646" s="7">
        <v>114.88</v>
      </c>
      <c r="E646" s="7">
        <v>133.815</v>
      </c>
      <c r="F646" s="7">
        <v>91.174999999999997</v>
      </c>
      <c r="G646" s="7">
        <v>53.759999999999991</v>
      </c>
      <c r="H646" s="7">
        <v>393.63</v>
      </c>
    </row>
    <row r="647" spans="2:8" x14ac:dyDescent="0.35">
      <c r="B647" t="s">
        <v>6205</v>
      </c>
      <c r="C647" s="10">
        <v>44624</v>
      </c>
      <c r="D647" s="7">
        <v>148.92499999999998</v>
      </c>
      <c r="E647" s="7"/>
      <c r="F647" s="7">
        <v>89.35499999999999</v>
      </c>
      <c r="G647" s="7"/>
      <c r="H647" s="7">
        <v>238.27999999999997</v>
      </c>
    </row>
    <row r="648" spans="2:8" x14ac:dyDescent="0.35">
      <c r="C648" s="10">
        <v>44626</v>
      </c>
      <c r="D648" s="7"/>
      <c r="E648" s="7"/>
      <c r="F648" s="7"/>
      <c r="G648" s="7">
        <v>82.339999999999989</v>
      </c>
      <c r="H648" s="7">
        <v>82.339999999999989</v>
      </c>
    </row>
    <row r="649" spans="2:8" x14ac:dyDescent="0.35">
      <c r="C649" s="10">
        <v>44628</v>
      </c>
      <c r="D649" s="7">
        <v>30.06</v>
      </c>
      <c r="E649" s="7"/>
      <c r="F649" s="7"/>
      <c r="G649" s="7"/>
      <c r="H649" s="7">
        <v>30.06</v>
      </c>
    </row>
    <row r="650" spans="2:8" x14ac:dyDescent="0.35">
      <c r="C650" s="10">
        <v>44630</v>
      </c>
      <c r="D650" s="7"/>
      <c r="E650" s="7">
        <v>24.75</v>
      </c>
      <c r="F650" s="7"/>
      <c r="G650" s="7"/>
      <c r="H650" s="7">
        <v>24.75</v>
      </c>
    </row>
    <row r="651" spans="2:8" x14ac:dyDescent="0.35">
      <c r="C651" s="10">
        <v>44631</v>
      </c>
      <c r="D651" s="7"/>
      <c r="E651" s="7"/>
      <c r="F651" s="7">
        <v>61.309999999999995</v>
      </c>
      <c r="G651" s="7"/>
      <c r="H651" s="7">
        <v>61.309999999999995</v>
      </c>
    </row>
    <row r="652" spans="2:8" x14ac:dyDescent="0.35">
      <c r="C652" s="10">
        <v>44633</v>
      </c>
      <c r="D652" s="7"/>
      <c r="E652" s="7"/>
      <c r="F652" s="7">
        <v>43.650000000000006</v>
      </c>
      <c r="G652" s="7">
        <v>47.8</v>
      </c>
      <c r="H652" s="7">
        <v>91.45</v>
      </c>
    </row>
    <row r="653" spans="2:8" x14ac:dyDescent="0.35">
      <c r="C653" s="10">
        <v>44634</v>
      </c>
      <c r="D653" s="7"/>
      <c r="E653" s="7"/>
      <c r="F653" s="7">
        <v>4.3650000000000002</v>
      </c>
      <c r="G653" s="7"/>
      <c r="H653" s="7">
        <v>4.3650000000000002</v>
      </c>
    </row>
    <row r="654" spans="2:8" x14ac:dyDescent="0.35">
      <c r="C654" s="10">
        <v>44635</v>
      </c>
      <c r="D654" s="7"/>
      <c r="E654" s="7"/>
      <c r="F654" s="7"/>
      <c r="G654" s="7">
        <v>10.754999999999999</v>
      </c>
      <c r="H654" s="7">
        <v>10.754999999999999</v>
      </c>
    </row>
    <row r="655" spans="2:8" x14ac:dyDescent="0.35">
      <c r="C655" s="10">
        <v>44636</v>
      </c>
      <c r="D655" s="7"/>
      <c r="E655" s="7"/>
      <c r="F655" s="7"/>
      <c r="G655" s="7">
        <v>137.42499999999998</v>
      </c>
      <c r="H655" s="7">
        <v>137.42499999999998</v>
      </c>
    </row>
    <row r="656" spans="2:8" x14ac:dyDescent="0.35">
      <c r="C656" s="10">
        <v>44637</v>
      </c>
      <c r="D656" s="7"/>
      <c r="E656" s="7">
        <v>102.46499999999997</v>
      </c>
      <c r="F656" s="7">
        <v>72.91</v>
      </c>
      <c r="G656" s="7"/>
      <c r="H656" s="7">
        <v>175.37499999999997</v>
      </c>
    </row>
    <row r="657" spans="2:8" x14ac:dyDescent="0.35">
      <c r="C657" s="10">
        <v>44640</v>
      </c>
      <c r="D657" s="7">
        <v>45</v>
      </c>
      <c r="E657" s="7">
        <v>3.645</v>
      </c>
      <c r="F657" s="7"/>
      <c r="G657" s="7"/>
      <c r="H657" s="7">
        <v>48.645000000000003</v>
      </c>
    </row>
    <row r="658" spans="2:8" x14ac:dyDescent="0.35">
      <c r="C658" s="10">
        <v>44642</v>
      </c>
      <c r="D658" s="7"/>
      <c r="E658" s="7"/>
      <c r="F658" s="7"/>
      <c r="G658" s="7">
        <v>5.97</v>
      </c>
      <c r="H658" s="7">
        <v>5.97</v>
      </c>
    </row>
    <row r="659" spans="2:8" x14ac:dyDescent="0.35">
      <c r="C659" s="10">
        <v>44643</v>
      </c>
      <c r="D659" s="7"/>
      <c r="E659" s="7"/>
      <c r="F659" s="7"/>
      <c r="G659" s="7">
        <v>46.58</v>
      </c>
      <c r="H659" s="7">
        <v>46.58</v>
      </c>
    </row>
    <row r="660" spans="2:8" x14ac:dyDescent="0.35">
      <c r="C660" s="10">
        <v>44644</v>
      </c>
      <c r="D660" s="7"/>
      <c r="E660" s="7">
        <v>44.55</v>
      </c>
      <c r="F660" s="7">
        <v>133.85999999999999</v>
      </c>
      <c r="G660" s="7"/>
      <c r="H660" s="7">
        <v>178.40999999999997</v>
      </c>
    </row>
    <row r="661" spans="2:8" x14ac:dyDescent="0.35">
      <c r="C661" s="10">
        <v>44645</v>
      </c>
      <c r="D661" s="7"/>
      <c r="E661" s="7"/>
      <c r="F661" s="7"/>
      <c r="G661" s="7">
        <v>27.484999999999996</v>
      </c>
      <c r="H661" s="7">
        <v>27.484999999999996</v>
      </c>
    </row>
    <row r="662" spans="2:8" x14ac:dyDescent="0.35">
      <c r="C662" s="10">
        <v>44646</v>
      </c>
      <c r="D662" s="7">
        <v>53.774999999999991</v>
      </c>
      <c r="E662" s="7"/>
      <c r="F662" s="7"/>
      <c r="G662" s="7">
        <v>41.169999999999995</v>
      </c>
      <c r="H662" s="7">
        <v>94.944999999999993</v>
      </c>
    </row>
    <row r="663" spans="2:8" x14ac:dyDescent="0.35">
      <c r="C663" s="10">
        <v>44651</v>
      </c>
      <c r="D663" s="7"/>
      <c r="E663" s="7"/>
      <c r="F663" s="7">
        <v>57.06</v>
      </c>
      <c r="G663" s="7"/>
      <c r="H663" s="7">
        <v>57.06</v>
      </c>
    </row>
    <row r="664" spans="2:8" x14ac:dyDescent="0.35">
      <c r="B664" t="s">
        <v>6228</v>
      </c>
      <c r="D664" s="7">
        <v>277.76</v>
      </c>
      <c r="E664" s="7">
        <v>175.40999999999997</v>
      </c>
      <c r="F664" s="7">
        <v>462.51000000000005</v>
      </c>
      <c r="G664" s="7">
        <v>399.52499999999998</v>
      </c>
      <c r="H664" s="7">
        <v>1315.2049999999997</v>
      </c>
    </row>
    <row r="665" spans="2:8" x14ac:dyDescent="0.35">
      <c r="B665" t="s">
        <v>6206</v>
      </c>
      <c r="C665" s="10">
        <v>44655</v>
      </c>
      <c r="D665" s="7"/>
      <c r="E665" s="7">
        <v>24.75</v>
      </c>
      <c r="F665" s="7"/>
      <c r="G665" s="7"/>
      <c r="H665" s="7">
        <v>24.75</v>
      </c>
    </row>
    <row r="666" spans="2:8" x14ac:dyDescent="0.35">
      <c r="C666" s="10">
        <v>44656</v>
      </c>
      <c r="D666" s="7">
        <v>6.75</v>
      </c>
      <c r="E666" s="7"/>
      <c r="F666" s="7">
        <v>49.695</v>
      </c>
      <c r="G666" s="7"/>
      <c r="H666" s="7">
        <v>56.445</v>
      </c>
    </row>
    <row r="667" spans="2:8" x14ac:dyDescent="0.35">
      <c r="C667" s="10">
        <v>44659</v>
      </c>
      <c r="D667" s="7">
        <v>119.25</v>
      </c>
      <c r="E667" s="7">
        <v>73.709999999999994</v>
      </c>
      <c r="F667" s="7"/>
      <c r="G667" s="7"/>
      <c r="H667" s="7">
        <v>192.95999999999998</v>
      </c>
    </row>
    <row r="668" spans="2:8" x14ac:dyDescent="0.35">
      <c r="C668" s="10">
        <v>44663</v>
      </c>
      <c r="D668" s="7"/>
      <c r="E668" s="7"/>
      <c r="F668" s="7"/>
      <c r="G668" s="7">
        <v>59.699999999999996</v>
      </c>
      <c r="H668" s="7">
        <v>59.699999999999996</v>
      </c>
    </row>
    <row r="669" spans="2:8" x14ac:dyDescent="0.35">
      <c r="C669" s="10">
        <v>44664</v>
      </c>
      <c r="D669" s="7"/>
      <c r="E669" s="7"/>
      <c r="F669" s="7"/>
      <c r="G669" s="7">
        <v>8.9499999999999993</v>
      </c>
      <c r="H669" s="7">
        <v>8.9499999999999993</v>
      </c>
    </row>
    <row r="670" spans="2:8" x14ac:dyDescent="0.35">
      <c r="C670" s="10">
        <v>44666</v>
      </c>
      <c r="D670" s="7"/>
      <c r="E670" s="7"/>
      <c r="F670" s="7"/>
      <c r="G670" s="7">
        <v>7.169999999999999</v>
      </c>
      <c r="H670" s="7">
        <v>7.169999999999999</v>
      </c>
    </row>
    <row r="671" spans="2:8" x14ac:dyDescent="0.35">
      <c r="C671" s="10">
        <v>44667</v>
      </c>
      <c r="D671" s="7">
        <v>38.849999999999994</v>
      </c>
      <c r="E671" s="7"/>
      <c r="F671" s="7"/>
      <c r="G671" s="7"/>
      <c r="H671" s="7">
        <v>38.849999999999994</v>
      </c>
    </row>
    <row r="672" spans="2:8" x14ac:dyDescent="0.35">
      <c r="C672" s="10">
        <v>44673</v>
      </c>
      <c r="D672" s="7"/>
      <c r="E672" s="7"/>
      <c r="F672" s="7"/>
      <c r="G672" s="7">
        <v>21.509999999999998</v>
      </c>
      <c r="H672" s="7">
        <v>21.509999999999998</v>
      </c>
    </row>
    <row r="673" spans="2:8" x14ac:dyDescent="0.35">
      <c r="C673" s="10">
        <v>44674</v>
      </c>
      <c r="D673" s="7">
        <v>15.54</v>
      </c>
      <c r="E673" s="7"/>
      <c r="F673" s="7"/>
      <c r="G673" s="7"/>
      <c r="H673" s="7">
        <v>15.54</v>
      </c>
    </row>
    <row r="674" spans="2:8" x14ac:dyDescent="0.35">
      <c r="C674" s="10">
        <v>44675</v>
      </c>
      <c r="D674" s="7">
        <v>6.75</v>
      </c>
      <c r="E674" s="7"/>
      <c r="F674" s="7"/>
      <c r="G674" s="7"/>
      <c r="H674" s="7">
        <v>6.75</v>
      </c>
    </row>
    <row r="675" spans="2:8" x14ac:dyDescent="0.35">
      <c r="C675" s="10">
        <v>44676</v>
      </c>
      <c r="D675" s="7"/>
      <c r="E675" s="7">
        <v>27.945</v>
      </c>
      <c r="F675" s="7"/>
      <c r="G675" s="7"/>
      <c r="H675" s="7">
        <v>27.945</v>
      </c>
    </row>
    <row r="676" spans="2:8" x14ac:dyDescent="0.35">
      <c r="C676" s="10">
        <v>44678</v>
      </c>
      <c r="D676" s="7"/>
      <c r="E676" s="7">
        <v>136.61999999999998</v>
      </c>
      <c r="F676" s="7">
        <v>7.77</v>
      </c>
      <c r="G676" s="7"/>
      <c r="H676" s="7">
        <v>144.38999999999999</v>
      </c>
    </row>
    <row r="677" spans="2:8" x14ac:dyDescent="0.35">
      <c r="C677" s="10">
        <v>44680</v>
      </c>
      <c r="D677" s="7">
        <v>2.9849999999999999</v>
      </c>
      <c r="E677" s="7">
        <v>26.73</v>
      </c>
      <c r="F677" s="7">
        <v>31.08</v>
      </c>
      <c r="G677" s="7">
        <v>102.92499999999998</v>
      </c>
      <c r="H677" s="7">
        <v>163.71999999999997</v>
      </c>
    </row>
    <row r="678" spans="2:8" x14ac:dyDescent="0.35">
      <c r="C678" s="10">
        <v>44681</v>
      </c>
      <c r="D678" s="7">
        <v>7.77</v>
      </c>
      <c r="E678" s="7"/>
      <c r="F678" s="7"/>
      <c r="G678" s="7"/>
      <c r="H678" s="7">
        <v>7.77</v>
      </c>
    </row>
    <row r="679" spans="2:8" x14ac:dyDescent="0.35">
      <c r="B679" t="s">
        <v>6229</v>
      </c>
      <c r="D679" s="7">
        <v>197.89500000000001</v>
      </c>
      <c r="E679" s="7">
        <v>289.755</v>
      </c>
      <c r="F679" s="7">
        <v>88.545000000000002</v>
      </c>
      <c r="G679" s="7">
        <v>200.25499999999997</v>
      </c>
      <c r="H679" s="7">
        <v>776.44999999999982</v>
      </c>
    </row>
    <row r="680" spans="2:8" x14ac:dyDescent="0.35">
      <c r="B680" t="s">
        <v>6207</v>
      </c>
      <c r="C680" s="10">
        <v>44682</v>
      </c>
      <c r="D680" s="7"/>
      <c r="E680" s="7">
        <v>63.249999999999993</v>
      </c>
      <c r="F680" s="7">
        <v>15.54</v>
      </c>
      <c r="G680" s="7"/>
      <c r="H680" s="7">
        <v>78.789999999999992</v>
      </c>
    </row>
    <row r="681" spans="2:8" x14ac:dyDescent="0.35">
      <c r="C681" s="10">
        <v>44683</v>
      </c>
      <c r="D681" s="7"/>
      <c r="E681" s="7"/>
      <c r="F681" s="7"/>
      <c r="G681" s="7">
        <v>59.75</v>
      </c>
      <c r="H681" s="7">
        <v>59.75</v>
      </c>
    </row>
    <row r="682" spans="2:8" x14ac:dyDescent="0.35">
      <c r="C682" s="10">
        <v>44685</v>
      </c>
      <c r="D682" s="7"/>
      <c r="E682" s="7"/>
      <c r="F682" s="7"/>
      <c r="G682" s="7">
        <v>29.849999999999998</v>
      </c>
      <c r="H682" s="7">
        <v>29.849999999999998</v>
      </c>
    </row>
    <row r="683" spans="2:8" x14ac:dyDescent="0.35">
      <c r="C683" s="10">
        <v>44686</v>
      </c>
      <c r="D683" s="7"/>
      <c r="E683" s="7">
        <v>74.25</v>
      </c>
      <c r="F683" s="7"/>
      <c r="G683" s="7"/>
      <c r="H683" s="7">
        <v>74.25</v>
      </c>
    </row>
    <row r="684" spans="2:8" x14ac:dyDescent="0.35">
      <c r="C684" s="10">
        <v>44691</v>
      </c>
      <c r="D684" s="7"/>
      <c r="E684" s="7"/>
      <c r="F684" s="7">
        <v>79.25</v>
      </c>
      <c r="G684" s="7"/>
      <c r="H684" s="7">
        <v>79.25</v>
      </c>
    </row>
    <row r="685" spans="2:8" x14ac:dyDescent="0.35">
      <c r="C685" s="10">
        <v>44692</v>
      </c>
      <c r="D685" s="7"/>
      <c r="E685" s="7">
        <v>63.249999999999993</v>
      </c>
      <c r="F685" s="7"/>
      <c r="G685" s="7"/>
      <c r="H685" s="7">
        <v>63.249999999999993</v>
      </c>
    </row>
    <row r="686" spans="2:8" x14ac:dyDescent="0.35">
      <c r="C686" s="10">
        <v>44693</v>
      </c>
      <c r="D686" s="7">
        <v>45.769999999999996</v>
      </c>
      <c r="E686" s="7"/>
      <c r="F686" s="7"/>
      <c r="G686" s="7"/>
      <c r="H686" s="7">
        <v>45.769999999999996</v>
      </c>
    </row>
    <row r="687" spans="2:8" x14ac:dyDescent="0.35">
      <c r="C687" s="10">
        <v>44694</v>
      </c>
      <c r="D687" s="7"/>
      <c r="E687" s="7">
        <v>7.29</v>
      </c>
      <c r="F687" s="7">
        <v>29.784999999999997</v>
      </c>
      <c r="G687" s="7">
        <v>41.169999999999995</v>
      </c>
      <c r="H687" s="7">
        <v>78.24499999999999</v>
      </c>
    </row>
    <row r="688" spans="2:8" x14ac:dyDescent="0.35">
      <c r="C688" s="10">
        <v>44697</v>
      </c>
      <c r="D688" s="7"/>
      <c r="E688" s="7"/>
      <c r="F688" s="7"/>
      <c r="G688" s="7">
        <v>35.849999999999994</v>
      </c>
      <c r="H688" s="7">
        <v>35.849999999999994</v>
      </c>
    </row>
    <row r="689" spans="2:8" x14ac:dyDescent="0.35">
      <c r="C689" s="10">
        <v>44698</v>
      </c>
      <c r="D689" s="7"/>
      <c r="E689" s="7">
        <v>4.4550000000000001</v>
      </c>
      <c r="F689" s="7"/>
      <c r="G689" s="7"/>
      <c r="H689" s="7">
        <v>4.4550000000000001</v>
      </c>
    </row>
    <row r="690" spans="2:8" x14ac:dyDescent="0.35">
      <c r="C690" s="10">
        <v>44701</v>
      </c>
      <c r="D690" s="7"/>
      <c r="E690" s="7"/>
      <c r="F690" s="7">
        <v>4.7549999999999999</v>
      </c>
      <c r="G690" s="7"/>
      <c r="H690" s="7">
        <v>4.7549999999999999</v>
      </c>
    </row>
    <row r="691" spans="2:8" x14ac:dyDescent="0.35">
      <c r="C691" s="10">
        <v>44702</v>
      </c>
      <c r="D691" s="7"/>
      <c r="E691" s="7"/>
      <c r="F691" s="7">
        <v>133.85999999999999</v>
      </c>
      <c r="G691" s="7"/>
      <c r="H691" s="7">
        <v>133.85999999999999</v>
      </c>
    </row>
    <row r="692" spans="2:8" x14ac:dyDescent="0.35">
      <c r="C692" s="10">
        <v>44703</v>
      </c>
      <c r="D692" s="7"/>
      <c r="E692" s="7"/>
      <c r="F692" s="7"/>
      <c r="G692" s="7">
        <v>14.339999999999998</v>
      </c>
      <c r="H692" s="7">
        <v>14.339999999999998</v>
      </c>
    </row>
    <row r="693" spans="2:8" x14ac:dyDescent="0.35">
      <c r="C693" s="10">
        <v>44704</v>
      </c>
      <c r="D693" s="7">
        <v>29.849999999999998</v>
      </c>
      <c r="E693" s="7"/>
      <c r="F693" s="7"/>
      <c r="G693" s="7"/>
      <c r="H693" s="7">
        <v>29.849999999999998</v>
      </c>
    </row>
    <row r="694" spans="2:8" x14ac:dyDescent="0.35">
      <c r="C694" s="10">
        <v>44705</v>
      </c>
      <c r="D694" s="7">
        <v>46.62</v>
      </c>
      <c r="E694" s="7"/>
      <c r="F694" s="7"/>
      <c r="G694" s="7"/>
      <c r="H694" s="7">
        <v>46.62</v>
      </c>
    </row>
    <row r="695" spans="2:8" x14ac:dyDescent="0.35">
      <c r="C695" s="10">
        <v>44707</v>
      </c>
      <c r="D695" s="7">
        <v>70.875</v>
      </c>
      <c r="E695" s="7"/>
      <c r="F695" s="7"/>
      <c r="G695" s="7"/>
      <c r="H695" s="7">
        <v>70.875</v>
      </c>
    </row>
    <row r="696" spans="2:8" x14ac:dyDescent="0.35">
      <c r="C696" s="10">
        <v>44711</v>
      </c>
      <c r="D696" s="7"/>
      <c r="E696" s="7"/>
      <c r="F696" s="7"/>
      <c r="G696" s="7">
        <v>123.50999999999999</v>
      </c>
      <c r="H696" s="7">
        <v>123.50999999999999</v>
      </c>
    </row>
    <row r="697" spans="2:8" x14ac:dyDescent="0.35">
      <c r="C697" s="10">
        <v>44712</v>
      </c>
      <c r="D697" s="7"/>
      <c r="E697" s="7"/>
      <c r="F697" s="7">
        <v>29.1</v>
      </c>
      <c r="G697" s="7"/>
      <c r="H697" s="7">
        <v>29.1</v>
      </c>
    </row>
    <row r="698" spans="2:8" x14ac:dyDescent="0.35">
      <c r="B698" t="s">
        <v>6230</v>
      </c>
      <c r="D698" s="7">
        <v>193.11499999999998</v>
      </c>
      <c r="E698" s="7">
        <v>212.495</v>
      </c>
      <c r="F698" s="7">
        <v>292.28999999999996</v>
      </c>
      <c r="G698" s="7">
        <v>304.46999999999997</v>
      </c>
      <c r="H698" s="7">
        <v>1002.3700000000001</v>
      </c>
    </row>
    <row r="699" spans="2:8" x14ac:dyDescent="0.35">
      <c r="B699" t="s">
        <v>6208</v>
      </c>
      <c r="C699" s="10">
        <v>44713</v>
      </c>
      <c r="D699" s="7"/>
      <c r="E699" s="7"/>
      <c r="F699" s="7"/>
      <c r="G699" s="7">
        <v>5.97</v>
      </c>
      <c r="H699" s="7">
        <v>5.97</v>
      </c>
    </row>
    <row r="700" spans="2:8" x14ac:dyDescent="0.35">
      <c r="C700" s="10">
        <v>44715</v>
      </c>
      <c r="D700" s="7"/>
      <c r="E700" s="7"/>
      <c r="F700" s="7"/>
      <c r="G700" s="7">
        <v>35.799999999999997</v>
      </c>
      <c r="H700" s="7">
        <v>35.799999999999997</v>
      </c>
    </row>
    <row r="701" spans="2:8" x14ac:dyDescent="0.35">
      <c r="C701" s="10">
        <v>44716</v>
      </c>
      <c r="D701" s="7"/>
      <c r="E701" s="7">
        <v>21.87</v>
      </c>
      <c r="F701" s="7"/>
      <c r="G701" s="7"/>
      <c r="H701" s="7">
        <v>21.87</v>
      </c>
    </row>
    <row r="702" spans="2:8" x14ac:dyDescent="0.35">
      <c r="C702" s="10">
        <v>44717</v>
      </c>
      <c r="D702" s="7"/>
      <c r="E702" s="7">
        <v>126.49999999999999</v>
      </c>
      <c r="F702" s="7"/>
      <c r="G702" s="7"/>
      <c r="H702" s="7">
        <v>126.49999999999999</v>
      </c>
    </row>
    <row r="703" spans="2:8" x14ac:dyDescent="0.35">
      <c r="C703" s="10">
        <v>44718</v>
      </c>
      <c r="D703" s="7"/>
      <c r="E703" s="7">
        <v>18.225000000000001</v>
      </c>
      <c r="F703" s="7">
        <v>15.54</v>
      </c>
      <c r="G703" s="7">
        <v>7.169999999999999</v>
      </c>
      <c r="H703" s="7">
        <v>40.935000000000002</v>
      </c>
    </row>
    <row r="704" spans="2:8" x14ac:dyDescent="0.35">
      <c r="C704" s="10">
        <v>44719</v>
      </c>
      <c r="D704" s="7">
        <v>46.62</v>
      </c>
      <c r="E704" s="7"/>
      <c r="F704" s="7"/>
      <c r="G704" s="7">
        <v>114.42499999999998</v>
      </c>
      <c r="H704" s="7">
        <v>161.04499999999999</v>
      </c>
    </row>
    <row r="705" spans="2:8" x14ac:dyDescent="0.35">
      <c r="C705" s="10">
        <v>44720</v>
      </c>
      <c r="D705" s="7">
        <v>33.75</v>
      </c>
      <c r="E705" s="7">
        <v>13.365</v>
      </c>
      <c r="F705" s="7"/>
      <c r="G705" s="7">
        <v>91.539999999999992</v>
      </c>
      <c r="H705" s="7">
        <v>138.655</v>
      </c>
    </row>
    <row r="706" spans="2:8" x14ac:dyDescent="0.35">
      <c r="C706" s="10">
        <v>44722</v>
      </c>
      <c r="D706" s="7"/>
      <c r="E706" s="7">
        <v>27.945</v>
      </c>
      <c r="F706" s="7"/>
      <c r="G706" s="7"/>
      <c r="H706" s="7">
        <v>27.945</v>
      </c>
    </row>
    <row r="707" spans="2:8" x14ac:dyDescent="0.35">
      <c r="C707" s="10">
        <v>44723</v>
      </c>
      <c r="D707" s="7"/>
      <c r="E707" s="7"/>
      <c r="F707" s="7"/>
      <c r="G707" s="7">
        <v>102.92499999999998</v>
      </c>
      <c r="H707" s="7">
        <v>102.92499999999998</v>
      </c>
    </row>
    <row r="708" spans="2:8" x14ac:dyDescent="0.35">
      <c r="C708" s="10">
        <v>44724</v>
      </c>
      <c r="D708" s="7"/>
      <c r="E708" s="7"/>
      <c r="F708" s="7">
        <v>145.82</v>
      </c>
      <c r="G708" s="7">
        <v>21.479999999999997</v>
      </c>
      <c r="H708" s="7">
        <v>167.29999999999998</v>
      </c>
    </row>
    <row r="709" spans="2:8" x14ac:dyDescent="0.35">
      <c r="C709" s="10">
        <v>44725</v>
      </c>
      <c r="D709" s="7"/>
      <c r="E709" s="7">
        <v>204.92999999999995</v>
      </c>
      <c r="F709" s="7"/>
      <c r="G709" s="7"/>
      <c r="H709" s="7">
        <v>204.92999999999995</v>
      </c>
    </row>
    <row r="710" spans="2:8" x14ac:dyDescent="0.35">
      <c r="C710" s="10">
        <v>44726</v>
      </c>
      <c r="D710" s="7">
        <v>17.91</v>
      </c>
      <c r="E710" s="7"/>
      <c r="F710" s="7"/>
      <c r="G710" s="7"/>
      <c r="H710" s="7">
        <v>17.91</v>
      </c>
    </row>
    <row r="711" spans="2:8" x14ac:dyDescent="0.35">
      <c r="C711" s="10">
        <v>44727</v>
      </c>
      <c r="D711" s="7">
        <v>29.849999999999998</v>
      </c>
      <c r="E711" s="7">
        <v>13.365</v>
      </c>
      <c r="F711" s="7"/>
      <c r="G711" s="7"/>
      <c r="H711" s="7">
        <v>43.214999999999996</v>
      </c>
    </row>
    <row r="712" spans="2:8" x14ac:dyDescent="0.35">
      <c r="C712" s="10">
        <v>44729</v>
      </c>
      <c r="D712" s="7">
        <v>33.75</v>
      </c>
      <c r="E712" s="7"/>
      <c r="F712" s="7"/>
      <c r="G712" s="7"/>
      <c r="H712" s="7">
        <v>33.75</v>
      </c>
    </row>
    <row r="713" spans="2:8" x14ac:dyDescent="0.35">
      <c r="C713" s="10">
        <v>44739</v>
      </c>
      <c r="D713" s="7"/>
      <c r="E713" s="7"/>
      <c r="F713" s="7">
        <v>8.73</v>
      </c>
      <c r="G713" s="7"/>
      <c r="H713" s="7">
        <v>8.73</v>
      </c>
    </row>
    <row r="714" spans="2:8" x14ac:dyDescent="0.35">
      <c r="C714" s="10">
        <v>44742</v>
      </c>
      <c r="D714" s="7">
        <v>17.91</v>
      </c>
      <c r="E714" s="7"/>
      <c r="F714" s="7"/>
      <c r="G714" s="7"/>
      <c r="H714" s="7">
        <v>17.91</v>
      </c>
    </row>
    <row r="715" spans="2:8" x14ac:dyDescent="0.35">
      <c r="B715" t="s">
        <v>6231</v>
      </c>
      <c r="D715" s="7">
        <v>179.79</v>
      </c>
      <c r="E715" s="7">
        <v>426.19999999999993</v>
      </c>
      <c r="F715" s="7">
        <v>170.08999999999997</v>
      </c>
      <c r="G715" s="7">
        <v>379.30999999999995</v>
      </c>
      <c r="H715" s="7">
        <v>1155.3900000000001</v>
      </c>
    </row>
    <row r="716" spans="2:8" x14ac:dyDescent="0.35">
      <c r="B716" t="s">
        <v>6209</v>
      </c>
      <c r="C716" s="10">
        <v>44743</v>
      </c>
      <c r="D716" s="7"/>
      <c r="E716" s="7"/>
      <c r="F716" s="7"/>
      <c r="G716" s="7">
        <v>14.339999999999998</v>
      </c>
      <c r="H716" s="7">
        <v>14.339999999999998</v>
      </c>
    </row>
    <row r="717" spans="2:8" x14ac:dyDescent="0.35">
      <c r="C717" s="10">
        <v>44744</v>
      </c>
      <c r="D717" s="7"/>
      <c r="E717" s="7"/>
      <c r="F717" s="7"/>
      <c r="G717" s="7">
        <v>49.75</v>
      </c>
      <c r="H717" s="7">
        <v>49.75</v>
      </c>
    </row>
    <row r="718" spans="2:8" x14ac:dyDescent="0.35">
      <c r="C718" s="10">
        <v>44747</v>
      </c>
      <c r="D718" s="7">
        <v>51.749999999999993</v>
      </c>
      <c r="E718" s="7"/>
      <c r="F718" s="7"/>
      <c r="G718" s="7"/>
      <c r="H718" s="7">
        <v>51.749999999999993</v>
      </c>
    </row>
    <row r="719" spans="2:8" x14ac:dyDescent="0.35">
      <c r="C719" s="10">
        <v>44749</v>
      </c>
      <c r="D719" s="7"/>
      <c r="E719" s="7">
        <v>7.29</v>
      </c>
      <c r="F719" s="7"/>
      <c r="G719" s="7"/>
      <c r="H719" s="7">
        <v>7.29</v>
      </c>
    </row>
    <row r="720" spans="2:8" x14ac:dyDescent="0.35">
      <c r="C720" s="10">
        <v>44750</v>
      </c>
      <c r="D720" s="7"/>
      <c r="E720" s="7"/>
      <c r="F720" s="7"/>
      <c r="G720" s="7">
        <v>11.94</v>
      </c>
      <c r="H720" s="7">
        <v>11.94</v>
      </c>
    </row>
    <row r="721" spans="2:8" x14ac:dyDescent="0.35">
      <c r="C721" s="10">
        <v>44751</v>
      </c>
      <c r="D721" s="7">
        <v>31.08</v>
      </c>
      <c r="E721" s="7"/>
      <c r="F721" s="7"/>
      <c r="G721" s="7"/>
      <c r="H721" s="7">
        <v>31.08</v>
      </c>
    </row>
    <row r="722" spans="2:8" x14ac:dyDescent="0.35">
      <c r="C722" s="10">
        <v>44754</v>
      </c>
      <c r="D722" s="7"/>
      <c r="E722" s="7">
        <v>63.249999999999993</v>
      </c>
      <c r="F722" s="7">
        <v>178.70999999999998</v>
      </c>
      <c r="G722" s="7"/>
      <c r="H722" s="7">
        <v>241.95999999999998</v>
      </c>
    </row>
    <row r="723" spans="2:8" x14ac:dyDescent="0.35">
      <c r="C723" s="10">
        <v>44755</v>
      </c>
      <c r="D723" s="7">
        <v>114.42499999999998</v>
      </c>
      <c r="E723" s="7"/>
      <c r="F723" s="7">
        <v>4.3650000000000002</v>
      </c>
      <c r="G723" s="7"/>
      <c r="H723" s="7">
        <v>118.78999999999998</v>
      </c>
    </row>
    <row r="724" spans="2:8" x14ac:dyDescent="0.35">
      <c r="C724" s="10">
        <v>44756</v>
      </c>
      <c r="D724" s="7">
        <v>29.784999999999997</v>
      </c>
      <c r="E724" s="7"/>
      <c r="F724" s="7"/>
      <c r="G724" s="7">
        <v>19.899999999999999</v>
      </c>
      <c r="H724" s="7">
        <v>49.684999999999995</v>
      </c>
    </row>
    <row r="725" spans="2:8" x14ac:dyDescent="0.35">
      <c r="C725" s="10">
        <v>44757</v>
      </c>
      <c r="D725" s="7"/>
      <c r="E725" s="7">
        <v>21.87</v>
      </c>
      <c r="F725" s="7"/>
      <c r="G725" s="7"/>
      <c r="H725" s="7">
        <v>21.87</v>
      </c>
    </row>
    <row r="726" spans="2:8" x14ac:dyDescent="0.35">
      <c r="C726" s="10">
        <v>44758</v>
      </c>
      <c r="D726" s="7"/>
      <c r="E726" s="7">
        <v>94.874999999999986</v>
      </c>
      <c r="F726" s="7"/>
      <c r="G726" s="7"/>
      <c r="H726" s="7">
        <v>94.874999999999986</v>
      </c>
    </row>
    <row r="727" spans="2:8" x14ac:dyDescent="0.35">
      <c r="C727" s="10">
        <v>44759</v>
      </c>
      <c r="D727" s="7"/>
      <c r="E727" s="7">
        <v>59.4</v>
      </c>
      <c r="F727" s="7"/>
      <c r="G727" s="7"/>
      <c r="H727" s="7">
        <v>59.4</v>
      </c>
    </row>
    <row r="728" spans="2:8" x14ac:dyDescent="0.35">
      <c r="C728" s="10">
        <v>44761</v>
      </c>
      <c r="D728" s="7"/>
      <c r="E728" s="7"/>
      <c r="F728" s="7">
        <v>79.25</v>
      </c>
      <c r="G728" s="7"/>
      <c r="H728" s="7">
        <v>79.25</v>
      </c>
    </row>
    <row r="729" spans="2:8" x14ac:dyDescent="0.35">
      <c r="C729" s="10">
        <v>44767</v>
      </c>
      <c r="D729" s="7"/>
      <c r="E729" s="7"/>
      <c r="F729" s="7">
        <v>8.73</v>
      </c>
      <c r="G729" s="7"/>
      <c r="H729" s="7">
        <v>8.73</v>
      </c>
    </row>
    <row r="730" spans="2:8" x14ac:dyDescent="0.35">
      <c r="C730" s="10">
        <v>44770</v>
      </c>
      <c r="D730" s="7">
        <v>20.25</v>
      </c>
      <c r="E730" s="7"/>
      <c r="F730" s="7"/>
      <c r="G730" s="7"/>
      <c r="H730" s="7">
        <v>20.25</v>
      </c>
    </row>
    <row r="731" spans="2:8" x14ac:dyDescent="0.35">
      <c r="C731" s="10">
        <v>44771</v>
      </c>
      <c r="D731" s="7"/>
      <c r="E731" s="7"/>
      <c r="F731" s="7"/>
      <c r="G731" s="7">
        <v>45.769999999999996</v>
      </c>
      <c r="H731" s="7">
        <v>45.769999999999996</v>
      </c>
    </row>
    <row r="732" spans="2:8" x14ac:dyDescent="0.35">
      <c r="B732" t="s">
        <v>6232</v>
      </c>
      <c r="D732" s="7">
        <v>247.28999999999996</v>
      </c>
      <c r="E732" s="7">
        <v>246.68499999999997</v>
      </c>
      <c r="F732" s="7">
        <v>271.05500000000001</v>
      </c>
      <c r="G732" s="7">
        <v>141.69999999999999</v>
      </c>
      <c r="H732" s="7">
        <v>906.7299999999999</v>
      </c>
    </row>
    <row r="733" spans="2:8" x14ac:dyDescent="0.35">
      <c r="B733" t="s">
        <v>6210</v>
      </c>
      <c r="C733" s="10">
        <v>44775</v>
      </c>
      <c r="D733" s="7">
        <v>17.91</v>
      </c>
      <c r="E733" s="7"/>
      <c r="F733" s="7"/>
      <c r="G733" s="7"/>
      <c r="H733" s="7">
        <v>17.91</v>
      </c>
    </row>
    <row r="734" spans="2:8" x14ac:dyDescent="0.35">
      <c r="C734" s="10">
        <v>44777</v>
      </c>
      <c r="D734" s="7"/>
      <c r="E734" s="7">
        <v>41.25</v>
      </c>
      <c r="F734" s="7"/>
      <c r="G734" s="7">
        <v>25.68</v>
      </c>
      <c r="H734" s="7">
        <v>66.930000000000007</v>
      </c>
    </row>
    <row r="735" spans="2:8" x14ac:dyDescent="0.35">
      <c r="C735" s="10">
        <v>44779</v>
      </c>
      <c r="D735" s="7">
        <v>29.849999999999998</v>
      </c>
      <c r="E735" s="7"/>
      <c r="F735" s="7"/>
      <c r="G735" s="7"/>
      <c r="H735" s="7">
        <v>29.849999999999998</v>
      </c>
    </row>
    <row r="736" spans="2:8" x14ac:dyDescent="0.35">
      <c r="C736" s="10">
        <v>44781</v>
      </c>
      <c r="D736" s="7"/>
      <c r="E736" s="7"/>
      <c r="F736" s="7"/>
      <c r="G736" s="7">
        <v>21.479999999999997</v>
      </c>
      <c r="H736" s="7">
        <v>21.479999999999997</v>
      </c>
    </row>
    <row r="737" spans="1:8" x14ac:dyDescent="0.35">
      <c r="C737" s="10">
        <v>44785</v>
      </c>
      <c r="D737" s="7"/>
      <c r="E737" s="7"/>
      <c r="F737" s="7"/>
      <c r="G737" s="7">
        <v>23.9</v>
      </c>
      <c r="H737" s="7">
        <v>23.9</v>
      </c>
    </row>
    <row r="738" spans="1:8" x14ac:dyDescent="0.35">
      <c r="C738" s="10">
        <v>44790</v>
      </c>
      <c r="D738" s="7">
        <v>38.849999999999994</v>
      </c>
      <c r="E738" s="7"/>
      <c r="F738" s="7"/>
      <c r="G738" s="7"/>
      <c r="H738" s="7">
        <v>38.849999999999994</v>
      </c>
    </row>
    <row r="739" spans="1:8" x14ac:dyDescent="0.35">
      <c r="C739" s="10">
        <v>44792</v>
      </c>
      <c r="D739" s="7">
        <v>29.784999999999997</v>
      </c>
      <c r="E739" s="7"/>
      <c r="F739" s="7">
        <v>15.54</v>
      </c>
      <c r="G739" s="7"/>
      <c r="H739" s="7">
        <v>45.324999999999996</v>
      </c>
    </row>
    <row r="740" spans="1:8" x14ac:dyDescent="0.35">
      <c r="B740" t="s">
        <v>6233</v>
      </c>
      <c r="D740" s="7">
        <v>116.39499999999998</v>
      </c>
      <c r="E740" s="7">
        <v>41.25</v>
      </c>
      <c r="F740" s="7">
        <v>15.54</v>
      </c>
      <c r="G740" s="7">
        <v>71.06</v>
      </c>
      <c r="H740" s="7">
        <v>244.24499999999998</v>
      </c>
    </row>
    <row r="741" spans="1:8" x14ac:dyDescent="0.35">
      <c r="A741" t="s">
        <v>6220</v>
      </c>
      <c r="D741" s="7">
        <v>1439.82</v>
      </c>
      <c r="E741" s="7">
        <v>1691.9299999999996</v>
      </c>
      <c r="F741" s="7">
        <v>2234.9199999999992</v>
      </c>
      <c r="G741" s="7">
        <v>1696.7650000000003</v>
      </c>
      <c r="H741" s="7">
        <v>7063.4350000000004</v>
      </c>
    </row>
    <row r="742" spans="1:8" x14ac:dyDescent="0.35">
      <c r="A742" t="s">
        <v>6198</v>
      </c>
      <c r="D742" s="7">
        <v>11768.495000000003</v>
      </c>
      <c r="E742" s="7">
        <v>12306.440000000002</v>
      </c>
      <c r="F742" s="7">
        <v>12054.074999999997</v>
      </c>
      <c r="G742" s="7">
        <v>9005.2450000000063</v>
      </c>
      <c r="H742"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257D-3A1D-4230-AE99-243D5C5B11B4}">
  <dimension ref="A3:B7"/>
  <sheetViews>
    <sheetView topLeftCell="C1" workbookViewId="0">
      <selection activeCell="C13" sqref="C13"/>
    </sheetView>
  </sheetViews>
  <sheetFormatPr defaultRowHeight="14.5" x14ac:dyDescent="0.35"/>
  <cols>
    <col min="1" max="1" width="14.1796875" bestFit="1" customWidth="1"/>
    <col min="2" max="2" width="11.26953125" bestFit="1" customWidth="1"/>
    <col min="3" max="5" width="17.453125" bestFit="1" customWidth="1"/>
    <col min="6" max="7" width="10.7265625" bestFit="1" customWidth="1"/>
  </cols>
  <sheetData>
    <row r="3" spans="1:2" x14ac:dyDescent="0.35">
      <c r="A3" s="6" t="s">
        <v>7</v>
      </c>
      <c r="B3" t="s">
        <v>6225</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350B-94D8-4DEE-AB9D-D1C4976D3575}">
  <dimension ref="A3:B9"/>
  <sheetViews>
    <sheetView workbookViewId="0">
      <selection activeCell="A3" sqref="A3"/>
    </sheetView>
  </sheetViews>
  <sheetFormatPr defaultRowHeight="14.5" x14ac:dyDescent="0.35"/>
  <cols>
    <col min="1" max="1" width="16.7265625" bestFit="1" customWidth="1"/>
    <col min="2" max="2" width="11.26953125" bestFit="1" customWidth="1"/>
    <col min="3" max="5" width="17.453125" bestFit="1" customWidth="1"/>
    <col min="6" max="7" width="10.7265625" bestFit="1" customWidth="1"/>
  </cols>
  <sheetData>
    <row r="3" spans="1:2" x14ac:dyDescent="0.35">
      <c r="A3" s="6" t="s">
        <v>4</v>
      </c>
      <c r="B3" t="s">
        <v>6225</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9" spans="1:2" x14ac:dyDescent="0.3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607E7-E9A5-46B4-A04A-FF0E72CF3E3A}">
  <dimension ref="A3:Q53"/>
  <sheetViews>
    <sheetView topLeftCell="I1" workbookViewId="0">
      <selection activeCell="U20" sqref="U20"/>
    </sheetView>
  </sheetViews>
  <sheetFormatPr defaultRowHeight="14.5" x14ac:dyDescent="0.35"/>
  <cols>
    <col min="1" max="1" width="12.36328125" bestFit="1" customWidth="1"/>
    <col min="2" max="2" width="20.90625" bestFit="1" customWidth="1"/>
    <col min="3" max="6" width="17.453125" bestFit="1" customWidth="1"/>
    <col min="7" max="7" width="10.7265625" bestFit="1" customWidth="1"/>
  </cols>
  <sheetData>
    <row r="3" spans="1:17" x14ac:dyDescent="0.35">
      <c r="A3" s="6" t="s">
        <v>6225</v>
      </c>
      <c r="C3" s="6" t="s">
        <v>6196</v>
      </c>
    </row>
    <row r="4" spans="1:17" x14ac:dyDescent="0.35">
      <c r="A4" s="6" t="s">
        <v>6215</v>
      </c>
      <c r="B4" s="6" t="s">
        <v>6216</v>
      </c>
      <c r="C4" t="s">
        <v>6221</v>
      </c>
      <c r="D4" t="s">
        <v>6222</v>
      </c>
      <c r="E4" t="s">
        <v>6223</v>
      </c>
      <c r="F4" t="s">
        <v>6224</v>
      </c>
      <c r="G4" t="s">
        <v>6198</v>
      </c>
    </row>
    <row r="5" spans="1:17" x14ac:dyDescent="0.35">
      <c r="A5" t="s">
        <v>6199</v>
      </c>
      <c r="B5" t="s">
        <v>6203</v>
      </c>
      <c r="C5" s="7">
        <v>186.85499999999999</v>
      </c>
      <c r="D5" s="7">
        <v>305.97000000000003</v>
      </c>
      <c r="E5" s="7">
        <v>213.15999999999997</v>
      </c>
      <c r="F5" s="7">
        <v>123</v>
      </c>
      <c r="G5" s="7">
        <v>828.98500000000001</v>
      </c>
    </row>
    <row r="6" spans="1:17" x14ac:dyDescent="0.35">
      <c r="B6" t="s">
        <v>6204</v>
      </c>
      <c r="C6" s="7">
        <v>251.96499999999997</v>
      </c>
      <c r="D6" s="7">
        <v>129.46</v>
      </c>
      <c r="E6" s="7">
        <v>434.03999999999996</v>
      </c>
      <c r="F6" s="7">
        <v>171.93999999999997</v>
      </c>
      <c r="G6" s="7">
        <v>987.40499999999986</v>
      </c>
    </row>
    <row r="7" spans="1:17" x14ac:dyDescent="0.35">
      <c r="B7" t="s">
        <v>6205</v>
      </c>
      <c r="C7" s="7">
        <v>224.94499999999999</v>
      </c>
      <c r="D7" s="7">
        <v>349.12</v>
      </c>
      <c r="E7" s="7">
        <v>321.04000000000002</v>
      </c>
      <c r="F7" s="7">
        <v>126.035</v>
      </c>
      <c r="G7" s="7">
        <v>1021.14</v>
      </c>
    </row>
    <row r="8" spans="1:17" x14ac:dyDescent="0.35">
      <c r="B8" t="s">
        <v>6206</v>
      </c>
      <c r="C8" s="7">
        <v>307.12</v>
      </c>
      <c r="D8" s="7">
        <v>681.07499999999993</v>
      </c>
      <c r="E8" s="7">
        <v>533.70499999999993</v>
      </c>
      <c r="F8" s="7">
        <v>158.85</v>
      </c>
      <c r="G8" s="7">
        <v>1680.7499999999998</v>
      </c>
    </row>
    <row r="9" spans="1:17" x14ac:dyDescent="0.35">
      <c r="B9" t="s">
        <v>6207</v>
      </c>
      <c r="C9" s="7">
        <v>53.664999999999992</v>
      </c>
      <c r="D9" s="7">
        <v>83.025000000000006</v>
      </c>
      <c r="E9" s="7">
        <v>193.83499999999998</v>
      </c>
      <c r="F9" s="7">
        <v>68.039999999999992</v>
      </c>
      <c r="G9" s="7">
        <v>398.56499999999994</v>
      </c>
    </row>
    <row r="10" spans="1:17" x14ac:dyDescent="0.35">
      <c r="B10" t="s">
        <v>6208</v>
      </c>
      <c r="C10" s="7">
        <v>163.01999999999998</v>
      </c>
      <c r="D10" s="7">
        <v>678.3599999999999</v>
      </c>
      <c r="E10" s="7">
        <v>171.04500000000002</v>
      </c>
      <c r="F10" s="7">
        <v>372.255</v>
      </c>
      <c r="G10" s="7">
        <v>1384.6799999999998</v>
      </c>
    </row>
    <row r="11" spans="1:17" x14ac:dyDescent="0.35">
      <c r="B11" t="s">
        <v>6209</v>
      </c>
      <c r="C11" s="7">
        <v>345.02</v>
      </c>
      <c r="D11" s="7">
        <v>273.86999999999995</v>
      </c>
      <c r="E11" s="7">
        <v>184.12999999999997</v>
      </c>
      <c r="F11" s="7">
        <v>201.11499999999998</v>
      </c>
      <c r="G11" s="7">
        <v>1004.1349999999999</v>
      </c>
    </row>
    <row r="12" spans="1:17" x14ac:dyDescent="0.35">
      <c r="B12" t="s">
        <v>6210</v>
      </c>
      <c r="C12" s="7">
        <v>334.89</v>
      </c>
      <c r="D12" s="7">
        <v>70.95</v>
      </c>
      <c r="E12" s="7">
        <v>134.23000000000002</v>
      </c>
      <c r="F12" s="7">
        <v>166.27499999999998</v>
      </c>
      <c r="G12" s="7">
        <v>706.34499999999991</v>
      </c>
    </row>
    <row r="13" spans="1:17" x14ac:dyDescent="0.35">
      <c r="B13" t="s">
        <v>6211</v>
      </c>
      <c r="C13" s="7">
        <v>178.70999999999998</v>
      </c>
      <c r="D13" s="7">
        <v>166.1</v>
      </c>
      <c r="E13" s="7">
        <v>439.30999999999995</v>
      </c>
      <c r="F13" s="7">
        <v>492.9</v>
      </c>
      <c r="G13" s="7">
        <v>1277.02</v>
      </c>
      <c r="Q13" s="8"/>
    </row>
    <row r="14" spans="1:17" x14ac:dyDescent="0.35">
      <c r="B14" t="s">
        <v>6212</v>
      </c>
      <c r="C14" s="7">
        <v>301.98500000000001</v>
      </c>
      <c r="D14" s="7">
        <v>153.76499999999999</v>
      </c>
      <c r="E14" s="7">
        <v>215.55499999999998</v>
      </c>
      <c r="F14" s="7">
        <v>213.66499999999999</v>
      </c>
      <c r="G14" s="7">
        <v>884.96999999999991</v>
      </c>
    </row>
    <row r="15" spans="1:17" x14ac:dyDescent="0.35">
      <c r="B15" t="s">
        <v>6213</v>
      </c>
      <c r="C15" s="7">
        <v>312.83499999999998</v>
      </c>
      <c r="D15" s="7">
        <v>63.249999999999993</v>
      </c>
      <c r="E15" s="7">
        <v>350.89500000000004</v>
      </c>
      <c r="F15" s="7">
        <v>96.405000000000001</v>
      </c>
      <c r="G15" s="7">
        <v>823.38499999999999</v>
      </c>
    </row>
    <row r="16" spans="1:17" x14ac:dyDescent="0.35">
      <c r="B16" t="s">
        <v>6214</v>
      </c>
      <c r="C16" s="7">
        <v>265.62</v>
      </c>
      <c r="D16" s="7">
        <v>526.51499999999987</v>
      </c>
      <c r="E16" s="7">
        <v>187.06</v>
      </c>
      <c r="F16" s="7">
        <v>210.58999999999997</v>
      </c>
      <c r="G16" s="7">
        <v>1189.7849999999999</v>
      </c>
    </row>
    <row r="17" spans="1:7" x14ac:dyDescent="0.35">
      <c r="A17" t="s">
        <v>6217</v>
      </c>
      <c r="C17" s="7">
        <v>2926.63</v>
      </c>
      <c r="D17" s="7">
        <v>3481.4599999999996</v>
      </c>
      <c r="E17" s="7">
        <v>3378.0049999999997</v>
      </c>
      <c r="F17" s="7">
        <v>2401.0700000000002</v>
      </c>
      <c r="G17" s="7">
        <v>12187.164999999999</v>
      </c>
    </row>
    <row r="18" spans="1:7" x14ac:dyDescent="0.35">
      <c r="A18" t="s">
        <v>6200</v>
      </c>
      <c r="B18" t="s">
        <v>6203</v>
      </c>
      <c r="C18" s="7">
        <v>47.25</v>
      </c>
      <c r="D18" s="7">
        <v>65.805000000000007</v>
      </c>
      <c r="E18" s="7">
        <v>274.67500000000001</v>
      </c>
      <c r="F18" s="7">
        <v>179.22</v>
      </c>
      <c r="G18" s="7">
        <v>566.95000000000005</v>
      </c>
    </row>
    <row r="19" spans="1:7" x14ac:dyDescent="0.35">
      <c r="B19" t="s">
        <v>6204</v>
      </c>
      <c r="C19" s="7">
        <v>745.44999999999993</v>
      </c>
      <c r="D19" s="7">
        <v>428.88499999999999</v>
      </c>
      <c r="E19" s="7">
        <v>194.17499999999998</v>
      </c>
      <c r="F19" s="7">
        <v>429.82999999999993</v>
      </c>
      <c r="G19" s="7">
        <v>1798.34</v>
      </c>
    </row>
    <row r="20" spans="1:7" x14ac:dyDescent="0.35">
      <c r="B20" t="s">
        <v>6205</v>
      </c>
      <c r="C20" s="7">
        <v>130.47</v>
      </c>
      <c r="D20" s="7">
        <v>271.48500000000001</v>
      </c>
      <c r="E20" s="7">
        <v>281.20499999999998</v>
      </c>
      <c r="F20" s="7">
        <v>231.63000000000002</v>
      </c>
      <c r="G20" s="7">
        <v>914.79000000000008</v>
      </c>
    </row>
    <row r="21" spans="1:7" x14ac:dyDescent="0.35">
      <c r="B21" t="s">
        <v>6206</v>
      </c>
      <c r="C21" s="7">
        <v>27</v>
      </c>
      <c r="D21" s="7">
        <v>347.26</v>
      </c>
      <c r="E21" s="7">
        <v>147.51</v>
      </c>
      <c r="F21" s="7">
        <v>240.04</v>
      </c>
      <c r="G21" s="7">
        <v>761.81</v>
      </c>
    </row>
    <row r="22" spans="1:7" x14ac:dyDescent="0.35">
      <c r="B22" t="s">
        <v>6207</v>
      </c>
      <c r="C22" s="7">
        <v>255.11499999999995</v>
      </c>
      <c r="D22" s="7">
        <v>541.73</v>
      </c>
      <c r="E22" s="7">
        <v>83.43</v>
      </c>
      <c r="F22" s="7">
        <v>59.079999999999991</v>
      </c>
      <c r="G22" s="7">
        <v>939.35500000000013</v>
      </c>
    </row>
    <row r="23" spans="1:7" x14ac:dyDescent="0.35">
      <c r="B23" t="s">
        <v>6208</v>
      </c>
      <c r="C23" s="7">
        <v>584.78999999999985</v>
      </c>
      <c r="D23" s="7">
        <v>357.42999999999995</v>
      </c>
      <c r="E23" s="7">
        <v>355.34</v>
      </c>
      <c r="F23" s="7">
        <v>140.88</v>
      </c>
      <c r="G23" s="7">
        <v>1438.4399999999996</v>
      </c>
    </row>
    <row r="24" spans="1:7" x14ac:dyDescent="0.35">
      <c r="B24" t="s">
        <v>6209</v>
      </c>
      <c r="C24" s="7">
        <v>430.62</v>
      </c>
      <c r="D24" s="7">
        <v>227.42500000000001</v>
      </c>
      <c r="E24" s="7">
        <v>236.315</v>
      </c>
      <c r="F24" s="7">
        <v>414.58499999999992</v>
      </c>
      <c r="G24" s="7">
        <v>1308.9450000000002</v>
      </c>
    </row>
    <row r="25" spans="1:7" x14ac:dyDescent="0.35">
      <c r="B25" t="s">
        <v>6210</v>
      </c>
      <c r="C25" s="7">
        <v>22.5</v>
      </c>
      <c r="D25" s="7">
        <v>77.72</v>
      </c>
      <c r="E25" s="7">
        <v>60.5</v>
      </c>
      <c r="F25" s="7">
        <v>139.67999999999998</v>
      </c>
      <c r="G25" s="7">
        <v>300.39999999999998</v>
      </c>
    </row>
    <row r="26" spans="1:7" x14ac:dyDescent="0.35">
      <c r="B26" t="s">
        <v>6211</v>
      </c>
      <c r="C26" s="7">
        <v>126.14999999999999</v>
      </c>
      <c r="D26" s="7">
        <v>195.11</v>
      </c>
      <c r="E26" s="7">
        <v>89.13</v>
      </c>
      <c r="F26" s="7">
        <v>302.65999999999997</v>
      </c>
      <c r="G26" s="7">
        <v>713.05</v>
      </c>
    </row>
    <row r="27" spans="1:7" x14ac:dyDescent="0.35">
      <c r="B27" t="s">
        <v>6212</v>
      </c>
      <c r="C27" s="7">
        <v>376.03</v>
      </c>
      <c r="D27" s="7">
        <v>523.24</v>
      </c>
      <c r="E27" s="7">
        <v>440.96499999999997</v>
      </c>
      <c r="F27" s="7">
        <v>174.46999999999997</v>
      </c>
      <c r="G27" s="7">
        <v>1514.7049999999999</v>
      </c>
    </row>
    <row r="28" spans="1:7" x14ac:dyDescent="0.35">
      <c r="B28" t="s">
        <v>6213</v>
      </c>
      <c r="C28" s="7">
        <v>515.17999999999995</v>
      </c>
      <c r="D28" s="7">
        <v>142.56</v>
      </c>
      <c r="E28" s="7">
        <v>347.03999999999996</v>
      </c>
      <c r="F28" s="7">
        <v>104.08499999999999</v>
      </c>
      <c r="G28" s="7">
        <v>1108.865</v>
      </c>
    </row>
    <row r="29" spans="1:7" x14ac:dyDescent="0.35">
      <c r="B29" t="s">
        <v>6214</v>
      </c>
      <c r="C29" s="7">
        <v>95.859999999999985</v>
      </c>
      <c r="D29" s="7">
        <v>484.76</v>
      </c>
      <c r="E29" s="7">
        <v>94.17</v>
      </c>
      <c r="F29" s="7">
        <v>77.10499999999999</v>
      </c>
      <c r="G29" s="7">
        <v>751.89499999999998</v>
      </c>
    </row>
    <row r="30" spans="1:7" x14ac:dyDescent="0.35">
      <c r="A30" t="s">
        <v>6218</v>
      </c>
      <c r="C30" s="7">
        <v>3356.415</v>
      </c>
      <c r="D30" s="7">
        <v>3663.41</v>
      </c>
      <c r="E30" s="7">
        <v>2604.4550000000004</v>
      </c>
      <c r="F30" s="7">
        <v>2493.2649999999999</v>
      </c>
      <c r="G30" s="7">
        <v>12117.544999999998</v>
      </c>
    </row>
    <row r="31" spans="1:7" x14ac:dyDescent="0.35">
      <c r="A31" t="s">
        <v>6201</v>
      </c>
      <c r="B31" t="s">
        <v>6203</v>
      </c>
      <c r="C31" s="7">
        <v>258.34500000000003</v>
      </c>
      <c r="D31" s="7">
        <v>139.625</v>
      </c>
      <c r="E31" s="7">
        <v>279.52000000000004</v>
      </c>
      <c r="F31" s="7">
        <v>160.19499999999999</v>
      </c>
      <c r="G31" s="7">
        <v>837.68499999999995</v>
      </c>
    </row>
    <row r="32" spans="1:7" x14ac:dyDescent="0.35">
      <c r="B32" t="s">
        <v>6204</v>
      </c>
      <c r="C32" s="7">
        <v>342.2</v>
      </c>
      <c r="D32" s="7">
        <v>284.24999999999994</v>
      </c>
      <c r="E32" s="7">
        <v>251.83</v>
      </c>
      <c r="F32" s="7">
        <v>80.550000000000011</v>
      </c>
      <c r="G32" s="7">
        <v>958.82999999999993</v>
      </c>
    </row>
    <row r="33" spans="1:7" x14ac:dyDescent="0.35">
      <c r="B33" t="s">
        <v>6205</v>
      </c>
      <c r="C33" s="7">
        <v>418.30499999999989</v>
      </c>
      <c r="D33" s="7">
        <v>468.125</v>
      </c>
      <c r="E33" s="7">
        <v>405.05500000000006</v>
      </c>
      <c r="F33" s="7">
        <v>253.15499999999997</v>
      </c>
      <c r="G33" s="7">
        <v>1544.6399999999999</v>
      </c>
    </row>
    <row r="34" spans="1:7" x14ac:dyDescent="0.35">
      <c r="B34" t="s">
        <v>6206</v>
      </c>
      <c r="C34" s="7">
        <v>102.32999999999998</v>
      </c>
      <c r="D34" s="7">
        <v>242.14000000000001</v>
      </c>
      <c r="E34" s="7">
        <v>554.875</v>
      </c>
      <c r="F34" s="7">
        <v>106.23999999999998</v>
      </c>
      <c r="G34" s="7">
        <v>1005.585</v>
      </c>
    </row>
    <row r="35" spans="1:7" x14ac:dyDescent="0.35">
      <c r="B35" t="s">
        <v>6207</v>
      </c>
      <c r="C35" s="7">
        <v>234.71999999999997</v>
      </c>
      <c r="D35" s="7">
        <v>133.08000000000001</v>
      </c>
      <c r="E35" s="7">
        <v>267.2</v>
      </c>
      <c r="F35" s="7">
        <v>272.68999999999994</v>
      </c>
      <c r="G35" s="7">
        <v>907.68999999999994</v>
      </c>
    </row>
    <row r="36" spans="1:7" x14ac:dyDescent="0.35">
      <c r="B36" t="s">
        <v>6208</v>
      </c>
      <c r="C36" s="7">
        <v>430.39</v>
      </c>
      <c r="D36" s="7">
        <v>136.20500000000001</v>
      </c>
      <c r="E36" s="7">
        <v>209.6</v>
      </c>
      <c r="F36" s="7">
        <v>88.334999999999994</v>
      </c>
      <c r="G36" s="7">
        <v>864.53000000000009</v>
      </c>
    </row>
    <row r="37" spans="1:7" x14ac:dyDescent="0.35">
      <c r="B37" t="s">
        <v>6209</v>
      </c>
      <c r="C37" s="7">
        <v>109.005</v>
      </c>
      <c r="D37" s="7">
        <v>393.57499999999999</v>
      </c>
      <c r="E37" s="7">
        <v>61.034999999999997</v>
      </c>
      <c r="F37" s="7">
        <v>199.48999999999998</v>
      </c>
      <c r="G37" s="7">
        <v>763.10500000000002</v>
      </c>
    </row>
    <row r="38" spans="1:7" x14ac:dyDescent="0.35">
      <c r="B38" t="s">
        <v>6210</v>
      </c>
      <c r="C38" s="7">
        <v>287.52499999999998</v>
      </c>
      <c r="D38" s="7">
        <v>288.67</v>
      </c>
      <c r="E38" s="7">
        <v>125.58</v>
      </c>
      <c r="F38" s="7">
        <v>374.13499999999999</v>
      </c>
      <c r="G38" s="7">
        <v>1075.9099999999999</v>
      </c>
    </row>
    <row r="39" spans="1:7" x14ac:dyDescent="0.35">
      <c r="B39" t="s">
        <v>6211</v>
      </c>
      <c r="C39" s="7">
        <v>840.92999999999984</v>
      </c>
      <c r="D39" s="7">
        <v>409.875</v>
      </c>
      <c r="E39" s="7">
        <v>171.32999999999998</v>
      </c>
      <c r="F39" s="7">
        <v>221.43999999999997</v>
      </c>
      <c r="G39" s="7">
        <v>1643.5749999999998</v>
      </c>
    </row>
    <row r="40" spans="1:7" x14ac:dyDescent="0.35">
      <c r="B40" t="s">
        <v>6212</v>
      </c>
      <c r="C40" s="7">
        <v>299.07</v>
      </c>
      <c r="D40" s="7">
        <v>260.32499999999999</v>
      </c>
      <c r="E40" s="7">
        <v>584.64</v>
      </c>
      <c r="F40" s="7">
        <v>256.36500000000001</v>
      </c>
      <c r="G40" s="7">
        <v>1400.3999999999999</v>
      </c>
    </row>
    <row r="41" spans="1:7" x14ac:dyDescent="0.35">
      <c r="B41" t="s">
        <v>6213</v>
      </c>
      <c r="C41" s="7">
        <v>323.32499999999999</v>
      </c>
      <c r="D41" s="7">
        <v>565.57000000000005</v>
      </c>
      <c r="E41" s="7">
        <v>537.80999999999995</v>
      </c>
      <c r="F41" s="7">
        <v>189.47499999999999</v>
      </c>
      <c r="G41" s="7">
        <v>1616.1799999999998</v>
      </c>
    </row>
    <row r="42" spans="1:7" x14ac:dyDescent="0.35">
      <c r="B42" t="s">
        <v>6214</v>
      </c>
      <c r="C42" s="7">
        <v>399.48499999999996</v>
      </c>
      <c r="D42" s="7">
        <v>148.19999999999999</v>
      </c>
      <c r="E42" s="7">
        <v>388.21999999999997</v>
      </c>
      <c r="F42" s="7">
        <v>212.07499999999999</v>
      </c>
      <c r="G42" s="7">
        <v>1147.98</v>
      </c>
    </row>
    <row r="43" spans="1:7" x14ac:dyDescent="0.35">
      <c r="A43" t="s">
        <v>6219</v>
      </c>
      <c r="C43" s="7">
        <v>4045.63</v>
      </c>
      <c r="D43" s="7">
        <v>3469.64</v>
      </c>
      <c r="E43" s="7">
        <v>3836.6949999999997</v>
      </c>
      <c r="F43" s="7">
        <v>2414.145</v>
      </c>
      <c r="G43" s="7">
        <v>13766.109999999999</v>
      </c>
    </row>
    <row r="44" spans="1:7" x14ac:dyDescent="0.35">
      <c r="A44" t="s">
        <v>6202</v>
      </c>
      <c r="B44" t="s">
        <v>6203</v>
      </c>
      <c r="C44" s="7">
        <v>112.69499999999999</v>
      </c>
      <c r="D44" s="7">
        <v>166.32</v>
      </c>
      <c r="E44" s="7">
        <v>843.71499999999992</v>
      </c>
      <c r="F44" s="7">
        <v>146.685</v>
      </c>
      <c r="G44" s="7">
        <v>1269.415</v>
      </c>
    </row>
    <row r="45" spans="1:7" x14ac:dyDescent="0.35">
      <c r="B45" t="s">
        <v>6204</v>
      </c>
      <c r="C45" s="7">
        <v>114.87999999999998</v>
      </c>
      <c r="D45" s="7">
        <v>133.815</v>
      </c>
      <c r="E45" s="7">
        <v>91.175000000000011</v>
      </c>
      <c r="F45" s="7">
        <v>53.759999999999991</v>
      </c>
      <c r="G45" s="7">
        <v>393.63</v>
      </c>
    </row>
    <row r="46" spans="1:7" x14ac:dyDescent="0.35">
      <c r="B46" t="s">
        <v>6205</v>
      </c>
      <c r="C46" s="7">
        <v>277.76</v>
      </c>
      <c r="D46" s="7">
        <v>175.41</v>
      </c>
      <c r="E46" s="7">
        <v>462.50999999999993</v>
      </c>
      <c r="F46" s="7">
        <v>399.52499999999998</v>
      </c>
      <c r="G46" s="7">
        <v>1315.2049999999999</v>
      </c>
    </row>
    <row r="47" spans="1:7" x14ac:dyDescent="0.35">
      <c r="B47" t="s">
        <v>6206</v>
      </c>
      <c r="C47" s="7">
        <v>197.89499999999998</v>
      </c>
      <c r="D47" s="7">
        <v>289.755</v>
      </c>
      <c r="E47" s="7">
        <v>88.545000000000002</v>
      </c>
      <c r="F47" s="7">
        <v>200.25499999999997</v>
      </c>
      <c r="G47" s="7">
        <v>776.44999999999993</v>
      </c>
    </row>
    <row r="48" spans="1:7" x14ac:dyDescent="0.35">
      <c r="B48" t="s">
        <v>6207</v>
      </c>
      <c r="C48" s="7">
        <v>193.11499999999998</v>
      </c>
      <c r="D48" s="7">
        <v>212.49499999999998</v>
      </c>
      <c r="E48" s="7">
        <v>292.29000000000002</v>
      </c>
      <c r="F48" s="7">
        <v>304.46999999999997</v>
      </c>
      <c r="G48" s="7">
        <v>1002.3699999999999</v>
      </c>
    </row>
    <row r="49" spans="1:7" x14ac:dyDescent="0.35">
      <c r="B49" t="s">
        <v>6208</v>
      </c>
      <c r="C49" s="7">
        <v>179.79</v>
      </c>
      <c r="D49" s="7">
        <v>426.2</v>
      </c>
      <c r="E49" s="7">
        <v>170.08999999999997</v>
      </c>
      <c r="F49" s="7">
        <v>379.31</v>
      </c>
      <c r="G49" s="7">
        <v>1155.3899999999999</v>
      </c>
    </row>
    <row r="50" spans="1:7" x14ac:dyDescent="0.35">
      <c r="B50" t="s">
        <v>6209</v>
      </c>
      <c r="C50" s="7">
        <v>247.28999999999996</v>
      </c>
      <c r="D50" s="7">
        <v>246.685</v>
      </c>
      <c r="E50" s="7">
        <v>271.05499999999995</v>
      </c>
      <c r="F50" s="7">
        <v>141.69999999999999</v>
      </c>
      <c r="G50" s="7">
        <v>906.73</v>
      </c>
    </row>
    <row r="51" spans="1:7" x14ac:dyDescent="0.35">
      <c r="B51" t="s">
        <v>6210</v>
      </c>
      <c r="C51" s="7">
        <v>116.39499999999998</v>
      </c>
      <c r="D51" s="7">
        <v>41.25</v>
      </c>
      <c r="E51" s="7">
        <v>15.54</v>
      </c>
      <c r="F51" s="7">
        <v>71.06</v>
      </c>
      <c r="G51" s="7">
        <v>244.24499999999998</v>
      </c>
    </row>
    <row r="52" spans="1:7" x14ac:dyDescent="0.35">
      <c r="A52" t="s">
        <v>6220</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115" zoomScaleNormal="115" workbookViewId="0">
      <selection activeCell="C10" sqref="C10"/>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8.453125" customWidth="1"/>
    <col min="7" max="7" width="36.1796875" bestFit="1" customWidth="1"/>
    <col min="8" max="8" width="23.08984375" customWidth="1"/>
    <col min="9" max="9" width="20.08984375" customWidth="1"/>
    <col min="10" max="10" width="11.453125" customWidth="1"/>
    <col min="11" max="11" width="5.7265625" bestFit="1" customWidth="1"/>
    <col min="12" max="12" width="10.453125" customWidth="1"/>
    <col min="13" max="13" width="7.54296875" bestFit="1" customWidth="1"/>
    <col min="14" max="14" width="16.54296875" customWidth="1"/>
    <col min="15" max="15" width="16.7265625" customWidth="1"/>
    <col min="16" max="16" width="12.8164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IF(I2="Rob","Robusta",IF(I2="Exc","Excelsa",IF(I2="Ara","Arabica",IF(I2="Lib","Libarica",""))))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_xlfn.XLOOKUP(orders!D3,products!$A$1:$A$49,products!$C$1:$C$49,,0)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IF(I3="Rob","Robusta",IF(I3="Exc","Excelsa",IF(I3="Ara","Arabica",IF(I3="Lib","Libarica",""))))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_xlfn.XLOOKUP(orders!D4,products!$A$1:$A$49,products!$C$1:$C$49,,0)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_xlfn.XLOOKUP(orders!D5,products!$A$1:$A$49,products!$C$1:$C$49,,0)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_xlfn.XLOOKUP(orders!D6,products!$A$1:$A$49,products!$C$1:$C$49,,0)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_xlfn.XLOOKUP(orders!D7,products!$A$1:$A$49,products!$C$1:$C$49,,0)</f>
        <v>D</v>
      </c>
      <c r="K7" s="4">
        <f>_xlfn.XLOOKUP(D7,products!$A$1:$A$49,products!$D$1:$D$49,,0)</f>
        <v>1</v>
      </c>
      <c r="L7" s="5">
        <f>_xlfn.XLOOKUP(D7,products!$A$1:$A$49,products!$E$1:$E$49,,0)</f>
        <v>12.95</v>
      </c>
      <c r="M7" s="5">
        <f t="shared" si="0"/>
        <v>38.849999999999994</v>
      </c>
      <c r="N7" t="str">
        <f t="shared" si="1"/>
        <v>Libarica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_xlfn.XLOOKUP(orders!D8,products!$A$1:$A$49,products!$C$1:$C$49,,0)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_xlfn.XLOOKUP(orders!D9,products!$A$1:$A$49,products!$C$1:$C$49,,0)</f>
        <v>L</v>
      </c>
      <c r="K9" s="4">
        <f>_xlfn.XLOOKUP(D9,products!$A$1:$A$49,products!$D$1:$D$49,,0)</f>
        <v>0.2</v>
      </c>
      <c r="L9" s="5">
        <f>_xlfn.XLOOKUP(D9,products!$A$1:$A$49,products!$E$1:$E$49,,0)</f>
        <v>4.7549999999999999</v>
      </c>
      <c r="M9" s="5">
        <f t="shared" si="0"/>
        <v>4.7549999999999999</v>
      </c>
      <c r="N9" t="str">
        <f t="shared" si="1"/>
        <v>Libarica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_xlfn.XLOOKUP(orders!D10,products!$A$1:$A$49,products!$C$1:$C$49,,0)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_xlfn.XLOOKUP(orders!D11,products!$A$1:$A$49,products!$C$1:$C$49,,0)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_xlfn.XLOOKUP(orders!D12,products!$A$1:$A$49,products!$C$1:$C$49,,0)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_xlfn.XLOOKUP(orders!D13,products!$A$1:$A$49,products!$C$1:$C$49,,0)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_xlfn.XLOOKUP(orders!D14,products!$A$1:$A$49,products!$C$1:$C$49,,0)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_xlfn.XLOOKUP(orders!D15,products!$A$1:$A$49,products!$C$1:$C$49,,0)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_xlfn.XLOOKUP(orders!D16,products!$A$1:$A$49,products!$C$1:$C$49,,0)</f>
        <v>D</v>
      </c>
      <c r="K16" s="4">
        <f>_xlfn.XLOOKUP(D16,products!$A$1:$A$49,products!$D$1:$D$49,,0)</f>
        <v>0.2</v>
      </c>
      <c r="L16" s="5">
        <f>_xlfn.XLOOKUP(D16,products!$A$1:$A$49,products!$E$1:$E$49,,0)</f>
        <v>3.8849999999999998</v>
      </c>
      <c r="M16" s="5">
        <f t="shared" si="0"/>
        <v>11.654999999999999</v>
      </c>
      <c r="N16" t="str">
        <f t="shared" si="1"/>
        <v>Libarica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_xlfn.XLOOKUP(orders!D17,products!$A$1:$A$49,products!$C$1:$C$49,,0)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_xlfn.XLOOKUP(orders!D18,products!$A$1:$A$49,products!$C$1:$C$49,,0)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_xlfn.XLOOKUP(orders!D19,products!$A$1:$A$49,products!$C$1:$C$49,,0)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_xlfn.XLOOKUP(orders!D20,products!$A$1:$A$49,products!$C$1:$C$49,,0)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_xlfn.XLOOKUP(orders!D21,products!$A$1:$A$49,products!$C$1:$C$49,,0)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_xlfn.XLOOKUP(orders!D22,products!$A$1:$A$49,products!$C$1:$C$49,,0)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_xlfn.XLOOKUP(orders!D23,products!$A$1:$A$49,products!$C$1:$C$49,,0)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_xlfn.XLOOKUP(orders!D24,products!$A$1:$A$49,products!$C$1:$C$49,,0)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_xlfn.XLOOKUP(orders!D25,products!$A$1:$A$49,products!$C$1:$C$49,,0)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_xlfn.XLOOKUP(orders!D26,products!$A$1:$A$49,products!$C$1:$C$49,,0)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_xlfn.XLOOKUP(orders!D27,products!$A$1:$A$49,products!$C$1:$C$49,,0)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_xlfn.XLOOKUP(orders!D28,products!$A$1:$A$49,products!$C$1:$C$49,,0)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_xlfn.XLOOKUP(orders!D29,products!$A$1:$A$49,products!$C$1:$C$49,,0)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_xlfn.XLOOKUP(orders!D30,products!$A$1:$A$49,products!$C$1:$C$49,,0)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_xlfn.XLOOKUP(orders!D31,products!$A$1:$A$49,products!$C$1:$C$49,,0)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_xlfn.XLOOKUP(orders!D32,products!$A$1:$A$49,products!$C$1:$C$49,,0)</f>
        <v>M</v>
      </c>
      <c r="K32" s="4">
        <f>_xlfn.XLOOKUP(D32,products!$A$1:$A$49,products!$D$1:$D$49,,0)</f>
        <v>0.2</v>
      </c>
      <c r="L32" s="5">
        <f>_xlfn.XLOOKUP(D32,products!$A$1:$A$49,products!$E$1:$E$49,,0)</f>
        <v>4.3650000000000002</v>
      </c>
      <c r="M32" s="5">
        <f t="shared" si="0"/>
        <v>21.825000000000003</v>
      </c>
      <c r="N32" t="str">
        <f t="shared" si="1"/>
        <v>Libarica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_xlfn.XLOOKUP(orders!D33,products!$A$1:$A$49,products!$C$1:$C$49,,0)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_xlfn.XLOOKUP(orders!D34,products!$A$1:$A$49,products!$C$1:$C$49,,0)</f>
        <v>M</v>
      </c>
      <c r="K34" s="4">
        <f>_xlfn.XLOOKUP(D34,products!$A$1:$A$49,products!$D$1:$D$49,,0)</f>
        <v>0.5</v>
      </c>
      <c r="L34" s="5">
        <f>_xlfn.XLOOKUP(D34,products!$A$1:$A$49,products!$E$1:$E$49,,0)</f>
        <v>8.73</v>
      </c>
      <c r="M34" s="5">
        <f t="shared" si="0"/>
        <v>52.38</v>
      </c>
      <c r="N34" t="str">
        <f t="shared" si="1"/>
        <v>Libarica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_xlfn.XLOOKUP(orders!D35,products!$A$1:$A$49,products!$C$1:$C$49,,0)</f>
        <v>L</v>
      </c>
      <c r="K35" s="4">
        <f>_xlfn.XLOOKUP(D35,products!$A$1:$A$49,products!$D$1:$D$49,,0)</f>
        <v>0.2</v>
      </c>
      <c r="L35" s="5">
        <f>_xlfn.XLOOKUP(D35,products!$A$1:$A$49,products!$E$1:$E$49,,0)</f>
        <v>4.7549999999999999</v>
      </c>
      <c r="M35" s="5">
        <f t="shared" si="0"/>
        <v>23.774999999999999</v>
      </c>
      <c r="N35" t="str">
        <f t="shared" si="1"/>
        <v>Libarica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_xlfn.XLOOKUP(orders!D36,products!$A$1:$A$49,products!$C$1:$C$49,,0)</f>
        <v>L</v>
      </c>
      <c r="K36" s="4">
        <f>_xlfn.XLOOKUP(D36,products!$A$1:$A$49,products!$D$1:$D$49,,0)</f>
        <v>0.5</v>
      </c>
      <c r="L36" s="5">
        <f>_xlfn.XLOOKUP(D36,products!$A$1:$A$49,products!$E$1:$E$49,,0)</f>
        <v>9.51</v>
      </c>
      <c r="M36" s="5">
        <f t="shared" si="0"/>
        <v>57.06</v>
      </c>
      <c r="N36" t="str">
        <f t="shared" si="1"/>
        <v>Libarica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_xlfn.XLOOKUP(orders!D37,products!$A$1:$A$49,products!$C$1:$C$49,,0)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_xlfn.XLOOKUP(orders!D38,products!$A$1:$A$49,products!$C$1:$C$49,,0)</f>
        <v>M</v>
      </c>
      <c r="K38" s="4">
        <f>_xlfn.XLOOKUP(D38,products!$A$1:$A$49,products!$D$1:$D$49,,0)</f>
        <v>0.2</v>
      </c>
      <c r="L38" s="5">
        <f>_xlfn.XLOOKUP(D38,products!$A$1:$A$49,products!$E$1:$E$49,,0)</f>
        <v>4.3650000000000002</v>
      </c>
      <c r="M38" s="5">
        <f t="shared" si="0"/>
        <v>8.73</v>
      </c>
      <c r="N38" t="str">
        <f t="shared" si="1"/>
        <v>Libarica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_xlfn.XLOOKUP(orders!D39,products!$A$1:$A$49,products!$C$1:$C$49,,0)</f>
        <v>L</v>
      </c>
      <c r="K39" s="4">
        <f>_xlfn.XLOOKUP(D39,products!$A$1:$A$49,products!$D$1:$D$49,,0)</f>
        <v>0.5</v>
      </c>
      <c r="L39" s="5">
        <f>_xlfn.XLOOKUP(D39,products!$A$1:$A$49,products!$E$1:$E$49,,0)</f>
        <v>9.51</v>
      </c>
      <c r="M39" s="5">
        <f t="shared" si="0"/>
        <v>28.53</v>
      </c>
      <c r="N39" t="str">
        <f t="shared" si="1"/>
        <v>Libarica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_xlfn.XLOOKUP(orders!D40,products!$A$1:$A$49,products!$C$1:$C$49,,0)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_xlfn.XLOOKUP(orders!D41,products!$A$1:$A$49,products!$C$1:$C$49,,0)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_xlfn.XLOOKUP(orders!D42,products!$A$1:$A$49,products!$C$1:$C$49,,0)</f>
        <v>M</v>
      </c>
      <c r="K42" s="4">
        <f>_xlfn.XLOOKUP(D42,products!$A$1:$A$49,products!$D$1:$D$49,,0)</f>
        <v>1</v>
      </c>
      <c r="L42" s="5">
        <f>_xlfn.XLOOKUP(D42,products!$A$1:$A$49,products!$E$1:$E$49,,0)</f>
        <v>14.55</v>
      </c>
      <c r="M42" s="5">
        <f t="shared" si="0"/>
        <v>43.650000000000006</v>
      </c>
      <c r="N42" t="str">
        <f t="shared" si="1"/>
        <v>Libarica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_xlfn.XLOOKUP(orders!D43,products!$A$1:$A$49,products!$C$1:$C$49,,0)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_xlfn.XLOOKUP(orders!D44,products!$A$1:$A$49,products!$C$1:$C$49,,0)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_xlfn.XLOOKUP(orders!D45,products!$A$1:$A$49,products!$C$1:$C$49,,0)</f>
        <v>L</v>
      </c>
      <c r="K45" s="4">
        <f>_xlfn.XLOOKUP(D45,products!$A$1:$A$49,products!$D$1:$D$49,,0)</f>
        <v>2.5</v>
      </c>
      <c r="L45" s="5">
        <f>_xlfn.XLOOKUP(D45,products!$A$1:$A$49,products!$E$1:$E$49,,0)</f>
        <v>36.454999999999998</v>
      </c>
      <c r="M45" s="5">
        <f t="shared" si="0"/>
        <v>72.91</v>
      </c>
      <c r="N45" t="str">
        <f t="shared" si="1"/>
        <v>Libarica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_xlfn.XLOOKUP(orders!D46,products!$A$1:$A$49,products!$C$1:$C$49,,0)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_xlfn.XLOOKUP(orders!D47,products!$A$1:$A$49,products!$C$1:$C$49,,0)</f>
        <v>D</v>
      </c>
      <c r="K47" s="4">
        <f>_xlfn.XLOOKUP(D47,products!$A$1:$A$49,products!$D$1:$D$49,,0)</f>
        <v>2.5</v>
      </c>
      <c r="L47" s="5">
        <f>_xlfn.XLOOKUP(D47,products!$A$1:$A$49,products!$E$1:$E$49,,0)</f>
        <v>29.784999999999997</v>
      </c>
      <c r="M47" s="5">
        <f t="shared" si="0"/>
        <v>178.70999999999998</v>
      </c>
      <c r="N47" t="str">
        <f t="shared" si="1"/>
        <v>Libarica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_xlfn.XLOOKUP(orders!D48,products!$A$1:$A$49,products!$C$1:$C$49,,0)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_xlfn.XLOOKUP(orders!D49,products!$A$1:$A$49,products!$C$1:$C$49,,0)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_xlfn.XLOOKUP(orders!D50,products!$A$1:$A$49,products!$C$1:$C$49,,0)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_xlfn.XLOOKUP(orders!D51,products!$A$1:$A$49,products!$C$1:$C$49,,0)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_xlfn.XLOOKUP(orders!D52,products!$A$1:$A$49,products!$C$1:$C$49,,0)</f>
        <v>D</v>
      </c>
      <c r="K52" s="4">
        <f>_xlfn.XLOOKUP(D52,products!$A$1:$A$49,products!$D$1:$D$49,,0)</f>
        <v>0.5</v>
      </c>
      <c r="L52" s="5">
        <f>_xlfn.XLOOKUP(D52,products!$A$1:$A$49,products!$E$1:$E$49,,0)</f>
        <v>7.77</v>
      </c>
      <c r="M52" s="5">
        <f t="shared" si="0"/>
        <v>15.54</v>
      </c>
      <c r="N52" t="str">
        <f t="shared" si="1"/>
        <v>Libarica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_xlfn.XLOOKUP(orders!D53,products!$A$1:$A$49,products!$C$1:$C$49,,0)</f>
        <v>L</v>
      </c>
      <c r="K53" s="4">
        <f>_xlfn.XLOOKUP(D53,products!$A$1:$A$49,products!$D$1:$D$49,,0)</f>
        <v>2.5</v>
      </c>
      <c r="L53" s="5">
        <f>_xlfn.XLOOKUP(D53,products!$A$1:$A$49,products!$E$1:$E$49,,0)</f>
        <v>36.454999999999998</v>
      </c>
      <c r="M53" s="5">
        <f t="shared" si="0"/>
        <v>145.82</v>
      </c>
      <c r="N53" t="str">
        <f t="shared" si="1"/>
        <v>Libarica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_xlfn.XLOOKUP(orders!D54,products!$A$1:$A$49,products!$C$1:$C$49,,0)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_xlfn.XLOOKUP(orders!D55,products!$A$1:$A$49,products!$C$1:$C$49,,0)</f>
        <v>L</v>
      </c>
      <c r="K55" s="4">
        <f>_xlfn.XLOOKUP(D55,products!$A$1:$A$49,products!$D$1:$D$49,,0)</f>
        <v>2.5</v>
      </c>
      <c r="L55" s="5">
        <f>_xlfn.XLOOKUP(D55,products!$A$1:$A$49,products!$E$1:$E$49,,0)</f>
        <v>36.454999999999998</v>
      </c>
      <c r="M55" s="5">
        <f t="shared" si="0"/>
        <v>72.91</v>
      </c>
      <c r="N55" t="str">
        <f t="shared" si="1"/>
        <v>Libarica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_xlfn.XLOOKUP(orders!D56,products!$A$1:$A$49,products!$C$1:$C$49,,0)</f>
        <v>M</v>
      </c>
      <c r="K56" s="4">
        <f>_xlfn.XLOOKUP(D56,products!$A$1:$A$49,products!$D$1:$D$49,,0)</f>
        <v>1</v>
      </c>
      <c r="L56" s="5">
        <f>_xlfn.XLOOKUP(D56,products!$A$1:$A$49,products!$E$1:$E$49,,0)</f>
        <v>14.55</v>
      </c>
      <c r="M56" s="5">
        <f t="shared" si="0"/>
        <v>72.75</v>
      </c>
      <c r="N56" t="str">
        <f t="shared" si="1"/>
        <v>Libarica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_xlfn.XLOOKUP(orders!D57,products!$A$1:$A$49,products!$C$1:$C$49,,0)</f>
        <v>L</v>
      </c>
      <c r="K57" s="4">
        <f>_xlfn.XLOOKUP(D57,products!$A$1:$A$49,products!$D$1:$D$49,,0)</f>
        <v>1</v>
      </c>
      <c r="L57" s="5">
        <f>_xlfn.XLOOKUP(D57,products!$A$1:$A$49,products!$E$1:$E$49,,0)</f>
        <v>15.85</v>
      </c>
      <c r="M57" s="5">
        <f t="shared" si="0"/>
        <v>47.55</v>
      </c>
      <c r="N57" t="str">
        <f t="shared" si="1"/>
        <v>Libarica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_xlfn.XLOOKUP(orders!D58,products!$A$1:$A$49,products!$C$1:$C$49,,0)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_xlfn.XLOOKUP(orders!D59,products!$A$1:$A$49,products!$C$1:$C$49,,0)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_xlfn.XLOOKUP(orders!D60,products!$A$1:$A$49,products!$C$1:$C$49,,0)</f>
        <v>D</v>
      </c>
      <c r="K60" s="4">
        <f>_xlfn.XLOOKUP(D60,products!$A$1:$A$49,products!$D$1:$D$49,,0)</f>
        <v>2.5</v>
      </c>
      <c r="L60" s="5">
        <f>_xlfn.XLOOKUP(D60,products!$A$1:$A$49,products!$E$1:$E$49,,0)</f>
        <v>29.784999999999997</v>
      </c>
      <c r="M60" s="5">
        <f t="shared" si="0"/>
        <v>89.35499999999999</v>
      </c>
      <c r="N60" t="str">
        <f t="shared" si="1"/>
        <v>Libarica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_xlfn.XLOOKUP(orders!D61,products!$A$1:$A$49,products!$C$1:$C$49,,0)</f>
        <v>M</v>
      </c>
      <c r="K61" s="4">
        <f>_xlfn.XLOOKUP(D61,products!$A$1:$A$49,products!$D$1:$D$49,,0)</f>
        <v>0.5</v>
      </c>
      <c r="L61" s="5">
        <f>_xlfn.XLOOKUP(D61,products!$A$1:$A$49,products!$E$1:$E$49,,0)</f>
        <v>8.73</v>
      </c>
      <c r="M61" s="5">
        <f t="shared" si="0"/>
        <v>26.19</v>
      </c>
      <c r="N61" t="str">
        <f t="shared" si="1"/>
        <v>Libarica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_xlfn.XLOOKUP(orders!D62,products!$A$1:$A$49,products!$C$1:$C$49,,0)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_xlfn.XLOOKUP(orders!D63,products!$A$1:$A$49,products!$C$1:$C$49,,0)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_xlfn.XLOOKUP(orders!D64,products!$A$1:$A$49,products!$C$1:$C$49,,0)</f>
        <v>L</v>
      </c>
      <c r="K64" s="4">
        <f>_xlfn.XLOOKUP(D64,products!$A$1:$A$49,products!$D$1:$D$49,,0)</f>
        <v>0.2</v>
      </c>
      <c r="L64" s="5">
        <f>_xlfn.XLOOKUP(D64,products!$A$1:$A$49,products!$E$1:$E$49,,0)</f>
        <v>4.7549999999999999</v>
      </c>
      <c r="M64" s="5">
        <f t="shared" si="0"/>
        <v>23.774999999999999</v>
      </c>
      <c r="N64" t="str">
        <f t="shared" si="1"/>
        <v>Libarica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_xlfn.XLOOKUP(orders!D65,products!$A$1:$A$49,products!$C$1:$C$49,,0)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_xlfn.XLOOKUP(orders!D66,products!$A$1:$A$49,products!$C$1:$C$49,,0)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_xlfn.XLOOKUP(orders!D67,products!$A$1:$A$49,products!$C$1:$C$49,,0)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IF(I67="Rob","Robusta",IF(I67="Exc","Excelsa",IF(I67="Ara","Arabica",IF(I67="Lib","Libarica",""))))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_xlfn.XLOOKUP(orders!D68,products!$A$1:$A$49,products!$C$1:$C$49,,0)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_xlfn.XLOOKUP(orders!D69,products!$A$1:$A$49,products!$C$1:$C$49,,0)</f>
        <v>L</v>
      </c>
      <c r="K69" s="4">
        <f>_xlfn.XLOOKUP(D69,products!$A$1:$A$49,products!$D$1:$D$49,,0)</f>
        <v>0.2</v>
      </c>
      <c r="L69" s="5">
        <f>_xlfn.XLOOKUP(D69,products!$A$1:$A$49,products!$E$1:$E$49,,0)</f>
        <v>4.7549999999999999</v>
      </c>
      <c r="M69" s="5">
        <f t="shared" si="3"/>
        <v>9.51</v>
      </c>
      <c r="N69" t="str">
        <f t="shared" si="4"/>
        <v>Libarica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_xlfn.XLOOKUP(orders!D70,products!$A$1:$A$49,products!$C$1:$C$49,,0)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_xlfn.XLOOKUP(orders!D71,products!$A$1:$A$49,products!$C$1:$C$49,,0)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_xlfn.XLOOKUP(orders!D72,products!$A$1:$A$49,products!$C$1:$C$49,,0)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_xlfn.XLOOKUP(orders!D73,products!$A$1:$A$49,products!$C$1:$C$49,,0)</f>
        <v>L</v>
      </c>
      <c r="K73" s="4">
        <f>_xlfn.XLOOKUP(D73,products!$A$1:$A$49,products!$D$1:$D$49,,0)</f>
        <v>0.2</v>
      </c>
      <c r="L73" s="5">
        <f>_xlfn.XLOOKUP(D73,products!$A$1:$A$49,products!$E$1:$E$49,,0)</f>
        <v>4.7549999999999999</v>
      </c>
      <c r="M73" s="5">
        <f t="shared" si="3"/>
        <v>9.51</v>
      </c>
      <c r="N73" t="str">
        <f t="shared" si="4"/>
        <v>Libarica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_xlfn.XLOOKUP(orders!D74,products!$A$1:$A$49,products!$C$1:$C$49,,0)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_xlfn.XLOOKUP(orders!D75,products!$A$1:$A$49,products!$C$1:$C$49,,0)</f>
        <v>M</v>
      </c>
      <c r="K75" s="4">
        <f>_xlfn.XLOOKUP(D75,products!$A$1:$A$49,products!$D$1:$D$49,,0)</f>
        <v>0.2</v>
      </c>
      <c r="L75" s="5">
        <f>_xlfn.XLOOKUP(D75,products!$A$1:$A$49,products!$E$1:$E$49,,0)</f>
        <v>4.3650000000000002</v>
      </c>
      <c r="M75" s="5">
        <f t="shared" si="3"/>
        <v>21.825000000000003</v>
      </c>
      <c r="N75" t="str">
        <f t="shared" si="4"/>
        <v>Libarica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_xlfn.XLOOKUP(orders!D76,products!$A$1:$A$49,products!$C$1:$C$49,,0)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_xlfn.XLOOKUP(orders!D77,products!$A$1:$A$49,products!$C$1:$C$49,,0)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_xlfn.XLOOKUP(orders!D78,products!$A$1:$A$49,products!$C$1:$C$49,,0)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_xlfn.XLOOKUP(orders!D79,products!$A$1:$A$49,products!$C$1:$C$49,,0)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_xlfn.XLOOKUP(orders!D80,products!$A$1:$A$49,products!$C$1:$C$49,,0)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_xlfn.XLOOKUP(orders!D81,products!$A$1:$A$49,products!$C$1:$C$49,,0)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_xlfn.XLOOKUP(orders!D82,products!$A$1:$A$49,products!$C$1:$C$49,,0)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_xlfn.XLOOKUP(orders!D83,products!$A$1:$A$49,products!$C$1:$C$49,,0)</f>
        <v>L</v>
      </c>
      <c r="K83" s="4">
        <f>_xlfn.XLOOKUP(D83,products!$A$1:$A$49,products!$D$1:$D$49,,0)</f>
        <v>2.5</v>
      </c>
      <c r="L83" s="5">
        <f>_xlfn.XLOOKUP(D83,products!$A$1:$A$49,products!$E$1:$E$49,,0)</f>
        <v>36.454999999999998</v>
      </c>
      <c r="M83" s="5">
        <f t="shared" si="3"/>
        <v>109.36499999999999</v>
      </c>
      <c r="N83" t="str">
        <f t="shared" si="4"/>
        <v>Libarica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_xlfn.XLOOKUP(orders!D84,products!$A$1:$A$49,products!$C$1:$C$49,,0)</f>
        <v>M</v>
      </c>
      <c r="K84" s="4">
        <f>_xlfn.XLOOKUP(D84,products!$A$1:$A$49,products!$D$1:$D$49,,0)</f>
        <v>2.5</v>
      </c>
      <c r="L84" s="5">
        <f>_xlfn.XLOOKUP(D84,products!$A$1:$A$49,products!$E$1:$E$49,,0)</f>
        <v>33.464999999999996</v>
      </c>
      <c r="M84" s="5">
        <f t="shared" si="3"/>
        <v>100.39499999999998</v>
      </c>
      <c r="N84" t="str">
        <f t="shared" si="4"/>
        <v>Libarica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_xlfn.XLOOKUP(orders!D85,products!$A$1:$A$49,products!$C$1:$C$49,,0)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_xlfn.XLOOKUP(orders!D86,products!$A$1:$A$49,products!$C$1:$C$49,,0)</f>
        <v>L</v>
      </c>
      <c r="K86" s="4">
        <f>_xlfn.XLOOKUP(D86,products!$A$1:$A$49,products!$D$1:$D$49,,0)</f>
        <v>0.5</v>
      </c>
      <c r="L86" s="5">
        <f>_xlfn.XLOOKUP(D86,products!$A$1:$A$49,products!$E$1:$E$49,,0)</f>
        <v>9.51</v>
      </c>
      <c r="M86" s="5">
        <f t="shared" si="3"/>
        <v>9.51</v>
      </c>
      <c r="N86" t="str">
        <f t="shared" si="4"/>
        <v>Libarica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_xlfn.XLOOKUP(orders!D87,products!$A$1:$A$49,products!$C$1:$C$49,,0)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_xlfn.XLOOKUP(orders!D88,products!$A$1:$A$49,products!$C$1:$C$49,,0)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_xlfn.XLOOKUP(orders!D89,products!$A$1:$A$49,products!$C$1:$C$49,,0)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_xlfn.XLOOKUP(orders!D90,products!$A$1:$A$49,products!$C$1:$C$49,,0)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_xlfn.XLOOKUP(orders!D91,products!$A$1:$A$49,products!$C$1:$C$49,,0)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_xlfn.XLOOKUP(orders!D92,products!$A$1:$A$49,products!$C$1:$C$49,,0)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_xlfn.XLOOKUP(orders!D93,products!$A$1:$A$49,products!$C$1:$C$49,,0)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_xlfn.XLOOKUP(orders!D94,products!$A$1:$A$49,products!$C$1:$C$49,,0)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_xlfn.XLOOKUP(orders!D95,products!$A$1:$A$49,products!$C$1:$C$49,,0)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_xlfn.XLOOKUP(orders!D96,products!$A$1:$A$49,products!$C$1:$C$49,,0)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_xlfn.XLOOKUP(orders!D97,products!$A$1:$A$49,products!$C$1:$C$49,,0)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_xlfn.XLOOKUP(orders!D98,products!$A$1:$A$49,products!$C$1:$C$49,,0)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_xlfn.XLOOKUP(orders!D99,products!$A$1:$A$49,products!$C$1:$C$49,,0)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_xlfn.XLOOKUP(orders!D100,products!$A$1:$A$49,products!$C$1:$C$49,,0)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_xlfn.XLOOKUP(orders!D101,products!$A$1:$A$49,products!$C$1:$C$49,,0)</f>
        <v>M</v>
      </c>
      <c r="K101" s="4">
        <f>_xlfn.XLOOKUP(D101,products!$A$1:$A$49,products!$D$1:$D$49,,0)</f>
        <v>0.2</v>
      </c>
      <c r="L101" s="5">
        <f>_xlfn.XLOOKUP(D101,products!$A$1:$A$49,products!$E$1:$E$49,,0)</f>
        <v>4.3650000000000002</v>
      </c>
      <c r="M101" s="5">
        <f t="shared" si="3"/>
        <v>13.095000000000001</v>
      </c>
      <c r="N101" t="str">
        <f t="shared" si="4"/>
        <v>Libarica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_xlfn.XLOOKUP(orders!D102,products!$A$1:$A$49,products!$C$1:$C$49,,0)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_xlfn.XLOOKUP(orders!D103,products!$A$1:$A$49,products!$C$1:$C$49,,0)</f>
        <v>D</v>
      </c>
      <c r="K103" s="4">
        <f>_xlfn.XLOOKUP(D103,products!$A$1:$A$49,products!$D$1:$D$49,,0)</f>
        <v>2.5</v>
      </c>
      <c r="L103" s="5">
        <f>_xlfn.XLOOKUP(D103,products!$A$1:$A$49,products!$E$1:$E$49,,0)</f>
        <v>29.784999999999997</v>
      </c>
      <c r="M103" s="5">
        <f t="shared" si="3"/>
        <v>148.92499999999998</v>
      </c>
      <c r="N103" t="str">
        <f t="shared" si="4"/>
        <v>Libarica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_xlfn.XLOOKUP(orders!D104,products!$A$1:$A$49,products!$C$1:$C$49,,0)</f>
        <v>D</v>
      </c>
      <c r="K104" s="4">
        <f>_xlfn.XLOOKUP(D104,products!$A$1:$A$49,products!$D$1:$D$49,,0)</f>
        <v>1</v>
      </c>
      <c r="L104" s="5">
        <f>_xlfn.XLOOKUP(D104,products!$A$1:$A$49,products!$E$1:$E$49,,0)</f>
        <v>12.95</v>
      </c>
      <c r="M104" s="5">
        <f t="shared" si="3"/>
        <v>38.849999999999994</v>
      </c>
      <c r="N104" t="str">
        <f t="shared" si="4"/>
        <v>Libarica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_xlfn.XLOOKUP(orders!D105,products!$A$1:$A$49,products!$C$1:$C$49,,0)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_xlfn.XLOOKUP(orders!D106,products!$A$1:$A$49,products!$C$1:$C$49,,0)</f>
        <v>M</v>
      </c>
      <c r="K106" s="4">
        <f>_xlfn.XLOOKUP(D106,products!$A$1:$A$49,products!$D$1:$D$49,,0)</f>
        <v>1</v>
      </c>
      <c r="L106" s="5">
        <f>_xlfn.XLOOKUP(D106,products!$A$1:$A$49,products!$E$1:$E$49,,0)</f>
        <v>14.55</v>
      </c>
      <c r="M106" s="5">
        <f t="shared" si="3"/>
        <v>87.300000000000011</v>
      </c>
      <c r="N106" t="str">
        <f t="shared" si="4"/>
        <v>Libarica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_xlfn.XLOOKUP(orders!D107,products!$A$1:$A$49,products!$C$1:$C$49,,0)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_xlfn.XLOOKUP(orders!D108,products!$A$1:$A$49,products!$C$1:$C$49,,0)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_xlfn.XLOOKUP(orders!D109,products!$A$1:$A$49,products!$C$1:$C$49,,0)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_xlfn.XLOOKUP(orders!D110,products!$A$1:$A$49,products!$C$1:$C$49,,0)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_xlfn.XLOOKUP(orders!D111,products!$A$1:$A$49,products!$C$1:$C$49,,0)</f>
        <v>D</v>
      </c>
      <c r="K111" s="4">
        <f>_xlfn.XLOOKUP(D111,products!$A$1:$A$49,products!$D$1:$D$49,,0)</f>
        <v>0.5</v>
      </c>
      <c r="L111" s="5">
        <f>_xlfn.XLOOKUP(D111,products!$A$1:$A$49,products!$E$1:$E$49,,0)</f>
        <v>7.77</v>
      </c>
      <c r="M111" s="5">
        <f t="shared" si="3"/>
        <v>7.77</v>
      </c>
      <c r="N111" t="str">
        <f t="shared" si="4"/>
        <v>Libarica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_xlfn.XLOOKUP(orders!D112,products!$A$1:$A$49,products!$C$1:$C$49,,0)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_xlfn.XLOOKUP(orders!D113,products!$A$1:$A$49,products!$C$1:$C$49,,0)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_xlfn.XLOOKUP(orders!D114,products!$A$1:$A$49,products!$C$1:$C$49,,0)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_xlfn.XLOOKUP(orders!D115,products!$A$1:$A$49,products!$C$1:$C$49,,0)</f>
        <v>M</v>
      </c>
      <c r="K115" s="4">
        <f>_xlfn.XLOOKUP(D115,products!$A$1:$A$49,products!$D$1:$D$49,,0)</f>
        <v>1</v>
      </c>
      <c r="L115" s="5">
        <f>_xlfn.XLOOKUP(D115,products!$A$1:$A$49,products!$E$1:$E$49,,0)</f>
        <v>14.55</v>
      </c>
      <c r="M115" s="5">
        <f t="shared" si="3"/>
        <v>14.55</v>
      </c>
      <c r="N115" t="str">
        <f t="shared" si="4"/>
        <v>Libarica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_xlfn.XLOOKUP(orders!D116,products!$A$1:$A$49,products!$C$1:$C$49,,0)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_xlfn.XLOOKUP(orders!D117,products!$A$1:$A$49,products!$C$1:$C$49,,0)</f>
        <v>L</v>
      </c>
      <c r="K117" s="4">
        <f>_xlfn.XLOOKUP(D117,products!$A$1:$A$49,products!$D$1:$D$49,,0)</f>
        <v>1</v>
      </c>
      <c r="L117" s="5">
        <f>_xlfn.XLOOKUP(D117,products!$A$1:$A$49,products!$E$1:$E$49,,0)</f>
        <v>15.85</v>
      </c>
      <c r="M117" s="5">
        <f t="shared" si="3"/>
        <v>15.85</v>
      </c>
      <c r="N117" t="str">
        <f t="shared" si="4"/>
        <v>Libarica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_xlfn.XLOOKUP(orders!D118,products!$A$1:$A$49,products!$C$1:$C$49,,0)</f>
        <v>L</v>
      </c>
      <c r="K118" s="4">
        <f>_xlfn.XLOOKUP(D118,products!$A$1:$A$49,products!$D$1:$D$49,,0)</f>
        <v>0.2</v>
      </c>
      <c r="L118" s="5">
        <f>_xlfn.XLOOKUP(D118,products!$A$1:$A$49,products!$E$1:$E$49,,0)</f>
        <v>4.7549999999999999</v>
      </c>
      <c r="M118" s="5">
        <f t="shared" si="3"/>
        <v>19.02</v>
      </c>
      <c r="N118" t="str">
        <f t="shared" si="4"/>
        <v>Libarica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_xlfn.XLOOKUP(orders!D119,products!$A$1:$A$49,products!$C$1:$C$49,,0)</f>
        <v>L</v>
      </c>
      <c r="K119" s="4">
        <f>_xlfn.XLOOKUP(D119,products!$A$1:$A$49,products!$D$1:$D$49,,0)</f>
        <v>0.5</v>
      </c>
      <c r="L119" s="5">
        <f>_xlfn.XLOOKUP(D119,products!$A$1:$A$49,products!$E$1:$E$49,,0)</f>
        <v>9.51</v>
      </c>
      <c r="M119" s="5">
        <f t="shared" si="3"/>
        <v>38.04</v>
      </c>
      <c r="N119" t="str">
        <f t="shared" si="4"/>
        <v>Libarica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_xlfn.XLOOKUP(orders!D120,products!$A$1:$A$49,products!$C$1:$C$49,,0)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_xlfn.XLOOKUP(orders!D121,products!$A$1:$A$49,products!$C$1:$C$49,,0)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_xlfn.XLOOKUP(orders!D122,products!$A$1:$A$49,products!$C$1:$C$49,,0)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_xlfn.XLOOKUP(orders!D123,products!$A$1:$A$49,products!$C$1:$C$49,,0)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_xlfn.XLOOKUP(orders!D124,products!$A$1:$A$49,products!$C$1:$C$49,,0)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_xlfn.XLOOKUP(orders!D125,products!$A$1:$A$49,products!$C$1:$C$49,,0)</f>
        <v>L</v>
      </c>
      <c r="K125" s="4">
        <f>_xlfn.XLOOKUP(D125,products!$A$1:$A$49,products!$D$1:$D$49,,0)</f>
        <v>2.5</v>
      </c>
      <c r="L125" s="5">
        <f>_xlfn.XLOOKUP(D125,products!$A$1:$A$49,products!$E$1:$E$49,,0)</f>
        <v>36.454999999999998</v>
      </c>
      <c r="M125" s="5">
        <f t="shared" si="3"/>
        <v>145.82</v>
      </c>
      <c r="N125" t="str">
        <f t="shared" si="4"/>
        <v>Libarica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_xlfn.XLOOKUP(orders!D126,products!$A$1:$A$49,products!$C$1:$C$49,,0)</f>
        <v>M</v>
      </c>
      <c r="K126" s="4">
        <f>_xlfn.XLOOKUP(D126,products!$A$1:$A$49,products!$D$1:$D$49,,0)</f>
        <v>0.2</v>
      </c>
      <c r="L126" s="5">
        <f>_xlfn.XLOOKUP(D126,products!$A$1:$A$49,products!$E$1:$E$49,,0)</f>
        <v>4.3650000000000002</v>
      </c>
      <c r="M126" s="5">
        <f t="shared" si="3"/>
        <v>21.825000000000003</v>
      </c>
      <c r="N126" t="str">
        <f t="shared" si="4"/>
        <v>Libarica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_xlfn.XLOOKUP(orders!D127,products!$A$1:$A$49,products!$C$1:$C$49,,0)</f>
        <v>M</v>
      </c>
      <c r="K127" s="4">
        <f>_xlfn.XLOOKUP(D127,products!$A$1:$A$49,products!$D$1:$D$49,,0)</f>
        <v>0.5</v>
      </c>
      <c r="L127" s="5">
        <f>_xlfn.XLOOKUP(D127,products!$A$1:$A$49,products!$E$1:$E$49,,0)</f>
        <v>8.73</v>
      </c>
      <c r="M127" s="5">
        <f t="shared" si="3"/>
        <v>26.19</v>
      </c>
      <c r="N127" t="str">
        <f t="shared" si="4"/>
        <v>Libarica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_xlfn.XLOOKUP(orders!D128,products!$A$1:$A$49,products!$C$1:$C$49,,0)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_xlfn.XLOOKUP(orders!D129,products!$A$1:$A$49,products!$C$1:$C$49,,0)</f>
        <v>D</v>
      </c>
      <c r="K129" s="4">
        <f>_xlfn.XLOOKUP(D129,products!$A$1:$A$49,products!$D$1:$D$49,,0)</f>
        <v>1</v>
      </c>
      <c r="L129" s="5">
        <f>_xlfn.XLOOKUP(D129,products!$A$1:$A$49,products!$E$1:$E$49,,0)</f>
        <v>12.95</v>
      </c>
      <c r="M129" s="5">
        <f t="shared" si="3"/>
        <v>77.699999999999989</v>
      </c>
      <c r="N129" t="str">
        <f t="shared" si="4"/>
        <v>Libarica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_xlfn.XLOOKUP(orders!D130,products!$A$1:$A$49,products!$C$1:$C$49,,0)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_xlfn.XLOOKUP(orders!D131,products!$A$1:$A$49,products!$C$1:$C$49,,0)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IF(I131="Rob","Robusta",IF(I131="Exc","Excelsa",IF(I131="Ara","Arabica",IF(I131="Lib","Libarica",""))))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_xlfn.XLOOKUP(orders!D132,products!$A$1:$A$49,products!$C$1:$C$49,,0)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_xlfn.XLOOKUP(orders!D133,products!$A$1:$A$49,products!$C$1:$C$49,,0)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_xlfn.XLOOKUP(orders!D134,products!$A$1:$A$49,products!$C$1:$C$49,,0)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_xlfn.XLOOKUP(orders!D135,products!$A$1:$A$49,products!$C$1:$C$49,,0)</f>
        <v>D</v>
      </c>
      <c r="K135" s="4">
        <f>_xlfn.XLOOKUP(D135,products!$A$1:$A$49,products!$D$1:$D$49,,0)</f>
        <v>1</v>
      </c>
      <c r="L135" s="5">
        <f>_xlfn.XLOOKUP(D135,products!$A$1:$A$49,products!$E$1:$E$49,,0)</f>
        <v>12.95</v>
      </c>
      <c r="M135" s="5">
        <f t="shared" si="6"/>
        <v>12.95</v>
      </c>
      <c r="N135" t="str">
        <f t="shared" si="7"/>
        <v>Libarica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_xlfn.XLOOKUP(orders!D136,products!$A$1:$A$49,products!$C$1:$C$49,,0)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_xlfn.XLOOKUP(orders!D137,products!$A$1:$A$49,products!$C$1:$C$49,,0)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_xlfn.XLOOKUP(orders!D138,products!$A$1:$A$49,products!$C$1:$C$49,,0)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_xlfn.XLOOKUP(orders!D139,products!$A$1:$A$49,products!$C$1:$C$49,,0)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_xlfn.XLOOKUP(orders!D140,products!$A$1:$A$49,products!$C$1:$C$49,,0)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_xlfn.XLOOKUP(orders!D141,products!$A$1:$A$49,products!$C$1:$C$49,,0)</f>
        <v>D</v>
      </c>
      <c r="K141" s="4">
        <f>_xlfn.XLOOKUP(D141,products!$A$1:$A$49,products!$D$1:$D$49,,0)</f>
        <v>1</v>
      </c>
      <c r="L141" s="5">
        <f>_xlfn.XLOOKUP(D141,products!$A$1:$A$49,products!$E$1:$E$49,,0)</f>
        <v>12.95</v>
      </c>
      <c r="M141" s="5">
        <f t="shared" si="6"/>
        <v>77.699999999999989</v>
      </c>
      <c r="N141" t="str">
        <f t="shared" si="7"/>
        <v>Libarica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_xlfn.XLOOKUP(orders!D142,products!$A$1:$A$49,products!$C$1:$C$49,,0)</f>
        <v>D</v>
      </c>
      <c r="K142" s="4">
        <f>_xlfn.XLOOKUP(D142,products!$A$1:$A$49,products!$D$1:$D$49,,0)</f>
        <v>2.5</v>
      </c>
      <c r="L142" s="5">
        <f>_xlfn.XLOOKUP(D142,products!$A$1:$A$49,products!$E$1:$E$49,,0)</f>
        <v>29.784999999999997</v>
      </c>
      <c r="M142" s="5">
        <f t="shared" si="6"/>
        <v>29.784999999999997</v>
      </c>
      <c r="N142" t="str">
        <f t="shared" si="7"/>
        <v>Libarica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_xlfn.XLOOKUP(orders!D143,products!$A$1:$A$49,products!$C$1:$C$49,,0)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_xlfn.XLOOKUP(orders!D144,products!$A$1:$A$49,products!$C$1:$C$49,,0)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_xlfn.XLOOKUP(orders!D145,products!$A$1:$A$49,products!$C$1:$C$49,,0)</f>
        <v>M</v>
      </c>
      <c r="K145" s="4">
        <f>_xlfn.XLOOKUP(D145,products!$A$1:$A$49,products!$D$1:$D$49,,0)</f>
        <v>0.5</v>
      </c>
      <c r="L145" s="5">
        <f>_xlfn.XLOOKUP(D145,products!$A$1:$A$49,products!$E$1:$E$49,,0)</f>
        <v>8.73</v>
      </c>
      <c r="M145" s="5">
        <f t="shared" si="6"/>
        <v>17.46</v>
      </c>
      <c r="N145" t="str">
        <f t="shared" si="7"/>
        <v>Libarica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_xlfn.XLOOKUP(orders!D146,products!$A$1:$A$49,products!$C$1:$C$49,,0)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_xlfn.XLOOKUP(orders!D147,products!$A$1:$A$49,products!$C$1:$C$49,,0)</f>
        <v>M</v>
      </c>
      <c r="K147" s="4">
        <f>_xlfn.XLOOKUP(D147,products!$A$1:$A$49,products!$D$1:$D$49,,0)</f>
        <v>0.2</v>
      </c>
      <c r="L147" s="5">
        <f>_xlfn.XLOOKUP(D147,products!$A$1:$A$49,products!$E$1:$E$49,,0)</f>
        <v>4.3650000000000002</v>
      </c>
      <c r="M147" s="5">
        <f t="shared" si="6"/>
        <v>17.46</v>
      </c>
      <c r="N147" t="str">
        <f t="shared" si="7"/>
        <v>Libarica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_xlfn.XLOOKUP(orders!D148,products!$A$1:$A$49,products!$C$1:$C$49,,0)</f>
        <v>M</v>
      </c>
      <c r="K148" s="4">
        <f>_xlfn.XLOOKUP(D148,products!$A$1:$A$49,products!$D$1:$D$49,,0)</f>
        <v>1</v>
      </c>
      <c r="L148" s="5">
        <f>_xlfn.XLOOKUP(D148,products!$A$1:$A$49,products!$E$1:$E$49,,0)</f>
        <v>14.55</v>
      </c>
      <c r="M148" s="5">
        <f t="shared" si="6"/>
        <v>43.650000000000006</v>
      </c>
      <c r="N148" t="str">
        <f t="shared" si="7"/>
        <v>Libarica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_xlfn.XLOOKUP(orders!D149,products!$A$1:$A$49,products!$C$1:$C$49,,0)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_xlfn.XLOOKUP(orders!D150,products!$A$1:$A$49,products!$C$1:$C$49,,0)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_xlfn.XLOOKUP(orders!D151,products!$A$1:$A$49,products!$C$1:$C$49,,0)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_xlfn.XLOOKUP(orders!D152,products!$A$1:$A$49,products!$C$1:$C$49,,0)</f>
        <v>D</v>
      </c>
      <c r="K152" s="4">
        <f>_xlfn.XLOOKUP(D152,products!$A$1:$A$49,products!$D$1:$D$49,,0)</f>
        <v>1</v>
      </c>
      <c r="L152" s="5">
        <f>_xlfn.XLOOKUP(D152,products!$A$1:$A$49,products!$E$1:$E$49,,0)</f>
        <v>12.95</v>
      </c>
      <c r="M152" s="5">
        <f t="shared" si="6"/>
        <v>12.95</v>
      </c>
      <c r="N152" t="str">
        <f t="shared" si="7"/>
        <v>Libarica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_xlfn.XLOOKUP(orders!D153,products!$A$1:$A$49,products!$C$1:$C$49,,0)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_xlfn.XLOOKUP(orders!D154,products!$A$1:$A$49,products!$C$1:$C$49,,0)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_xlfn.XLOOKUP(orders!D155,products!$A$1:$A$49,products!$C$1:$C$49,,0)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_xlfn.XLOOKUP(orders!D156,products!$A$1:$A$49,products!$C$1:$C$49,,0)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_xlfn.XLOOKUP(orders!D157,products!$A$1:$A$49,products!$C$1:$C$49,,0)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_xlfn.XLOOKUP(orders!D158,products!$A$1:$A$49,products!$C$1:$C$49,,0)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_xlfn.XLOOKUP(orders!D159,products!$A$1:$A$49,products!$C$1:$C$49,,0)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_xlfn.XLOOKUP(orders!D160,products!$A$1:$A$49,products!$C$1:$C$49,,0)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_xlfn.XLOOKUP(orders!D161,products!$A$1:$A$49,products!$C$1:$C$49,,0)</f>
        <v>L</v>
      </c>
      <c r="K161" s="4">
        <f>_xlfn.XLOOKUP(D161,products!$A$1:$A$49,products!$D$1:$D$49,,0)</f>
        <v>2.5</v>
      </c>
      <c r="L161" s="5">
        <f>_xlfn.XLOOKUP(D161,products!$A$1:$A$49,products!$E$1:$E$49,,0)</f>
        <v>36.454999999999998</v>
      </c>
      <c r="M161" s="5">
        <f t="shared" si="6"/>
        <v>218.73</v>
      </c>
      <c r="N161" t="str">
        <f t="shared" si="7"/>
        <v>Libarica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_xlfn.XLOOKUP(orders!D162,products!$A$1:$A$49,products!$C$1:$C$49,,0)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_xlfn.XLOOKUP(orders!D163,products!$A$1:$A$49,products!$C$1:$C$49,,0)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_xlfn.XLOOKUP(orders!D164,products!$A$1:$A$49,products!$C$1:$C$49,,0)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_xlfn.XLOOKUP(orders!D165,products!$A$1:$A$49,products!$C$1:$C$49,,0)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_xlfn.XLOOKUP(orders!D166,products!$A$1:$A$49,products!$C$1:$C$49,,0)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_xlfn.XLOOKUP(orders!D167,products!$A$1:$A$49,products!$C$1:$C$49,,0)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_xlfn.XLOOKUP(orders!D168,products!$A$1:$A$49,products!$C$1:$C$49,,0)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_xlfn.XLOOKUP(orders!D169,products!$A$1:$A$49,products!$C$1:$C$49,,0)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_xlfn.XLOOKUP(orders!D170,products!$A$1:$A$49,products!$C$1:$C$49,,0)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_xlfn.XLOOKUP(orders!D171,products!$A$1:$A$49,products!$C$1:$C$49,,0)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_xlfn.XLOOKUP(orders!D172,products!$A$1:$A$49,products!$C$1:$C$49,,0)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_xlfn.XLOOKUP(orders!D173,products!$A$1:$A$49,products!$C$1:$C$49,,0)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_xlfn.XLOOKUP(orders!D174,products!$A$1:$A$49,products!$C$1:$C$49,,0)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_xlfn.XLOOKUP(orders!D175,products!$A$1:$A$49,products!$C$1:$C$49,,0)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_xlfn.XLOOKUP(orders!D176,products!$A$1:$A$49,products!$C$1:$C$49,,0)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_xlfn.XLOOKUP(orders!D177,products!$A$1:$A$49,products!$C$1:$C$49,,0)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_xlfn.XLOOKUP(orders!D178,products!$A$1:$A$49,products!$C$1:$C$49,,0)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_xlfn.XLOOKUP(orders!D179,products!$A$1:$A$49,products!$C$1:$C$49,,0)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_xlfn.XLOOKUP(orders!D180,products!$A$1:$A$49,products!$C$1:$C$49,,0)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_xlfn.XLOOKUP(orders!D181,products!$A$1:$A$49,products!$C$1:$C$49,,0)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_xlfn.XLOOKUP(orders!D182,products!$A$1:$A$49,products!$C$1:$C$49,,0)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_xlfn.XLOOKUP(orders!D183,products!$A$1:$A$49,products!$C$1:$C$49,,0)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_xlfn.XLOOKUP(orders!D184,products!$A$1:$A$49,products!$C$1:$C$49,,0)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_xlfn.XLOOKUP(orders!D185,products!$A$1:$A$49,products!$C$1:$C$49,,0)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_xlfn.XLOOKUP(orders!D186,products!$A$1:$A$49,products!$C$1:$C$49,,0)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_xlfn.XLOOKUP(orders!D187,products!$A$1:$A$49,products!$C$1:$C$49,,0)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_xlfn.XLOOKUP(orders!D188,products!$A$1:$A$49,products!$C$1:$C$49,,0)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_xlfn.XLOOKUP(orders!D189,products!$A$1:$A$49,products!$C$1:$C$49,,0)</f>
        <v>M</v>
      </c>
      <c r="K189" s="4">
        <f>_xlfn.XLOOKUP(D189,products!$A$1:$A$49,products!$D$1:$D$49,,0)</f>
        <v>0.5</v>
      </c>
      <c r="L189" s="5">
        <f>_xlfn.XLOOKUP(D189,products!$A$1:$A$49,products!$E$1:$E$49,,0)</f>
        <v>8.73</v>
      </c>
      <c r="M189" s="5">
        <f t="shared" si="6"/>
        <v>43.650000000000006</v>
      </c>
      <c r="N189" t="str">
        <f t="shared" si="7"/>
        <v>Libarica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_xlfn.XLOOKUP(orders!D190,products!$A$1:$A$49,products!$C$1:$C$49,,0)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_xlfn.XLOOKUP(orders!D191,products!$A$1:$A$49,products!$C$1:$C$49,,0)</f>
        <v>M</v>
      </c>
      <c r="K191" s="4">
        <f>_xlfn.XLOOKUP(D191,products!$A$1:$A$49,products!$D$1:$D$49,,0)</f>
        <v>1</v>
      </c>
      <c r="L191" s="5">
        <f>_xlfn.XLOOKUP(D191,products!$A$1:$A$49,products!$E$1:$E$49,,0)</f>
        <v>14.55</v>
      </c>
      <c r="M191" s="5">
        <f t="shared" si="6"/>
        <v>43.650000000000006</v>
      </c>
      <c r="N191" t="str">
        <f t="shared" si="7"/>
        <v>Libarica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_xlfn.XLOOKUP(orders!D192,products!$A$1:$A$49,products!$C$1:$C$49,,0)</f>
        <v>M</v>
      </c>
      <c r="K192" s="4">
        <f>_xlfn.XLOOKUP(D192,products!$A$1:$A$49,products!$D$1:$D$49,,0)</f>
        <v>2.5</v>
      </c>
      <c r="L192" s="5">
        <f>_xlfn.XLOOKUP(D192,products!$A$1:$A$49,products!$E$1:$E$49,,0)</f>
        <v>33.464999999999996</v>
      </c>
      <c r="M192" s="5">
        <f t="shared" si="6"/>
        <v>33.464999999999996</v>
      </c>
      <c r="N192" t="str">
        <f t="shared" si="7"/>
        <v>Libarica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_xlfn.XLOOKUP(orders!D193,products!$A$1:$A$49,products!$C$1:$C$49,,0)</f>
        <v>D</v>
      </c>
      <c r="K193" s="4">
        <f>_xlfn.XLOOKUP(D193,products!$A$1:$A$49,products!$D$1:$D$49,,0)</f>
        <v>0.2</v>
      </c>
      <c r="L193" s="5">
        <f>_xlfn.XLOOKUP(D193,products!$A$1:$A$49,products!$E$1:$E$49,,0)</f>
        <v>3.8849999999999998</v>
      </c>
      <c r="M193" s="5">
        <f t="shared" si="6"/>
        <v>19.424999999999997</v>
      </c>
      <c r="N193" t="str">
        <f t="shared" si="7"/>
        <v>Libarica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_xlfn.XLOOKUP(orders!D194,products!$A$1:$A$49,products!$C$1:$C$49,,0)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_xlfn.XLOOKUP(orders!D195,products!$A$1:$A$49,products!$C$1:$C$49,,0)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IF(I195="Rob","Robusta",IF(I195="Exc","Excelsa",IF(I195="Ara","Arabica",IF(I195="Lib","Libarica",""))))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_xlfn.XLOOKUP(orders!D196,products!$A$1:$A$49,products!$C$1:$C$49,,0)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_xlfn.XLOOKUP(orders!D197,products!$A$1:$A$49,products!$C$1:$C$49,,0)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_xlfn.XLOOKUP(orders!D198,products!$A$1:$A$49,products!$C$1:$C$49,,0)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_xlfn.XLOOKUP(orders!D199,products!$A$1:$A$49,products!$C$1:$C$49,,0)</f>
        <v>D</v>
      </c>
      <c r="K199" s="4">
        <f>_xlfn.XLOOKUP(D199,products!$A$1:$A$49,products!$D$1:$D$49,,0)</f>
        <v>2.5</v>
      </c>
      <c r="L199" s="5">
        <f>_xlfn.XLOOKUP(D199,products!$A$1:$A$49,products!$E$1:$E$49,,0)</f>
        <v>29.784999999999997</v>
      </c>
      <c r="M199" s="5">
        <f t="shared" si="9"/>
        <v>59.569999999999993</v>
      </c>
      <c r="N199" t="str">
        <f t="shared" si="10"/>
        <v>Libarica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_xlfn.XLOOKUP(orders!D200,products!$A$1:$A$49,products!$C$1:$C$49,,0)</f>
        <v>D</v>
      </c>
      <c r="K200" s="4">
        <f>_xlfn.XLOOKUP(D200,products!$A$1:$A$49,products!$D$1:$D$49,,0)</f>
        <v>2.5</v>
      </c>
      <c r="L200" s="5">
        <f>_xlfn.XLOOKUP(D200,products!$A$1:$A$49,products!$E$1:$E$49,,0)</f>
        <v>29.784999999999997</v>
      </c>
      <c r="M200" s="5">
        <f t="shared" si="9"/>
        <v>89.35499999999999</v>
      </c>
      <c r="N200" t="str">
        <f t="shared" si="10"/>
        <v>Libarica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_xlfn.XLOOKUP(orders!D201,products!$A$1:$A$49,products!$C$1:$C$49,,0)</f>
        <v>L</v>
      </c>
      <c r="K201" s="4">
        <f>_xlfn.XLOOKUP(D201,products!$A$1:$A$49,products!$D$1:$D$49,,0)</f>
        <v>0.5</v>
      </c>
      <c r="L201" s="5">
        <f>_xlfn.XLOOKUP(D201,products!$A$1:$A$49,products!$E$1:$E$49,,0)</f>
        <v>9.51</v>
      </c>
      <c r="M201" s="5">
        <f t="shared" si="9"/>
        <v>38.04</v>
      </c>
      <c r="N201" t="str">
        <f t="shared" si="10"/>
        <v>Libarica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_xlfn.XLOOKUP(orders!D202,products!$A$1:$A$49,products!$C$1:$C$49,,0)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_xlfn.XLOOKUP(orders!D203,products!$A$1:$A$49,products!$C$1:$C$49,,0)</f>
        <v>L</v>
      </c>
      <c r="K203" s="4">
        <f>_xlfn.XLOOKUP(D203,products!$A$1:$A$49,products!$D$1:$D$49,,0)</f>
        <v>0.5</v>
      </c>
      <c r="L203" s="5">
        <f>_xlfn.XLOOKUP(D203,products!$A$1:$A$49,products!$E$1:$E$49,,0)</f>
        <v>9.51</v>
      </c>
      <c r="M203" s="5">
        <f t="shared" si="9"/>
        <v>57.06</v>
      </c>
      <c r="N203" t="str">
        <f t="shared" si="10"/>
        <v>Libarica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_xlfn.XLOOKUP(orders!D204,products!$A$1:$A$49,products!$C$1:$C$49,,0)</f>
        <v>D</v>
      </c>
      <c r="K204" s="4">
        <f>_xlfn.XLOOKUP(D204,products!$A$1:$A$49,products!$D$1:$D$49,,0)</f>
        <v>2.5</v>
      </c>
      <c r="L204" s="5">
        <f>_xlfn.XLOOKUP(D204,products!$A$1:$A$49,products!$E$1:$E$49,,0)</f>
        <v>29.784999999999997</v>
      </c>
      <c r="M204" s="5">
        <f t="shared" si="9"/>
        <v>178.70999999999998</v>
      </c>
      <c r="N204" t="str">
        <f t="shared" si="10"/>
        <v>Libarica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_xlfn.XLOOKUP(orders!D205,products!$A$1:$A$49,products!$C$1:$C$49,,0)</f>
        <v>L</v>
      </c>
      <c r="K205" s="4">
        <f>_xlfn.XLOOKUP(D205,products!$A$1:$A$49,products!$D$1:$D$49,,0)</f>
        <v>0.2</v>
      </c>
      <c r="L205" s="5">
        <f>_xlfn.XLOOKUP(D205,products!$A$1:$A$49,products!$E$1:$E$49,,0)</f>
        <v>4.7549999999999999</v>
      </c>
      <c r="M205" s="5">
        <f t="shared" si="9"/>
        <v>4.7549999999999999</v>
      </c>
      <c r="N205" t="str">
        <f t="shared" si="10"/>
        <v>Libarica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_xlfn.XLOOKUP(orders!D206,products!$A$1:$A$49,products!$C$1:$C$49,,0)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_xlfn.XLOOKUP(orders!D207,products!$A$1:$A$49,products!$C$1:$C$49,,0)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_xlfn.XLOOKUP(orders!D208,products!$A$1:$A$49,products!$C$1:$C$49,,0)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_xlfn.XLOOKUP(orders!D209,products!$A$1:$A$49,products!$C$1:$C$49,,0)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_xlfn.XLOOKUP(orders!D210,products!$A$1:$A$49,products!$C$1:$C$49,,0)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_xlfn.XLOOKUP(orders!D211,products!$A$1:$A$49,products!$C$1:$C$49,,0)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_xlfn.XLOOKUP(orders!D212,products!$A$1:$A$49,products!$C$1:$C$49,,0)</f>
        <v>D</v>
      </c>
      <c r="K212" s="4">
        <f>_xlfn.XLOOKUP(D212,products!$A$1:$A$49,products!$D$1:$D$49,,0)</f>
        <v>1</v>
      </c>
      <c r="L212" s="5">
        <f>_xlfn.XLOOKUP(D212,products!$A$1:$A$49,products!$E$1:$E$49,,0)</f>
        <v>12.95</v>
      </c>
      <c r="M212" s="5">
        <f t="shared" si="9"/>
        <v>51.8</v>
      </c>
      <c r="N212" t="str">
        <f t="shared" si="10"/>
        <v>Libarica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_xlfn.XLOOKUP(orders!D213,products!$A$1:$A$49,products!$C$1:$C$49,,0)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_xlfn.XLOOKUP(orders!D214,products!$A$1:$A$49,products!$C$1:$C$49,,0)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_xlfn.XLOOKUP(orders!D215,products!$A$1:$A$49,products!$C$1:$C$49,,0)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_xlfn.XLOOKUP(orders!D216,products!$A$1:$A$49,products!$C$1:$C$49,,0)</f>
        <v>L</v>
      </c>
      <c r="K216" s="4">
        <f>_xlfn.XLOOKUP(D216,products!$A$1:$A$49,products!$D$1:$D$49,,0)</f>
        <v>1</v>
      </c>
      <c r="L216" s="5">
        <f>_xlfn.XLOOKUP(D216,products!$A$1:$A$49,products!$E$1:$E$49,,0)</f>
        <v>15.85</v>
      </c>
      <c r="M216" s="5">
        <f t="shared" si="9"/>
        <v>31.7</v>
      </c>
      <c r="N216" t="str">
        <f t="shared" si="10"/>
        <v>Libarica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_xlfn.XLOOKUP(orders!D217,products!$A$1:$A$49,products!$C$1:$C$49,,0)</f>
        <v>D</v>
      </c>
      <c r="K217" s="4">
        <f>_xlfn.XLOOKUP(D217,products!$A$1:$A$49,products!$D$1:$D$49,,0)</f>
        <v>0.2</v>
      </c>
      <c r="L217" s="5">
        <f>_xlfn.XLOOKUP(D217,products!$A$1:$A$49,products!$E$1:$E$49,,0)</f>
        <v>3.8849999999999998</v>
      </c>
      <c r="M217" s="5">
        <f t="shared" si="9"/>
        <v>23.31</v>
      </c>
      <c r="N217" t="str">
        <f t="shared" si="10"/>
        <v>Libarica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_xlfn.XLOOKUP(orders!D218,products!$A$1:$A$49,products!$C$1:$C$49,,0)</f>
        <v>M</v>
      </c>
      <c r="K218" s="4">
        <f>_xlfn.XLOOKUP(D218,products!$A$1:$A$49,products!$D$1:$D$49,,0)</f>
        <v>1</v>
      </c>
      <c r="L218" s="5">
        <f>_xlfn.XLOOKUP(D218,products!$A$1:$A$49,products!$E$1:$E$49,,0)</f>
        <v>14.55</v>
      </c>
      <c r="M218" s="5">
        <f t="shared" si="9"/>
        <v>58.2</v>
      </c>
      <c r="N218" t="str">
        <f t="shared" si="10"/>
        <v>Libarica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_xlfn.XLOOKUP(orders!D219,products!$A$1:$A$49,products!$C$1:$C$49,,0)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_xlfn.XLOOKUP(orders!D220,products!$A$1:$A$49,products!$C$1:$C$49,,0)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_xlfn.XLOOKUP(orders!D221,products!$A$1:$A$49,products!$C$1:$C$49,,0)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_xlfn.XLOOKUP(orders!D222,products!$A$1:$A$49,products!$C$1:$C$49,,0)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_xlfn.XLOOKUP(orders!D223,products!$A$1:$A$49,products!$C$1:$C$49,,0)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_xlfn.XLOOKUP(orders!D224,products!$A$1:$A$49,products!$C$1:$C$49,,0)</f>
        <v>D</v>
      </c>
      <c r="K224" s="4">
        <f>_xlfn.XLOOKUP(D224,products!$A$1:$A$49,products!$D$1:$D$49,,0)</f>
        <v>0.5</v>
      </c>
      <c r="L224" s="5">
        <f>_xlfn.XLOOKUP(D224,products!$A$1:$A$49,products!$E$1:$E$49,,0)</f>
        <v>7.77</v>
      </c>
      <c r="M224" s="5">
        <f t="shared" si="9"/>
        <v>23.31</v>
      </c>
      <c r="N224" t="str">
        <f t="shared" si="10"/>
        <v>Libarica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_xlfn.XLOOKUP(orders!D225,products!$A$1:$A$49,products!$C$1:$C$49,,0)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_xlfn.XLOOKUP(orders!D226,products!$A$1:$A$49,products!$C$1:$C$49,,0)</f>
        <v>D</v>
      </c>
      <c r="K226" s="4">
        <f>_xlfn.XLOOKUP(D226,products!$A$1:$A$49,products!$D$1:$D$49,,0)</f>
        <v>2.5</v>
      </c>
      <c r="L226" s="5">
        <f>_xlfn.XLOOKUP(D226,products!$A$1:$A$49,products!$E$1:$E$49,,0)</f>
        <v>29.784999999999997</v>
      </c>
      <c r="M226" s="5">
        <f t="shared" si="9"/>
        <v>119.13999999999999</v>
      </c>
      <c r="N226" t="str">
        <f t="shared" si="10"/>
        <v>Libarica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_xlfn.XLOOKUP(orders!D227,products!$A$1:$A$49,products!$C$1:$C$49,,0)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_xlfn.XLOOKUP(orders!D228,products!$A$1:$A$49,products!$C$1:$C$49,,0)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_xlfn.XLOOKUP(orders!D229,products!$A$1:$A$49,products!$C$1:$C$49,,0)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_xlfn.XLOOKUP(orders!D230,products!$A$1:$A$49,products!$C$1:$C$49,,0)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_xlfn.XLOOKUP(orders!D231,products!$A$1:$A$49,products!$C$1:$C$49,,0)</f>
        <v>M</v>
      </c>
      <c r="K231" s="4">
        <f>_xlfn.XLOOKUP(D231,products!$A$1:$A$49,products!$D$1:$D$49,,0)</f>
        <v>0.2</v>
      </c>
      <c r="L231" s="5">
        <f>_xlfn.XLOOKUP(D231,products!$A$1:$A$49,products!$E$1:$E$49,,0)</f>
        <v>4.3650000000000002</v>
      </c>
      <c r="M231" s="5">
        <f t="shared" si="9"/>
        <v>8.73</v>
      </c>
      <c r="N231" t="str">
        <f t="shared" si="10"/>
        <v>Libarica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_xlfn.XLOOKUP(orders!D232,products!$A$1:$A$49,products!$C$1:$C$49,,0)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_xlfn.XLOOKUP(orders!D233,products!$A$1:$A$49,products!$C$1:$C$49,,0)</f>
        <v>M</v>
      </c>
      <c r="K233" s="4">
        <f>_xlfn.XLOOKUP(D233,products!$A$1:$A$49,products!$D$1:$D$49,,0)</f>
        <v>0.2</v>
      </c>
      <c r="L233" s="5">
        <f>_xlfn.XLOOKUP(D233,products!$A$1:$A$49,products!$E$1:$E$49,,0)</f>
        <v>4.3650000000000002</v>
      </c>
      <c r="M233" s="5">
        <f t="shared" si="9"/>
        <v>8.73</v>
      </c>
      <c r="N233" t="str">
        <f t="shared" si="10"/>
        <v>Libarica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_xlfn.XLOOKUP(orders!D234,products!$A$1:$A$49,products!$C$1:$C$49,,0)</f>
        <v>L</v>
      </c>
      <c r="K234" s="4">
        <f>_xlfn.XLOOKUP(D234,products!$A$1:$A$49,products!$D$1:$D$49,,0)</f>
        <v>0.2</v>
      </c>
      <c r="L234" s="5">
        <f>_xlfn.XLOOKUP(D234,products!$A$1:$A$49,products!$E$1:$E$49,,0)</f>
        <v>4.7549999999999999</v>
      </c>
      <c r="M234" s="5">
        <f t="shared" si="9"/>
        <v>23.774999999999999</v>
      </c>
      <c r="N234" t="str">
        <f t="shared" si="10"/>
        <v>Libarica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_xlfn.XLOOKUP(orders!D235,products!$A$1:$A$49,products!$C$1:$C$49,,0)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_xlfn.XLOOKUP(orders!D236,products!$A$1:$A$49,products!$C$1:$C$49,,0)</f>
        <v>L</v>
      </c>
      <c r="K236" s="4">
        <f>_xlfn.XLOOKUP(D236,products!$A$1:$A$49,products!$D$1:$D$49,,0)</f>
        <v>2.5</v>
      </c>
      <c r="L236" s="5">
        <f>_xlfn.XLOOKUP(D236,products!$A$1:$A$49,products!$E$1:$E$49,,0)</f>
        <v>36.454999999999998</v>
      </c>
      <c r="M236" s="5">
        <f t="shared" si="9"/>
        <v>36.454999999999998</v>
      </c>
      <c r="N236" t="str">
        <f t="shared" si="10"/>
        <v>Libarica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_xlfn.XLOOKUP(orders!D237,products!$A$1:$A$49,products!$C$1:$C$49,,0)</f>
        <v>L</v>
      </c>
      <c r="K237" s="4">
        <f>_xlfn.XLOOKUP(D237,products!$A$1:$A$49,products!$D$1:$D$49,,0)</f>
        <v>2.5</v>
      </c>
      <c r="L237" s="5">
        <f>_xlfn.XLOOKUP(D237,products!$A$1:$A$49,products!$E$1:$E$49,,0)</f>
        <v>36.454999999999998</v>
      </c>
      <c r="M237" s="5">
        <f t="shared" si="9"/>
        <v>182.27499999999998</v>
      </c>
      <c r="N237" t="str">
        <f t="shared" si="10"/>
        <v>Libarica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_xlfn.XLOOKUP(orders!D238,products!$A$1:$A$49,products!$C$1:$C$49,,0)</f>
        <v>D</v>
      </c>
      <c r="K238" s="4">
        <f>_xlfn.XLOOKUP(D238,products!$A$1:$A$49,products!$D$1:$D$49,,0)</f>
        <v>2.5</v>
      </c>
      <c r="L238" s="5">
        <f>_xlfn.XLOOKUP(D238,products!$A$1:$A$49,products!$E$1:$E$49,,0)</f>
        <v>29.784999999999997</v>
      </c>
      <c r="M238" s="5">
        <f t="shared" si="9"/>
        <v>89.35499999999999</v>
      </c>
      <c r="N238" t="str">
        <f t="shared" si="10"/>
        <v>Libarica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_xlfn.XLOOKUP(orders!D239,products!$A$1:$A$49,products!$C$1:$C$49,,0)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_xlfn.XLOOKUP(orders!D240,products!$A$1:$A$49,products!$C$1:$C$49,,0)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_xlfn.XLOOKUP(orders!D241,products!$A$1:$A$49,products!$C$1:$C$49,,0)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_xlfn.XLOOKUP(orders!D242,products!$A$1:$A$49,products!$C$1:$C$49,,0)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_xlfn.XLOOKUP(orders!D243,products!$A$1:$A$49,products!$C$1:$C$49,,0)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_xlfn.XLOOKUP(orders!D244,products!$A$1:$A$49,products!$C$1:$C$49,,0)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_xlfn.XLOOKUP(orders!D245,products!$A$1:$A$49,products!$C$1:$C$49,,0)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_xlfn.XLOOKUP(orders!D246,products!$A$1:$A$49,products!$C$1:$C$49,,0)</f>
        <v>M</v>
      </c>
      <c r="K246" s="4">
        <f>_xlfn.XLOOKUP(D246,products!$A$1:$A$49,products!$D$1:$D$49,,0)</f>
        <v>2.5</v>
      </c>
      <c r="L246" s="5">
        <f>_xlfn.XLOOKUP(D246,products!$A$1:$A$49,products!$E$1:$E$49,,0)</f>
        <v>33.464999999999996</v>
      </c>
      <c r="M246" s="5">
        <f t="shared" si="9"/>
        <v>133.85999999999999</v>
      </c>
      <c r="N246" t="str">
        <f t="shared" si="10"/>
        <v>Libarica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_xlfn.XLOOKUP(orders!D247,products!$A$1:$A$49,products!$C$1:$C$49,,0)</f>
        <v>L</v>
      </c>
      <c r="K247" s="4">
        <f>_xlfn.XLOOKUP(D247,products!$A$1:$A$49,products!$D$1:$D$49,,0)</f>
        <v>0.2</v>
      </c>
      <c r="L247" s="5">
        <f>_xlfn.XLOOKUP(D247,products!$A$1:$A$49,products!$E$1:$E$49,,0)</f>
        <v>4.7549999999999999</v>
      </c>
      <c r="M247" s="5">
        <f t="shared" si="9"/>
        <v>23.774999999999999</v>
      </c>
      <c r="N247" t="str">
        <f t="shared" si="10"/>
        <v>Libarica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_xlfn.XLOOKUP(orders!D248,products!$A$1:$A$49,products!$C$1:$C$49,,0)</f>
        <v>D</v>
      </c>
      <c r="K248" s="4">
        <f>_xlfn.XLOOKUP(D248,products!$A$1:$A$49,products!$D$1:$D$49,,0)</f>
        <v>1</v>
      </c>
      <c r="L248" s="5">
        <f>_xlfn.XLOOKUP(D248,products!$A$1:$A$49,products!$E$1:$E$49,,0)</f>
        <v>12.95</v>
      </c>
      <c r="M248" s="5">
        <f t="shared" si="9"/>
        <v>38.849999999999994</v>
      </c>
      <c r="N248" t="str">
        <f t="shared" si="10"/>
        <v>Libarica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_xlfn.XLOOKUP(orders!D249,products!$A$1:$A$49,products!$C$1:$C$49,,0)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_xlfn.XLOOKUP(orders!D250,products!$A$1:$A$49,products!$C$1:$C$49,,0)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_xlfn.XLOOKUP(orders!D251,products!$A$1:$A$49,products!$C$1:$C$49,,0)</f>
        <v>L</v>
      </c>
      <c r="K251" s="4">
        <f>_xlfn.XLOOKUP(D251,products!$A$1:$A$49,products!$D$1:$D$49,,0)</f>
        <v>1</v>
      </c>
      <c r="L251" s="5">
        <f>_xlfn.XLOOKUP(D251,products!$A$1:$A$49,products!$E$1:$E$49,,0)</f>
        <v>15.85</v>
      </c>
      <c r="M251" s="5">
        <f t="shared" si="9"/>
        <v>15.85</v>
      </c>
      <c r="N251" t="str">
        <f t="shared" si="10"/>
        <v>Libarica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_xlfn.XLOOKUP(orders!D252,products!$A$1:$A$49,products!$C$1:$C$49,,0)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_xlfn.XLOOKUP(orders!D253,products!$A$1:$A$49,products!$C$1:$C$49,,0)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_xlfn.XLOOKUP(orders!D254,products!$A$1:$A$49,products!$C$1:$C$49,,0)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_xlfn.XLOOKUP(orders!D255,products!$A$1:$A$49,products!$C$1:$C$49,,0)</f>
        <v>M</v>
      </c>
      <c r="K255" s="4">
        <f>_xlfn.XLOOKUP(D255,products!$A$1:$A$49,products!$D$1:$D$49,,0)</f>
        <v>1</v>
      </c>
      <c r="L255" s="5">
        <f>_xlfn.XLOOKUP(D255,products!$A$1:$A$49,products!$E$1:$E$49,,0)</f>
        <v>14.55</v>
      </c>
      <c r="M255" s="5">
        <f t="shared" si="9"/>
        <v>58.2</v>
      </c>
      <c r="N255" t="str">
        <f t="shared" si="10"/>
        <v>Libarica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_xlfn.XLOOKUP(orders!D256,products!$A$1:$A$49,products!$C$1:$C$49,,0)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_xlfn.XLOOKUP(orders!D257,products!$A$1:$A$49,products!$C$1:$C$49,,0)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_xlfn.XLOOKUP(orders!D258,products!$A$1:$A$49,products!$C$1:$C$49,,0)</f>
        <v>M</v>
      </c>
      <c r="K258" s="4">
        <f>_xlfn.XLOOKUP(D258,products!$A$1:$A$49,products!$D$1:$D$49,,0)</f>
        <v>0.5</v>
      </c>
      <c r="L258" s="5">
        <f>_xlfn.XLOOKUP(D258,products!$A$1:$A$49,products!$E$1:$E$49,,0)</f>
        <v>8.73</v>
      </c>
      <c r="M258" s="5">
        <f t="shared" si="9"/>
        <v>17.46</v>
      </c>
      <c r="N258" t="str">
        <f t="shared" si="10"/>
        <v>Libarica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_xlfn.XLOOKUP(orders!D259,products!$A$1:$A$49,products!$C$1:$C$49,,0)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IF(I259="Rob","Robusta",IF(I259="Exc","Excelsa",IF(I259="Ara","Arabica",IF(I259="Lib","Libarica",""))))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_xlfn.XLOOKUP(orders!D260,products!$A$1:$A$49,products!$C$1:$C$49,,0)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_xlfn.XLOOKUP(orders!D261,products!$A$1:$A$49,products!$C$1:$C$49,,0)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_xlfn.XLOOKUP(orders!D262,products!$A$1:$A$49,products!$C$1:$C$49,,0)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_xlfn.XLOOKUP(orders!D263,products!$A$1:$A$49,products!$C$1:$C$49,,0)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_xlfn.XLOOKUP(orders!D264,products!$A$1:$A$49,products!$C$1:$C$49,,0)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_xlfn.XLOOKUP(orders!D265,products!$A$1:$A$49,products!$C$1:$C$49,,0)</f>
        <v>M</v>
      </c>
      <c r="K265" s="4">
        <f>_xlfn.XLOOKUP(D265,products!$A$1:$A$49,products!$D$1:$D$49,,0)</f>
        <v>2.5</v>
      </c>
      <c r="L265" s="5">
        <f>_xlfn.XLOOKUP(D265,products!$A$1:$A$49,products!$E$1:$E$49,,0)</f>
        <v>33.464999999999996</v>
      </c>
      <c r="M265" s="5">
        <f t="shared" si="12"/>
        <v>133.85999999999999</v>
      </c>
      <c r="N265" t="str">
        <f t="shared" si="13"/>
        <v>Libarica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_xlfn.XLOOKUP(orders!D266,products!$A$1:$A$49,products!$C$1:$C$49,,0)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_xlfn.XLOOKUP(orders!D267,products!$A$1:$A$49,products!$C$1:$C$49,,0)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_xlfn.XLOOKUP(orders!D268,products!$A$1:$A$49,products!$C$1:$C$49,,0)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_xlfn.XLOOKUP(orders!D269,products!$A$1:$A$49,products!$C$1:$C$49,,0)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_xlfn.XLOOKUP(orders!D270,products!$A$1:$A$49,products!$C$1:$C$49,,0)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_xlfn.XLOOKUP(orders!D271,products!$A$1:$A$49,products!$C$1:$C$49,,0)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_xlfn.XLOOKUP(orders!D272,products!$A$1:$A$49,products!$C$1:$C$49,,0)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_xlfn.XLOOKUP(orders!D273,products!$A$1:$A$49,products!$C$1:$C$49,,0)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_xlfn.XLOOKUP(orders!D274,products!$A$1:$A$49,products!$C$1:$C$49,,0)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_xlfn.XLOOKUP(orders!D275,products!$A$1:$A$49,products!$C$1:$C$49,,0)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_xlfn.XLOOKUP(orders!D276,products!$A$1:$A$49,products!$C$1:$C$49,,0)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_xlfn.XLOOKUP(orders!D277,products!$A$1:$A$49,products!$C$1:$C$49,,0)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_xlfn.XLOOKUP(orders!D278,products!$A$1:$A$49,products!$C$1:$C$49,,0)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_xlfn.XLOOKUP(orders!D279,products!$A$1:$A$49,products!$C$1:$C$49,,0)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_xlfn.XLOOKUP(orders!D280,products!$A$1:$A$49,products!$C$1:$C$49,,0)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_xlfn.XLOOKUP(orders!D281,products!$A$1:$A$49,products!$C$1:$C$49,,0)</f>
        <v>M</v>
      </c>
      <c r="K281" s="4">
        <f>_xlfn.XLOOKUP(D281,products!$A$1:$A$49,products!$D$1:$D$49,,0)</f>
        <v>2.5</v>
      </c>
      <c r="L281" s="5">
        <f>_xlfn.XLOOKUP(D281,products!$A$1:$A$49,products!$E$1:$E$49,,0)</f>
        <v>33.464999999999996</v>
      </c>
      <c r="M281" s="5">
        <f t="shared" si="12"/>
        <v>33.464999999999996</v>
      </c>
      <c r="N281" t="str">
        <f t="shared" si="13"/>
        <v>Libarica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_xlfn.XLOOKUP(orders!D282,products!$A$1:$A$49,products!$C$1:$C$49,,0)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_xlfn.XLOOKUP(orders!D283,products!$A$1:$A$49,products!$C$1:$C$49,,0)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_xlfn.XLOOKUP(orders!D284,products!$A$1:$A$49,products!$C$1:$C$49,,0)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_xlfn.XLOOKUP(orders!D285,products!$A$1:$A$49,products!$C$1:$C$49,,0)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_xlfn.XLOOKUP(orders!D286,products!$A$1:$A$49,products!$C$1:$C$49,,0)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_xlfn.XLOOKUP(orders!D287,products!$A$1:$A$49,products!$C$1:$C$49,,0)</f>
        <v>L</v>
      </c>
      <c r="K287" s="4">
        <f>_xlfn.XLOOKUP(D287,products!$A$1:$A$49,products!$D$1:$D$49,,0)</f>
        <v>2.5</v>
      </c>
      <c r="L287" s="5">
        <f>_xlfn.XLOOKUP(D287,products!$A$1:$A$49,products!$E$1:$E$49,,0)</f>
        <v>36.454999999999998</v>
      </c>
      <c r="M287" s="5">
        <f t="shared" si="12"/>
        <v>36.454999999999998</v>
      </c>
      <c r="N287" t="str">
        <f t="shared" si="13"/>
        <v>Libarica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_xlfn.XLOOKUP(orders!D288,products!$A$1:$A$49,products!$C$1:$C$49,,0)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_xlfn.XLOOKUP(orders!D289,products!$A$1:$A$49,products!$C$1:$C$49,,0)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_xlfn.XLOOKUP(orders!D290,products!$A$1:$A$49,products!$C$1:$C$49,,0)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_xlfn.XLOOKUP(orders!D291,products!$A$1:$A$49,products!$C$1:$C$49,,0)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_xlfn.XLOOKUP(orders!D292,products!$A$1:$A$49,products!$C$1:$C$49,,0)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_xlfn.XLOOKUP(orders!D293,products!$A$1:$A$49,products!$C$1:$C$49,,0)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_xlfn.XLOOKUP(orders!D294,products!$A$1:$A$49,products!$C$1:$C$49,,0)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_xlfn.XLOOKUP(orders!D295,products!$A$1:$A$49,products!$C$1:$C$49,,0)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_xlfn.XLOOKUP(orders!D296,products!$A$1:$A$49,products!$C$1:$C$49,,0)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_xlfn.XLOOKUP(orders!D297,products!$A$1:$A$49,products!$C$1:$C$49,,0)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_xlfn.XLOOKUP(orders!D298,products!$A$1:$A$49,products!$C$1:$C$49,,0)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_xlfn.XLOOKUP(orders!D299,products!$A$1:$A$49,products!$C$1:$C$49,,0)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_xlfn.XLOOKUP(orders!D300,products!$A$1:$A$49,products!$C$1:$C$49,,0)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_xlfn.XLOOKUP(orders!D301,products!$A$1:$A$49,products!$C$1:$C$49,,0)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_xlfn.XLOOKUP(orders!D302,products!$A$1:$A$49,products!$C$1:$C$49,,0)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_xlfn.XLOOKUP(orders!D303,products!$A$1:$A$49,products!$C$1:$C$49,,0)</f>
        <v>D</v>
      </c>
      <c r="K303" s="4">
        <f>_xlfn.XLOOKUP(D303,products!$A$1:$A$49,products!$D$1:$D$49,,0)</f>
        <v>0.2</v>
      </c>
      <c r="L303" s="5">
        <f>_xlfn.XLOOKUP(D303,products!$A$1:$A$49,products!$E$1:$E$49,,0)</f>
        <v>3.8849999999999998</v>
      </c>
      <c r="M303" s="5">
        <f t="shared" si="12"/>
        <v>15.54</v>
      </c>
      <c r="N303" t="str">
        <f t="shared" si="13"/>
        <v>Libarica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_xlfn.XLOOKUP(orders!D304,products!$A$1:$A$49,products!$C$1:$C$49,,0)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_xlfn.XLOOKUP(orders!D305,products!$A$1:$A$49,products!$C$1:$C$49,,0)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_xlfn.XLOOKUP(orders!D306,products!$A$1:$A$49,products!$C$1:$C$49,,0)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_xlfn.XLOOKUP(orders!D307,products!$A$1:$A$49,products!$C$1:$C$49,,0)</f>
        <v>M</v>
      </c>
      <c r="K307" s="4">
        <f>_xlfn.XLOOKUP(D307,products!$A$1:$A$49,products!$D$1:$D$49,,0)</f>
        <v>0.2</v>
      </c>
      <c r="L307" s="5">
        <f>_xlfn.XLOOKUP(D307,products!$A$1:$A$49,products!$E$1:$E$49,,0)</f>
        <v>4.3650000000000002</v>
      </c>
      <c r="M307" s="5">
        <f t="shared" si="12"/>
        <v>21.825000000000003</v>
      </c>
      <c r="N307" t="str">
        <f t="shared" si="13"/>
        <v>Libarica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_xlfn.XLOOKUP(orders!D308,products!$A$1:$A$49,products!$C$1:$C$49,,0)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_xlfn.XLOOKUP(orders!D309,products!$A$1:$A$49,products!$C$1:$C$49,,0)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_xlfn.XLOOKUP(orders!D310,products!$A$1:$A$49,products!$C$1:$C$49,,0)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_xlfn.XLOOKUP(orders!D311,products!$A$1:$A$49,products!$C$1:$C$49,,0)</f>
        <v>M</v>
      </c>
      <c r="K311" s="4">
        <f>_xlfn.XLOOKUP(D311,products!$A$1:$A$49,products!$D$1:$D$49,,0)</f>
        <v>0.2</v>
      </c>
      <c r="L311" s="5">
        <f>_xlfn.XLOOKUP(D311,products!$A$1:$A$49,products!$E$1:$E$49,,0)</f>
        <v>4.3650000000000002</v>
      </c>
      <c r="M311" s="5">
        <f t="shared" si="12"/>
        <v>26.19</v>
      </c>
      <c r="N311" t="str">
        <f t="shared" si="13"/>
        <v>Libarica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_xlfn.XLOOKUP(orders!D312,products!$A$1:$A$49,products!$C$1:$C$49,,0)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_xlfn.XLOOKUP(orders!D313,products!$A$1:$A$49,products!$C$1:$C$49,,0)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_xlfn.XLOOKUP(orders!D314,products!$A$1:$A$49,products!$C$1:$C$49,,0)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_xlfn.XLOOKUP(orders!D315,products!$A$1:$A$49,products!$C$1:$C$49,,0)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_xlfn.XLOOKUP(orders!D316,products!$A$1:$A$49,products!$C$1:$C$49,,0)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_xlfn.XLOOKUP(orders!D317,products!$A$1:$A$49,products!$C$1:$C$49,,0)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_xlfn.XLOOKUP(orders!D318,products!$A$1:$A$49,products!$C$1:$C$49,,0)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_xlfn.XLOOKUP(orders!D319,products!$A$1:$A$49,products!$C$1:$C$49,,0)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_xlfn.XLOOKUP(orders!D320,products!$A$1:$A$49,products!$C$1:$C$49,,0)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_xlfn.XLOOKUP(orders!D321,products!$A$1:$A$49,products!$C$1:$C$49,,0)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_xlfn.XLOOKUP(orders!D322,products!$A$1:$A$49,products!$C$1:$C$49,,0)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_xlfn.XLOOKUP(orders!D323,products!$A$1:$A$49,products!$C$1:$C$49,,0)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IF(I323="Rob","Robusta",IF(I323="Exc","Excelsa",IF(I323="Ara","Arabica",IF(I323="Lib","Libarica",""))))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_xlfn.XLOOKUP(orders!D324,products!$A$1:$A$49,products!$C$1:$C$49,,0)</f>
        <v>D</v>
      </c>
      <c r="K324" s="4">
        <f>_xlfn.XLOOKUP(D324,products!$A$1:$A$49,products!$D$1:$D$49,,0)</f>
        <v>0.5</v>
      </c>
      <c r="L324" s="5">
        <f>_xlfn.XLOOKUP(D324,products!$A$1:$A$49,products!$E$1:$E$49,,0)</f>
        <v>7.77</v>
      </c>
      <c r="M324" s="5">
        <f t="shared" si="15"/>
        <v>23.31</v>
      </c>
      <c r="N324" t="str">
        <f t="shared" si="16"/>
        <v>Libarica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_xlfn.XLOOKUP(orders!D325,products!$A$1:$A$49,products!$C$1:$C$49,,0)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_xlfn.XLOOKUP(orders!D326,products!$A$1:$A$49,products!$C$1:$C$49,,0)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_xlfn.XLOOKUP(orders!D327,products!$A$1:$A$49,products!$C$1:$C$49,,0)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_xlfn.XLOOKUP(orders!D328,products!$A$1:$A$49,products!$C$1:$C$49,,0)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_xlfn.XLOOKUP(orders!D329,products!$A$1:$A$49,products!$C$1:$C$49,,0)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_xlfn.XLOOKUP(orders!D330,products!$A$1:$A$49,products!$C$1:$C$49,,0)</f>
        <v>L</v>
      </c>
      <c r="K330" s="4">
        <f>_xlfn.XLOOKUP(D330,products!$A$1:$A$49,products!$D$1:$D$49,,0)</f>
        <v>0.5</v>
      </c>
      <c r="L330" s="5">
        <f>_xlfn.XLOOKUP(D330,products!$A$1:$A$49,products!$E$1:$E$49,,0)</f>
        <v>9.51</v>
      </c>
      <c r="M330" s="5">
        <f t="shared" si="15"/>
        <v>38.04</v>
      </c>
      <c r="N330" t="str">
        <f t="shared" si="16"/>
        <v>Libarica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_xlfn.XLOOKUP(orders!D331,products!$A$1:$A$49,products!$C$1:$C$49,,0)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_xlfn.XLOOKUP(orders!D332,products!$A$1:$A$49,products!$C$1:$C$49,,0)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_xlfn.XLOOKUP(orders!D333,products!$A$1:$A$49,products!$C$1:$C$49,,0)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_xlfn.XLOOKUP(orders!D334,products!$A$1:$A$49,products!$C$1:$C$49,,0)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_xlfn.XLOOKUP(orders!D335,products!$A$1:$A$49,products!$C$1:$C$49,,0)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_xlfn.XLOOKUP(orders!D336,products!$A$1:$A$49,products!$C$1:$C$49,,0)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_xlfn.XLOOKUP(orders!D337,products!$A$1:$A$49,products!$C$1:$C$49,,0)</f>
        <v>L</v>
      </c>
      <c r="K337" s="4">
        <f>_xlfn.XLOOKUP(D337,products!$A$1:$A$49,products!$D$1:$D$49,,0)</f>
        <v>0.2</v>
      </c>
      <c r="L337" s="5">
        <f>_xlfn.XLOOKUP(D337,products!$A$1:$A$49,products!$E$1:$E$49,,0)</f>
        <v>4.7549999999999999</v>
      </c>
      <c r="M337" s="5">
        <f t="shared" si="15"/>
        <v>28.53</v>
      </c>
      <c r="N337" t="str">
        <f t="shared" si="16"/>
        <v>Libarica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_xlfn.XLOOKUP(orders!D338,products!$A$1:$A$49,products!$C$1:$C$49,,0)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_xlfn.XLOOKUP(orders!D339,products!$A$1:$A$49,products!$C$1:$C$49,,0)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_xlfn.XLOOKUP(orders!D340,products!$A$1:$A$49,products!$C$1:$C$49,,0)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_xlfn.XLOOKUP(orders!D341,products!$A$1:$A$49,products!$C$1:$C$49,,0)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_xlfn.XLOOKUP(orders!D342,products!$A$1:$A$49,products!$C$1:$C$49,,0)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_xlfn.XLOOKUP(orders!D343,products!$A$1:$A$49,products!$C$1:$C$49,,0)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_xlfn.XLOOKUP(orders!D344,products!$A$1:$A$49,products!$C$1:$C$49,,0)</f>
        <v>D</v>
      </c>
      <c r="K344" s="4">
        <f>_xlfn.XLOOKUP(D344,products!$A$1:$A$49,products!$D$1:$D$49,,0)</f>
        <v>0.5</v>
      </c>
      <c r="L344" s="5">
        <f>_xlfn.XLOOKUP(D344,products!$A$1:$A$49,products!$E$1:$E$49,,0)</f>
        <v>7.77</v>
      </c>
      <c r="M344" s="5">
        <f t="shared" si="15"/>
        <v>38.849999999999994</v>
      </c>
      <c r="N344" t="str">
        <f t="shared" si="16"/>
        <v>Libarica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_xlfn.XLOOKUP(orders!D345,products!$A$1:$A$49,products!$C$1:$C$49,,0)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_xlfn.XLOOKUP(orders!D346,products!$A$1:$A$49,products!$C$1:$C$49,,0)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_xlfn.XLOOKUP(orders!D347,products!$A$1:$A$49,products!$C$1:$C$49,,0)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_xlfn.XLOOKUP(orders!D348,products!$A$1:$A$49,products!$C$1:$C$49,,0)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_xlfn.XLOOKUP(orders!D349,products!$A$1:$A$49,products!$C$1:$C$49,,0)</f>
        <v>M</v>
      </c>
      <c r="K349" s="4">
        <f>_xlfn.XLOOKUP(D349,products!$A$1:$A$49,products!$D$1:$D$49,,0)</f>
        <v>1</v>
      </c>
      <c r="L349" s="5">
        <f>_xlfn.XLOOKUP(D349,products!$A$1:$A$49,products!$E$1:$E$49,,0)</f>
        <v>14.55</v>
      </c>
      <c r="M349" s="5">
        <f t="shared" si="15"/>
        <v>43.650000000000006</v>
      </c>
      <c r="N349" t="str">
        <f t="shared" si="16"/>
        <v>Libarica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_xlfn.XLOOKUP(orders!D350,products!$A$1:$A$49,products!$C$1:$C$49,,0)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_xlfn.XLOOKUP(orders!D351,products!$A$1:$A$49,products!$C$1:$C$49,,0)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_xlfn.XLOOKUP(orders!D352,products!$A$1:$A$49,products!$C$1:$C$49,,0)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_xlfn.XLOOKUP(orders!D353,products!$A$1:$A$49,products!$C$1:$C$49,,0)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_xlfn.XLOOKUP(orders!D354,products!$A$1:$A$49,products!$C$1:$C$49,,0)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_xlfn.XLOOKUP(orders!D355,products!$A$1:$A$49,products!$C$1:$C$49,,0)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_xlfn.XLOOKUP(orders!D356,products!$A$1:$A$49,products!$C$1:$C$49,,0)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_xlfn.XLOOKUP(orders!D357,products!$A$1:$A$49,products!$C$1:$C$49,,0)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_xlfn.XLOOKUP(orders!D358,products!$A$1:$A$49,products!$C$1:$C$49,,0)</f>
        <v>D</v>
      </c>
      <c r="K358" s="4">
        <f>_xlfn.XLOOKUP(D358,products!$A$1:$A$49,products!$D$1:$D$49,,0)</f>
        <v>1</v>
      </c>
      <c r="L358" s="5">
        <f>_xlfn.XLOOKUP(D358,products!$A$1:$A$49,products!$E$1:$E$49,,0)</f>
        <v>12.95</v>
      </c>
      <c r="M358" s="5">
        <f t="shared" si="15"/>
        <v>51.8</v>
      </c>
      <c r="N358" t="str">
        <f t="shared" si="16"/>
        <v>Libarica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_xlfn.XLOOKUP(orders!D359,products!$A$1:$A$49,products!$C$1:$C$49,,0)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_xlfn.XLOOKUP(orders!D360,products!$A$1:$A$49,products!$C$1:$C$49,,0)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_xlfn.XLOOKUP(orders!D361,products!$A$1:$A$49,products!$C$1:$C$49,,0)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_xlfn.XLOOKUP(orders!D362,products!$A$1:$A$49,products!$C$1:$C$49,,0)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_xlfn.XLOOKUP(orders!D363,products!$A$1:$A$49,products!$C$1:$C$49,,0)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_xlfn.XLOOKUP(orders!D364,products!$A$1:$A$49,products!$C$1:$C$49,,0)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_xlfn.XLOOKUP(orders!D365,products!$A$1:$A$49,products!$C$1:$C$49,,0)</f>
        <v>M</v>
      </c>
      <c r="K365" s="4">
        <f>_xlfn.XLOOKUP(D365,products!$A$1:$A$49,products!$D$1:$D$49,,0)</f>
        <v>1</v>
      </c>
      <c r="L365" s="5">
        <f>_xlfn.XLOOKUP(D365,products!$A$1:$A$49,products!$E$1:$E$49,,0)</f>
        <v>14.55</v>
      </c>
      <c r="M365" s="5">
        <f t="shared" si="15"/>
        <v>87.300000000000011</v>
      </c>
      <c r="N365" t="str">
        <f t="shared" si="16"/>
        <v>Libarica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_xlfn.XLOOKUP(orders!D366,products!$A$1:$A$49,products!$C$1:$C$49,,0)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_xlfn.XLOOKUP(orders!D367,products!$A$1:$A$49,products!$C$1:$C$49,,0)</f>
        <v>D</v>
      </c>
      <c r="K367" s="4">
        <f>_xlfn.XLOOKUP(D367,products!$A$1:$A$49,products!$D$1:$D$49,,0)</f>
        <v>0.5</v>
      </c>
      <c r="L367" s="5">
        <f>_xlfn.XLOOKUP(D367,products!$A$1:$A$49,products!$E$1:$E$49,,0)</f>
        <v>7.77</v>
      </c>
      <c r="M367" s="5">
        <f t="shared" si="15"/>
        <v>7.77</v>
      </c>
      <c r="N367" t="str">
        <f t="shared" si="16"/>
        <v>Libarica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_xlfn.XLOOKUP(orders!D368,products!$A$1:$A$49,products!$C$1:$C$49,,0)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_xlfn.XLOOKUP(orders!D369,products!$A$1:$A$49,products!$C$1:$C$49,,0)</f>
        <v>M</v>
      </c>
      <c r="K369" s="4">
        <f>_xlfn.XLOOKUP(D369,products!$A$1:$A$49,products!$D$1:$D$49,,0)</f>
        <v>0.2</v>
      </c>
      <c r="L369" s="5">
        <f>_xlfn.XLOOKUP(D369,products!$A$1:$A$49,products!$E$1:$E$49,,0)</f>
        <v>4.3650000000000002</v>
      </c>
      <c r="M369" s="5">
        <f t="shared" si="15"/>
        <v>8.73</v>
      </c>
      <c r="N369" t="str">
        <f t="shared" si="16"/>
        <v>Libarica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_xlfn.XLOOKUP(orders!D370,products!$A$1:$A$49,products!$C$1:$C$49,,0)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_xlfn.XLOOKUP(orders!D371,products!$A$1:$A$49,products!$C$1:$C$49,,0)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_xlfn.XLOOKUP(orders!D372,products!$A$1:$A$49,products!$C$1:$C$49,,0)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_xlfn.XLOOKUP(orders!D373,products!$A$1:$A$49,products!$C$1:$C$49,,0)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_xlfn.XLOOKUP(orders!D374,products!$A$1:$A$49,products!$C$1:$C$49,,0)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_xlfn.XLOOKUP(orders!D375,products!$A$1:$A$49,products!$C$1:$C$49,,0)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_xlfn.XLOOKUP(orders!D376,products!$A$1:$A$49,products!$C$1:$C$49,,0)</f>
        <v>L</v>
      </c>
      <c r="K376" s="4">
        <f>_xlfn.XLOOKUP(D376,products!$A$1:$A$49,products!$D$1:$D$49,,0)</f>
        <v>0.5</v>
      </c>
      <c r="L376" s="5">
        <f>_xlfn.XLOOKUP(D376,products!$A$1:$A$49,products!$E$1:$E$49,,0)</f>
        <v>9.51</v>
      </c>
      <c r="M376" s="5">
        <f t="shared" si="15"/>
        <v>38.04</v>
      </c>
      <c r="N376" t="str">
        <f t="shared" si="16"/>
        <v>Libarica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_xlfn.XLOOKUP(orders!D377,products!$A$1:$A$49,products!$C$1:$C$49,,0)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_xlfn.XLOOKUP(orders!D378,products!$A$1:$A$49,products!$C$1:$C$49,,0)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_xlfn.XLOOKUP(orders!D379,products!$A$1:$A$49,products!$C$1:$C$49,,0)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_xlfn.XLOOKUP(orders!D380,products!$A$1:$A$49,products!$C$1:$C$49,,0)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_xlfn.XLOOKUP(orders!D381,products!$A$1:$A$49,products!$C$1:$C$49,,0)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_xlfn.XLOOKUP(orders!D382,products!$A$1:$A$49,products!$C$1:$C$49,,0)</f>
        <v>D</v>
      </c>
      <c r="K382" s="4">
        <f>_xlfn.XLOOKUP(D382,products!$A$1:$A$49,products!$D$1:$D$49,,0)</f>
        <v>0.5</v>
      </c>
      <c r="L382" s="5">
        <f>_xlfn.XLOOKUP(D382,products!$A$1:$A$49,products!$E$1:$E$49,,0)</f>
        <v>7.77</v>
      </c>
      <c r="M382" s="5">
        <f t="shared" si="15"/>
        <v>23.31</v>
      </c>
      <c r="N382" t="str">
        <f t="shared" si="16"/>
        <v>Libarica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_xlfn.XLOOKUP(orders!D383,products!$A$1:$A$49,products!$C$1:$C$49,,0)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_xlfn.XLOOKUP(orders!D384,products!$A$1:$A$49,products!$C$1:$C$49,,0)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_xlfn.XLOOKUP(orders!D385,products!$A$1:$A$49,products!$C$1:$C$49,,0)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_xlfn.XLOOKUP(orders!D386,products!$A$1:$A$49,products!$C$1:$C$49,,0)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_xlfn.XLOOKUP(orders!D387,products!$A$1:$A$49,products!$C$1:$C$49,,0)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IF(I387="Rob","Robusta",IF(I387="Exc","Excelsa",IF(I387="Ara","Arabica",IF(I387="Lib","Libarica",""))))</f>
        <v>Libarica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_xlfn.XLOOKUP(orders!D388,products!$A$1:$A$49,products!$C$1:$C$49,,0)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_xlfn.XLOOKUP(orders!D389,products!$A$1:$A$49,products!$C$1:$C$49,,0)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_xlfn.XLOOKUP(orders!D390,products!$A$1:$A$49,products!$C$1:$C$49,,0)</f>
        <v>D</v>
      </c>
      <c r="K390" s="4">
        <f>_xlfn.XLOOKUP(D390,products!$A$1:$A$49,products!$D$1:$D$49,,0)</f>
        <v>0.2</v>
      </c>
      <c r="L390" s="5">
        <f>_xlfn.XLOOKUP(D390,products!$A$1:$A$49,products!$E$1:$E$49,,0)</f>
        <v>3.8849999999999998</v>
      </c>
      <c r="M390" s="5">
        <f t="shared" si="18"/>
        <v>11.654999999999999</v>
      </c>
      <c r="N390" t="str">
        <f t="shared" si="19"/>
        <v>Libarica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_xlfn.XLOOKUP(orders!D391,products!$A$1:$A$49,products!$C$1:$C$49,,0)</f>
        <v>D</v>
      </c>
      <c r="K391" s="4">
        <f>_xlfn.XLOOKUP(D391,products!$A$1:$A$49,products!$D$1:$D$49,,0)</f>
        <v>0.5</v>
      </c>
      <c r="L391" s="5">
        <f>_xlfn.XLOOKUP(D391,products!$A$1:$A$49,products!$E$1:$E$49,,0)</f>
        <v>7.77</v>
      </c>
      <c r="M391" s="5">
        <f t="shared" si="18"/>
        <v>23.31</v>
      </c>
      <c r="N391" t="str">
        <f t="shared" si="19"/>
        <v>Libarica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_xlfn.XLOOKUP(orders!D392,products!$A$1:$A$49,products!$C$1:$C$49,,0)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_xlfn.XLOOKUP(orders!D393,products!$A$1:$A$49,products!$C$1:$C$49,,0)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_xlfn.XLOOKUP(orders!D394,products!$A$1:$A$49,products!$C$1:$C$49,,0)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_xlfn.XLOOKUP(orders!D395,products!$A$1:$A$49,products!$C$1:$C$49,,0)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_xlfn.XLOOKUP(orders!D396,products!$A$1:$A$49,products!$C$1:$C$49,,0)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_xlfn.XLOOKUP(orders!D397,products!$A$1:$A$49,products!$C$1:$C$49,,0)</f>
        <v>D</v>
      </c>
      <c r="K397" s="4">
        <f>_xlfn.XLOOKUP(D397,products!$A$1:$A$49,products!$D$1:$D$49,,0)</f>
        <v>0.5</v>
      </c>
      <c r="L397" s="5">
        <f>_xlfn.XLOOKUP(D397,products!$A$1:$A$49,products!$E$1:$E$49,,0)</f>
        <v>7.77</v>
      </c>
      <c r="M397" s="5">
        <f t="shared" si="18"/>
        <v>46.62</v>
      </c>
      <c r="N397" t="str">
        <f t="shared" si="19"/>
        <v>Libarica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_xlfn.XLOOKUP(orders!D398,products!$A$1:$A$49,products!$C$1:$C$49,,0)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_xlfn.XLOOKUP(orders!D399,products!$A$1:$A$49,products!$C$1:$C$49,,0)</f>
        <v>D</v>
      </c>
      <c r="K399" s="4">
        <f>_xlfn.XLOOKUP(D399,products!$A$1:$A$49,products!$D$1:$D$49,,0)</f>
        <v>0.5</v>
      </c>
      <c r="L399" s="5">
        <f>_xlfn.XLOOKUP(D399,products!$A$1:$A$49,products!$E$1:$E$49,,0)</f>
        <v>7.77</v>
      </c>
      <c r="M399" s="5">
        <f t="shared" si="18"/>
        <v>31.08</v>
      </c>
      <c r="N399" t="str">
        <f t="shared" si="19"/>
        <v>Libarica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_xlfn.XLOOKUP(orders!D400,products!$A$1:$A$49,products!$C$1:$C$49,,0)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_xlfn.XLOOKUP(orders!D401,products!$A$1:$A$49,products!$C$1:$C$49,,0)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_xlfn.XLOOKUP(orders!D402,products!$A$1:$A$49,products!$C$1:$C$49,,0)</f>
        <v>L</v>
      </c>
      <c r="K402" s="4">
        <f>_xlfn.XLOOKUP(D402,products!$A$1:$A$49,products!$D$1:$D$49,,0)</f>
        <v>1</v>
      </c>
      <c r="L402" s="5">
        <f>_xlfn.XLOOKUP(D402,products!$A$1:$A$49,products!$E$1:$E$49,,0)</f>
        <v>15.85</v>
      </c>
      <c r="M402" s="5">
        <f t="shared" si="18"/>
        <v>63.4</v>
      </c>
      <c r="N402" t="str">
        <f t="shared" si="19"/>
        <v>Libarica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_xlfn.XLOOKUP(orders!D403,products!$A$1:$A$49,products!$C$1:$C$49,,0)</f>
        <v>M</v>
      </c>
      <c r="K403" s="4">
        <f>_xlfn.XLOOKUP(D403,products!$A$1:$A$49,products!$D$1:$D$49,,0)</f>
        <v>0.2</v>
      </c>
      <c r="L403" s="5">
        <f>_xlfn.XLOOKUP(D403,products!$A$1:$A$49,products!$E$1:$E$49,,0)</f>
        <v>4.3650000000000002</v>
      </c>
      <c r="M403" s="5">
        <f t="shared" si="18"/>
        <v>8.73</v>
      </c>
      <c r="N403" t="str">
        <f t="shared" si="19"/>
        <v>Libarica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_xlfn.XLOOKUP(orders!D404,products!$A$1:$A$49,products!$C$1:$C$49,,0)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_xlfn.XLOOKUP(orders!D405,products!$A$1:$A$49,products!$C$1:$C$49,,0)</f>
        <v>L</v>
      </c>
      <c r="K405" s="4">
        <f>_xlfn.XLOOKUP(D405,products!$A$1:$A$49,products!$D$1:$D$49,,0)</f>
        <v>0.2</v>
      </c>
      <c r="L405" s="5">
        <f>_xlfn.XLOOKUP(D405,products!$A$1:$A$49,products!$E$1:$E$49,,0)</f>
        <v>4.7549999999999999</v>
      </c>
      <c r="M405" s="5">
        <f t="shared" si="18"/>
        <v>9.51</v>
      </c>
      <c r="N405" t="str">
        <f t="shared" si="19"/>
        <v>Libarica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_xlfn.XLOOKUP(orders!D406,products!$A$1:$A$49,products!$C$1:$C$49,,0)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_xlfn.XLOOKUP(orders!D407,products!$A$1:$A$49,products!$C$1:$C$49,,0)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_xlfn.XLOOKUP(orders!D408,products!$A$1:$A$49,products!$C$1:$C$49,,0)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_xlfn.XLOOKUP(orders!D409,products!$A$1:$A$49,products!$C$1:$C$49,,0)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_xlfn.XLOOKUP(orders!D410,products!$A$1:$A$49,products!$C$1:$C$49,,0)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_xlfn.XLOOKUP(orders!D411,products!$A$1:$A$49,products!$C$1:$C$49,,0)</f>
        <v>L</v>
      </c>
      <c r="K411" s="4">
        <f>_xlfn.XLOOKUP(D411,products!$A$1:$A$49,products!$D$1:$D$49,,0)</f>
        <v>1</v>
      </c>
      <c r="L411" s="5">
        <f>_xlfn.XLOOKUP(D411,products!$A$1:$A$49,products!$E$1:$E$49,,0)</f>
        <v>15.85</v>
      </c>
      <c r="M411" s="5">
        <f t="shared" si="18"/>
        <v>47.55</v>
      </c>
      <c r="N411" t="str">
        <f t="shared" si="19"/>
        <v>Libarica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_xlfn.XLOOKUP(orders!D412,products!$A$1:$A$49,products!$C$1:$C$49,,0)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_xlfn.XLOOKUP(orders!D413,products!$A$1:$A$49,products!$C$1:$C$49,,0)</f>
        <v>M</v>
      </c>
      <c r="K413" s="4">
        <f>_xlfn.XLOOKUP(D413,products!$A$1:$A$49,products!$D$1:$D$49,,0)</f>
        <v>1</v>
      </c>
      <c r="L413" s="5">
        <f>_xlfn.XLOOKUP(D413,products!$A$1:$A$49,products!$E$1:$E$49,,0)</f>
        <v>14.55</v>
      </c>
      <c r="M413" s="5">
        <f t="shared" si="18"/>
        <v>87.300000000000011</v>
      </c>
      <c r="N413" t="str">
        <f t="shared" si="19"/>
        <v>Libarica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_xlfn.XLOOKUP(orders!D414,products!$A$1:$A$49,products!$C$1:$C$49,,0)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_xlfn.XLOOKUP(orders!D415,products!$A$1:$A$49,products!$C$1:$C$49,,0)</f>
        <v>L</v>
      </c>
      <c r="K415" s="4">
        <f>_xlfn.XLOOKUP(D415,products!$A$1:$A$49,products!$D$1:$D$49,,0)</f>
        <v>2.5</v>
      </c>
      <c r="L415" s="5">
        <f>_xlfn.XLOOKUP(D415,products!$A$1:$A$49,products!$E$1:$E$49,,0)</f>
        <v>36.454999999999998</v>
      </c>
      <c r="M415" s="5">
        <f t="shared" si="18"/>
        <v>36.454999999999998</v>
      </c>
      <c r="N415" t="str">
        <f t="shared" si="19"/>
        <v>Libarica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_xlfn.XLOOKUP(orders!D416,products!$A$1:$A$49,products!$C$1:$C$49,,0)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_xlfn.XLOOKUP(orders!D417,products!$A$1:$A$49,products!$C$1:$C$49,,0)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_xlfn.XLOOKUP(orders!D418,products!$A$1:$A$49,products!$C$1:$C$49,,0)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_xlfn.XLOOKUP(orders!D419,products!$A$1:$A$49,products!$C$1:$C$49,,0)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_xlfn.XLOOKUP(orders!D420,products!$A$1:$A$49,products!$C$1:$C$49,,0)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_xlfn.XLOOKUP(orders!D421,products!$A$1:$A$49,products!$C$1:$C$49,,0)</f>
        <v>M</v>
      </c>
      <c r="K421" s="4">
        <f>_xlfn.XLOOKUP(D421,products!$A$1:$A$49,products!$D$1:$D$49,,0)</f>
        <v>0.5</v>
      </c>
      <c r="L421" s="5">
        <f>_xlfn.XLOOKUP(D421,products!$A$1:$A$49,products!$E$1:$E$49,,0)</f>
        <v>8.73</v>
      </c>
      <c r="M421" s="5">
        <f t="shared" si="18"/>
        <v>8.73</v>
      </c>
      <c r="N421" t="str">
        <f t="shared" si="19"/>
        <v>Libarica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_xlfn.XLOOKUP(orders!D422,products!$A$1:$A$49,products!$C$1:$C$49,,0)</f>
        <v>D</v>
      </c>
      <c r="K422" s="4">
        <f>_xlfn.XLOOKUP(D422,products!$A$1:$A$49,products!$D$1:$D$49,,0)</f>
        <v>0.5</v>
      </c>
      <c r="L422" s="5">
        <f>_xlfn.XLOOKUP(D422,products!$A$1:$A$49,products!$E$1:$E$49,,0)</f>
        <v>7.77</v>
      </c>
      <c r="M422" s="5">
        <f t="shared" si="18"/>
        <v>31.08</v>
      </c>
      <c r="N422" t="str">
        <f t="shared" si="19"/>
        <v>Libarica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_xlfn.XLOOKUP(orders!D423,products!$A$1:$A$49,products!$C$1:$C$49,,0)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_xlfn.XLOOKUP(orders!D424,products!$A$1:$A$49,products!$C$1:$C$49,,0)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_xlfn.XLOOKUP(orders!D425,products!$A$1:$A$49,products!$C$1:$C$49,,0)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_xlfn.XLOOKUP(orders!D426,products!$A$1:$A$49,products!$C$1:$C$49,,0)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_xlfn.XLOOKUP(orders!D427,products!$A$1:$A$49,products!$C$1:$C$49,,0)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_xlfn.XLOOKUP(orders!D428,products!$A$1:$A$49,products!$C$1:$C$49,,0)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_xlfn.XLOOKUP(orders!D429,products!$A$1:$A$49,products!$C$1:$C$49,,0)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_xlfn.XLOOKUP(orders!D430,products!$A$1:$A$49,products!$C$1:$C$49,,0)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_xlfn.XLOOKUP(orders!D431,products!$A$1:$A$49,products!$C$1:$C$49,,0)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_xlfn.XLOOKUP(orders!D432,products!$A$1:$A$49,products!$C$1:$C$49,,0)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_xlfn.XLOOKUP(orders!D433,products!$A$1:$A$49,products!$C$1:$C$49,,0)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_xlfn.XLOOKUP(orders!D434,products!$A$1:$A$49,products!$C$1:$C$49,,0)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_xlfn.XLOOKUP(orders!D435,products!$A$1:$A$49,products!$C$1:$C$49,,0)</f>
        <v>M</v>
      </c>
      <c r="K435" s="4">
        <f>_xlfn.XLOOKUP(D435,products!$A$1:$A$49,products!$D$1:$D$49,,0)</f>
        <v>2.5</v>
      </c>
      <c r="L435" s="5">
        <f>_xlfn.XLOOKUP(D435,products!$A$1:$A$49,products!$E$1:$E$49,,0)</f>
        <v>33.464999999999996</v>
      </c>
      <c r="M435" s="5">
        <f t="shared" si="18"/>
        <v>200.78999999999996</v>
      </c>
      <c r="N435" t="str">
        <f t="shared" si="19"/>
        <v>Libarica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_xlfn.XLOOKUP(orders!D436,products!$A$1:$A$49,products!$C$1:$C$49,,0)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_xlfn.XLOOKUP(orders!D437,products!$A$1:$A$49,products!$C$1:$C$49,,0)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_xlfn.XLOOKUP(orders!D438,products!$A$1:$A$49,products!$C$1:$C$49,,0)</f>
        <v>L</v>
      </c>
      <c r="K438" s="4">
        <f>_xlfn.XLOOKUP(D438,products!$A$1:$A$49,products!$D$1:$D$49,,0)</f>
        <v>0.2</v>
      </c>
      <c r="L438" s="5">
        <f>_xlfn.XLOOKUP(D438,products!$A$1:$A$49,products!$E$1:$E$49,,0)</f>
        <v>4.7549999999999999</v>
      </c>
      <c r="M438" s="5">
        <f t="shared" si="18"/>
        <v>9.51</v>
      </c>
      <c r="N438" t="str">
        <f t="shared" si="19"/>
        <v>Libarica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_xlfn.XLOOKUP(orders!D439,products!$A$1:$A$49,products!$C$1:$C$49,,0)</f>
        <v>D</v>
      </c>
      <c r="K439" s="4">
        <f>_xlfn.XLOOKUP(D439,products!$A$1:$A$49,products!$D$1:$D$49,,0)</f>
        <v>2.5</v>
      </c>
      <c r="L439" s="5">
        <f>_xlfn.XLOOKUP(D439,products!$A$1:$A$49,products!$E$1:$E$49,,0)</f>
        <v>29.784999999999997</v>
      </c>
      <c r="M439" s="5">
        <f t="shared" si="18"/>
        <v>29.784999999999997</v>
      </c>
      <c r="N439" t="str">
        <f t="shared" si="19"/>
        <v>Libarica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_xlfn.XLOOKUP(orders!D440,products!$A$1:$A$49,products!$C$1:$C$49,,0)</f>
        <v>D</v>
      </c>
      <c r="K440" s="4">
        <f>_xlfn.XLOOKUP(D440,products!$A$1:$A$49,products!$D$1:$D$49,,0)</f>
        <v>0.5</v>
      </c>
      <c r="L440" s="5">
        <f>_xlfn.XLOOKUP(D440,products!$A$1:$A$49,products!$E$1:$E$49,,0)</f>
        <v>7.77</v>
      </c>
      <c r="M440" s="5">
        <f t="shared" si="18"/>
        <v>15.54</v>
      </c>
      <c r="N440" t="str">
        <f t="shared" si="19"/>
        <v>Libarica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_xlfn.XLOOKUP(orders!D441,products!$A$1:$A$49,products!$C$1:$C$49,,0)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_xlfn.XLOOKUP(orders!D442,products!$A$1:$A$49,products!$C$1:$C$49,,0)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_xlfn.XLOOKUP(orders!D443,products!$A$1:$A$49,products!$C$1:$C$49,,0)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_xlfn.XLOOKUP(orders!D444,products!$A$1:$A$49,products!$C$1:$C$49,,0)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_xlfn.XLOOKUP(orders!D445,products!$A$1:$A$49,products!$C$1:$C$49,,0)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_xlfn.XLOOKUP(orders!D446,products!$A$1:$A$49,products!$C$1:$C$49,,0)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_xlfn.XLOOKUP(orders!D447,products!$A$1:$A$49,products!$C$1:$C$49,,0)</f>
        <v>M</v>
      </c>
      <c r="K447" s="4">
        <f>_xlfn.XLOOKUP(D447,products!$A$1:$A$49,products!$D$1:$D$49,,0)</f>
        <v>2.5</v>
      </c>
      <c r="L447" s="5">
        <f>_xlfn.XLOOKUP(D447,products!$A$1:$A$49,products!$E$1:$E$49,,0)</f>
        <v>33.464999999999996</v>
      </c>
      <c r="M447" s="5">
        <f t="shared" si="18"/>
        <v>66.929999999999993</v>
      </c>
      <c r="N447" t="str">
        <f t="shared" si="19"/>
        <v>Libarica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_xlfn.XLOOKUP(orders!D448,products!$A$1:$A$49,products!$C$1:$C$49,,0)</f>
        <v>M</v>
      </c>
      <c r="K448" s="4">
        <f>_xlfn.XLOOKUP(D448,products!$A$1:$A$49,products!$D$1:$D$49,,0)</f>
        <v>0.5</v>
      </c>
      <c r="L448" s="5">
        <f>_xlfn.XLOOKUP(D448,products!$A$1:$A$49,products!$E$1:$E$49,,0)</f>
        <v>8.73</v>
      </c>
      <c r="M448" s="5">
        <f t="shared" si="18"/>
        <v>8.73</v>
      </c>
      <c r="N448" t="str">
        <f t="shared" si="19"/>
        <v>Libarica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_xlfn.XLOOKUP(orders!D449,products!$A$1:$A$49,products!$C$1:$C$49,,0)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_xlfn.XLOOKUP(orders!D450,products!$A$1:$A$49,products!$C$1:$C$49,,0)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_xlfn.XLOOKUP(orders!D451,products!$A$1:$A$49,products!$C$1:$C$49,,0)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IF(I451="Rob","Robusta",IF(I451="Exc","Excelsa",IF(I451="Ara","Arabica",IF(I451="Lib","Libarica",""))))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_xlfn.XLOOKUP(orders!D452,products!$A$1:$A$49,products!$C$1:$C$49,,0)</f>
        <v>L</v>
      </c>
      <c r="K452" s="4">
        <f>_xlfn.XLOOKUP(D452,products!$A$1:$A$49,products!$D$1:$D$49,,0)</f>
        <v>0.2</v>
      </c>
      <c r="L452" s="5">
        <f>_xlfn.XLOOKUP(D452,products!$A$1:$A$49,products!$E$1:$E$49,,0)</f>
        <v>4.7549999999999999</v>
      </c>
      <c r="M452" s="5">
        <f t="shared" si="21"/>
        <v>23.774999999999999</v>
      </c>
      <c r="N452" t="str">
        <f t="shared" si="22"/>
        <v>Libarica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_xlfn.XLOOKUP(orders!D453,products!$A$1:$A$49,products!$C$1:$C$49,,0)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_xlfn.XLOOKUP(orders!D454,products!$A$1:$A$49,products!$C$1:$C$49,,0)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_xlfn.XLOOKUP(orders!D455,products!$A$1:$A$49,products!$C$1:$C$49,,0)</f>
        <v>L</v>
      </c>
      <c r="K455" s="4">
        <f>_xlfn.XLOOKUP(D455,products!$A$1:$A$49,products!$D$1:$D$49,,0)</f>
        <v>0.5</v>
      </c>
      <c r="L455" s="5">
        <f>_xlfn.XLOOKUP(D455,products!$A$1:$A$49,products!$E$1:$E$49,,0)</f>
        <v>9.51</v>
      </c>
      <c r="M455" s="5">
        <f t="shared" si="21"/>
        <v>38.04</v>
      </c>
      <c r="N455" t="str">
        <f t="shared" si="22"/>
        <v>Libarica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_xlfn.XLOOKUP(orders!D456,products!$A$1:$A$49,products!$C$1:$C$49,,0)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_xlfn.XLOOKUP(orders!D457,products!$A$1:$A$49,products!$C$1:$C$49,,0)</f>
        <v>L</v>
      </c>
      <c r="K457" s="4">
        <f>_xlfn.XLOOKUP(D457,products!$A$1:$A$49,products!$D$1:$D$49,,0)</f>
        <v>0.2</v>
      </c>
      <c r="L457" s="5">
        <f>_xlfn.XLOOKUP(D457,products!$A$1:$A$49,products!$E$1:$E$49,,0)</f>
        <v>4.7549999999999999</v>
      </c>
      <c r="M457" s="5">
        <f t="shared" si="21"/>
        <v>9.51</v>
      </c>
      <c r="N457" t="str">
        <f t="shared" si="22"/>
        <v>Libarica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_xlfn.XLOOKUP(orders!D458,products!$A$1:$A$49,products!$C$1:$C$49,,0)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_xlfn.XLOOKUP(orders!D459,products!$A$1:$A$49,products!$C$1:$C$49,,0)</f>
        <v>L</v>
      </c>
      <c r="K459" s="4">
        <f>_xlfn.XLOOKUP(D459,products!$A$1:$A$49,products!$D$1:$D$49,,0)</f>
        <v>0.5</v>
      </c>
      <c r="L459" s="5">
        <f>_xlfn.XLOOKUP(D459,products!$A$1:$A$49,products!$E$1:$E$49,,0)</f>
        <v>9.51</v>
      </c>
      <c r="M459" s="5">
        <f t="shared" si="21"/>
        <v>47.55</v>
      </c>
      <c r="N459" t="str">
        <f t="shared" si="22"/>
        <v>Libarica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_xlfn.XLOOKUP(orders!D460,products!$A$1:$A$49,products!$C$1:$C$49,,0)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_xlfn.XLOOKUP(orders!D461,products!$A$1:$A$49,products!$C$1:$C$49,,0)</f>
        <v>L</v>
      </c>
      <c r="K461" s="4">
        <f>_xlfn.XLOOKUP(D461,products!$A$1:$A$49,products!$D$1:$D$49,,0)</f>
        <v>0.2</v>
      </c>
      <c r="L461" s="5">
        <f>_xlfn.XLOOKUP(D461,products!$A$1:$A$49,products!$E$1:$E$49,,0)</f>
        <v>4.7549999999999999</v>
      </c>
      <c r="M461" s="5">
        <f t="shared" si="21"/>
        <v>23.774999999999999</v>
      </c>
      <c r="N461" t="str">
        <f t="shared" si="22"/>
        <v>Libarica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_xlfn.XLOOKUP(orders!D462,products!$A$1:$A$49,products!$C$1:$C$49,,0)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_xlfn.XLOOKUP(orders!D463,products!$A$1:$A$49,products!$C$1:$C$49,,0)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_xlfn.XLOOKUP(orders!D464,products!$A$1:$A$49,products!$C$1:$C$49,,0)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_xlfn.XLOOKUP(orders!D465,products!$A$1:$A$49,products!$C$1:$C$49,,0)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_xlfn.XLOOKUP(orders!D466,products!$A$1:$A$49,products!$C$1:$C$49,,0)</f>
        <v>D</v>
      </c>
      <c r="K466" s="4">
        <f>_xlfn.XLOOKUP(D466,products!$A$1:$A$49,products!$D$1:$D$49,,0)</f>
        <v>2.5</v>
      </c>
      <c r="L466" s="5">
        <f>_xlfn.XLOOKUP(D466,products!$A$1:$A$49,products!$E$1:$E$49,,0)</f>
        <v>29.784999999999997</v>
      </c>
      <c r="M466" s="5">
        <f t="shared" si="21"/>
        <v>119.13999999999999</v>
      </c>
      <c r="N466" t="str">
        <f t="shared" si="22"/>
        <v>Libarica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_xlfn.XLOOKUP(orders!D467,products!$A$1:$A$49,products!$C$1:$C$49,,0)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_xlfn.XLOOKUP(orders!D468,products!$A$1:$A$49,products!$C$1:$C$49,,0)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_xlfn.XLOOKUP(orders!D469,products!$A$1:$A$49,products!$C$1:$C$49,,0)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_xlfn.XLOOKUP(orders!D470,products!$A$1:$A$49,products!$C$1:$C$49,,0)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_xlfn.XLOOKUP(orders!D471,products!$A$1:$A$49,products!$C$1:$C$49,,0)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_xlfn.XLOOKUP(orders!D472,products!$A$1:$A$49,products!$C$1:$C$49,,0)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_xlfn.XLOOKUP(orders!D473,products!$A$1:$A$49,products!$C$1:$C$49,,0)</f>
        <v>M</v>
      </c>
      <c r="K473" s="4">
        <f>_xlfn.XLOOKUP(D473,products!$A$1:$A$49,products!$D$1:$D$49,,0)</f>
        <v>2.5</v>
      </c>
      <c r="L473" s="5">
        <f>_xlfn.XLOOKUP(D473,products!$A$1:$A$49,products!$E$1:$E$49,,0)</f>
        <v>33.464999999999996</v>
      </c>
      <c r="M473" s="5">
        <f t="shared" si="21"/>
        <v>133.85999999999999</v>
      </c>
      <c r="N473" t="str">
        <f t="shared" si="22"/>
        <v>Libarica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_xlfn.XLOOKUP(orders!D474,products!$A$1:$A$49,products!$C$1:$C$49,,0)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_xlfn.XLOOKUP(orders!D475,products!$A$1:$A$49,products!$C$1:$C$49,,0)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_xlfn.XLOOKUP(orders!D476,products!$A$1:$A$49,products!$C$1:$C$49,,0)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_xlfn.XLOOKUP(orders!D477,products!$A$1:$A$49,products!$C$1:$C$49,,0)</f>
        <v>M</v>
      </c>
      <c r="K477" s="4">
        <f>_xlfn.XLOOKUP(D477,products!$A$1:$A$49,products!$D$1:$D$49,,0)</f>
        <v>0.2</v>
      </c>
      <c r="L477" s="5">
        <f>_xlfn.XLOOKUP(D477,products!$A$1:$A$49,products!$E$1:$E$49,,0)</f>
        <v>4.3650000000000002</v>
      </c>
      <c r="M477" s="5">
        <f t="shared" si="21"/>
        <v>8.73</v>
      </c>
      <c r="N477" t="str">
        <f t="shared" si="22"/>
        <v>Libarica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_xlfn.XLOOKUP(orders!D478,products!$A$1:$A$49,products!$C$1:$C$49,,0)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_xlfn.XLOOKUP(orders!D479,products!$A$1:$A$49,products!$C$1:$C$49,,0)</f>
        <v>M</v>
      </c>
      <c r="K479" s="4">
        <f>_xlfn.XLOOKUP(D479,products!$A$1:$A$49,products!$D$1:$D$49,,0)</f>
        <v>0.2</v>
      </c>
      <c r="L479" s="5">
        <f>_xlfn.XLOOKUP(D479,products!$A$1:$A$49,products!$E$1:$E$49,,0)</f>
        <v>4.3650000000000002</v>
      </c>
      <c r="M479" s="5">
        <f t="shared" si="21"/>
        <v>26.19</v>
      </c>
      <c r="N479" t="str">
        <f t="shared" si="22"/>
        <v>Libarica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_xlfn.XLOOKUP(orders!D480,products!$A$1:$A$49,products!$C$1:$C$49,,0)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_xlfn.XLOOKUP(orders!D481,products!$A$1:$A$49,products!$C$1:$C$49,,0)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_xlfn.XLOOKUP(orders!D482,products!$A$1:$A$49,products!$C$1:$C$49,,0)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_xlfn.XLOOKUP(orders!D483,products!$A$1:$A$49,products!$C$1:$C$49,,0)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_xlfn.XLOOKUP(orders!D484,products!$A$1:$A$49,products!$C$1:$C$49,,0)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_xlfn.XLOOKUP(orders!D485,products!$A$1:$A$49,products!$C$1:$C$49,,0)</f>
        <v>D</v>
      </c>
      <c r="K485" s="4">
        <f>_xlfn.XLOOKUP(D485,products!$A$1:$A$49,products!$D$1:$D$49,,0)</f>
        <v>2.5</v>
      </c>
      <c r="L485" s="5">
        <f>_xlfn.XLOOKUP(D485,products!$A$1:$A$49,products!$E$1:$E$49,,0)</f>
        <v>29.784999999999997</v>
      </c>
      <c r="M485" s="5">
        <f t="shared" si="21"/>
        <v>59.569999999999993</v>
      </c>
      <c r="N485" t="str">
        <f t="shared" si="22"/>
        <v>Libarica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_xlfn.XLOOKUP(orders!D486,products!$A$1:$A$49,products!$C$1:$C$49,,0)</f>
        <v>L</v>
      </c>
      <c r="K486" s="4">
        <f>_xlfn.XLOOKUP(D486,products!$A$1:$A$49,products!$D$1:$D$49,,0)</f>
        <v>0.5</v>
      </c>
      <c r="L486" s="5">
        <f>_xlfn.XLOOKUP(D486,products!$A$1:$A$49,products!$E$1:$E$49,,0)</f>
        <v>9.51</v>
      </c>
      <c r="M486" s="5">
        <f t="shared" si="21"/>
        <v>57.06</v>
      </c>
      <c r="N486" t="str">
        <f t="shared" si="22"/>
        <v>Libarica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_xlfn.XLOOKUP(orders!D487,products!$A$1:$A$49,products!$C$1:$C$49,,0)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_xlfn.XLOOKUP(orders!D488,products!$A$1:$A$49,products!$C$1:$C$49,,0)</f>
        <v>M</v>
      </c>
      <c r="K488" s="4">
        <f>_xlfn.XLOOKUP(D488,products!$A$1:$A$49,products!$D$1:$D$49,,0)</f>
        <v>0.5</v>
      </c>
      <c r="L488" s="5">
        <f>_xlfn.XLOOKUP(D488,products!$A$1:$A$49,products!$E$1:$E$49,,0)</f>
        <v>8.73</v>
      </c>
      <c r="M488" s="5">
        <f t="shared" si="21"/>
        <v>52.38</v>
      </c>
      <c r="N488" t="str">
        <f t="shared" si="22"/>
        <v>Libarica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_xlfn.XLOOKUP(orders!D489,products!$A$1:$A$49,products!$C$1:$C$49,,0)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_xlfn.XLOOKUP(orders!D490,products!$A$1:$A$49,products!$C$1:$C$49,,0)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_xlfn.XLOOKUP(orders!D491,products!$A$1:$A$49,products!$C$1:$C$49,,0)</f>
        <v>L</v>
      </c>
      <c r="K491" s="4">
        <f>_xlfn.XLOOKUP(D491,products!$A$1:$A$49,products!$D$1:$D$49,,0)</f>
        <v>1</v>
      </c>
      <c r="L491" s="5">
        <f>_xlfn.XLOOKUP(D491,products!$A$1:$A$49,products!$E$1:$E$49,,0)</f>
        <v>15.85</v>
      </c>
      <c r="M491" s="5">
        <f t="shared" si="21"/>
        <v>95.1</v>
      </c>
      <c r="N491" t="str">
        <f t="shared" si="22"/>
        <v>Libarica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_xlfn.XLOOKUP(orders!D492,products!$A$1:$A$49,products!$C$1:$C$49,,0)</f>
        <v>D</v>
      </c>
      <c r="K492" s="4">
        <f>_xlfn.XLOOKUP(D492,products!$A$1:$A$49,products!$D$1:$D$49,,0)</f>
        <v>0.5</v>
      </c>
      <c r="L492" s="5">
        <f>_xlfn.XLOOKUP(D492,products!$A$1:$A$49,products!$E$1:$E$49,,0)</f>
        <v>7.77</v>
      </c>
      <c r="M492" s="5">
        <f t="shared" si="21"/>
        <v>15.54</v>
      </c>
      <c r="N492" t="str">
        <f t="shared" si="22"/>
        <v>Libarica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_xlfn.XLOOKUP(orders!D493,products!$A$1:$A$49,products!$C$1:$C$49,,0)</f>
        <v>D</v>
      </c>
      <c r="K493" s="4">
        <f>_xlfn.XLOOKUP(D493,products!$A$1:$A$49,products!$D$1:$D$49,,0)</f>
        <v>0.2</v>
      </c>
      <c r="L493" s="5">
        <f>_xlfn.XLOOKUP(D493,products!$A$1:$A$49,products!$E$1:$E$49,,0)</f>
        <v>3.8849999999999998</v>
      </c>
      <c r="M493" s="5">
        <f t="shared" si="21"/>
        <v>23.31</v>
      </c>
      <c r="N493" t="str">
        <f t="shared" si="22"/>
        <v>Libarica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_xlfn.XLOOKUP(orders!D494,products!$A$1:$A$49,products!$C$1:$C$49,,0)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_xlfn.XLOOKUP(orders!D495,products!$A$1:$A$49,products!$C$1:$C$49,,0)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_xlfn.XLOOKUP(orders!D496,products!$A$1:$A$49,products!$C$1:$C$49,,0)</f>
        <v>L</v>
      </c>
      <c r="K496" s="4">
        <f>_xlfn.XLOOKUP(D496,products!$A$1:$A$49,products!$D$1:$D$49,,0)</f>
        <v>1</v>
      </c>
      <c r="L496" s="5">
        <f>_xlfn.XLOOKUP(D496,products!$A$1:$A$49,products!$E$1:$E$49,,0)</f>
        <v>15.85</v>
      </c>
      <c r="M496" s="5">
        <f t="shared" si="21"/>
        <v>31.7</v>
      </c>
      <c r="N496" t="str">
        <f t="shared" si="22"/>
        <v>Libarica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_xlfn.XLOOKUP(orders!D497,products!$A$1:$A$49,products!$C$1:$C$49,,0)</f>
        <v>L</v>
      </c>
      <c r="K497" s="4">
        <f>_xlfn.XLOOKUP(D497,products!$A$1:$A$49,products!$D$1:$D$49,,0)</f>
        <v>1</v>
      </c>
      <c r="L497" s="5">
        <f>_xlfn.XLOOKUP(D497,products!$A$1:$A$49,products!$E$1:$E$49,,0)</f>
        <v>15.85</v>
      </c>
      <c r="M497" s="5">
        <f t="shared" si="21"/>
        <v>79.25</v>
      </c>
      <c r="N497" t="str">
        <f t="shared" si="22"/>
        <v>Libarica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_xlfn.XLOOKUP(orders!D498,products!$A$1:$A$49,products!$C$1:$C$49,,0)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_xlfn.XLOOKUP(orders!D499,products!$A$1:$A$49,products!$C$1:$C$49,,0)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_xlfn.XLOOKUP(orders!D500,products!$A$1:$A$49,products!$C$1:$C$49,,0)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_xlfn.XLOOKUP(orders!D501,products!$A$1:$A$49,products!$C$1:$C$49,,0)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_xlfn.XLOOKUP(orders!D502,products!$A$1:$A$49,products!$C$1:$C$49,,0)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_xlfn.XLOOKUP(orders!D503,products!$A$1:$A$49,products!$C$1:$C$49,,0)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_xlfn.XLOOKUP(orders!D504,products!$A$1:$A$49,products!$C$1:$C$49,,0)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_xlfn.XLOOKUP(orders!D505,products!$A$1:$A$49,products!$C$1:$C$49,,0)</f>
        <v>D</v>
      </c>
      <c r="K505" s="4">
        <f>_xlfn.XLOOKUP(D505,products!$A$1:$A$49,products!$D$1:$D$49,,0)</f>
        <v>1</v>
      </c>
      <c r="L505" s="5">
        <f>_xlfn.XLOOKUP(D505,products!$A$1:$A$49,products!$E$1:$E$49,,0)</f>
        <v>12.95</v>
      </c>
      <c r="M505" s="5">
        <f t="shared" si="21"/>
        <v>51.8</v>
      </c>
      <c r="N505" t="str">
        <f t="shared" si="22"/>
        <v>Libarica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_xlfn.XLOOKUP(orders!D506,products!$A$1:$A$49,products!$C$1:$C$49,,0)</f>
        <v>L</v>
      </c>
      <c r="K506" s="4">
        <f>_xlfn.XLOOKUP(D506,products!$A$1:$A$49,products!$D$1:$D$49,,0)</f>
        <v>0.2</v>
      </c>
      <c r="L506" s="5">
        <f>_xlfn.XLOOKUP(D506,products!$A$1:$A$49,products!$E$1:$E$49,,0)</f>
        <v>4.7549999999999999</v>
      </c>
      <c r="M506" s="5">
        <f t="shared" si="21"/>
        <v>14.265000000000001</v>
      </c>
      <c r="N506" t="str">
        <f t="shared" si="22"/>
        <v>Libarica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_xlfn.XLOOKUP(orders!D507,products!$A$1:$A$49,products!$C$1:$C$49,,0)</f>
        <v>M</v>
      </c>
      <c r="K507" s="4">
        <f>_xlfn.XLOOKUP(D507,products!$A$1:$A$49,products!$D$1:$D$49,,0)</f>
        <v>0.2</v>
      </c>
      <c r="L507" s="5">
        <f>_xlfn.XLOOKUP(D507,products!$A$1:$A$49,products!$E$1:$E$49,,0)</f>
        <v>4.3650000000000002</v>
      </c>
      <c r="M507" s="5">
        <f t="shared" si="21"/>
        <v>26.19</v>
      </c>
      <c r="N507" t="str">
        <f t="shared" si="22"/>
        <v>Libarica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_xlfn.XLOOKUP(orders!D508,products!$A$1:$A$49,products!$C$1:$C$49,,0)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_xlfn.XLOOKUP(orders!D509,products!$A$1:$A$49,products!$C$1:$C$49,,0)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_xlfn.XLOOKUP(orders!D510,products!$A$1:$A$49,products!$C$1:$C$49,,0)</f>
        <v>D</v>
      </c>
      <c r="K510" s="4">
        <f>_xlfn.XLOOKUP(D510,products!$A$1:$A$49,products!$D$1:$D$49,,0)</f>
        <v>0.5</v>
      </c>
      <c r="L510" s="5">
        <f>_xlfn.XLOOKUP(D510,products!$A$1:$A$49,products!$E$1:$E$49,,0)</f>
        <v>7.77</v>
      </c>
      <c r="M510" s="5">
        <f t="shared" si="21"/>
        <v>46.62</v>
      </c>
      <c r="N510" t="str">
        <f t="shared" si="22"/>
        <v>Libarica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_xlfn.XLOOKUP(orders!D511,products!$A$1:$A$49,products!$C$1:$C$49,,0)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_xlfn.XLOOKUP(orders!D512,products!$A$1:$A$49,products!$C$1:$C$49,,0)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_xlfn.XLOOKUP(orders!D513,products!$A$1:$A$49,products!$C$1:$C$49,,0)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_xlfn.XLOOKUP(orders!D514,products!$A$1:$A$49,products!$C$1:$C$49,,0)</f>
        <v>L</v>
      </c>
      <c r="K514" s="4">
        <f>_xlfn.XLOOKUP(D514,products!$A$1:$A$49,products!$D$1:$D$49,,0)</f>
        <v>1</v>
      </c>
      <c r="L514" s="5">
        <f>_xlfn.XLOOKUP(D514,products!$A$1:$A$49,products!$E$1:$E$49,,0)</f>
        <v>15.85</v>
      </c>
      <c r="M514" s="5">
        <f t="shared" si="21"/>
        <v>47.55</v>
      </c>
      <c r="N514" t="str">
        <f t="shared" si="22"/>
        <v>Libarica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_xlfn.XLOOKUP(orders!D515,products!$A$1:$A$49,products!$C$1:$C$49,,0)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IF(I515="Rob","Robusta",IF(I515="Exc","Excelsa",IF(I515="Ara","Arabica",IF(I515="Lib","Libarica",""))))</f>
        <v>Libarica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_xlfn.XLOOKUP(orders!D516,products!$A$1:$A$49,products!$C$1:$C$49,,0)</f>
        <v>M</v>
      </c>
      <c r="K516" s="4">
        <f>_xlfn.XLOOKUP(D516,products!$A$1:$A$49,products!$D$1:$D$49,,0)</f>
        <v>0.2</v>
      </c>
      <c r="L516" s="5">
        <f>_xlfn.XLOOKUP(D516,products!$A$1:$A$49,products!$E$1:$E$49,,0)</f>
        <v>4.3650000000000002</v>
      </c>
      <c r="M516" s="5">
        <f t="shared" si="24"/>
        <v>26.19</v>
      </c>
      <c r="N516" t="str">
        <f t="shared" si="25"/>
        <v>Libarica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_xlfn.XLOOKUP(orders!D517,products!$A$1:$A$49,products!$C$1:$C$49,,0)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_xlfn.XLOOKUP(orders!D518,products!$A$1:$A$49,products!$C$1:$C$49,,0)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_xlfn.XLOOKUP(orders!D519,products!$A$1:$A$49,products!$C$1:$C$49,,0)</f>
        <v>D</v>
      </c>
      <c r="K519" s="4">
        <f>_xlfn.XLOOKUP(D519,products!$A$1:$A$49,products!$D$1:$D$49,,0)</f>
        <v>0.2</v>
      </c>
      <c r="L519" s="5">
        <f>_xlfn.XLOOKUP(D519,products!$A$1:$A$49,products!$E$1:$E$49,,0)</f>
        <v>3.8849999999999998</v>
      </c>
      <c r="M519" s="5">
        <f t="shared" si="24"/>
        <v>7.77</v>
      </c>
      <c r="N519" t="str">
        <f t="shared" si="25"/>
        <v>Libarica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_xlfn.XLOOKUP(orders!D520,products!$A$1:$A$49,products!$C$1:$C$49,,0)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_xlfn.XLOOKUP(orders!D521,products!$A$1:$A$49,products!$C$1:$C$49,,0)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_xlfn.XLOOKUP(orders!D522,products!$A$1:$A$49,products!$C$1:$C$49,,0)</f>
        <v>D</v>
      </c>
      <c r="K522" s="4">
        <f>_xlfn.XLOOKUP(D522,products!$A$1:$A$49,products!$D$1:$D$49,,0)</f>
        <v>0.2</v>
      </c>
      <c r="L522" s="5">
        <f>_xlfn.XLOOKUP(D522,products!$A$1:$A$49,products!$E$1:$E$49,,0)</f>
        <v>3.8849999999999998</v>
      </c>
      <c r="M522" s="5">
        <f t="shared" si="24"/>
        <v>3.8849999999999998</v>
      </c>
      <c r="N522" t="str">
        <f t="shared" si="25"/>
        <v>Libarica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_xlfn.XLOOKUP(orders!D523,products!$A$1:$A$49,products!$C$1:$C$49,,0)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_xlfn.XLOOKUP(orders!D524,products!$A$1:$A$49,products!$C$1:$C$49,,0)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_xlfn.XLOOKUP(orders!D525,products!$A$1:$A$49,products!$C$1:$C$49,,0)</f>
        <v>D</v>
      </c>
      <c r="K525" s="4">
        <f>_xlfn.XLOOKUP(D525,products!$A$1:$A$49,products!$D$1:$D$49,,0)</f>
        <v>2.5</v>
      </c>
      <c r="L525" s="5">
        <f>_xlfn.XLOOKUP(D525,products!$A$1:$A$49,products!$E$1:$E$49,,0)</f>
        <v>29.784999999999997</v>
      </c>
      <c r="M525" s="5">
        <f t="shared" si="24"/>
        <v>29.784999999999997</v>
      </c>
      <c r="N525" t="str">
        <f t="shared" si="25"/>
        <v>Libarica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_xlfn.XLOOKUP(orders!D526,products!$A$1:$A$49,products!$C$1:$C$49,,0)</f>
        <v>L</v>
      </c>
      <c r="K526" s="4">
        <f>_xlfn.XLOOKUP(D526,products!$A$1:$A$49,products!$D$1:$D$49,,0)</f>
        <v>2.5</v>
      </c>
      <c r="L526" s="5">
        <f>_xlfn.XLOOKUP(D526,products!$A$1:$A$49,products!$E$1:$E$49,,0)</f>
        <v>36.454999999999998</v>
      </c>
      <c r="M526" s="5">
        <f t="shared" si="24"/>
        <v>72.91</v>
      </c>
      <c r="N526" t="str">
        <f t="shared" si="25"/>
        <v>Libarica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_xlfn.XLOOKUP(orders!D527,products!$A$1:$A$49,products!$C$1:$C$49,,0)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_xlfn.XLOOKUP(orders!D528,products!$A$1:$A$49,products!$C$1:$C$49,,0)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_xlfn.XLOOKUP(orders!D529,products!$A$1:$A$49,products!$C$1:$C$49,,0)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_xlfn.XLOOKUP(orders!D530,products!$A$1:$A$49,products!$C$1:$C$49,,0)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_xlfn.XLOOKUP(orders!D531,products!$A$1:$A$49,products!$C$1:$C$49,,0)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_xlfn.XLOOKUP(orders!D532,products!$A$1:$A$49,products!$C$1:$C$49,,0)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_xlfn.XLOOKUP(orders!D533,products!$A$1:$A$49,products!$C$1:$C$49,,0)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_xlfn.XLOOKUP(orders!D534,products!$A$1:$A$49,products!$C$1:$C$49,,0)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_xlfn.XLOOKUP(orders!D535,products!$A$1:$A$49,products!$C$1:$C$49,,0)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_xlfn.XLOOKUP(orders!D536,products!$A$1:$A$49,products!$C$1:$C$49,,0)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_xlfn.XLOOKUP(orders!D537,products!$A$1:$A$49,products!$C$1:$C$49,,0)</f>
        <v>L</v>
      </c>
      <c r="K537" s="4">
        <f>_xlfn.XLOOKUP(D537,products!$A$1:$A$49,products!$D$1:$D$49,,0)</f>
        <v>0.2</v>
      </c>
      <c r="L537" s="5">
        <f>_xlfn.XLOOKUP(D537,products!$A$1:$A$49,products!$E$1:$E$49,,0)</f>
        <v>4.7549999999999999</v>
      </c>
      <c r="M537" s="5">
        <f t="shared" si="24"/>
        <v>9.51</v>
      </c>
      <c r="N537" t="str">
        <f t="shared" si="25"/>
        <v>Libarica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_xlfn.XLOOKUP(orders!D538,products!$A$1:$A$49,products!$C$1:$C$49,,0)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_xlfn.XLOOKUP(orders!D539,products!$A$1:$A$49,products!$C$1:$C$49,,0)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_xlfn.XLOOKUP(orders!D540,products!$A$1:$A$49,products!$C$1:$C$49,,0)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_xlfn.XLOOKUP(orders!D541,products!$A$1:$A$49,products!$C$1:$C$49,,0)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_xlfn.XLOOKUP(orders!D542,products!$A$1:$A$49,products!$C$1:$C$49,,0)</f>
        <v>L</v>
      </c>
      <c r="K542" s="4">
        <f>_xlfn.XLOOKUP(D542,products!$A$1:$A$49,products!$D$1:$D$49,,0)</f>
        <v>1</v>
      </c>
      <c r="L542" s="5">
        <f>_xlfn.XLOOKUP(D542,products!$A$1:$A$49,products!$E$1:$E$49,,0)</f>
        <v>15.85</v>
      </c>
      <c r="M542" s="5">
        <f t="shared" si="24"/>
        <v>63.4</v>
      </c>
      <c r="N542" t="str">
        <f t="shared" si="25"/>
        <v>Libarica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_xlfn.XLOOKUP(orders!D543,products!$A$1:$A$49,products!$C$1:$C$49,,0)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_xlfn.XLOOKUP(orders!D544,products!$A$1:$A$49,products!$C$1:$C$49,,0)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_xlfn.XLOOKUP(orders!D545,products!$A$1:$A$49,products!$C$1:$C$49,,0)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_xlfn.XLOOKUP(orders!D546,products!$A$1:$A$49,products!$C$1:$C$49,,0)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_xlfn.XLOOKUP(orders!D547,products!$A$1:$A$49,products!$C$1:$C$49,,0)</f>
        <v>D</v>
      </c>
      <c r="K547" s="4">
        <f>_xlfn.XLOOKUP(D547,products!$A$1:$A$49,products!$D$1:$D$49,,0)</f>
        <v>0.2</v>
      </c>
      <c r="L547" s="5">
        <f>_xlfn.XLOOKUP(D547,products!$A$1:$A$49,products!$E$1:$E$49,,0)</f>
        <v>3.8849999999999998</v>
      </c>
      <c r="M547" s="5">
        <f t="shared" si="24"/>
        <v>15.54</v>
      </c>
      <c r="N547" t="str">
        <f t="shared" si="25"/>
        <v>Libarica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_xlfn.XLOOKUP(orders!D548,products!$A$1:$A$49,products!$C$1:$C$49,,0)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_xlfn.XLOOKUP(orders!D549,products!$A$1:$A$49,products!$C$1:$C$49,,0)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_xlfn.XLOOKUP(orders!D550,products!$A$1:$A$49,products!$C$1:$C$49,,0)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_xlfn.XLOOKUP(orders!D551,products!$A$1:$A$49,products!$C$1:$C$49,,0)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_xlfn.XLOOKUP(orders!D552,products!$A$1:$A$49,products!$C$1:$C$49,,0)</f>
        <v>D</v>
      </c>
      <c r="K552" s="4">
        <f>_xlfn.XLOOKUP(D552,products!$A$1:$A$49,products!$D$1:$D$49,,0)</f>
        <v>0.2</v>
      </c>
      <c r="L552" s="5">
        <f>_xlfn.XLOOKUP(D552,products!$A$1:$A$49,products!$E$1:$E$49,,0)</f>
        <v>3.8849999999999998</v>
      </c>
      <c r="M552" s="5">
        <f t="shared" si="24"/>
        <v>23.31</v>
      </c>
      <c r="N552" t="str">
        <f t="shared" si="25"/>
        <v>Libarica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_xlfn.XLOOKUP(orders!D553,products!$A$1:$A$49,products!$C$1:$C$49,,0)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_xlfn.XLOOKUP(orders!D554,products!$A$1:$A$49,products!$C$1:$C$49,,0)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_xlfn.XLOOKUP(orders!D555,products!$A$1:$A$49,products!$C$1:$C$49,,0)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_xlfn.XLOOKUP(orders!D556,products!$A$1:$A$49,products!$C$1:$C$49,,0)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_xlfn.XLOOKUP(orders!D557,products!$A$1:$A$49,products!$C$1:$C$49,,0)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_xlfn.XLOOKUP(orders!D558,products!$A$1:$A$49,products!$C$1:$C$49,,0)</f>
        <v>M</v>
      </c>
      <c r="K558" s="4">
        <f>_xlfn.XLOOKUP(D558,products!$A$1:$A$49,products!$D$1:$D$49,,0)</f>
        <v>0.2</v>
      </c>
      <c r="L558" s="5">
        <f>_xlfn.XLOOKUP(D558,products!$A$1:$A$49,products!$E$1:$E$49,,0)</f>
        <v>4.3650000000000002</v>
      </c>
      <c r="M558" s="5">
        <f t="shared" si="24"/>
        <v>8.73</v>
      </c>
      <c r="N558" t="str">
        <f t="shared" si="25"/>
        <v>Libarica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_xlfn.XLOOKUP(orders!D559,products!$A$1:$A$49,products!$C$1:$C$49,,0)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_xlfn.XLOOKUP(orders!D560,products!$A$1:$A$49,products!$C$1:$C$49,,0)</f>
        <v>D</v>
      </c>
      <c r="K560" s="4">
        <f>_xlfn.XLOOKUP(D560,products!$A$1:$A$49,products!$D$1:$D$49,,0)</f>
        <v>0.2</v>
      </c>
      <c r="L560" s="5">
        <f>_xlfn.XLOOKUP(D560,products!$A$1:$A$49,products!$E$1:$E$49,,0)</f>
        <v>3.8849999999999998</v>
      </c>
      <c r="M560" s="5">
        <f t="shared" si="24"/>
        <v>15.54</v>
      </c>
      <c r="N560" t="str">
        <f t="shared" si="25"/>
        <v>Libarica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_xlfn.XLOOKUP(orders!D561,products!$A$1:$A$49,products!$C$1:$C$49,,0)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_xlfn.XLOOKUP(orders!D562,products!$A$1:$A$49,products!$C$1:$C$49,,0)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_xlfn.XLOOKUP(orders!D563,products!$A$1:$A$49,products!$C$1:$C$49,,0)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_xlfn.XLOOKUP(orders!D564,products!$A$1:$A$49,products!$C$1:$C$49,,0)</f>
        <v>L</v>
      </c>
      <c r="K564" s="4">
        <f>_xlfn.XLOOKUP(D564,products!$A$1:$A$49,products!$D$1:$D$49,,0)</f>
        <v>0.2</v>
      </c>
      <c r="L564" s="5">
        <f>_xlfn.XLOOKUP(D564,products!$A$1:$A$49,products!$E$1:$E$49,,0)</f>
        <v>4.7549999999999999</v>
      </c>
      <c r="M564" s="5">
        <f t="shared" si="24"/>
        <v>28.53</v>
      </c>
      <c r="N564" t="str">
        <f t="shared" si="25"/>
        <v>Libarica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_xlfn.XLOOKUP(orders!D565,products!$A$1:$A$49,products!$C$1:$C$49,,0)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_xlfn.XLOOKUP(orders!D566,products!$A$1:$A$49,products!$C$1:$C$49,,0)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_xlfn.XLOOKUP(orders!D567,products!$A$1:$A$49,products!$C$1:$C$49,,0)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_xlfn.XLOOKUP(orders!D568,products!$A$1:$A$49,products!$C$1:$C$49,,0)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_xlfn.XLOOKUP(orders!D569,products!$A$1:$A$49,products!$C$1:$C$49,,0)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_xlfn.XLOOKUP(orders!D570,products!$A$1:$A$49,products!$C$1:$C$49,,0)</f>
        <v>L</v>
      </c>
      <c r="K570" s="4">
        <f>_xlfn.XLOOKUP(D570,products!$A$1:$A$49,products!$D$1:$D$49,,0)</f>
        <v>0.2</v>
      </c>
      <c r="L570" s="5">
        <f>_xlfn.XLOOKUP(D570,products!$A$1:$A$49,products!$E$1:$E$49,,0)</f>
        <v>4.7549999999999999</v>
      </c>
      <c r="M570" s="5">
        <f t="shared" si="24"/>
        <v>19.02</v>
      </c>
      <c r="N570" t="str">
        <f t="shared" si="25"/>
        <v>Libarica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_xlfn.XLOOKUP(orders!D571,products!$A$1:$A$49,products!$C$1:$C$49,,0)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_xlfn.XLOOKUP(orders!D572,products!$A$1:$A$49,products!$C$1:$C$49,,0)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_xlfn.XLOOKUP(orders!D573,products!$A$1:$A$49,products!$C$1:$C$49,,0)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_xlfn.XLOOKUP(orders!D574,products!$A$1:$A$49,products!$C$1:$C$49,,0)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_xlfn.XLOOKUP(orders!D575,products!$A$1:$A$49,products!$C$1:$C$49,,0)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_xlfn.XLOOKUP(orders!D576,products!$A$1:$A$49,products!$C$1:$C$49,,0)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_xlfn.XLOOKUP(orders!D577,products!$A$1:$A$49,products!$C$1:$C$49,,0)</f>
        <v>M</v>
      </c>
      <c r="K577" s="4">
        <f>_xlfn.XLOOKUP(D577,products!$A$1:$A$49,products!$D$1:$D$49,,0)</f>
        <v>2.5</v>
      </c>
      <c r="L577" s="5">
        <f>_xlfn.XLOOKUP(D577,products!$A$1:$A$49,products!$E$1:$E$49,,0)</f>
        <v>33.464999999999996</v>
      </c>
      <c r="M577" s="5">
        <f t="shared" si="24"/>
        <v>66.929999999999993</v>
      </c>
      <c r="N577" t="str">
        <f t="shared" si="25"/>
        <v>Libarica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_xlfn.XLOOKUP(orders!D578,products!$A$1:$A$49,products!$C$1:$C$49,,0)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_xlfn.XLOOKUP(orders!D579,products!$A$1:$A$49,products!$C$1:$C$49,,0)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IF(I579="Rob","Robusta",IF(I579="Exc","Excelsa",IF(I579="Ara","Arabica",IF(I579="Lib","Libarica",""))))</f>
        <v>Libarica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_xlfn.XLOOKUP(orders!D580,products!$A$1:$A$49,products!$C$1:$C$49,,0)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_xlfn.XLOOKUP(orders!D581,products!$A$1:$A$49,products!$C$1:$C$49,,0)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_xlfn.XLOOKUP(orders!D582,products!$A$1:$A$49,products!$C$1:$C$49,,0)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_xlfn.XLOOKUP(orders!D583,products!$A$1:$A$49,products!$C$1:$C$49,,0)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_xlfn.XLOOKUP(orders!D584,products!$A$1:$A$49,products!$C$1:$C$49,,0)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_xlfn.XLOOKUP(orders!D585,products!$A$1:$A$49,products!$C$1:$C$49,,0)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_xlfn.XLOOKUP(orders!D586,products!$A$1:$A$49,products!$C$1:$C$49,,0)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_xlfn.XLOOKUP(orders!D587,products!$A$1:$A$49,products!$C$1:$C$49,,0)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_xlfn.XLOOKUP(orders!D588,products!$A$1:$A$49,products!$C$1:$C$49,,0)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_xlfn.XLOOKUP(orders!D589,products!$A$1:$A$49,products!$C$1:$C$49,,0)</f>
        <v>D</v>
      </c>
      <c r="K589" s="4">
        <f>_xlfn.XLOOKUP(D589,products!$A$1:$A$49,products!$D$1:$D$49,,0)</f>
        <v>0.5</v>
      </c>
      <c r="L589" s="5">
        <f>_xlfn.XLOOKUP(D589,products!$A$1:$A$49,products!$E$1:$E$49,,0)</f>
        <v>7.77</v>
      </c>
      <c r="M589" s="5">
        <f t="shared" si="27"/>
        <v>7.77</v>
      </c>
      <c r="N589" t="str">
        <f t="shared" si="28"/>
        <v>Libarica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_xlfn.XLOOKUP(orders!D590,products!$A$1:$A$49,products!$C$1:$C$49,,0)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_xlfn.XLOOKUP(orders!D591,products!$A$1:$A$49,products!$C$1:$C$49,,0)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_xlfn.XLOOKUP(orders!D592,products!$A$1:$A$49,products!$C$1:$C$49,,0)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_xlfn.XLOOKUP(orders!D593,products!$A$1:$A$49,products!$C$1:$C$49,,0)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_xlfn.XLOOKUP(orders!D594,products!$A$1:$A$49,products!$C$1:$C$49,,0)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_xlfn.XLOOKUP(orders!D595,products!$A$1:$A$49,products!$C$1:$C$49,,0)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_xlfn.XLOOKUP(orders!D596,products!$A$1:$A$49,products!$C$1:$C$49,,0)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_xlfn.XLOOKUP(orders!D597,products!$A$1:$A$49,products!$C$1:$C$49,,0)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_xlfn.XLOOKUP(orders!D598,products!$A$1:$A$49,products!$C$1:$C$49,,0)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_xlfn.XLOOKUP(orders!D599,products!$A$1:$A$49,products!$C$1:$C$49,,0)</f>
        <v>L</v>
      </c>
      <c r="K599" s="4">
        <f>_xlfn.XLOOKUP(D599,products!$A$1:$A$49,products!$D$1:$D$49,,0)</f>
        <v>2.5</v>
      </c>
      <c r="L599" s="5">
        <f>_xlfn.XLOOKUP(D599,products!$A$1:$A$49,products!$E$1:$E$49,,0)</f>
        <v>36.454999999999998</v>
      </c>
      <c r="M599" s="5">
        <f t="shared" si="27"/>
        <v>145.82</v>
      </c>
      <c r="N599" t="str">
        <f t="shared" si="28"/>
        <v>Libarica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_xlfn.XLOOKUP(orders!D600,products!$A$1:$A$49,products!$C$1:$C$49,,0)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_xlfn.XLOOKUP(orders!D601,products!$A$1:$A$49,products!$C$1:$C$49,,0)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_xlfn.XLOOKUP(orders!D602,products!$A$1:$A$49,products!$C$1:$C$49,,0)</f>
        <v>D</v>
      </c>
      <c r="K602" s="4">
        <f>_xlfn.XLOOKUP(D602,products!$A$1:$A$49,products!$D$1:$D$49,,0)</f>
        <v>0.5</v>
      </c>
      <c r="L602" s="5">
        <f>_xlfn.XLOOKUP(D602,products!$A$1:$A$49,products!$E$1:$E$49,,0)</f>
        <v>7.77</v>
      </c>
      <c r="M602" s="5">
        <f t="shared" si="27"/>
        <v>7.77</v>
      </c>
      <c r="N602" t="str">
        <f t="shared" si="28"/>
        <v>Libarica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_xlfn.XLOOKUP(orders!D603,products!$A$1:$A$49,products!$C$1:$C$49,,0)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_xlfn.XLOOKUP(orders!D604,products!$A$1:$A$49,products!$C$1:$C$49,,0)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_xlfn.XLOOKUP(orders!D605,products!$A$1:$A$49,products!$C$1:$C$49,,0)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_xlfn.XLOOKUP(orders!D606,products!$A$1:$A$49,products!$C$1:$C$49,,0)</f>
        <v>D</v>
      </c>
      <c r="K606" s="4">
        <f>_xlfn.XLOOKUP(D606,products!$A$1:$A$49,products!$D$1:$D$49,,0)</f>
        <v>2.5</v>
      </c>
      <c r="L606" s="5">
        <f>_xlfn.XLOOKUP(D606,products!$A$1:$A$49,products!$E$1:$E$49,,0)</f>
        <v>29.784999999999997</v>
      </c>
      <c r="M606" s="5">
        <f t="shared" si="27"/>
        <v>119.13999999999999</v>
      </c>
      <c r="N606" t="str">
        <f t="shared" si="28"/>
        <v>Libarica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_xlfn.XLOOKUP(orders!D607,products!$A$1:$A$49,products!$C$1:$C$49,,0)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_xlfn.XLOOKUP(orders!D608,products!$A$1:$A$49,products!$C$1:$C$49,,0)</f>
        <v>L</v>
      </c>
      <c r="K608" s="4">
        <f>_xlfn.XLOOKUP(D608,products!$A$1:$A$49,products!$D$1:$D$49,,0)</f>
        <v>2.5</v>
      </c>
      <c r="L608" s="5">
        <f>_xlfn.XLOOKUP(D608,products!$A$1:$A$49,products!$E$1:$E$49,,0)</f>
        <v>36.454999999999998</v>
      </c>
      <c r="M608" s="5">
        <f t="shared" si="27"/>
        <v>109.36499999999999</v>
      </c>
      <c r="N608" t="str">
        <f t="shared" si="28"/>
        <v>Libarica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_xlfn.XLOOKUP(orders!D609,products!$A$1:$A$49,products!$C$1:$C$49,,0)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_xlfn.XLOOKUP(orders!D610,products!$A$1:$A$49,products!$C$1:$C$49,,0)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_xlfn.XLOOKUP(orders!D611,products!$A$1:$A$49,products!$C$1:$C$49,,0)</f>
        <v>M</v>
      </c>
      <c r="K611" s="4">
        <f>_xlfn.XLOOKUP(D611,products!$A$1:$A$49,products!$D$1:$D$49,,0)</f>
        <v>0.2</v>
      </c>
      <c r="L611" s="5">
        <f>_xlfn.XLOOKUP(D611,products!$A$1:$A$49,products!$E$1:$E$49,,0)</f>
        <v>4.3650000000000002</v>
      </c>
      <c r="M611" s="5">
        <f t="shared" si="27"/>
        <v>26.19</v>
      </c>
      <c r="N611" t="str">
        <f t="shared" si="28"/>
        <v>Libarica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_xlfn.XLOOKUP(orders!D612,products!$A$1:$A$49,products!$C$1:$C$49,,0)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_xlfn.XLOOKUP(orders!D613,products!$A$1:$A$49,products!$C$1:$C$49,,0)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_xlfn.XLOOKUP(orders!D614,products!$A$1:$A$49,products!$C$1:$C$49,,0)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_xlfn.XLOOKUP(orders!D615,products!$A$1:$A$49,products!$C$1:$C$49,,0)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_xlfn.XLOOKUP(orders!D616,products!$A$1:$A$49,products!$C$1:$C$49,,0)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_xlfn.XLOOKUP(orders!D617,products!$A$1:$A$49,products!$C$1:$C$49,,0)</f>
        <v>L</v>
      </c>
      <c r="K617" s="4">
        <f>_xlfn.XLOOKUP(D617,products!$A$1:$A$49,products!$D$1:$D$49,,0)</f>
        <v>2.5</v>
      </c>
      <c r="L617" s="5">
        <f>_xlfn.XLOOKUP(D617,products!$A$1:$A$49,products!$E$1:$E$49,,0)</f>
        <v>36.454999999999998</v>
      </c>
      <c r="M617" s="5">
        <f t="shared" si="27"/>
        <v>72.91</v>
      </c>
      <c r="N617" t="str">
        <f t="shared" si="28"/>
        <v>Libarica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_xlfn.XLOOKUP(orders!D618,products!$A$1:$A$49,products!$C$1:$C$49,,0)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_xlfn.XLOOKUP(orders!D619,products!$A$1:$A$49,products!$C$1:$C$49,,0)</f>
        <v>M</v>
      </c>
      <c r="K619" s="4">
        <f>_xlfn.XLOOKUP(D619,products!$A$1:$A$49,products!$D$1:$D$49,,0)</f>
        <v>2.5</v>
      </c>
      <c r="L619" s="5">
        <f>_xlfn.XLOOKUP(D619,products!$A$1:$A$49,products!$E$1:$E$49,,0)</f>
        <v>33.464999999999996</v>
      </c>
      <c r="M619" s="5">
        <f t="shared" si="27"/>
        <v>33.464999999999996</v>
      </c>
      <c r="N619" t="str">
        <f t="shared" si="28"/>
        <v>Libarica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_xlfn.XLOOKUP(orders!D620,products!$A$1:$A$49,products!$C$1:$C$49,,0)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_xlfn.XLOOKUP(orders!D621,products!$A$1:$A$49,products!$C$1:$C$49,,0)</f>
        <v>D</v>
      </c>
      <c r="K621" s="4">
        <f>_xlfn.XLOOKUP(D621,products!$A$1:$A$49,products!$D$1:$D$49,,0)</f>
        <v>0.5</v>
      </c>
      <c r="L621" s="5">
        <f>_xlfn.XLOOKUP(D621,products!$A$1:$A$49,products!$E$1:$E$49,,0)</f>
        <v>7.77</v>
      </c>
      <c r="M621" s="5">
        <f t="shared" si="27"/>
        <v>15.54</v>
      </c>
      <c r="N621" t="str">
        <f t="shared" si="28"/>
        <v>Libarica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_xlfn.XLOOKUP(orders!D622,products!$A$1:$A$49,products!$C$1:$C$49,,0)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_xlfn.XLOOKUP(orders!D623,products!$A$1:$A$49,products!$C$1:$C$49,,0)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_xlfn.XLOOKUP(orders!D624,products!$A$1:$A$49,products!$C$1:$C$49,,0)</f>
        <v>M</v>
      </c>
      <c r="K624" s="4">
        <f>_xlfn.XLOOKUP(D624,products!$A$1:$A$49,products!$D$1:$D$49,,0)</f>
        <v>2.5</v>
      </c>
      <c r="L624" s="5">
        <f>_xlfn.XLOOKUP(D624,products!$A$1:$A$49,products!$E$1:$E$49,,0)</f>
        <v>33.464999999999996</v>
      </c>
      <c r="M624" s="5">
        <f t="shared" si="27"/>
        <v>133.85999999999999</v>
      </c>
      <c r="N624" t="str">
        <f t="shared" si="28"/>
        <v>Libarica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_xlfn.XLOOKUP(orders!D625,products!$A$1:$A$49,products!$C$1:$C$49,,0)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_xlfn.XLOOKUP(orders!D626,products!$A$1:$A$49,products!$C$1:$C$49,,0)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_xlfn.XLOOKUP(orders!D627,products!$A$1:$A$49,products!$C$1:$C$49,,0)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_xlfn.XLOOKUP(orders!D628,products!$A$1:$A$49,products!$C$1:$C$49,,0)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_xlfn.XLOOKUP(orders!D629,products!$A$1:$A$49,products!$C$1:$C$49,,0)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_xlfn.XLOOKUP(orders!D630,products!$A$1:$A$49,products!$C$1:$C$49,,0)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_xlfn.XLOOKUP(orders!D631,products!$A$1:$A$49,products!$C$1:$C$49,,0)</f>
        <v>D</v>
      </c>
      <c r="K631" s="4">
        <f>_xlfn.XLOOKUP(D631,products!$A$1:$A$49,products!$D$1:$D$49,,0)</f>
        <v>0.5</v>
      </c>
      <c r="L631" s="5">
        <f>_xlfn.XLOOKUP(D631,products!$A$1:$A$49,products!$E$1:$E$49,,0)</f>
        <v>7.77</v>
      </c>
      <c r="M631" s="5">
        <f t="shared" si="27"/>
        <v>31.08</v>
      </c>
      <c r="N631" t="str">
        <f t="shared" si="28"/>
        <v>Libarica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_xlfn.XLOOKUP(orders!D632,products!$A$1:$A$49,products!$C$1:$C$49,,0)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_xlfn.XLOOKUP(orders!D633,products!$A$1:$A$49,products!$C$1:$C$49,,0)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_xlfn.XLOOKUP(orders!D634,products!$A$1:$A$49,products!$C$1:$C$49,,0)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_xlfn.XLOOKUP(orders!D635,products!$A$1:$A$49,products!$C$1:$C$49,,0)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_xlfn.XLOOKUP(orders!D636,products!$A$1:$A$49,products!$C$1:$C$49,,0)</f>
        <v>M</v>
      </c>
      <c r="K636" s="4">
        <f>_xlfn.XLOOKUP(D636,products!$A$1:$A$49,products!$D$1:$D$49,,0)</f>
        <v>1</v>
      </c>
      <c r="L636" s="5">
        <f>_xlfn.XLOOKUP(D636,products!$A$1:$A$49,products!$E$1:$E$49,,0)</f>
        <v>14.55</v>
      </c>
      <c r="M636" s="5">
        <f t="shared" si="27"/>
        <v>43.650000000000006</v>
      </c>
      <c r="N636" t="str">
        <f t="shared" si="28"/>
        <v>Libarica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_xlfn.XLOOKUP(orders!D637,products!$A$1:$A$49,products!$C$1:$C$49,,0)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_xlfn.XLOOKUP(orders!D638,products!$A$1:$A$49,products!$C$1:$C$49,,0)</f>
        <v>L</v>
      </c>
      <c r="K638" s="4">
        <f>_xlfn.XLOOKUP(D638,products!$A$1:$A$49,products!$D$1:$D$49,,0)</f>
        <v>1</v>
      </c>
      <c r="L638" s="5">
        <f>_xlfn.XLOOKUP(D638,products!$A$1:$A$49,products!$E$1:$E$49,,0)</f>
        <v>15.85</v>
      </c>
      <c r="M638" s="5">
        <f t="shared" si="27"/>
        <v>95.1</v>
      </c>
      <c r="N638" t="str">
        <f t="shared" si="28"/>
        <v>Libarica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_xlfn.XLOOKUP(orders!D639,products!$A$1:$A$49,products!$C$1:$C$49,,0)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_xlfn.XLOOKUP(orders!D640,products!$A$1:$A$49,products!$C$1:$C$49,,0)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_xlfn.XLOOKUP(orders!D641,products!$A$1:$A$49,products!$C$1:$C$49,,0)</f>
        <v>D</v>
      </c>
      <c r="K641" s="4">
        <f>_xlfn.XLOOKUP(D641,products!$A$1:$A$49,products!$D$1:$D$49,,0)</f>
        <v>0.2</v>
      </c>
      <c r="L641" s="5">
        <f>_xlfn.XLOOKUP(D641,products!$A$1:$A$49,products!$E$1:$E$49,,0)</f>
        <v>3.8849999999999998</v>
      </c>
      <c r="M641" s="5">
        <f t="shared" si="27"/>
        <v>3.8849999999999998</v>
      </c>
      <c r="N641" t="str">
        <f t="shared" si="28"/>
        <v>Libarica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_xlfn.XLOOKUP(orders!D642,products!$A$1:$A$49,products!$C$1:$C$49,,0)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_xlfn.XLOOKUP(orders!D643,products!$A$1:$A$49,products!$C$1:$C$49,,0)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IF(I643="Rob","Robusta",IF(I643="Exc","Excelsa",IF(I643="Ara","Arabica",IF(I643="Lib","Libarica",""))))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_xlfn.XLOOKUP(orders!D644,products!$A$1:$A$49,products!$C$1:$C$49,,0)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_xlfn.XLOOKUP(orders!D645,products!$A$1:$A$49,products!$C$1:$C$49,,0)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_xlfn.XLOOKUP(orders!D646,products!$A$1:$A$49,products!$C$1:$C$49,,0)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_xlfn.XLOOKUP(orders!D647,products!$A$1:$A$49,products!$C$1:$C$49,,0)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_xlfn.XLOOKUP(orders!D648,products!$A$1:$A$49,products!$C$1:$C$49,,0)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_xlfn.XLOOKUP(orders!D649,products!$A$1:$A$49,products!$C$1:$C$49,,0)</f>
        <v>L</v>
      </c>
      <c r="K649" s="4">
        <f>_xlfn.XLOOKUP(D649,products!$A$1:$A$49,products!$D$1:$D$49,,0)</f>
        <v>0.5</v>
      </c>
      <c r="L649" s="5">
        <f>_xlfn.XLOOKUP(D649,products!$A$1:$A$49,products!$E$1:$E$49,,0)</f>
        <v>9.51</v>
      </c>
      <c r="M649" s="5">
        <f t="shared" si="30"/>
        <v>28.53</v>
      </c>
      <c r="N649" t="str">
        <f t="shared" si="31"/>
        <v>Libarica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_xlfn.XLOOKUP(orders!D650,products!$A$1:$A$49,products!$C$1:$C$49,,0)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_xlfn.XLOOKUP(orders!D651,products!$A$1:$A$49,products!$C$1:$C$49,,0)</f>
        <v>L</v>
      </c>
      <c r="K651" s="4">
        <f>_xlfn.XLOOKUP(D651,products!$A$1:$A$49,products!$D$1:$D$49,,0)</f>
        <v>1</v>
      </c>
      <c r="L651" s="5">
        <f>_xlfn.XLOOKUP(D651,products!$A$1:$A$49,products!$E$1:$E$49,,0)</f>
        <v>15.85</v>
      </c>
      <c r="M651" s="5">
        <f t="shared" si="30"/>
        <v>95.1</v>
      </c>
      <c r="N651" t="str">
        <f t="shared" si="31"/>
        <v>Libarica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_xlfn.XLOOKUP(orders!D652,products!$A$1:$A$49,products!$C$1:$C$49,,0)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_xlfn.XLOOKUP(orders!D653,products!$A$1:$A$49,products!$C$1:$C$49,,0)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_xlfn.XLOOKUP(orders!D654,products!$A$1:$A$49,products!$C$1:$C$49,,0)</f>
        <v>L</v>
      </c>
      <c r="K654" s="4">
        <f>_xlfn.XLOOKUP(D654,products!$A$1:$A$49,products!$D$1:$D$49,,0)</f>
        <v>1</v>
      </c>
      <c r="L654" s="5">
        <f>_xlfn.XLOOKUP(D654,products!$A$1:$A$49,products!$E$1:$E$49,,0)</f>
        <v>15.85</v>
      </c>
      <c r="M654" s="5">
        <f t="shared" si="30"/>
        <v>63.4</v>
      </c>
      <c r="N654" t="str">
        <f t="shared" si="31"/>
        <v>Libarica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_xlfn.XLOOKUP(orders!D655,products!$A$1:$A$49,products!$C$1:$C$49,,0)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_xlfn.XLOOKUP(orders!D656,products!$A$1:$A$49,products!$C$1:$C$49,,0)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_xlfn.XLOOKUP(orders!D657,products!$A$1:$A$49,products!$C$1:$C$49,,0)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_xlfn.XLOOKUP(orders!D658,products!$A$1:$A$49,products!$C$1:$C$49,,0)</f>
        <v>D</v>
      </c>
      <c r="K658" s="4">
        <f>_xlfn.XLOOKUP(D658,products!$A$1:$A$49,products!$D$1:$D$49,,0)</f>
        <v>1</v>
      </c>
      <c r="L658" s="5">
        <f>_xlfn.XLOOKUP(D658,products!$A$1:$A$49,products!$E$1:$E$49,,0)</f>
        <v>12.95</v>
      </c>
      <c r="M658" s="5">
        <f t="shared" si="30"/>
        <v>51.8</v>
      </c>
      <c r="N658" t="str">
        <f t="shared" si="31"/>
        <v>Libarica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_xlfn.XLOOKUP(orders!D659,products!$A$1:$A$49,products!$C$1:$C$49,,0)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_xlfn.XLOOKUP(orders!D660,products!$A$1:$A$49,products!$C$1:$C$49,,0)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_xlfn.XLOOKUP(orders!D661,products!$A$1:$A$49,products!$C$1:$C$49,,0)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_xlfn.XLOOKUP(orders!D662,products!$A$1:$A$49,products!$C$1:$C$49,,0)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_xlfn.XLOOKUP(orders!D663,products!$A$1:$A$49,products!$C$1:$C$49,,0)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_xlfn.XLOOKUP(orders!D664,products!$A$1:$A$49,products!$C$1:$C$49,,0)</f>
        <v>D</v>
      </c>
      <c r="K664" s="4">
        <f>_xlfn.XLOOKUP(D664,products!$A$1:$A$49,products!$D$1:$D$49,,0)</f>
        <v>2.5</v>
      </c>
      <c r="L664" s="5">
        <f>_xlfn.XLOOKUP(D664,products!$A$1:$A$49,products!$E$1:$E$49,,0)</f>
        <v>29.784999999999997</v>
      </c>
      <c r="M664" s="5">
        <f t="shared" si="30"/>
        <v>148.92499999999998</v>
      </c>
      <c r="N664" t="str">
        <f t="shared" si="31"/>
        <v>Libarica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_xlfn.XLOOKUP(orders!D665,products!$A$1:$A$49,products!$C$1:$C$49,,0)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_xlfn.XLOOKUP(orders!D666,products!$A$1:$A$49,products!$C$1:$C$49,,0)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_xlfn.XLOOKUP(orders!D667,products!$A$1:$A$49,products!$C$1:$C$49,,0)</f>
        <v>D</v>
      </c>
      <c r="K667" s="4">
        <f>_xlfn.XLOOKUP(D667,products!$A$1:$A$49,products!$D$1:$D$49,,0)</f>
        <v>0.2</v>
      </c>
      <c r="L667" s="5">
        <f>_xlfn.XLOOKUP(D667,products!$A$1:$A$49,products!$E$1:$E$49,,0)</f>
        <v>3.8849999999999998</v>
      </c>
      <c r="M667" s="5">
        <f t="shared" si="30"/>
        <v>7.77</v>
      </c>
      <c r="N667" t="str">
        <f t="shared" si="31"/>
        <v>Libarica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_xlfn.XLOOKUP(orders!D668,products!$A$1:$A$49,products!$C$1:$C$49,,0)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_xlfn.XLOOKUP(orders!D669,products!$A$1:$A$49,products!$C$1:$C$49,,0)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_xlfn.XLOOKUP(orders!D670,products!$A$1:$A$49,products!$C$1:$C$49,,0)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_xlfn.XLOOKUP(orders!D671,products!$A$1:$A$49,products!$C$1:$C$49,,0)</f>
        <v>M</v>
      </c>
      <c r="K671" s="4">
        <f>_xlfn.XLOOKUP(D671,products!$A$1:$A$49,products!$D$1:$D$49,,0)</f>
        <v>2.5</v>
      </c>
      <c r="L671" s="5">
        <f>_xlfn.XLOOKUP(D671,products!$A$1:$A$49,products!$E$1:$E$49,,0)</f>
        <v>33.464999999999996</v>
      </c>
      <c r="M671" s="5">
        <f t="shared" si="30"/>
        <v>66.929999999999993</v>
      </c>
      <c r="N671" t="str">
        <f t="shared" si="31"/>
        <v>Libarica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_xlfn.XLOOKUP(orders!D672,products!$A$1:$A$49,products!$C$1:$C$49,,0)</f>
        <v>M</v>
      </c>
      <c r="K672" s="4">
        <f>_xlfn.XLOOKUP(D672,products!$A$1:$A$49,products!$D$1:$D$49,,0)</f>
        <v>0.2</v>
      </c>
      <c r="L672" s="5">
        <f>_xlfn.XLOOKUP(D672,products!$A$1:$A$49,products!$E$1:$E$49,,0)</f>
        <v>4.3650000000000002</v>
      </c>
      <c r="M672" s="5">
        <f t="shared" si="30"/>
        <v>13.095000000000001</v>
      </c>
      <c r="N672" t="str">
        <f t="shared" si="31"/>
        <v>Libarica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_xlfn.XLOOKUP(orders!D673,products!$A$1:$A$49,products!$C$1:$C$49,,0)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_xlfn.XLOOKUP(orders!D674,products!$A$1:$A$49,products!$C$1:$C$49,,0)</f>
        <v>M</v>
      </c>
      <c r="K674" s="4">
        <f>_xlfn.XLOOKUP(D674,products!$A$1:$A$49,products!$D$1:$D$49,,0)</f>
        <v>0.5</v>
      </c>
      <c r="L674" s="5">
        <f>_xlfn.XLOOKUP(D674,products!$A$1:$A$49,products!$E$1:$E$49,,0)</f>
        <v>8.73</v>
      </c>
      <c r="M674" s="5">
        <f t="shared" si="30"/>
        <v>43.650000000000006</v>
      </c>
      <c r="N674" t="str">
        <f t="shared" si="31"/>
        <v>Libarica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_xlfn.XLOOKUP(orders!D675,products!$A$1:$A$49,products!$C$1:$C$49,,0)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_xlfn.XLOOKUP(orders!D676,products!$A$1:$A$49,products!$C$1:$C$49,,0)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_xlfn.XLOOKUP(orders!D677,products!$A$1:$A$49,products!$C$1:$C$49,,0)</f>
        <v>D</v>
      </c>
      <c r="K677" s="4">
        <f>_xlfn.XLOOKUP(D677,products!$A$1:$A$49,products!$D$1:$D$49,,0)</f>
        <v>2.5</v>
      </c>
      <c r="L677" s="5">
        <f>_xlfn.XLOOKUP(D677,products!$A$1:$A$49,products!$E$1:$E$49,,0)</f>
        <v>29.784999999999997</v>
      </c>
      <c r="M677" s="5">
        <f t="shared" si="30"/>
        <v>119.13999999999999</v>
      </c>
      <c r="N677" t="str">
        <f t="shared" si="31"/>
        <v>Libarica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_xlfn.XLOOKUP(orders!D678,products!$A$1:$A$49,products!$C$1:$C$49,,0)</f>
        <v>L</v>
      </c>
      <c r="K678" s="4">
        <f>_xlfn.XLOOKUP(D678,products!$A$1:$A$49,products!$D$1:$D$49,,0)</f>
        <v>0.5</v>
      </c>
      <c r="L678" s="5">
        <f>_xlfn.XLOOKUP(D678,products!$A$1:$A$49,products!$E$1:$E$49,,0)</f>
        <v>9.51</v>
      </c>
      <c r="M678" s="5">
        <f t="shared" si="30"/>
        <v>47.55</v>
      </c>
      <c r="N678" t="str">
        <f t="shared" si="31"/>
        <v>Libarica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_xlfn.XLOOKUP(orders!D679,products!$A$1:$A$49,products!$C$1:$C$49,,0)</f>
        <v>M</v>
      </c>
      <c r="K679" s="4">
        <f>_xlfn.XLOOKUP(D679,products!$A$1:$A$49,products!$D$1:$D$49,,0)</f>
        <v>0.5</v>
      </c>
      <c r="L679" s="5">
        <f>_xlfn.XLOOKUP(D679,products!$A$1:$A$49,products!$E$1:$E$49,,0)</f>
        <v>8.73</v>
      </c>
      <c r="M679" s="5">
        <f t="shared" si="30"/>
        <v>43.650000000000006</v>
      </c>
      <c r="N679" t="str">
        <f t="shared" si="31"/>
        <v>Libarica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_xlfn.XLOOKUP(orders!D680,products!$A$1:$A$49,products!$C$1:$C$49,,0)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_xlfn.XLOOKUP(orders!D681,products!$A$1:$A$49,products!$C$1:$C$49,,0)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_xlfn.XLOOKUP(orders!D682,products!$A$1:$A$49,products!$C$1:$C$49,,0)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_xlfn.XLOOKUP(orders!D683,products!$A$1:$A$49,products!$C$1:$C$49,,0)</f>
        <v>L</v>
      </c>
      <c r="K683" s="4">
        <f>_xlfn.XLOOKUP(D683,products!$A$1:$A$49,products!$D$1:$D$49,,0)</f>
        <v>0.2</v>
      </c>
      <c r="L683" s="5">
        <f>_xlfn.XLOOKUP(D683,products!$A$1:$A$49,products!$E$1:$E$49,,0)</f>
        <v>4.7549999999999999</v>
      </c>
      <c r="M683" s="5">
        <f t="shared" si="30"/>
        <v>9.51</v>
      </c>
      <c r="N683" t="str">
        <f t="shared" si="31"/>
        <v>Libarica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_xlfn.XLOOKUP(orders!D684,products!$A$1:$A$49,products!$C$1:$C$49,,0)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_xlfn.XLOOKUP(orders!D685,products!$A$1:$A$49,products!$C$1:$C$49,,0)</f>
        <v>D</v>
      </c>
      <c r="K685" s="4">
        <f>_xlfn.XLOOKUP(D685,products!$A$1:$A$49,products!$D$1:$D$49,,0)</f>
        <v>0.5</v>
      </c>
      <c r="L685" s="5">
        <f>_xlfn.XLOOKUP(D685,products!$A$1:$A$49,products!$E$1:$E$49,,0)</f>
        <v>7.77</v>
      </c>
      <c r="M685" s="5">
        <f t="shared" si="30"/>
        <v>46.62</v>
      </c>
      <c r="N685" t="str">
        <f t="shared" si="31"/>
        <v>Libarica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_xlfn.XLOOKUP(orders!D686,products!$A$1:$A$49,products!$C$1:$C$49,,0)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_xlfn.XLOOKUP(orders!D687,products!$A$1:$A$49,products!$C$1:$C$49,,0)</f>
        <v>L</v>
      </c>
      <c r="K687" s="4">
        <f>_xlfn.XLOOKUP(D687,products!$A$1:$A$49,products!$D$1:$D$49,,0)</f>
        <v>2.5</v>
      </c>
      <c r="L687" s="5">
        <f>_xlfn.XLOOKUP(D687,products!$A$1:$A$49,products!$E$1:$E$49,,0)</f>
        <v>36.454999999999998</v>
      </c>
      <c r="M687" s="5">
        <f t="shared" si="30"/>
        <v>72.91</v>
      </c>
      <c r="N687" t="str">
        <f t="shared" si="31"/>
        <v>Libarica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_xlfn.XLOOKUP(orders!D688,products!$A$1:$A$49,products!$C$1:$C$49,,0)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_xlfn.XLOOKUP(orders!D689,products!$A$1:$A$49,products!$C$1:$C$49,,0)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_xlfn.XLOOKUP(orders!D690,products!$A$1:$A$49,products!$C$1:$C$49,,0)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_xlfn.XLOOKUP(orders!D691,products!$A$1:$A$49,products!$C$1:$C$49,,0)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_xlfn.XLOOKUP(orders!D692,products!$A$1:$A$49,products!$C$1:$C$49,,0)</f>
        <v>D</v>
      </c>
      <c r="K692" s="4">
        <f>_xlfn.XLOOKUP(D692,products!$A$1:$A$49,products!$D$1:$D$49,,0)</f>
        <v>2.5</v>
      </c>
      <c r="L692" s="5">
        <f>_xlfn.XLOOKUP(D692,products!$A$1:$A$49,products!$E$1:$E$49,,0)</f>
        <v>29.784999999999997</v>
      </c>
      <c r="M692" s="5">
        <f t="shared" si="30"/>
        <v>178.70999999999998</v>
      </c>
      <c r="N692" t="str">
        <f t="shared" si="31"/>
        <v>Libarica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_xlfn.XLOOKUP(orders!D693,products!$A$1:$A$49,products!$C$1:$C$49,,0)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_xlfn.XLOOKUP(orders!D694,products!$A$1:$A$49,products!$C$1:$C$49,,0)</f>
        <v>D</v>
      </c>
      <c r="K694" s="4">
        <f>_xlfn.XLOOKUP(D694,products!$A$1:$A$49,products!$D$1:$D$49,,0)</f>
        <v>1</v>
      </c>
      <c r="L694" s="5">
        <f>_xlfn.XLOOKUP(D694,products!$A$1:$A$49,products!$E$1:$E$49,,0)</f>
        <v>12.95</v>
      </c>
      <c r="M694" s="5">
        <f t="shared" si="30"/>
        <v>12.95</v>
      </c>
      <c r="N694" t="str">
        <f t="shared" si="31"/>
        <v>Libarica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_xlfn.XLOOKUP(orders!D695,products!$A$1:$A$49,products!$C$1:$C$49,,0)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_xlfn.XLOOKUP(orders!D696,products!$A$1:$A$49,products!$C$1:$C$49,,0)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_xlfn.XLOOKUP(orders!D697,products!$A$1:$A$49,products!$C$1:$C$49,,0)</f>
        <v>L</v>
      </c>
      <c r="K697" s="4">
        <f>_xlfn.XLOOKUP(D697,products!$A$1:$A$49,products!$D$1:$D$49,,0)</f>
        <v>2.5</v>
      </c>
      <c r="L697" s="5">
        <f>_xlfn.XLOOKUP(D697,products!$A$1:$A$49,products!$E$1:$E$49,,0)</f>
        <v>36.454999999999998</v>
      </c>
      <c r="M697" s="5">
        <f t="shared" si="30"/>
        <v>182.27499999999998</v>
      </c>
      <c r="N697" t="str">
        <f t="shared" si="31"/>
        <v>Libarica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_xlfn.XLOOKUP(orders!D698,products!$A$1:$A$49,products!$C$1:$C$49,,0)</f>
        <v>D</v>
      </c>
      <c r="K698" s="4">
        <f>_xlfn.XLOOKUP(D698,products!$A$1:$A$49,products!$D$1:$D$49,,0)</f>
        <v>0.5</v>
      </c>
      <c r="L698" s="5">
        <f>_xlfn.XLOOKUP(D698,products!$A$1:$A$49,products!$E$1:$E$49,,0)</f>
        <v>7.77</v>
      </c>
      <c r="M698" s="5">
        <f t="shared" si="30"/>
        <v>31.08</v>
      </c>
      <c r="N698" t="str">
        <f t="shared" si="31"/>
        <v>Libarica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_xlfn.XLOOKUP(orders!D699,products!$A$1:$A$49,products!$C$1:$C$49,,0)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_xlfn.XLOOKUP(orders!D700,products!$A$1:$A$49,products!$C$1:$C$49,,0)</f>
        <v>D</v>
      </c>
      <c r="K700" s="4">
        <f>_xlfn.XLOOKUP(D700,products!$A$1:$A$49,products!$D$1:$D$49,,0)</f>
        <v>1</v>
      </c>
      <c r="L700" s="5">
        <f>_xlfn.XLOOKUP(D700,products!$A$1:$A$49,products!$E$1:$E$49,,0)</f>
        <v>12.95</v>
      </c>
      <c r="M700" s="5">
        <f t="shared" si="30"/>
        <v>25.9</v>
      </c>
      <c r="N700" t="str">
        <f t="shared" si="31"/>
        <v>Libarica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_xlfn.XLOOKUP(orders!D701,products!$A$1:$A$49,products!$C$1:$C$49,,0)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_xlfn.XLOOKUP(orders!D702,products!$A$1:$A$49,products!$C$1:$C$49,,0)</f>
        <v>L</v>
      </c>
      <c r="K702" s="4">
        <f>_xlfn.XLOOKUP(D702,products!$A$1:$A$49,products!$D$1:$D$49,,0)</f>
        <v>0.5</v>
      </c>
      <c r="L702" s="5">
        <f>_xlfn.XLOOKUP(D702,products!$A$1:$A$49,products!$E$1:$E$49,,0)</f>
        <v>9.51</v>
      </c>
      <c r="M702" s="5">
        <f t="shared" si="30"/>
        <v>19.02</v>
      </c>
      <c r="N702" t="str">
        <f t="shared" si="31"/>
        <v>Libarica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_xlfn.XLOOKUP(orders!D703,products!$A$1:$A$49,products!$C$1:$C$49,,0)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_xlfn.XLOOKUP(orders!D704,products!$A$1:$A$49,products!$C$1:$C$49,,0)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_xlfn.XLOOKUP(orders!D705,products!$A$1:$A$49,products!$C$1:$C$49,,0)</f>
        <v>D</v>
      </c>
      <c r="K705" s="4">
        <f>_xlfn.XLOOKUP(D705,products!$A$1:$A$49,products!$D$1:$D$49,,0)</f>
        <v>2.5</v>
      </c>
      <c r="L705" s="5">
        <f>_xlfn.XLOOKUP(D705,products!$A$1:$A$49,products!$E$1:$E$49,,0)</f>
        <v>29.784999999999997</v>
      </c>
      <c r="M705" s="5">
        <f t="shared" si="30"/>
        <v>119.13999999999999</v>
      </c>
      <c r="N705" t="str">
        <f t="shared" si="31"/>
        <v>Libarica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_xlfn.XLOOKUP(orders!D706,products!$A$1:$A$49,products!$C$1:$C$49,,0)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_xlfn.XLOOKUP(orders!D707,products!$A$1:$A$49,products!$C$1:$C$49,,0)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IF(I707="Rob","Robusta",IF(I707="Exc","Excelsa",IF(I707="Ara","Arabica",IF(I707="Lib","Libarica",""))))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_xlfn.XLOOKUP(orders!D708,products!$A$1:$A$49,products!$C$1:$C$49,,0)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_xlfn.XLOOKUP(orders!D709,products!$A$1:$A$49,products!$C$1:$C$49,,0)</f>
        <v>D</v>
      </c>
      <c r="K709" s="4">
        <f>_xlfn.XLOOKUP(D709,products!$A$1:$A$49,products!$D$1:$D$49,,0)</f>
        <v>1</v>
      </c>
      <c r="L709" s="5">
        <f>_xlfn.XLOOKUP(D709,products!$A$1:$A$49,products!$E$1:$E$49,,0)</f>
        <v>12.95</v>
      </c>
      <c r="M709" s="5">
        <f t="shared" si="33"/>
        <v>25.9</v>
      </c>
      <c r="N709" t="str">
        <f t="shared" si="34"/>
        <v>Libarica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_xlfn.XLOOKUP(orders!D710,products!$A$1:$A$49,products!$C$1:$C$49,,0)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_xlfn.XLOOKUP(orders!D711,products!$A$1:$A$49,products!$C$1:$C$49,,0)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_xlfn.XLOOKUP(orders!D712,products!$A$1:$A$49,products!$C$1:$C$49,,0)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_xlfn.XLOOKUP(orders!D713,products!$A$1:$A$49,products!$C$1:$C$49,,0)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_xlfn.XLOOKUP(orders!D714,products!$A$1:$A$49,products!$C$1:$C$49,,0)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_xlfn.XLOOKUP(orders!D715,products!$A$1:$A$49,products!$C$1:$C$49,,0)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_xlfn.XLOOKUP(orders!D716,products!$A$1:$A$49,products!$C$1:$C$49,,0)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_xlfn.XLOOKUP(orders!D717,products!$A$1:$A$49,products!$C$1:$C$49,,0)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_xlfn.XLOOKUP(orders!D718,products!$A$1:$A$49,products!$C$1:$C$49,,0)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_xlfn.XLOOKUP(orders!D719,products!$A$1:$A$49,products!$C$1:$C$49,,0)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_xlfn.XLOOKUP(orders!D720,products!$A$1:$A$49,products!$C$1:$C$49,,0)</f>
        <v>D</v>
      </c>
      <c r="K720" s="4">
        <f>_xlfn.XLOOKUP(D720,products!$A$1:$A$49,products!$D$1:$D$49,,0)</f>
        <v>1</v>
      </c>
      <c r="L720" s="5">
        <f>_xlfn.XLOOKUP(D720,products!$A$1:$A$49,products!$E$1:$E$49,,0)</f>
        <v>12.95</v>
      </c>
      <c r="M720" s="5">
        <f t="shared" si="33"/>
        <v>38.849999999999994</v>
      </c>
      <c r="N720" t="str">
        <f t="shared" si="34"/>
        <v>Libarica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_xlfn.XLOOKUP(orders!D721,products!$A$1:$A$49,products!$C$1:$C$49,,0)</f>
        <v>L</v>
      </c>
      <c r="K721" s="4">
        <f>_xlfn.XLOOKUP(D721,products!$A$1:$A$49,products!$D$1:$D$49,,0)</f>
        <v>1</v>
      </c>
      <c r="L721" s="5">
        <f>_xlfn.XLOOKUP(D721,products!$A$1:$A$49,products!$E$1:$E$49,,0)</f>
        <v>15.85</v>
      </c>
      <c r="M721" s="5">
        <f t="shared" si="33"/>
        <v>79.25</v>
      </c>
      <c r="N721" t="str">
        <f t="shared" si="34"/>
        <v>Libarica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_xlfn.XLOOKUP(orders!D722,products!$A$1:$A$49,products!$C$1:$C$49,,0)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_xlfn.XLOOKUP(orders!D723,products!$A$1:$A$49,products!$C$1:$C$49,,0)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_xlfn.XLOOKUP(orders!D724,products!$A$1:$A$49,products!$C$1:$C$49,,0)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_xlfn.XLOOKUP(orders!D725,products!$A$1:$A$49,products!$C$1:$C$49,,0)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_xlfn.XLOOKUP(orders!D726,products!$A$1:$A$49,products!$C$1:$C$49,,0)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_xlfn.XLOOKUP(orders!D727,products!$A$1:$A$49,products!$C$1:$C$49,,0)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_xlfn.XLOOKUP(orders!D728,products!$A$1:$A$49,products!$C$1:$C$49,,0)</f>
        <v>L</v>
      </c>
      <c r="K728" s="4">
        <f>_xlfn.XLOOKUP(D728,products!$A$1:$A$49,products!$D$1:$D$49,,0)</f>
        <v>2.5</v>
      </c>
      <c r="L728" s="5">
        <f>_xlfn.XLOOKUP(D728,products!$A$1:$A$49,products!$E$1:$E$49,,0)</f>
        <v>36.454999999999998</v>
      </c>
      <c r="M728" s="5">
        <f t="shared" si="33"/>
        <v>145.82</v>
      </c>
      <c r="N728" t="str">
        <f t="shared" si="34"/>
        <v>Libarica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_xlfn.XLOOKUP(orders!D729,products!$A$1:$A$49,products!$C$1:$C$49,,0)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_xlfn.XLOOKUP(orders!D730,products!$A$1:$A$49,products!$C$1:$C$49,,0)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_xlfn.XLOOKUP(orders!D731,products!$A$1:$A$49,products!$C$1:$C$49,,0)</f>
        <v>M</v>
      </c>
      <c r="K731" s="4">
        <f>_xlfn.XLOOKUP(D731,products!$A$1:$A$49,products!$D$1:$D$49,,0)</f>
        <v>0.2</v>
      </c>
      <c r="L731" s="5">
        <f>_xlfn.XLOOKUP(D731,products!$A$1:$A$49,products!$E$1:$E$49,,0)</f>
        <v>4.3650000000000002</v>
      </c>
      <c r="M731" s="5">
        <f t="shared" si="33"/>
        <v>4.3650000000000002</v>
      </c>
      <c r="N731" t="str">
        <f t="shared" si="34"/>
        <v>Libarica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_xlfn.XLOOKUP(orders!D732,products!$A$1:$A$49,products!$C$1:$C$49,,0)</f>
        <v>L</v>
      </c>
      <c r="K732" s="4">
        <f>_xlfn.XLOOKUP(D732,products!$A$1:$A$49,products!$D$1:$D$49,,0)</f>
        <v>2.5</v>
      </c>
      <c r="L732" s="5">
        <f>_xlfn.XLOOKUP(D732,products!$A$1:$A$49,products!$E$1:$E$49,,0)</f>
        <v>36.454999999999998</v>
      </c>
      <c r="M732" s="5">
        <f t="shared" si="33"/>
        <v>36.454999999999998</v>
      </c>
      <c r="N732" t="str">
        <f t="shared" si="34"/>
        <v>Libarica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_xlfn.XLOOKUP(orders!D733,products!$A$1:$A$49,products!$C$1:$C$49,,0)</f>
        <v>D</v>
      </c>
      <c r="K733" s="4">
        <f>_xlfn.XLOOKUP(D733,products!$A$1:$A$49,products!$D$1:$D$49,,0)</f>
        <v>0.2</v>
      </c>
      <c r="L733" s="5">
        <f>_xlfn.XLOOKUP(D733,products!$A$1:$A$49,products!$E$1:$E$49,,0)</f>
        <v>3.8849999999999998</v>
      </c>
      <c r="M733" s="5">
        <f t="shared" si="33"/>
        <v>15.54</v>
      </c>
      <c r="N733" t="str">
        <f t="shared" si="34"/>
        <v>Libarica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_xlfn.XLOOKUP(orders!D734,products!$A$1:$A$49,products!$C$1:$C$49,,0)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_xlfn.XLOOKUP(orders!D735,products!$A$1:$A$49,products!$C$1:$C$49,,0)</f>
        <v>M</v>
      </c>
      <c r="K735" s="4">
        <f>_xlfn.XLOOKUP(D735,products!$A$1:$A$49,products!$D$1:$D$49,,0)</f>
        <v>2.5</v>
      </c>
      <c r="L735" s="5">
        <f>_xlfn.XLOOKUP(D735,products!$A$1:$A$49,products!$E$1:$E$49,,0)</f>
        <v>33.464999999999996</v>
      </c>
      <c r="M735" s="5">
        <f t="shared" si="33"/>
        <v>100.39499999999998</v>
      </c>
      <c r="N735" t="str">
        <f t="shared" si="34"/>
        <v>Libarica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_xlfn.XLOOKUP(orders!D736,products!$A$1:$A$49,products!$C$1:$C$49,,0)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_xlfn.XLOOKUP(orders!D737,products!$A$1:$A$49,products!$C$1:$C$49,,0)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_xlfn.XLOOKUP(orders!D738,products!$A$1:$A$49,products!$C$1:$C$49,,0)</f>
        <v>D</v>
      </c>
      <c r="K738" s="4">
        <f>_xlfn.XLOOKUP(D738,products!$A$1:$A$49,products!$D$1:$D$49,,0)</f>
        <v>1</v>
      </c>
      <c r="L738" s="5">
        <f>_xlfn.XLOOKUP(D738,products!$A$1:$A$49,products!$E$1:$E$49,,0)</f>
        <v>12.95</v>
      </c>
      <c r="M738" s="5">
        <f t="shared" si="33"/>
        <v>25.9</v>
      </c>
      <c r="N738" t="str">
        <f t="shared" si="34"/>
        <v>Libarica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_xlfn.XLOOKUP(orders!D739,products!$A$1:$A$49,products!$C$1:$C$49,,0)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_xlfn.XLOOKUP(orders!D740,products!$A$1:$A$49,products!$C$1:$C$49,,0)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_xlfn.XLOOKUP(orders!D741,products!$A$1:$A$49,products!$C$1:$C$49,,0)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_xlfn.XLOOKUP(orders!D742,products!$A$1:$A$49,products!$C$1:$C$49,,0)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_xlfn.XLOOKUP(orders!D743,products!$A$1:$A$49,products!$C$1:$C$49,,0)</f>
        <v>M</v>
      </c>
      <c r="K743" s="4">
        <f>_xlfn.XLOOKUP(D743,products!$A$1:$A$49,products!$D$1:$D$49,,0)</f>
        <v>0.2</v>
      </c>
      <c r="L743" s="5">
        <f>_xlfn.XLOOKUP(D743,products!$A$1:$A$49,products!$E$1:$E$49,,0)</f>
        <v>4.3650000000000002</v>
      </c>
      <c r="M743" s="5">
        <f t="shared" si="33"/>
        <v>8.73</v>
      </c>
      <c r="N743" t="str">
        <f t="shared" si="34"/>
        <v>Libarica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_xlfn.XLOOKUP(orders!D744,products!$A$1:$A$49,products!$C$1:$C$49,,0)</f>
        <v>M</v>
      </c>
      <c r="K744" s="4">
        <f>_xlfn.XLOOKUP(D744,products!$A$1:$A$49,products!$D$1:$D$49,,0)</f>
        <v>1</v>
      </c>
      <c r="L744" s="5">
        <f>_xlfn.XLOOKUP(D744,products!$A$1:$A$49,products!$E$1:$E$49,,0)</f>
        <v>14.55</v>
      </c>
      <c r="M744" s="5">
        <f t="shared" si="33"/>
        <v>58.2</v>
      </c>
      <c r="N744" t="str">
        <f t="shared" si="34"/>
        <v>Libarica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_xlfn.XLOOKUP(orders!D745,products!$A$1:$A$49,products!$C$1:$C$49,,0)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_xlfn.XLOOKUP(orders!D746,products!$A$1:$A$49,products!$C$1:$C$49,,0)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_xlfn.XLOOKUP(orders!D747,products!$A$1:$A$49,products!$C$1:$C$49,,0)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_xlfn.XLOOKUP(orders!D748,products!$A$1:$A$49,products!$C$1:$C$49,,0)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_xlfn.XLOOKUP(orders!D749,products!$A$1:$A$49,products!$C$1:$C$49,,0)</f>
        <v>M</v>
      </c>
      <c r="K749" s="4">
        <f>_xlfn.XLOOKUP(D749,products!$A$1:$A$49,products!$D$1:$D$49,,0)</f>
        <v>0.5</v>
      </c>
      <c r="L749" s="5">
        <f>_xlfn.XLOOKUP(D749,products!$A$1:$A$49,products!$E$1:$E$49,,0)</f>
        <v>8.73</v>
      </c>
      <c r="M749" s="5">
        <f t="shared" si="33"/>
        <v>34.92</v>
      </c>
      <c r="N749" t="str">
        <f t="shared" si="34"/>
        <v>Libarica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_xlfn.XLOOKUP(orders!D750,products!$A$1:$A$49,products!$C$1:$C$49,,0)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_xlfn.XLOOKUP(orders!D751,products!$A$1:$A$49,products!$C$1:$C$49,,0)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_xlfn.XLOOKUP(orders!D752,products!$A$1:$A$49,products!$C$1:$C$49,,0)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_xlfn.XLOOKUP(orders!D753,products!$A$1:$A$49,products!$C$1:$C$49,,0)</f>
        <v>L</v>
      </c>
      <c r="K753" s="4">
        <f>_xlfn.XLOOKUP(D753,products!$A$1:$A$49,products!$D$1:$D$49,,0)</f>
        <v>0.5</v>
      </c>
      <c r="L753" s="5">
        <f>_xlfn.XLOOKUP(D753,products!$A$1:$A$49,products!$E$1:$E$49,,0)</f>
        <v>9.51</v>
      </c>
      <c r="M753" s="5">
        <f t="shared" si="33"/>
        <v>19.02</v>
      </c>
      <c r="N753" t="str">
        <f t="shared" si="34"/>
        <v>Libarica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_xlfn.XLOOKUP(orders!D754,products!$A$1:$A$49,products!$C$1:$C$49,,0)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_xlfn.XLOOKUP(orders!D755,products!$A$1:$A$49,products!$C$1:$C$49,,0)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_xlfn.XLOOKUP(orders!D756,products!$A$1:$A$49,products!$C$1:$C$49,,0)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_xlfn.XLOOKUP(orders!D757,products!$A$1:$A$49,products!$C$1:$C$49,,0)</f>
        <v>L</v>
      </c>
      <c r="K757" s="4">
        <f>_xlfn.XLOOKUP(D757,products!$A$1:$A$49,products!$D$1:$D$49,,0)</f>
        <v>0.2</v>
      </c>
      <c r="L757" s="5">
        <f>_xlfn.XLOOKUP(D757,products!$A$1:$A$49,products!$E$1:$E$49,,0)</f>
        <v>4.7549999999999999</v>
      </c>
      <c r="M757" s="5">
        <f t="shared" si="33"/>
        <v>28.53</v>
      </c>
      <c r="N757" t="str">
        <f t="shared" si="34"/>
        <v>Libarica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_xlfn.XLOOKUP(orders!D758,products!$A$1:$A$49,products!$C$1:$C$49,,0)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_xlfn.XLOOKUP(orders!D759,products!$A$1:$A$49,products!$C$1:$C$49,,0)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_xlfn.XLOOKUP(orders!D760,products!$A$1:$A$49,products!$C$1:$C$49,,0)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_xlfn.XLOOKUP(orders!D761,products!$A$1:$A$49,products!$C$1:$C$49,,0)</f>
        <v>D</v>
      </c>
      <c r="K761" s="4">
        <f>_xlfn.XLOOKUP(D761,products!$A$1:$A$49,products!$D$1:$D$49,,0)</f>
        <v>2.5</v>
      </c>
      <c r="L761" s="5">
        <f>_xlfn.XLOOKUP(D761,products!$A$1:$A$49,products!$E$1:$E$49,,0)</f>
        <v>29.784999999999997</v>
      </c>
      <c r="M761" s="5">
        <f t="shared" si="33"/>
        <v>29.784999999999997</v>
      </c>
      <c r="N761" t="str">
        <f t="shared" si="34"/>
        <v>Libarica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_xlfn.XLOOKUP(orders!D762,products!$A$1:$A$49,products!$C$1:$C$49,,0)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_xlfn.XLOOKUP(orders!D763,products!$A$1:$A$49,products!$C$1:$C$49,,0)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_xlfn.XLOOKUP(orders!D764,products!$A$1:$A$49,products!$C$1:$C$49,,0)</f>
        <v>M</v>
      </c>
      <c r="K764" s="4">
        <f>_xlfn.XLOOKUP(D764,products!$A$1:$A$49,products!$D$1:$D$49,,0)</f>
        <v>0.5</v>
      </c>
      <c r="L764" s="5">
        <f>_xlfn.XLOOKUP(D764,products!$A$1:$A$49,products!$E$1:$E$49,,0)</f>
        <v>8.73</v>
      </c>
      <c r="M764" s="5">
        <f t="shared" si="33"/>
        <v>43.650000000000006</v>
      </c>
      <c r="N764" t="str">
        <f t="shared" si="34"/>
        <v>Libarica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_xlfn.XLOOKUP(orders!D765,products!$A$1:$A$49,products!$C$1:$C$49,,0)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_xlfn.XLOOKUP(orders!D766,products!$A$1:$A$49,products!$C$1:$C$49,,0)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_xlfn.XLOOKUP(orders!D767,products!$A$1:$A$49,products!$C$1:$C$49,,0)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_xlfn.XLOOKUP(orders!D768,products!$A$1:$A$49,products!$C$1:$C$49,,0)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_xlfn.XLOOKUP(orders!D769,products!$A$1:$A$49,products!$C$1:$C$49,,0)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_xlfn.XLOOKUP(orders!D770,products!$A$1:$A$49,products!$C$1:$C$49,,0)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_xlfn.XLOOKUP(orders!D771,products!$A$1:$A$49,products!$C$1:$C$49,,0)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IF(I771="Rob","Robusta",IF(I771="Exc","Excelsa",IF(I771="Ara","Arabica",IF(I771="Lib","Libarica",""))))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_xlfn.XLOOKUP(orders!D772,products!$A$1:$A$49,products!$C$1:$C$49,,0)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_xlfn.XLOOKUP(orders!D773,products!$A$1:$A$49,products!$C$1:$C$49,,0)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_xlfn.XLOOKUP(orders!D774,products!$A$1:$A$49,products!$C$1:$C$49,,0)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_xlfn.XLOOKUP(orders!D775,products!$A$1:$A$49,products!$C$1:$C$49,,0)</f>
        <v>M</v>
      </c>
      <c r="K775" s="4">
        <f>_xlfn.XLOOKUP(D775,products!$A$1:$A$49,products!$D$1:$D$49,,0)</f>
        <v>0.2</v>
      </c>
      <c r="L775" s="5">
        <f>_xlfn.XLOOKUP(D775,products!$A$1:$A$49,products!$E$1:$E$49,,0)</f>
        <v>4.3650000000000002</v>
      </c>
      <c r="M775" s="5">
        <f t="shared" si="36"/>
        <v>8.73</v>
      </c>
      <c r="N775" t="str">
        <f t="shared" si="37"/>
        <v>Libarica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_xlfn.XLOOKUP(orders!D776,products!$A$1:$A$49,products!$C$1:$C$49,,0)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_xlfn.XLOOKUP(orders!D777,products!$A$1:$A$49,products!$C$1:$C$49,,0)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_xlfn.XLOOKUP(orders!D778,products!$A$1:$A$49,products!$C$1:$C$49,,0)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_xlfn.XLOOKUP(orders!D779,products!$A$1:$A$49,products!$C$1:$C$49,,0)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_xlfn.XLOOKUP(orders!D780,products!$A$1:$A$49,products!$C$1:$C$49,,0)</f>
        <v>L</v>
      </c>
      <c r="K780" s="4">
        <f>_xlfn.XLOOKUP(D780,products!$A$1:$A$49,products!$D$1:$D$49,,0)</f>
        <v>0.5</v>
      </c>
      <c r="L780" s="5">
        <f>_xlfn.XLOOKUP(D780,products!$A$1:$A$49,products!$E$1:$E$49,,0)</f>
        <v>9.51</v>
      </c>
      <c r="M780" s="5">
        <f t="shared" si="36"/>
        <v>19.02</v>
      </c>
      <c r="N780" t="str">
        <f t="shared" si="37"/>
        <v>Libarica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_xlfn.XLOOKUP(orders!D781,products!$A$1:$A$49,products!$C$1:$C$49,,0)</f>
        <v>D</v>
      </c>
      <c r="K781" s="4">
        <f>_xlfn.XLOOKUP(D781,products!$A$1:$A$49,products!$D$1:$D$49,,0)</f>
        <v>1</v>
      </c>
      <c r="L781" s="5">
        <f>_xlfn.XLOOKUP(D781,products!$A$1:$A$49,products!$E$1:$E$49,,0)</f>
        <v>12.95</v>
      </c>
      <c r="M781" s="5">
        <f t="shared" si="36"/>
        <v>77.699999999999989</v>
      </c>
      <c r="N781" t="str">
        <f t="shared" si="37"/>
        <v>Libarica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_xlfn.XLOOKUP(orders!D782,products!$A$1:$A$49,products!$C$1:$C$49,,0)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_xlfn.XLOOKUP(orders!D783,products!$A$1:$A$49,products!$C$1:$C$49,,0)</f>
        <v>L</v>
      </c>
      <c r="K783" s="4">
        <f>_xlfn.XLOOKUP(D783,products!$A$1:$A$49,products!$D$1:$D$49,,0)</f>
        <v>2.5</v>
      </c>
      <c r="L783" s="5">
        <f>_xlfn.XLOOKUP(D783,products!$A$1:$A$49,products!$E$1:$E$49,,0)</f>
        <v>36.454999999999998</v>
      </c>
      <c r="M783" s="5">
        <f t="shared" si="36"/>
        <v>145.82</v>
      </c>
      <c r="N783" t="str">
        <f t="shared" si="37"/>
        <v>Libarica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_xlfn.XLOOKUP(orders!D784,products!$A$1:$A$49,products!$C$1:$C$49,,0)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_xlfn.XLOOKUP(orders!D785,products!$A$1:$A$49,products!$C$1:$C$49,,0)</f>
        <v>M</v>
      </c>
      <c r="K785" s="4">
        <f>_xlfn.XLOOKUP(D785,products!$A$1:$A$49,products!$D$1:$D$49,,0)</f>
        <v>0.5</v>
      </c>
      <c r="L785" s="5">
        <f>_xlfn.XLOOKUP(D785,products!$A$1:$A$49,products!$E$1:$E$49,,0)</f>
        <v>8.73</v>
      </c>
      <c r="M785" s="5">
        <f t="shared" si="36"/>
        <v>43.650000000000006</v>
      </c>
      <c r="N785" t="str">
        <f t="shared" si="37"/>
        <v>Libarica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_xlfn.XLOOKUP(orders!D786,products!$A$1:$A$49,products!$C$1:$C$49,,0)</f>
        <v>L</v>
      </c>
      <c r="K786" s="4">
        <f>_xlfn.XLOOKUP(D786,products!$A$1:$A$49,products!$D$1:$D$49,,0)</f>
        <v>1</v>
      </c>
      <c r="L786" s="5">
        <f>_xlfn.XLOOKUP(D786,products!$A$1:$A$49,products!$E$1:$E$49,,0)</f>
        <v>15.85</v>
      </c>
      <c r="M786" s="5">
        <f t="shared" si="36"/>
        <v>31.7</v>
      </c>
      <c r="N786" t="str">
        <f t="shared" si="37"/>
        <v>Libarica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_xlfn.XLOOKUP(orders!D787,products!$A$1:$A$49,products!$C$1:$C$49,,0)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_xlfn.XLOOKUP(orders!D788,products!$A$1:$A$49,products!$C$1:$C$49,,0)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_xlfn.XLOOKUP(orders!D789,products!$A$1:$A$49,products!$C$1:$C$49,,0)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_xlfn.XLOOKUP(orders!D790,products!$A$1:$A$49,products!$C$1:$C$49,,0)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_xlfn.XLOOKUP(orders!D791,products!$A$1:$A$49,products!$C$1:$C$49,,0)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_xlfn.XLOOKUP(orders!D792,products!$A$1:$A$49,products!$C$1:$C$49,,0)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_xlfn.XLOOKUP(orders!D793,products!$A$1:$A$49,products!$C$1:$C$49,,0)</f>
        <v>L</v>
      </c>
      <c r="K793" s="4">
        <f>_xlfn.XLOOKUP(D793,products!$A$1:$A$49,products!$D$1:$D$49,,0)</f>
        <v>0.2</v>
      </c>
      <c r="L793" s="5">
        <f>_xlfn.XLOOKUP(D793,products!$A$1:$A$49,products!$E$1:$E$49,,0)</f>
        <v>4.7549999999999999</v>
      </c>
      <c r="M793" s="5">
        <f t="shared" si="36"/>
        <v>23.774999999999999</v>
      </c>
      <c r="N793" t="str">
        <f t="shared" si="37"/>
        <v>Libarica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_xlfn.XLOOKUP(orders!D794,products!$A$1:$A$49,products!$C$1:$C$49,,0)</f>
        <v>M</v>
      </c>
      <c r="K794" s="4">
        <f>_xlfn.XLOOKUP(D794,products!$A$1:$A$49,products!$D$1:$D$49,,0)</f>
        <v>0.5</v>
      </c>
      <c r="L794" s="5">
        <f>_xlfn.XLOOKUP(D794,products!$A$1:$A$49,products!$E$1:$E$49,,0)</f>
        <v>8.73</v>
      </c>
      <c r="M794" s="5">
        <f t="shared" si="36"/>
        <v>52.38</v>
      </c>
      <c r="N794" t="str">
        <f t="shared" si="37"/>
        <v>Libarica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_xlfn.XLOOKUP(orders!D795,products!$A$1:$A$49,products!$C$1:$C$49,,0)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_xlfn.XLOOKUP(orders!D796,products!$A$1:$A$49,products!$C$1:$C$49,,0)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_xlfn.XLOOKUP(orders!D797,products!$A$1:$A$49,products!$C$1:$C$49,,0)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_xlfn.XLOOKUP(orders!D798,products!$A$1:$A$49,products!$C$1:$C$49,,0)</f>
        <v>L</v>
      </c>
      <c r="K798" s="4">
        <f>_xlfn.XLOOKUP(D798,products!$A$1:$A$49,products!$D$1:$D$49,,0)</f>
        <v>0.5</v>
      </c>
      <c r="L798" s="5">
        <f>_xlfn.XLOOKUP(D798,products!$A$1:$A$49,products!$E$1:$E$49,,0)</f>
        <v>9.51</v>
      </c>
      <c r="M798" s="5">
        <f t="shared" si="36"/>
        <v>9.51</v>
      </c>
      <c r="N798" t="str">
        <f t="shared" si="37"/>
        <v>Libarica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_xlfn.XLOOKUP(orders!D799,products!$A$1:$A$49,products!$C$1:$C$49,,0)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_xlfn.XLOOKUP(orders!D800,products!$A$1:$A$49,products!$C$1:$C$49,,0)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_xlfn.XLOOKUP(orders!D801,products!$A$1:$A$49,products!$C$1:$C$49,,0)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_xlfn.XLOOKUP(orders!D802,products!$A$1:$A$49,products!$C$1:$C$49,,0)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_xlfn.XLOOKUP(orders!D803,products!$A$1:$A$49,products!$C$1:$C$49,,0)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_xlfn.XLOOKUP(orders!D804,products!$A$1:$A$49,products!$C$1:$C$49,,0)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_xlfn.XLOOKUP(orders!D805,products!$A$1:$A$49,products!$C$1:$C$49,,0)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_xlfn.XLOOKUP(orders!D806,products!$A$1:$A$49,products!$C$1:$C$49,,0)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_xlfn.XLOOKUP(orders!D807,products!$A$1:$A$49,products!$C$1:$C$49,,0)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_xlfn.XLOOKUP(orders!D808,products!$A$1:$A$49,products!$C$1:$C$49,,0)</f>
        <v>D</v>
      </c>
      <c r="K808" s="4">
        <f>_xlfn.XLOOKUP(D808,products!$A$1:$A$49,products!$D$1:$D$49,,0)</f>
        <v>0.2</v>
      </c>
      <c r="L808" s="5">
        <f>_xlfn.XLOOKUP(D808,products!$A$1:$A$49,products!$E$1:$E$49,,0)</f>
        <v>3.8849999999999998</v>
      </c>
      <c r="M808" s="5">
        <f t="shared" si="36"/>
        <v>7.77</v>
      </c>
      <c r="N808" t="str">
        <f t="shared" si="37"/>
        <v>Libarica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_xlfn.XLOOKUP(orders!D809,products!$A$1:$A$49,products!$C$1:$C$49,,0)</f>
        <v>D</v>
      </c>
      <c r="K809" s="4">
        <f>_xlfn.XLOOKUP(D809,products!$A$1:$A$49,products!$D$1:$D$49,,0)</f>
        <v>0.5</v>
      </c>
      <c r="L809" s="5">
        <f>_xlfn.XLOOKUP(D809,products!$A$1:$A$49,products!$E$1:$E$49,,0)</f>
        <v>7.77</v>
      </c>
      <c r="M809" s="5">
        <f t="shared" si="36"/>
        <v>23.31</v>
      </c>
      <c r="N809" t="str">
        <f t="shared" si="37"/>
        <v>Libarica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_xlfn.XLOOKUP(orders!D810,products!$A$1:$A$49,products!$C$1:$C$49,,0)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_xlfn.XLOOKUP(orders!D811,products!$A$1:$A$49,products!$C$1:$C$49,,0)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_xlfn.XLOOKUP(orders!D812,products!$A$1:$A$49,products!$C$1:$C$49,,0)</f>
        <v>L</v>
      </c>
      <c r="K812" s="4">
        <f>_xlfn.XLOOKUP(D812,products!$A$1:$A$49,products!$D$1:$D$49,,0)</f>
        <v>0.5</v>
      </c>
      <c r="L812" s="5">
        <f>_xlfn.XLOOKUP(D812,products!$A$1:$A$49,products!$E$1:$E$49,,0)</f>
        <v>9.51</v>
      </c>
      <c r="M812" s="5">
        <f t="shared" si="36"/>
        <v>28.53</v>
      </c>
      <c r="N812" t="str">
        <f t="shared" si="37"/>
        <v>Libarica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_xlfn.XLOOKUP(orders!D813,products!$A$1:$A$49,products!$C$1:$C$49,,0)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_xlfn.XLOOKUP(orders!D814,products!$A$1:$A$49,products!$C$1:$C$49,,0)</f>
        <v>D</v>
      </c>
      <c r="K814" s="4">
        <f>_xlfn.XLOOKUP(D814,products!$A$1:$A$49,products!$D$1:$D$49,,0)</f>
        <v>2.5</v>
      </c>
      <c r="L814" s="5">
        <f>_xlfn.XLOOKUP(D814,products!$A$1:$A$49,products!$E$1:$E$49,,0)</f>
        <v>29.784999999999997</v>
      </c>
      <c r="M814" s="5">
        <f t="shared" si="36"/>
        <v>178.70999999999998</v>
      </c>
      <c r="N814" t="str">
        <f t="shared" si="37"/>
        <v>Libarica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_xlfn.XLOOKUP(orders!D815,products!$A$1:$A$49,products!$C$1:$C$49,,0)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_xlfn.XLOOKUP(orders!D816,products!$A$1:$A$49,products!$C$1:$C$49,,0)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_xlfn.XLOOKUP(orders!D817,products!$A$1:$A$49,products!$C$1:$C$49,,0)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_xlfn.XLOOKUP(orders!D818,products!$A$1:$A$49,products!$C$1:$C$49,,0)</f>
        <v>L</v>
      </c>
      <c r="K818" s="4">
        <f>_xlfn.XLOOKUP(D818,products!$A$1:$A$49,products!$D$1:$D$49,,0)</f>
        <v>0.5</v>
      </c>
      <c r="L818" s="5">
        <f>_xlfn.XLOOKUP(D818,products!$A$1:$A$49,products!$E$1:$E$49,,0)</f>
        <v>9.51</v>
      </c>
      <c r="M818" s="5">
        <f t="shared" si="36"/>
        <v>38.04</v>
      </c>
      <c r="N818" t="str">
        <f t="shared" si="37"/>
        <v>Libarica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_xlfn.XLOOKUP(orders!D819,products!$A$1:$A$49,products!$C$1:$C$49,,0)</f>
        <v>D</v>
      </c>
      <c r="K819" s="4">
        <f>_xlfn.XLOOKUP(D819,products!$A$1:$A$49,products!$D$1:$D$49,,0)</f>
        <v>0.5</v>
      </c>
      <c r="L819" s="5">
        <f>_xlfn.XLOOKUP(D819,products!$A$1:$A$49,products!$E$1:$E$49,,0)</f>
        <v>7.77</v>
      </c>
      <c r="M819" s="5">
        <f t="shared" si="36"/>
        <v>15.54</v>
      </c>
      <c r="N819" t="str">
        <f t="shared" si="37"/>
        <v>Libarica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_xlfn.XLOOKUP(orders!D820,products!$A$1:$A$49,products!$C$1:$C$49,,0)</f>
        <v>L</v>
      </c>
      <c r="K820" s="4">
        <f>_xlfn.XLOOKUP(D820,products!$A$1:$A$49,products!$D$1:$D$49,,0)</f>
        <v>1</v>
      </c>
      <c r="L820" s="5">
        <f>_xlfn.XLOOKUP(D820,products!$A$1:$A$49,products!$E$1:$E$49,,0)</f>
        <v>15.85</v>
      </c>
      <c r="M820" s="5">
        <f t="shared" si="36"/>
        <v>79.25</v>
      </c>
      <c r="N820" t="str">
        <f t="shared" si="37"/>
        <v>Libarica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_xlfn.XLOOKUP(orders!D821,products!$A$1:$A$49,products!$C$1:$C$49,,0)</f>
        <v>L</v>
      </c>
      <c r="K821" s="4">
        <f>_xlfn.XLOOKUP(D821,products!$A$1:$A$49,products!$D$1:$D$49,,0)</f>
        <v>0.2</v>
      </c>
      <c r="L821" s="5">
        <f>_xlfn.XLOOKUP(D821,products!$A$1:$A$49,products!$E$1:$E$49,,0)</f>
        <v>4.7549999999999999</v>
      </c>
      <c r="M821" s="5">
        <f t="shared" si="36"/>
        <v>4.7549999999999999</v>
      </c>
      <c r="N821" t="str">
        <f t="shared" si="37"/>
        <v>Libarica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_xlfn.XLOOKUP(orders!D822,products!$A$1:$A$49,products!$C$1:$C$49,,0)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_xlfn.XLOOKUP(orders!D823,products!$A$1:$A$49,products!$C$1:$C$49,,0)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_xlfn.XLOOKUP(orders!D824,products!$A$1:$A$49,products!$C$1:$C$49,,0)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_xlfn.XLOOKUP(orders!D825,products!$A$1:$A$49,products!$C$1:$C$49,,0)</f>
        <v>L</v>
      </c>
      <c r="K825" s="4">
        <f>_xlfn.XLOOKUP(D825,products!$A$1:$A$49,products!$D$1:$D$49,,0)</f>
        <v>1</v>
      </c>
      <c r="L825" s="5">
        <f>_xlfn.XLOOKUP(D825,products!$A$1:$A$49,products!$E$1:$E$49,,0)</f>
        <v>15.85</v>
      </c>
      <c r="M825" s="5">
        <f t="shared" si="36"/>
        <v>47.55</v>
      </c>
      <c r="N825" t="str">
        <f t="shared" si="37"/>
        <v>Libarica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_xlfn.XLOOKUP(orders!D826,products!$A$1:$A$49,products!$C$1:$C$49,,0)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_xlfn.XLOOKUP(orders!D827,products!$A$1:$A$49,products!$C$1:$C$49,,0)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_xlfn.XLOOKUP(orders!D828,products!$A$1:$A$49,products!$C$1:$C$49,,0)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_xlfn.XLOOKUP(orders!D829,products!$A$1:$A$49,products!$C$1:$C$49,,0)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_xlfn.XLOOKUP(orders!D830,products!$A$1:$A$49,products!$C$1:$C$49,,0)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_xlfn.XLOOKUP(orders!D831,products!$A$1:$A$49,products!$C$1:$C$49,,0)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_xlfn.XLOOKUP(orders!D832,products!$A$1:$A$49,products!$C$1:$C$49,,0)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_xlfn.XLOOKUP(orders!D833,products!$A$1:$A$49,products!$C$1:$C$49,,0)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_xlfn.XLOOKUP(orders!D834,products!$A$1:$A$49,products!$C$1:$C$49,,0)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_xlfn.XLOOKUP(orders!D835,products!$A$1:$A$49,products!$C$1:$C$49,,0)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IF(I835="Rob","Robusta",IF(I835="Exc","Excelsa",IF(I835="Ara","Arabica",IF(I835="Lib","Libarica",""))))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_xlfn.XLOOKUP(orders!D836,products!$A$1:$A$49,products!$C$1:$C$49,,0)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_xlfn.XLOOKUP(orders!D837,products!$A$1:$A$49,products!$C$1:$C$49,,0)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_xlfn.XLOOKUP(orders!D838,products!$A$1:$A$49,products!$C$1:$C$49,,0)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_xlfn.XLOOKUP(orders!D839,products!$A$1:$A$49,products!$C$1:$C$49,,0)</f>
        <v>M</v>
      </c>
      <c r="K839" s="4">
        <f>_xlfn.XLOOKUP(D839,products!$A$1:$A$49,products!$D$1:$D$49,,0)</f>
        <v>2.5</v>
      </c>
      <c r="L839" s="5">
        <f>_xlfn.XLOOKUP(D839,products!$A$1:$A$49,products!$E$1:$E$49,,0)</f>
        <v>33.464999999999996</v>
      </c>
      <c r="M839" s="5">
        <f t="shared" si="39"/>
        <v>100.39499999999998</v>
      </c>
      <c r="N839" t="str">
        <f t="shared" si="40"/>
        <v>Libarica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_xlfn.XLOOKUP(orders!D840,products!$A$1:$A$49,products!$C$1:$C$49,,0)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_xlfn.XLOOKUP(orders!D841,products!$A$1:$A$49,products!$C$1:$C$49,,0)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_xlfn.XLOOKUP(orders!D842,products!$A$1:$A$49,products!$C$1:$C$49,,0)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_xlfn.XLOOKUP(orders!D843,products!$A$1:$A$49,products!$C$1:$C$49,,0)</f>
        <v>M</v>
      </c>
      <c r="K843" s="4">
        <f>_xlfn.XLOOKUP(D843,products!$A$1:$A$49,products!$D$1:$D$49,,0)</f>
        <v>0.2</v>
      </c>
      <c r="L843" s="5">
        <f>_xlfn.XLOOKUP(D843,products!$A$1:$A$49,products!$E$1:$E$49,,0)</f>
        <v>4.3650000000000002</v>
      </c>
      <c r="M843" s="5">
        <f t="shared" si="39"/>
        <v>4.3650000000000002</v>
      </c>
      <c r="N843" t="str">
        <f t="shared" si="40"/>
        <v>Libarica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_xlfn.XLOOKUP(orders!D844,products!$A$1:$A$49,products!$C$1:$C$49,,0)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_xlfn.XLOOKUP(orders!D845,products!$A$1:$A$49,products!$C$1:$C$49,,0)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_xlfn.XLOOKUP(orders!D846,products!$A$1:$A$49,products!$C$1:$C$49,,0)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_xlfn.XLOOKUP(orders!D847,products!$A$1:$A$49,products!$C$1:$C$49,,0)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_xlfn.XLOOKUP(orders!D848,products!$A$1:$A$49,products!$C$1:$C$49,,0)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_xlfn.XLOOKUP(orders!D849,products!$A$1:$A$49,products!$C$1:$C$49,,0)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_xlfn.XLOOKUP(orders!D850,products!$A$1:$A$49,products!$C$1:$C$49,,0)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_xlfn.XLOOKUP(orders!D851,products!$A$1:$A$49,products!$C$1:$C$49,,0)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_xlfn.XLOOKUP(orders!D852,products!$A$1:$A$49,products!$C$1:$C$49,,0)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_xlfn.XLOOKUP(orders!D853,products!$A$1:$A$49,products!$C$1:$C$49,,0)</f>
        <v>D</v>
      </c>
      <c r="K853" s="4">
        <f>_xlfn.XLOOKUP(D853,products!$A$1:$A$49,products!$D$1:$D$49,,0)</f>
        <v>0.5</v>
      </c>
      <c r="L853" s="5">
        <f>_xlfn.XLOOKUP(D853,products!$A$1:$A$49,products!$E$1:$E$49,,0)</f>
        <v>7.77</v>
      </c>
      <c r="M853" s="5">
        <f t="shared" si="39"/>
        <v>7.77</v>
      </c>
      <c r="N853" t="str">
        <f t="shared" si="40"/>
        <v>Libarica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_xlfn.XLOOKUP(orders!D854,products!$A$1:$A$49,products!$C$1:$C$49,,0)</f>
        <v>D</v>
      </c>
      <c r="K854" s="4">
        <f>_xlfn.XLOOKUP(D854,products!$A$1:$A$49,products!$D$1:$D$49,,0)</f>
        <v>2.5</v>
      </c>
      <c r="L854" s="5">
        <f>_xlfn.XLOOKUP(D854,products!$A$1:$A$49,products!$E$1:$E$49,,0)</f>
        <v>29.784999999999997</v>
      </c>
      <c r="M854" s="5">
        <f t="shared" si="39"/>
        <v>119.13999999999999</v>
      </c>
      <c r="N854" t="str">
        <f t="shared" si="40"/>
        <v>Libarica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_xlfn.XLOOKUP(orders!D855,products!$A$1:$A$49,products!$C$1:$C$49,,0)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_xlfn.XLOOKUP(orders!D856,products!$A$1:$A$49,products!$C$1:$C$49,,0)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_xlfn.XLOOKUP(orders!D857,products!$A$1:$A$49,products!$C$1:$C$49,,0)</f>
        <v>D</v>
      </c>
      <c r="K857" s="4">
        <f>_xlfn.XLOOKUP(D857,products!$A$1:$A$49,products!$D$1:$D$49,,0)</f>
        <v>2.5</v>
      </c>
      <c r="L857" s="5">
        <f>_xlfn.XLOOKUP(D857,products!$A$1:$A$49,products!$E$1:$E$49,,0)</f>
        <v>29.784999999999997</v>
      </c>
      <c r="M857" s="5">
        <f t="shared" si="39"/>
        <v>89.35499999999999</v>
      </c>
      <c r="N857" t="str">
        <f t="shared" si="40"/>
        <v>Libarica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_xlfn.XLOOKUP(orders!D858,products!$A$1:$A$49,products!$C$1:$C$49,,0)</f>
        <v>M</v>
      </c>
      <c r="K858" s="4">
        <f>_xlfn.XLOOKUP(D858,products!$A$1:$A$49,products!$D$1:$D$49,,0)</f>
        <v>0.2</v>
      </c>
      <c r="L858" s="5">
        <f>_xlfn.XLOOKUP(D858,products!$A$1:$A$49,products!$E$1:$E$49,,0)</f>
        <v>4.3650000000000002</v>
      </c>
      <c r="M858" s="5">
        <f t="shared" si="39"/>
        <v>8.73</v>
      </c>
      <c r="N858" t="str">
        <f t="shared" si="40"/>
        <v>Libarica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_xlfn.XLOOKUP(orders!D859,products!$A$1:$A$49,products!$C$1:$C$49,,0)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_xlfn.XLOOKUP(orders!D860,products!$A$1:$A$49,products!$C$1:$C$49,,0)</f>
        <v>M</v>
      </c>
      <c r="K860" s="4">
        <f>_xlfn.XLOOKUP(D860,products!$A$1:$A$49,products!$D$1:$D$49,,0)</f>
        <v>0.5</v>
      </c>
      <c r="L860" s="5">
        <f>_xlfn.XLOOKUP(D860,products!$A$1:$A$49,products!$E$1:$E$49,,0)</f>
        <v>8.73</v>
      </c>
      <c r="M860" s="5">
        <f t="shared" si="39"/>
        <v>34.92</v>
      </c>
      <c r="N860" t="str">
        <f t="shared" si="40"/>
        <v>Libarica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_xlfn.XLOOKUP(orders!D861,products!$A$1:$A$49,products!$C$1:$C$49,,0)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_xlfn.XLOOKUP(orders!D862,products!$A$1:$A$49,products!$C$1:$C$49,,0)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_xlfn.XLOOKUP(orders!D863,products!$A$1:$A$49,products!$C$1:$C$49,,0)</f>
        <v>D</v>
      </c>
      <c r="K863" s="4">
        <f>_xlfn.XLOOKUP(D863,products!$A$1:$A$49,products!$D$1:$D$49,,0)</f>
        <v>1</v>
      </c>
      <c r="L863" s="5">
        <f>_xlfn.XLOOKUP(D863,products!$A$1:$A$49,products!$E$1:$E$49,,0)</f>
        <v>12.95</v>
      </c>
      <c r="M863" s="5">
        <f t="shared" si="39"/>
        <v>77.699999999999989</v>
      </c>
      <c r="N863" t="str">
        <f t="shared" si="40"/>
        <v>Libarica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_xlfn.XLOOKUP(orders!D864,products!$A$1:$A$49,products!$C$1:$C$49,,0)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_xlfn.XLOOKUP(orders!D865,products!$A$1:$A$49,products!$C$1:$C$49,,0)</f>
        <v>M</v>
      </c>
      <c r="K865" s="4">
        <f>_xlfn.XLOOKUP(D865,products!$A$1:$A$49,products!$D$1:$D$49,,0)</f>
        <v>1</v>
      </c>
      <c r="L865" s="5">
        <f>_xlfn.XLOOKUP(D865,products!$A$1:$A$49,products!$E$1:$E$49,,0)</f>
        <v>14.55</v>
      </c>
      <c r="M865" s="5">
        <f t="shared" si="39"/>
        <v>29.1</v>
      </c>
      <c r="N865" t="str">
        <f t="shared" si="40"/>
        <v>Libarica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_xlfn.XLOOKUP(orders!D866,products!$A$1:$A$49,products!$C$1:$C$49,,0)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_xlfn.XLOOKUP(orders!D867,products!$A$1:$A$49,products!$C$1:$C$49,,0)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_xlfn.XLOOKUP(orders!D868,products!$A$1:$A$49,products!$C$1:$C$49,,0)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_xlfn.XLOOKUP(orders!D869,products!$A$1:$A$49,products!$C$1:$C$49,,0)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_xlfn.XLOOKUP(orders!D870,products!$A$1:$A$49,products!$C$1:$C$49,,0)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_xlfn.XLOOKUP(orders!D871,products!$A$1:$A$49,products!$C$1:$C$49,,0)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_xlfn.XLOOKUP(orders!D872,products!$A$1:$A$49,products!$C$1:$C$49,,0)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_xlfn.XLOOKUP(orders!D873,products!$A$1:$A$49,products!$C$1:$C$49,,0)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_xlfn.XLOOKUP(orders!D874,products!$A$1:$A$49,products!$C$1:$C$49,,0)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_xlfn.XLOOKUP(orders!D875,products!$A$1:$A$49,products!$C$1:$C$49,,0)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_xlfn.XLOOKUP(orders!D876,products!$A$1:$A$49,products!$C$1:$C$49,,0)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_xlfn.XLOOKUP(orders!D877,products!$A$1:$A$49,products!$C$1:$C$49,,0)</f>
        <v>M</v>
      </c>
      <c r="K877" s="4">
        <f>_xlfn.XLOOKUP(D877,products!$A$1:$A$49,products!$D$1:$D$49,,0)</f>
        <v>0.5</v>
      </c>
      <c r="L877" s="5">
        <f>_xlfn.XLOOKUP(D877,products!$A$1:$A$49,products!$E$1:$E$49,,0)</f>
        <v>8.73</v>
      </c>
      <c r="M877" s="5">
        <f t="shared" si="39"/>
        <v>43.650000000000006</v>
      </c>
      <c r="N877" t="str">
        <f t="shared" si="40"/>
        <v>Libarica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_xlfn.XLOOKUP(orders!D878,products!$A$1:$A$49,products!$C$1:$C$49,,0)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_xlfn.XLOOKUP(orders!D879,products!$A$1:$A$49,products!$C$1:$C$49,,0)</f>
        <v>L</v>
      </c>
      <c r="K879" s="4">
        <f>_xlfn.XLOOKUP(D879,products!$A$1:$A$49,products!$D$1:$D$49,,0)</f>
        <v>0.5</v>
      </c>
      <c r="L879" s="5">
        <f>_xlfn.XLOOKUP(D879,products!$A$1:$A$49,products!$E$1:$E$49,,0)</f>
        <v>9.51</v>
      </c>
      <c r="M879" s="5">
        <f t="shared" si="39"/>
        <v>28.53</v>
      </c>
      <c r="N879" t="str">
        <f t="shared" si="40"/>
        <v>Libarica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_xlfn.XLOOKUP(orders!D880,products!$A$1:$A$49,products!$C$1:$C$49,,0)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_xlfn.XLOOKUP(orders!D881,products!$A$1:$A$49,products!$C$1:$C$49,,0)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_xlfn.XLOOKUP(orders!D882,products!$A$1:$A$49,products!$C$1:$C$49,,0)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_xlfn.XLOOKUP(orders!D883,products!$A$1:$A$49,products!$C$1:$C$49,,0)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_xlfn.XLOOKUP(orders!D884,products!$A$1:$A$49,products!$C$1:$C$49,,0)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_xlfn.XLOOKUP(orders!D885,products!$A$1:$A$49,products!$C$1:$C$49,,0)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_xlfn.XLOOKUP(orders!D886,products!$A$1:$A$49,products!$C$1:$C$49,,0)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_xlfn.XLOOKUP(orders!D887,products!$A$1:$A$49,products!$C$1:$C$49,,0)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_xlfn.XLOOKUP(orders!D888,products!$A$1:$A$49,products!$C$1:$C$49,,0)</f>
        <v>M</v>
      </c>
      <c r="K888" s="4">
        <f>_xlfn.XLOOKUP(D888,products!$A$1:$A$49,products!$D$1:$D$49,,0)</f>
        <v>0.5</v>
      </c>
      <c r="L888" s="5">
        <f>_xlfn.XLOOKUP(D888,products!$A$1:$A$49,products!$E$1:$E$49,,0)</f>
        <v>8.73</v>
      </c>
      <c r="M888" s="5">
        <f t="shared" si="39"/>
        <v>17.46</v>
      </c>
      <c r="N888" t="str">
        <f t="shared" si="40"/>
        <v>Libarica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_xlfn.XLOOKUP(orders!D889,products!$A$1:$A$49,products!$C$1:$C$49,,0)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_xlfn.XLOOKUP(orders!D890,products!$A$1:$A$49,products!$C$1:$C$49,,0)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_xlfn.XLOOKUP(orders!D891,products!$A$1:$A$49,products!$C$1:$C$49,,0)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_xlfn.XLOOKUP(orders!D892,products!$A$1:$A$49,products!$C$1:$C$49,,0)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_xlfn.XLOOKUP(orders!D893,products!$A$1:$A$49,products!$C$1:$C$49,,0)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_xlfn.XLOOKUP(orders!D894,products!$A$1:$A$49,products!$C$1:$C$49,,0)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_xlfn.XLOOKUP(orders!D895,products!$A$1:$A$49,products!$C$1:$C$49,,0)</f>
        <v>L</v>
      </c>
      <c r="K895" s="4">
        <f>_xlfn.XLOOKUP(D895,products!$A$1:$A$49,products!$D$1:$D$49,,0)</f>
        <v>0.5</v>
      </c>
      <c r="L895" s="5">
        <f>_xlfn.XLOOKUP(D895,products!$A$1:$A$49,products!$E$1:$E$49,,0)</f>
        <v>9.51</v>
      </c>
      <c r="M895" s="5">
        <f t="shared" si="39"/>
        <v>57.06</v>
      </c>
      <c r="N895" t="str">
        <f t="shared" si="40"/>
        <v>Libarica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_xlfn.XLOOKUP(orders!D896,products!$A$1:$A$49,products!$C$1:$C$49,,0)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_xlfn.XLOOKUP(orders!D897,products!$A$1:$A$49,products!$C$1:$C$49,,0)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_xlfn.XLOOKUP(orders!D898,products!$A$1:$A$49,products!$C$1:$C$49,,0)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_xlfn.XLOOKUP(orders!D899,products!$A$1:$A$49,products!$C$1:$C$49,,0)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IF(I899="Rob","Robusta",IF(I899="Exc","Excelsa",IF(I899="Ara","Arabica",IF(I899="Lib","Libarica",""))))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_xlfn.XLOOKUP(orders!D900,products!$A$1:$A$49,products!$C$1:$C$49,,0)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_xlfn.XLOOKUP(orders!D901,products!$A$1:$A$49,products!$C$1:$C$49,,0)</f>
        <v>M</v>
      </c>
      <c r="K901" s="4">
        <f>_xlfn.XLOOKUP(D901,products!$A$1:$A$49,products!$D$1:$D$49,,0)</f>
        <v>1</v>
      </c>
      <c r="L901" s="5">
        <f>_xlfn.XLOOKUP(D901,products!$A$1:$A$49,products!$E$1:$E$49,,0)</f>
        <v>14.55</v>
      </c>
      <c r="M901" s="5">
        <f t="shared" si="42"/>
        <v>72.75</v>
      </c>
      <c r="N901" t="str">
        <f t="shared" si="43"/>
        <v>Libarica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_xlfn.XLOOKUP(orders!D902,products!$A$1:$A$49,products!$C$1:$C$49,,0)</f>
        <v>L</v>
      </c>
      <c r="K902" s="4">
        <f>_xlfn.XLOOKUP(D902,products!$A$1:$A$49,products!$D$1:$D$49,,0)</f>
        <v>1</v>
      </c>
      <c r="L902" s="5">
        <f>_xlfn.XLOOKUP(D902,products!$A$1:$A$49,products!$E$1:$E$49,,0)</f>
        <v>15.85</v>
      </c>
      <c r="M902" s="5">
        <f t="shared" si="42"/>
        <v>47.55</v>
      </c>
      <c r="N902" t="str">
        <f t="shared" si="43"/>
        <v>Libarica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_xlfn.XLOOKUP(orders!D903,products!$A$1:$A$49,products!$C$1:$C$49,,0)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_xlfn.XLOOKUP(orders!D904,products!$A$1:$A$49,products!$C$1:$C$49,,0)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_xlfn.XLOOKUP(orders!D905,products!$A$1:$A$49,products!$C$1:$C$49,,0)</f>
        <v>M</v>
      </c>
      <c r="K905" s="4">
        <f>_xlfn.XLOOKUP(D905,products!$A$1:$A$49,products!$D$1:$D$49,,0)</f>
        <v>0.5</v>
      </c>
      <c r="L905" s="5">
        <f>_xlfn.XLOOKUP(D905,products!$A$1:$A$49,products!$E$1:$E$49,,0)</f>
        <v>8.73</v>
      </c>
      <c r="M905" s="5">
        <f t="shared" si="42"/>
        <v>17.46</v>
      </c>
      <c r="N905" t="str">
        <f t="shared" si="43"/>
        <v>Libarica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_xlfn.XLOOKUP(orders!D906,products!$A$1:$A$49,products!$C$1:$C$49,,0)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_xlfn.XLOOKUP(orders!D907,products!$A$1:$A$49,products!$C$1:$C$49,,0)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_xlfn.XLOOKUP(orders!D908,products!$A$1:$A$49,products!$C$1:$C$49,,0)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_xlfn.XLOOKUP(orders!D909,products!$A$1:$A$49,products!$C$1:$C$49,,0)</f>
        <v>D</v>
      </c>
      <c r="K909" s="4">
        <f>_xlfn.XLOOKUP(D909,products!$A$1:$A$49,products!$D$1:$D$49,,0)</f>
        <v>1</v>
      </c>
      <c r="L909" s="5">
        <f>_xlfn.XLOOKUP(D909,products!$A$1:$A$49,products!$E$1:$E$49,,0)</f>
        <v>12.95</v>
      </c>
      <c r="M909" s="5">
        <f t="shared" si="42"/>
        <v>38.849999999999994</v>
      </c>
      <c r="N909" t="str">
        <f t="shared" si="43"/>
        <v>Libarica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_xlfn.XLOOKUP(orders!D910,products!$A$1:$A$49,products!$C$1:$C$49,,0)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_xlfn.XLOOKUP(orders!D911,products!$A$1:$A$49,products!$C$1:$C$49,,0)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_xlfn.XLOOKUP(orders!D912,products!$A$1:$A$49,products!$C$1:$C$49,,0)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_xlfn.XLOOKUP(orders!D913,products!$A$1:$A$49,products!$C$1:$C$49,,0)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_xlfn.XLOOKUP(orders!D914,products!$A$1:$A$49,products!$C$1:$C$49,,0)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_xlfn.XLOOKUP(orders!D915,products!$A$1:$A$49,products!$C$1:$C$49,,0)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_xlfn.XLOOKUP(orders!D916,products!$A$1:$A$49,products!$C$1:$C$49,,0)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_xlfn.XLOOKUP(orders!D917,products!$A$1:$A$49,products!$C$1:$C$49,,0)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_xlfn.XLOOKUP(orders!D918,products!$A$1:$A$49,products!$C$1:$C$49,,0)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_xlfn.XLOOKUP(orders!D919,products!$A$1:$A$49,products!$C$1:$C$49,,0)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_xlfn.XLOOKUP(orders!D920,products!$A$1:$A$49,products!$C$1:$C$49,,0)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_xlfn.XLOOKUP(orders!D921,products!$A$1:$A$49,products!$C$1:$C$49,,0)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_xlfn.XLOOKUP(orders!D922,products!$A$1:$A$49,products!$C$1:$C$49,,0)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_xlfn.XLOOKUP(orders!D923,products!$A$1:$A$49,products!$C$1:$C$49,,0)</f>
        <v>D</v>
      </c>
      <c r="K923" s="4">
        <f>_xlfn.XLOOKUP(D923,products!$A$1:$A$49,products!$D$1:$D$49,,0)</f>
        <v>0.2</v>
      </c>
      <c r="L923" s="5">
        <f>_xlfn.XLOOKUP(D923,products!$A$1:$A$49,products!$E$1:$E$49,,0)</f>
        <v>3.8849999999999998</v>
      </c>
      <c r="M923" s="5">
        <f t="shared" si="42"/>
        <v>7.77</v>
      </c>
      <c r="N923" t="str">
        <f t="shared" si="43"/>
        <v>Libarica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_xlfn.XLOOKUP(orders!D924,products!$A$1:$A$49,products!$C$1:$C$49,,0)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_xlfn.XLOOKUP(orders!D925,products!$A$1:$A$49,products!$C$1:$C$49,,0)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_xlfn.XLOOKUP(orders!D926,products!$A$1:$A$49,products!$C$1:$C$49,,0)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_xlfn.XLOOKUP(orders!D927,products!$A$1:$A$49,products!$C$1:$C$49,,0)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_xlfn.XLOOKUP(orders!D928,products!$A$1:$A$49,products!$C$1:$C$49,,0)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_xlfn.XLOOKUP(orders!D929,products!$A$1:$A$49,products!$C$1:$C$49,,0)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_xlfn.XLOOKUP(orders!D930,products!$A$1:$A$49,products!$C$1:$C$49,,0)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_xlfn.XLOOKUP(orders!D931,products!$A$1:$A$49,products!$C$1:$C$49,,0)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_xlfn.XLOOKUP(orders!D932,products!$A$1:$A$49,products!$C$1:$C$49,,0)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_xlfn.XLOOKUP(orders!D933,products!$A$1:$A$49,products!$C$1:$C$49,,0)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_xlfn.XLOOKUP(orders!D934,products!$A$1:$A$49,products!$C$1:$C$49,,0)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_xlfn.XLOOKUP(orders!D935,products!$A$1:$A$49,products!$C$1:$C$49,,0)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_xlfn.XLOOKUP(orders!D936,products!$A$1:$A$49,products!$C$1:$C$49,,0)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_xlfn.XLOOKUP(orders!D937,products!$A$1:$A$49,products!$C$1:$C$49,,0)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_xlfn.XLOOKUP(orders!D938,products!$A$1:$A$49,products!$C$1:$C$49,,0)</f>
        <v>D</v>
      </c>
      <c r="K938" s="4">
        <f>_xlfn.XLOOKUP(D938,products!$A$1:$A$49,products!$D$1:$D$49,,0)</f>
        <v>0.5</v>
      </c>
      <c r="L938" s="5">
        <f>_xlfn.XLOOKUP(D938,products!$A$1:$A$49,products!$E$1:$E$49,,0)</f>
        <v>7.77</v>
      </c>
      <c r="M938" s="5">
        <f t="shared" si="42"/>
        <v>23.31</v>
      </c>
      <c r="N938" t="str">
        <f t="shared" si="43"/>
        <v>Libarica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_xlfn.XLOOKUP(orders!D939,products!$A$1:$A$49,products!$C$1:$C$49,,0)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_xlfn.XLOOKUP(orders!D940,products!$A$1:$A$49,products!$C$1:$C$49,,0)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_xlfn.XLOOKUP(orders!D941,products!$A$1:$A$49,products!$C$1:$C$49,,0)</f>
        <v>L</v>
      </c>
      <c r="K941" s="4">
        <f>_xlfn.XLOOKUP(D941,products!$A$1:$A$49,products!$D$1:$D$49,,0)</f>
        <v>0.2</v>
      </c>
      <c r="L941" s="5">
        <f>_xlfn.XLOOKUP(D941,products!$A$1:$A$49,products!$E$1:$E$49,,0)</f>
        <v>4.7549999999999999</v>
      </c>
      <c r="M941" s="5">
        <f t="shared" si="42"/>
        <v>28.53</v>
      </c>
      <c r="N941" t="str">
        <f t="shared" si="43"/>
        <v>Libarica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_xlfn.XLOOKUP(orders!D942,products!$A$1:$A$49,products!$C$1:$C$49,,0)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_xlfn.XLOOKUP(orders!D943,products!$A$1:$A$49,products!$C$1:$C$49,,0)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_xlfn.XLOOKUP(orders!D944,products!$A$1:$A$49,products!$C$1:$C$49,,0)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_xlfn.XLOOKUP(orders!D945,products!$A$1:$A$49,products!$C$1:$C$49,,0)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_xlfn.XLOOKUP(orders!D946,products!$A$1:$A$49,products!$C$1:$C$49,,0)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_xlfn.XLOOKUP(orders!D947,products!$A$1:$A$49,products!$C$1:$C$49,,0)</f>
        <v>D</v>
      </c>
      <c r="K947" s="4">
        <f>_xlfn.XLOOKUP(D947,products!$A$1:$A$49,products!$D$1:$D$49,,0)</f>
        <v>2.5</v>
      </c>
      <c r="L947" s="5">
        <f>_xlfn.XLOOKUP(D947,products!$A$1:$A$49,products!$E$1:$E$49,,0)</f>
        <v>29.784999999999997</v>
      </c>
      <c r="M947" s="5">
        <f t="shared" si="42"/>
        <v>119.13999999999999</v>
      </c>
      <c r="N947" t="str">
        <f t="shared" si="43"/>
        <v>Libarica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_xlfn.XLOOKUP(orders!D948,products!$A$1:$A$49,products!$C$1:$C$49,,0)</f>
        <v>D</v>
      </c>
      <c r="K948" s="4">
        <f>_xlfn.XLOOKUP(D948,products!$A$1:$A$49,products!$D$1:$D$49,,0)</f>
        <v>0.5</v>
      </c>
      <c r="L948" s="5">
        <f>_xlfn.XLOOKUP(D948,products!$A$1:$A$49,products!$E$1:$E$49,,0)</f>
        <v>7.77</v>
      </c>
      <c r="M948" s="5">
        <f t="shared" si="42"/>
        <v>23.31</v>
      </c>
      <c r="N948" t="str">
        <f t="shared" si="43"/>
        <v>Libarica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_xlfn.XLOOKUP(orders!D949,products!$A$1:$A$49,products!$C$1:$C$49,,0)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_xlfn.XLOOKUP(orders!D950,products!$A$1:$A$49,products!$C$1:$C$49,,0)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_xlfn.XLOOKUP(orders!D951,products!$A$1:$A$49,products!$C$1:$C$49,,0)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_xlfn.XLOOKUP(orders!D952,products!$A$1:$A$49,products!$C$1:$C$49,,0)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_xlfn.XLOOKUP(orders!D953,products!$A$1:$A$49,products!$C$1:$C$49,,0)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_xlfn.XLOOKUP(orders!D954,products!$A$1:$A$49,products!$C$1:$C$49,,0)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_xlfn.XLOOKUP(orders!D955,products!$A$1:$A$49,products!$C$1:$C$49,,0)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_xlfn.XLOOKUP(orders!D956,products!$A$1:$A$49,products!$C$1:$C$49,,0)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_xlfn.XLOOKUP(orders!D957,products!$A$1:$A$49,products!$C$1:$C$49,,0)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_xlfn.XLOOKUP(orders!D958,products!$A$1:$A$49,products!$C$1:$C$49,,0)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_xlfn.XLOOKUP(orders!D959,products!$A$1:$A$49,products!$C$1:$C$49,,0)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_xlfn.XLOOKUP(orders!D960,products!$A$1:$A$49,products!$C$1:$C$49,,0)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_xlfn.XLOOKUP(orders!D961,products!$A$1:$A$49,products!$C$1:$C$49,,0)</f>
        <v>L</v>
      </c>
      <c r="K961" s="4">
        <f>_xlfn.XLOOKUP(D961,products!$A$1:$A$49,products!$D$1:$D$49,,0)</f>
        <v>0.2</v>
      </c>
      <c r="L961" s="5">
        <f>_xlfn.XLOOKUP(D961,products!$A$1:$A$49,products!$E$1:$E$49,,0)</f>
        <v>4.7549999999999999</v>
      </c>
      <c r="M961" s="5">
        <f t="shared" si="42"/>
        <v>23.774999999999999</v>
      </c>
      <c r="N961" t="str">
        <f t="shared" si="43"/>
        <v>Libarica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_xlfn.XLOOKUP(orders!D962,products!$A$1:$A$49,products!$C$1:$C$49,,0)</f>
        <v>L</v>
      </c>
      <c r="K962" s="4">
        <f>_xlfn.XLOOKUP(D962,products!$A$1:$A$49,products!$D$1:$D$49,,0)</f>
        <v>1</v>
      </c>
      <c r="L962" s="5">
        <f>_xlfn.XLOOKUP(D962,products!$A$1:$A$49,products!$E$1:$E$49,,0)</f>
        <v>15.85</v>
      </c>
      <c r="M962" s="5">
        <f t="shared" si="42"/>
        <v>79.25</v>
      </c>
      <c r="N962" t="str">
        <f t="shared" si="43"/>
        <v>Libarica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_xlfn.XLOOKUP(orders!D963,products!$A$1:$A$49,products!$C$1:$C$49,,0)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IF(I963="Rob","Robusta",IF(I963="Exc","Excelsa",IF(I963="Ara","Arabica",IF(I963="Lib","Libarica",""))))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_xlfn.XLOOKUP(orders!D964,products!$A$1:$A$49,products!$C$1:$C$49,,0)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_xlfn.XLOOKUP(orders!D965,products!$A$1:$A$49,products!$C$1:$C$49,,0)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_xlfn.XLOOKUP(orders!D966,products!$A$1:$A$49,products!$C$1:$C$49,,0)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_xlfn.XLOOKUP(orders!D967,products!$A$1:$A$49,products!$C$1:$C$49,,0)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_xlfn.XLOOKUP(orders!D968,products!$A$1:$A$49,products!$C$1:$C$49,,0)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_xlfn.XLOOKUP(orders!D969,products!$A$1:$A$49,products!$C$1:$C$49,,0)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_xlfn.XLOOKUP(orders!D970,products!$A$1:$A$49,products!$C$1:$C$49,,0)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_xlfn.XLOOKUP(orders!D971,products!$A$1:$A$49,products!$C$1:$C$49,,0)</f>
        <v>D</v>
      </c>
      <c r="K971" s="4">
        <f>_xlfn.XLOOKUP(D971,products!$A$1:$A$49,products!$D$1:$D$49,,0)</f>
        <v>1</v>
      </c>
      <c r="L971" s="5">
        <f>_xlfn.XLOOKUP(D971,products!$A$1:$A$49,products!$E$1:$E$49,,0)</f>
        <v>12.95</v>
      </c>
      <c r="M971" s="5">
        <f t="shared" si="45"/>
        <v>12.95</v>
      </c>
      <c r="N971" t="str">
        <f t="shared" si="46"/>
        <v>Libarica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_xlfn.XLOOKUP(orders!D972,products!$A$1:$A$49,products!$C$1:$C$49,,0)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_xlfn.XLOOKUP(orders!D973,products!$A$1:$A$49,products!$C$1:$C$49,,0)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_xlfn.XLOOKUP(orders!D974,products!$A$1:$A$49,products!$C$1:$C$49,,0)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_xlfn.XLOOKUP(orders!D975,products!$A$1:$A$49,products!$C$1:$C$49,,0)</f>
        <v>M</v>
      </c>
      <c r="K975" s="4">
        <f>_xlfn.XLOOKUP(D975,products!$A$1:$A$49,products!$D$1:$D$49,,0)</f>
        <v>1</v>
      </c>
      <c r="L975" s="5">
        <f>_xlfn.XLOOKUP(D975,products!$A$1:$A$49,products!$E$1:$E$49,,0)</f>
        <v>14.55</v>
      </c>
      <c r="M975" s="5">
        <f t="shared" si="45"/>
        <v>87.300000000000011</v>
      </c>
      <c r="N975" t="str">
        <f t="shared" si="46"/>
        <v>Libarica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_xlfn.XLOOKUP(orders!D976,products!$A$1:$A$49,products!$C$1:$C$49,,0)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_xlfn.XLOOKUP(orders!D977,products!$A$1:$A$49,products!$C$1:$C$49,,0)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_xlfn.XLOOKUP(orders!D978,products!$A$1:$A$49,products!$C$1:$C$49,,0)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_xlfn.XLOOKUP(orders!D979,products!$A$1:$A$49,products!$C$1:$C$49,,0)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_xlfn.XLOOKUP(orders!D980,products!$A$1:$A$49,products!$C$1:$C$49,,0)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_xlfn.XLOOKUP(orders!D981,products!$A$1:$A$49,products!$C$1:$C$49,,0)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_xlfn.XLOOKUP(orders!D982,products!$A$1:$A$49,products!$C$1:$C$49,,0)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_xlfn.XLOOKUP(orders!D983,products!$A$1:$A$49,products!$C$1:$C$49,,0)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_xlfn.XLOOKUP(orders!D984,products!$A$1:$A$49,products!$C$1:$C$49,,0)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_xlfn.XLOOKUP(orders!D985,products!$A$1:$A$49,products!$C$1:$C$49,,0)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_xlfn.XLOOKUP(orders!D986,products!$A$1:$A$49,products!$C$1:$C$49,,0)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_xlfn.XLOOKUP(orders!D987,products!$A$1:$A$49,products!$C$1:$C$49,,0)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_xlfn.XLOOKUP(orders!D988,products!$A$1:$A$49,products!$C$1:$C$49,,0)</f>
        <v>M</v>
      </c>
      <c r="K988" s="4">
        <f>_xlfn.XLOOKUP(D988,products!$A$1:$A$49,products!$D$1:$D$49,,0)</f>
        <v>2.5</v>
      </c>
      <c r="L988" s="5">
        <f>_xlfn.XLOOKUP(D988,products!$A$1:$A$49,products!$E$1:$E$49,,0)</f>
        <v>33.464999999999996</v>
      </c>
      <c r="M988" s="5">
        <f t="shared" si="45"/>
        <v>33.464999999999996</v>
      </c>
      <c r="N988" t="str">
        <f t="shared" si="46"/>
        <v>Libarica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_xlfn.XLOOKUP(orders!D989,products!$A$1:$A$49,products!$C$1:$C$49,,0)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_xlfn.XLOOKUP(orders!D990,products!$A$1:$A$49,products!$C$1:$C$49,,0)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_xlfn.XLOOKUP(orders!D991,products!$A$1:$A$49,products!$C$1:$C$49,,0)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_xlfn.XLOOKUP(orders!D992,products!$A$1:$A$49,products!$C$1:$C$49,,0)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_xlfn.XLOOKUP(orders!D993,products!$A$1:$A$49,products!$C$1:$C$49,,0)</f>
        <v>D</v>
      </c>
      <c r="K993" s="4">
        <f>_xlfn.XLOOKUP(D993,products!$A$1:$A$49,products!$D$1:$D$49,,0)</f>
        <v>0.5</v>
      </c>
      <c r="L993" s="5">
        <f>_xlfn.XLOOKUP(D993,products!$A$1:$A$49,products!$E$1:$E$49,,0)</f>
        <v>7.77</v>
      </c>
      <c r="M993" s="5">
        <f t="shared" si="45"/>
        <v>15.54</v>
      </c>
      <c r="N993" t="str">
        <f t="shared" si="46"/>
        <v>Libarica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_xlfn.XLOOKUP(orders!D994,products!$A$1:$A$49,products!$C$1:$C$49,,0)</f>
        <v>L</v>
      </c>
      <c r="K994" s="4">
        <f>_xlfn.XLOOKUP(D994,products!$A$1:$A$49,products!$D$1:$D$49,,0)</f>
        <v>2.5</v>
      </c>
      <c r="L994" s="5">
        <f>_xlfn.XLOOKUP(D994,products!$A$1:$A$49,products!$E$1:$E$49,,0)</f>
        <v>36.454999999999998</v>
      </c>
      <c r="M994" s="5">
        <f t="shared" si="45"/>
        <v>109.36499999999999</v>
      </c>
      <c r="N994" t="str">
        <f t="shared" si="46"/>
        <v>Libarica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_xlfn.XLOOKUP(orders!D995,products!$A$1:$A$49,products!$C$1:$C$49,,0)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_xlfn.XLOOKUP(orders!D996,products!$A$1:$A$49,products!$C$1:$C$49,,0)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_xlfn.XLOOKUP(orders!D997,products!$A$1:$A$49,products!$C$1:$C$49,,0)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_xlfn.XLOOKUP(orders!D998,products!$A$1:$A$49,products!$C$1:$C$49,,0)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_xlfn.XLOOKUP(orders!D999,products!$A$1:$A$49,products!$C$1:$C$49,,0)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_xlfn.XLOOKUP(orders!D1000,products!$A$1:$A$49,products!$C$1:$C$49,,0)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_xlfn.XLOOKUP(orders!D1001,products!$A$1:$A$49,products!$C$1:$C$49,,0)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3" workbookViewId="0">
      <selection activeCell="C6" sqref="C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 Bar Chart</vt:lpstr>
      <vt:lpstr>Top 5 Customers</vt:lpstr>
      <vt:lpstr>new</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Ista Subedi</dc:creator>
  <cp:keywords/>
  <dc:description/>
  <cp:lastModifiedBy>Ista Subedi</cp:lastModifiedBy>
  <cp:revision/>
  <dcterms:created xsi:type="dcterms:W3CDTF">2022-11-26T09:51:45Z</dcterms:created>
  <dcterms:modified xsi:type="dcterms:W3CDTF">2025-02-13T05:33:35Z</dcterms:modified>
  <cp:category/>
  <cp:contentStatus/>
</cp:coreProperties>
</file>