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4d3a40e59948cdc/Área de Trabalho/"/>
    </mc:Choice>
  </mc:AlternateContent>
  <xr:revisionPtr revIDLastSave="201" documentId="8_{A43D110E-F856-4694-866F-7E13F645AD3B}" xr6:coauthVersionLast="47" xr6:coauthVersionMax="47" xr10:uidLastSave="{722F2670-0D8E-4270-BB3E-184C6816EEC4}"/>
  <bookViews>
    <workbookView xWindow="-108" yWindow="-108" windowWidth="23256" windowHeight="12456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fileRecoveryPr repairLoad="1"/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3" l="1"/>
  <c r="F21" i="3"/>
</calcChain>
</file>

<file path=xl/sharedStrings.xml><?xml version="1.0" encoding="utf-8"?>
<sst xmlns="http://schemas.openxmlformats.org/spreadsheetml/2006/main" count="2018" uniqueCount="320">
  <si>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</si>
  <si>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</si>
  <si>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</si>
  <si>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</si>
  <si>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</si>
  <si>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</si>
  <si>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</si>
  <si>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</si>
  <si>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</si>
  <si>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</si>
  <si>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</si>
  <si>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</si>
  <si>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</si>
  <si>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</si>
  <si>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</si>
  <si>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</si>
  <si>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</si>
  <si>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</si>
  <si>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</si>
  <si>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</si>
  <si>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</si>
  <si>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</si>
  <si>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</si>
  <si>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</si>
  <si>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</si>
  <si>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</si>
  <si>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</si>
  <si>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</si>
  <si>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</si>
  <si>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</si>
  <si>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</si>
  <si>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</si>
  <si>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</si>
  <si>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</si>
  <si>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</si>
  <si>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</si>
  <si>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</si>
  <si>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</si>
  <si>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</si>
  <si>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</si>
  <si>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</si>
  <si>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</si>
  <si>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</si>
  <si>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</si>
  <si>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</si>
  <si>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</si>
  <si>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</si>
  <si>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</si>
  <si>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</si>
  <si>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</si>
  <si>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</si>
  <si>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</si>
  <si>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</si>
  <si>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</si>
  <si>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</si>
  <si>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</si>
  <si>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</si>
  <si>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</si>
  <si>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</si>
  <si>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</si>
  <si>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</si>
  <si>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</si>
  <si>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</si>
  <si>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</si>
  <si>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</si>
  <si>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</si>
  <si>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</si>
  <si>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</si>
  <si>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</si>
  <si>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</si>
  <si>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</si>
  <si>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</si>
  <si>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</si>
  <si>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</si>
  <si>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</si>
  <si>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</si>
  <si>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</si>
  <si>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</si>
  <si>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</si>
  <si>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</si>
  <si>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</si>
  <si>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</si>
  <si>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</si>
  <si>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</si>
  <si>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</si>
  <si>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</si>
  <si>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</si>
  <si>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</si>
  <si>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</si>
  <si>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</si>
  <si>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</si>
  <si>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</si>
  <si>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</si>
  <si>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</si>
  <si>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</si>
  <si>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</si>
  <si>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</si>
  <si>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</si>
  <si>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</si>
  <si>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</si>
  <si>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</si>
  <si>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</si>
  <si>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</si>
  <si>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</si>
  <si>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</si>
  <si>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</si>
  <si>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</si>
  <si>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</si>
  <si>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</si>
  <si>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</si>
  <si>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</si>
  <si>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</si>
  <si>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</si>
  <si>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</si>
  <si>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</si>
  <si>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</si>
  <si>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</si>
  <si>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</si>
  <si>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</si>
  <si>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</si>
  <si>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</si>
  <si>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</si>
  <si>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</si>
  <si>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</si>
  <si>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</si>
  <si>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</si>
  <si>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</si>
  <si>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</si>
  <si>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</si>
  <si>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</si>
  <si>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</si>
  <si>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</si>
  <si>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</si>
  <si>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</si>
  <si>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</si>
  <si>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</si>
  <si>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</si>
  <si>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</si>
  <si>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</si>
  <si>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</si>
  <si>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</si>
  <si>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</si>
  <si>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</si>
  <si>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</si>
  <si>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</si>
  <si>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</si>
  <si>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</si>
  <si>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</si>
  <si>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</si>
  <si>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</si>
  <si>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</si>
  <si>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</si>
  <si>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</si>
  <si>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</si>
  <si>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</si>
  <si>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</si>
  <si>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</si>
  <si>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</si>
  <si>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</si>
  <si>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</si>
  <si>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</si>
  <si>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</si>
  <si>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</si>
  <si>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</si>
  <si>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</si>
  <si>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</si>
  <si>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</si>
  <si>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</si>
  <si>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</si>
  <si>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</si>
  <si>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</si>
  <si>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</si>
  <si>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</si>
  <si>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</si>
  <si>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</si>
  <si>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</si>
  <si>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</si>
  <si>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</si>
  <si>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</si>
  <si>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</si>
  <si>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</si>
  <si>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</si>
  <si>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</si>
  <si>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</si>
  <si>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</si>
  <si>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</si>
  <si>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</si>
  <si>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</si>
  <si>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</si>
  <si>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</si>
  <si>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</si>
  <si>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</si>
  <si>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</si>
  <si>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</si>
  <si>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</si>
  <si>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</si>
  <si>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</si>
  <si>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</si>
  <si>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</si>
  <si>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</si>
  <si>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</si>
  <si>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</si>
  <si>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</si>
  <si>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</si>
  <si>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</si>
  <si>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</si>
  <si>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</si>
  <si>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</si>
  <si>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</si>
  <si>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</si>
  <si>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</si>
  <si>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</si>
  <si>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</si>
  <si>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</si>
  <si>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</si>
  <si>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</si>
  <si>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</si>
  <si>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</si>
  <si>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</si>
  <si>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</si>
  <si>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</si>
  <si>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</si>
  <si>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</si>
  <si>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</si>
  <si>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</si>
  <si>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</si>
  <si>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</si>
  <si>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</si>
  <si>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</si>
  <si>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</si>
  <si>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</si>
  <si>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</si>
  <si>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</si>
  <si>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</si>
  <si>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</si>
  <si>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</si>
  <si>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</si>
  <si>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</si>
  <si>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</si>
  <si>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</si>
  <si>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</si>
  <si>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</si>
  <si>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</si>
  <si>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</si>
  <si>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</si>
  <si>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</si>
  <si>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</si>
  <si>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</si>
  <si>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</si>
  <si>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</si>
  <si>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</si>
  <si>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</si>
  <si>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</si>
  <si>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</si>
  <si>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</si>
  <si>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</si>
  <si>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</si>
  <si>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</si>
  <si>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</si>
  <si>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</si>
  <si>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</si>
  <si>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</si>
  <si>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</si>
  <si>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</si>
  <si>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</si>
  <si>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</si>
  <si>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</si>
  <si>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</si>
  <si>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</si>
  <si>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</si>
  <si>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</si>
  <si>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</si>
  <si>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</si>
  <si>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</si>
  <si>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</si>
  <si>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</si>
  <si>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</si>
  <si>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</si>
  <si>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</si>
  <si>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</si>
  <si>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</si>
  <si>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</si>
  <si>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</si>
  <si>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</si>
  <si>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</si>
  <si>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</si>
  <si>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</si>
  <si>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</si>
  <si>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</si>
  <si>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</si>
  <si>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</si>
  <si>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</si>
  <si>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</si>
  <si>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</si>
  <si>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</si>
  <si>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</si>
  <si>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</si>
  <si>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</si>
  <si>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</si>
  <si>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</si>
  <si>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</si>
  <si>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</si>
  <si>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</si>
  <si>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</si>
  <si>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</si>
  <si>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</si>
  <si>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</si>
  <si>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</si>
  <si>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</si>
  <si>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</si>
  <si>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</si>
  <si>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</si>
  <si>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</si>
  <si>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Soma de Total Value</t>
  </si>
  <si>
    <t>Rótulos de Linha</t>
  </si>
  <si>
    <t>Total Geral</t>
  </si>
  <si>
    <t>XBOX GAME PASS SUBSCRIPTIONS SALES</t>
  </si>
  <si>
    <t>Soma de EA Play Season Pass</t>
  </si>
  <si>
    <t>Soma de Minecraft Season Pass Price</t>
  </si>
  <si>
    <t>Bem vinda, Kira!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</si>
</sst>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rgb="FF00B05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8" borderId="0" xfId="0" applyFill="1"/>
    <xf numFmtId="0" fontId="1" fillId="0" borderId="2" xfId="1" applyBorder="1"/>
    <xf numFmtId="0" fontId="0" fillId="0" borderId="0" xfId="0" applyNumberFormat="1"/>
    <xf numFmtId="165" fontId="3" fillId="9" borderId="3" xfId="0" applyNumberFormat="1" applyFont="1" applyFill="1" applyBorder="1"/>
    <xf numFmtId="165" fontId="0" fillId="0" borderId="0" xfId="0" applyNumberFormat="1"/>
    <xf numFmtId="0" fontId="0" fillId="0" borderId="2" xfId="0" applyBorder="1"/>
    <xf numFmtId="0" fontId="4" fillId="0" borderId="2" xfId="1" applyFont="1" applyBorder="1"/>
    <xf numFmtId="0" fontId="3" fillId="6" borderId="0" xfId="0" applyFont="1" applyFill="1" applyAlignment="1">
      <alignment horizontal="center" vertical="center"/>
    </xf>
  </cellXfs>
  <cellStyles count="3">
    <cellStyle name="Cabeçalho 1" xfId="1" builtinId="16"/>
    <cellStyle name="Moeda" xfId="2" builtinId="4"/>
    <cellStyle name="Normal" xfId="0" builtinId="0"/>
  </cellStyles>
  <dxfs count="18"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rgb="FF5BF6A8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>
          <bgColor rgb="FF22C55E"/>
        </patternFill>
      </fill>
    </dxf>
  </dxfs>
  <tableStyles count="3" defaultTableStyle="TableStyleMedium2" defaultPivotStyle="PivotStyleLight16">
    <tableStyle name="Estilo de Segmentação de Dados 1" pivot="0" table="0" count="1" xr9:uid="{B15E0194-4E41-4AB8-8EE7-D33956846454}">
      <tableStyleElement type="wholeTable" dxfId="17"/>
    </tableStyle>
    <tableStyle name="Estilo de Segmentação de Dados 2" pivot="0" table="0" count="1" xr9:uid="{3F455E44-27F1-42BD-80EB-1826CE30A069}">
      <tableStyleElement type="wholeTable" dxfId="16"/>
    </tableStyle>
    <tableStyle name="SlicerStyleLight1 2" pivot="0" table="0" count="10" xr9:uid="{B8A51C07-4D9A-401B-8C69-0169FE0B4F6A}">
      <tableStyleElement type="wholeTable" dxfId="1"/>
      <tableStyleElement type="headerRow" dxfId="0"/>
    </tableStyle>
  </tableStyles>
  <colors>
    <mruColors>
      <color rgb="FF5BF6A8"/>
      <color rgb="FF22C55E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24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rgb="FF00B05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rgb="FF5BF6A8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rgb="FF5BF6A8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/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Dashboard.xlsx]C̳álculos!Tabela Dinâmica2</c:name>
    <c:fmtId val="2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accent3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964744572311765"/>
          <c:y val="0.10906969962088073"/>
          <c:w val="0.83292151227285949"/>
          <c:h val="0.8400043744531935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C̳álculos!$D$8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accent3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C̳álculos!$C$9:$C$11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C̳álculos!$D$9:$D$11</c:f>
              <c:numCache>
                <c:formatCode>_("R$"* #,##0.00_);_("R$"* \(#,##0.00\);_("R$"* "-"??_);_(@_)</c:formatCode>
                <c:ptCount val="2"/>
                <c:pt idx="0">
                  <c:v>2820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7-4317-A270-F9AB42AA2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28952336"/>
        <c:axId val="1428953776"/>
      </c:barChart>
      <c:catAx>
        <c:axId val="1428952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8953776"/>
        <c:crosses val="autoZero"/>
        <c:auto val="1"/>
        <c:lblAlgn val="ctr"/>
        <c:lblOffset val="100"/>
        <c:noMultiLvlLbl val="0"/>
      </c:catAx>
      <c:valAx>
        <c:axId val="14289537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42895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5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91440</xdr:colOff>
      <xdr:row>1</xdr:row>
      <xdr:rowOff>108585</xdr:rowOff>
    </xdr:from>
    <xdr:to>
      <xdr:col>0</xdr:col>
      <xdr:colOff>1569720</xdr:colOff>
      <xdr:row>2</xdr:row>
      <xdr:rowOff>43794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10E65CF-003E-48FA-98FE-A4696D8F6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" y="291465"/>
          <a:ext cx="1478280" cy="430509"/>
        </a:xfrm>
        <a:prstGeom prst="rect">
          <a:avLst/>
        </a:prstGeom>
      </xdr:spPr>
    </xdr:pic>
    <xdr:clientData/>
  </xdr:twoCellAnchor>
  <xdr:twoCellAnchor>
    <xdr:from>
      <xdr:col>2</xdr:col>
      <xdr:colOff>276225</xdr:colOff>
      <xdr:row>18</xdr:row>
      <xdr:rowOff>76200</xdr:rowOff>
    </xdr:from>
    <xdr:to>
      <xdr:col>19</xdr:col>
      <xdr:colOff>76200</xdr:colOff>
      <xdr:row>35</xdr:row>
      <xdr:rowOff>47625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5693637E-1539-B2F5-1C2F-2D7C99905D09}"/>
            </a:ext>
          </a:extLst>
        </xdr:cNvPr>
        <xdr:cNvGrpSpPr/>
      </xdr:nvGrpSpPr>
      <xdr:grpSpPr>
        <a:xfrm>
          <a:off x="2257425" y="3337560"/>
          <a:ext cx="10003155" cy="3080385"/>
          <a:chOff x="2199912" y="1981200"/>
          <a:chExt cx="5038725" cy="3048000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8B8DD8BE-44D0-74C7-E6D6-829515107AB9}"/>
              </a:ext>
            </a:extLst>
          </xdr:cNvPr>
          <xdr:cNvSpPr/>
        </xdr:nvSpPr>
        <xdr:spPr>
          <a:xfrm>
            <a:off x="2199912" y="1981200"/>
            <a:ext cx="5038725" cy="3048000"/>
          </a:xfrm>
          <a:prstGeom prst="roundRect">
            <a:avLst>
              <a:gd name="adj" fmla="val 3542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F28C6EA1-B525-44B0-A747-BD1D88F6B6C1}"/>
              </a:ext>
            </a:extLst>
          </xdr:cNvPr>
          <xdr:cNvGraphicFramePr>
            <a:graphicFrameLocks/>
          </xdr:cNvGraphicFramePr>
        </xdr:nvGraphicFramePr>
        <xdr:xfrm>
          <a:off x="2335575" y="2181225"/>
          <a:ext cx="4768696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absolute">
    <xdr:from>
      <xdr:col>0</xdr:col>
      <xdr:colOff>55245</xdr:colOff>
      <xdr:row>12</xdr:row>
      <xdr:rowOff>34291</xdr:rowOff>
    </xdr:from>
    <xdr:to>
      <xdr:col>0</xdr:col>
      <xdr:colOff>1701165</xdr:colOff>
      <xdr:row>23</xdr:row>
      <xdr:rowOff>102870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ubscription Type">
              <a:extLst>
                <a:ext uri="{FF2B5EF4-FFF2-40B4-BE49-F238E27FC236}">
                  <a16:creationId xmlns:a16="http://schemas.microsoft.com/office/drawing/2014/main" id="{FF70CAD3-72DE-4073-9327-A7DDFCC9AF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245" y="2198371"/>
              <a:ext cx="1645920" cy="20802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>
    <xdr:from>
      <xdr:col>2</xdr:col>
      <xdr:colOff>304800</xdr:colOff>
      <xdr:row>6</xdr:row>
      <xdr:rowOff>361950</xdr:rowOff>
    </xdr:from>
    <xdr:to>
      <xdr:col>10</xdr:col>
      <xdr:colOff>76200</xdr:colOff>
      <xdr:row>14</xdr:row>
      <xdr:rowOff>41910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C4945897-FEB9-4AA2-A100-FB8EC86F8333}"/>
            </a:ext>
          </a:extLst>
        </xdr:cNvPr>
        <xdr:cNvGrpSpPr/>
      </xdr:nvGrpSpPr>
      <xdr:grpSpPr>
        <a:xfrm>
          <a:off x="2286000" y="1192530"/>
          <a:ext cx="4648200" cy="1379220"/>
          <a:chOff x="2286000" y="1485900"/>
          <a:chExt cx="4648200" cy="1365885"/>
        </a:xfrm>
      </xdr:grpSpPr>
      <xdr:sp macro="" textlink="">
        <xdr:nvSpPr>
          <xdr:cNvPr id="3" name="Retângulo 2">
            <a:extLst>
              <a:ext uri="{FF2B5EF4-FFF2-40B4-BE49-F238E27FC236}">
                <a16:creationId xmlns:a16="http://schemas.microsoft.com/office/drawing/2014/main" id="{455F4A4F-189B-EAB6-D99D-FA185ECD5465}"/>
              </a:ext>
            </a:extLst>
          </xdr:cNvPr>
          <xdr:cNvSpPr/>
        </xdr:nvSpPr>
        <xdr:spPr>
          <a:xfrm>
            <a:off x="2295525" y="1495425"/>
            <a:ext cx="4638675" cy="123825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F21">
        <xdr:nvSpPr>
          <xdr:cNvPr id="4" name="Retângulo 3">
            <a:extLst>
              <a:ext uri="{FF2B5EF4-FFF2-40B4-BE49-F238E27FC236}">
                <a16:creationId xmlns:a16="http://schemas.microsoft.com/office/drawing/2014/main" id="{25053479-9ACF-4C58-9F74-AA52DE92B981}"/>
              </a:ext>
            </a:extLst>
          </xdr:cNvPr>
          <xdr:cNvSpPr/>
        </xdr:nvSpPr>
        <xdr:spPr>
          <a:xfrm>
            <a:off x="3209926" y="1838325"/>
            <a:ext cx="3714750" cy="82867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1D57FD2-62B8-49A1-B85E-6A07E51F692B}" type="TxLink">
              <a:rPr lang="en-US" sz="4000" b="1" i="0" u="none" strike="noStrike">
                <a:solidFill>
                  <a:srgbClr val="22C55E"/>
                </a:solidFill>
                <a:latin typeface="Aptos Narrow"/>
              </a:rPr>
              <a:t>R$ 1.350,00</a:t>
            </a:fld>
            <a:endParaRPr lang="pt-BR" sz="11500">
              <a:solidFill>
                <a:srgbClr val="22C55E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3BD89666-C890-49B2-AAC5-3B1A57B161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00300" y="1685925"/>
            <a:ext cx="1219200" cy="1165860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CB915DF4-A089-B901-A4BA-21C0EF8173DF}"/>
              </a:ext>
            </a:extLst>
          </xdr:cNvPr>
          <xdr:cNvSpPr/>
        </xdr:nvSpPr>
        <xdr:spPr>
          <a:xfrm>
            <a:off x="2286000" y="1485900"/>
            <a:ext cx="4648200" cy="342900"/>
          </a:xfrm>
          <a:prstGeom prst="round2SameRect">
            <a:avLst/>
          </a:pr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0" cap="none" spc="0">
                <a:ln w="0"/>
                <a:solidFill>
                  <a:schemeClr val="bg2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TOTAL SUBSCRIPTIONS EA PLAY SEASON </a:t>
            </a:r>
            <a:r>
              <a:rPr lang="pt-BR" sz="1400" b="0" cap="none" spc="0">
                <a:ln w="0"/>
                <a:solidFill>
                  <a:schemeClr val="bg2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j-lt"/>
              </a:rPr>
              <a:t>PASS</a:t>
            </a:r>
          </a:p>
        </xdr:txBody>
      </xdr:sp>
    </xdr:grpSp>
    <xdr:clientData/>
  </xdr:twoCellAnchor>
  <xdr:twoCellAnchor>
    <xdr:from>
      <xdr:col>11</xdr:col>
      <xdr:colOff>142875</xdr:colOff>
      <xdr:row>6</xdr:row>
      <xdr:rowOff>361950</xdr:rowOff>
    </xdr:from>
    <xdr:to>
      <xdr:col>19</xdr:col>
      <xdr:colOff>66675</xdr:colOff>
      <xdr:row>13</xdr:row>
      <xdr:rowOff>95250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4347993A-E79D-43F2-3179-28E97CF11692}"/>
            </a:ext>
          </a:extLst>
        </xdr:cNvPr>
        <xdr:cNvSpPr/>
      </xdr:nvSpPr>
      <xdr:spPr>
        <a:xfrm>
          <a:off x="7610475" y="1485900"/>
          <a:ext cx="4638675" cy="12382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1</xdr:colOff>
      <xdr:row>8</xdr:row>
      <xdr:rowOff>104775</xdr:rowOff>
    </xdr:from>
    <xdr:to>
      <xdr:col>19</xdr:col>
      <xdr:colOff>57151</xdr:colOff>
      <xdr:row>13</xdr:row>
      <xdr:rowOff>28575</xdr:rowOff>
    </xdr:to>
    <xdr:sp macro="" textlink="C̳álculos!F31">
      <xdr:nvSpPr>
        <xdr:cNvPr id="16" name="Retângulo 15">
          <a:extLst>
            <a:ext uri="{FF2B5EF4-FFF2-40B4-BE49-F238E27FC236}">
              <a16:creationId xmlns:a16="http://schemas.microsoft.com/office/drawing/2014/main" id="{89F4B562-5F3D-C7DD-322B-8B4A238B8305}"/>
            </a:ext>
          </a:extLst>
        </xdr:cNvPr>
        <xdr:cNvSpPr/>
      </xdr:nvSpPr>
      <xdr:spPr>
        <a:xfrm>
          <a:off x="8524876" y="1828800"/>
          <a:ext cx="3714750" cy="8286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8C92B58-FFAA-43A2-9518-4EFF7A0009F7}" type="TxLink">
            <a:rPr lang="en-US" sz="4000" b="1" i="0" u="none" strike="noStrike">
              <a:solidFill>
                <a:srgbClr val="22C55E"/>
              </a:solidFill>
              <a:latin typeface="Aptos Narrow"/>
            </a:rPr>
            <a:t>R$ 1.800,00</a:t>
          </a:fld>
          <a:endParaRPr lang="pt-BR" sz="4000" b="1">
            <a:solidFill>
              <a:srgbClr val="22C55E"/>
            </a:solidFill>
          </a:endParaRPr>
        </a:p>
      </xdr:txBody>
    </xdr:sp>
    <xdr:clientData/>
  </xdr:twoCellAnchor>
  <xdr:twoCellAnchor>
    <xdr:from>
      <xdr:col>11</xdr:col>
      <xdr:colOff>133350</xdr:colOff>
      <xdr:row>6</xdr:row>
      <xdr:rowOff>352425</xdr:rowOff>
    </xdr:from>
    <xdr:to>
      <xdr:col>19</xdr:col>
      <xdr:colOff>66675</xdr:colOff>
      <xdr:row>8</xdr:row>
      <xdr:rowOff>95250</xdr:rowOff>
    </xdr:to>
    <xdr:sp macro="" textlink="">
      <xdr:nvSpPr>
        <xdr:cNvPr id="18" name="Retângulo: Cantos Superiores Arredondados 17">
          <a:extLst>
            <a:ext uri="{FF2B5EF4-FFF2-40B4-BE49-F238E27FC236}">
              <a16:creationId xmlns:a16="http://schemas.microsoft.com/office/drawing/2014/main" id="{E73374E8-B4CD-2B0A-3747-A84B843529C5}"/>
            </a:ext>
          </a:extLst>
        </xdr:cNvPr>
        <xdr:cNvSpPr/>
      </xdr:nvSpPr>
      <xdr:spPr>
        <a:xfrm>
          <a:off x="7600950" y="1476375"/>
          <a:ext cx="4648200" cy="342900"/>
        </a:xfrm>
        <a:prstGeom prst="round2Same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 cap="none" spc="0">
              <a:ln w="0"/>
              <a:solidFill>
                <a:schemeClr val="bg2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TOTAL SUBSCRIPTIONS MINECRAFT SEASON </a:t>
          </a:r>
          <a:r>
            <a:rPr lang="pt-BR" sz="1400" b="0" cap="none" spc="0">
              <a:ln w="0"/>
              <a:solidFill>
                <a:schemeClr val="bg2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j-lt"/>
            </a:rPr>
            <a:t>PASS</a:t>
          </a:r>
        </a:p>
      </xdr:txBody>
    </xdr:sp>
    <xdr:clientData/>
  </xdr:twoCellAnchor>
  <xdr:twoCellAnchor editAs="absolute">
    <xdr:from>
      <xdr:col>11</xdr:col>
      <xdr:colOff>257177</xdr:colOff>
      <xdr:row>9</xdr:row>
      <xdr:rowOff>19049</xdr:rowOff>
    </xdr:from>
    <xdr:to>
      <xdr:col>13</xdr:col>
      <xdr:colOff>266701</xdr:colOff>
      <xdr:row>12</xdr:row>
      <xdr:rowOff>76200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00ED99DE-48BB-42D2-892E-39017AE58B31}"/>
            </a:ext>
          </a:extLst>
        </xdr:cNvPr>
        <xdr:cNvGrpSpPr/>
      </xdr:nvGrpSpPr>
      <xdr:grpSpPr>
        <a:xfrm>
          <a:off x="7724777" y="1634489"/>
          <a:ext cx="1068704" cy="605791"/>
          <a:chOff x="3495675" y="5400674"/>
          <a:chExt cx="1549476" cy="752476"/>
        </a:xfrm>
      </xdr:grpSpPr>
      <xdr:pic>
        <xdr:nvPicPr>
          <xdr:cNvPr id="20" name="Imagem 19">
            <a:extLst>
              <a:ext uri="{FF2B5EF4-FFF2-40B4-BE49-F238E27FC236}">
                <a16:creationId xmlns:a16="http://schemas.microsoft.com/office/drawing/2014/main" id="{8D54C920-87F5-5E45-A8CB-0313CC4204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21" name="Gráfico 20">
            <a:extLst>
              <a:ext uri="{FF2B5EF4-FFF2-40B4-BE49-F238E27FC236}">
                <a16:creationId xmlns:a16="http://schemas.microsoft.com/office/drawing/2014/main" id="{CFC2F887-C5BE-AE43-A2FF-38A951A76F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285749</xdr:colOff>
      <xdr:row>16</xdr:row>
      <xdr:rowOff>152400</xdr:rowOff>
    </xdr:from>
    <xdr:to>
      <xdr:col>19</xdr:col>
      <xdr:colOff>76199</xdr:colOff>
      <xdr:row>18</xdr:row>
      <xdr:rowOff>133350</xdr:rowOff>
    </xdr:to>
    <xdr:sp macro="" textlink="">
      <xdr:nvSpPr>
        <xdr:cNvPr id="25" name="Retângulo: Cantos Superiores Arredondados 24">
          <a:extLst>
            <a:ext uri="{FF2B5EF4-FFF2-40B4-BE49-F238E27FC236}">
              <a16:creationId xmlns:a16="http://schemas.microsoft.com/office/drawing/2014/main" id="{E266BC3B-916C-433B-BBCD-6D6FC3AA1348}"/>
            </a:ext>
          </a:extLst>
        </xdr:cNvPr>
        <xdr:cNvSpPr/>
      </xdr:nvSpPr>
      <xdr:spPr>
        <a:xfrm>
          <a:off x="2266949" y="3028950"/>
          <a:ext cx="9991725" cy="342900"/>
        </a:xfrm>
        <a:prstGeom prst="round2Same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 cap="none" spc="0">
              <a:ln w="0"/>
              <a:solidFill>
                <a:schemeClr val="bg2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TOTAL SUBSCRIPTIONS XBOX</a:t>
          </a:r>
          <a:r>
            <a:rPr lang="pt-BR" sz="1400" b="0" cap="none" spc="0" baseline="0">
              <a:ln w="0"/>
              <a:solidFill>
                <a:schemeClr val="bg2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GAME</a:t>
          </a:r>
          <a:r>
            <a:rPr lang="pt-BR" sz="1400" b="0" cap="none" spc="0">
              <a:ln w="0"/>
              <a:solidFill>
                <a:schemeClr val="bg2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pt-BR" sz="1400" b="0" cap="none" spc="0">
              <a:ln w="0"/>
              <a:solidFill>
                <a:schemeClr val="bg2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j-lt"/>
            </a:rPr>
            <a:t>PASS</a:t>
          </a:r>
        </a:p>
      </xdr:txBody>
    </xdr:sp>
    <xdr:clientData/>
  </xdr:twoCellAnchor>
  <xdr:twoCellAnchor>
    <xdr:from>
      <xdr:col>0</xdr:col>
      <xdr:colOff>504825</xdr:colOff>
      <xdr:row>6</xdr:row>
      <xdr:rowOff>53340</xdr:rowOff>
    </xdr:from>
    <xdr:to>
      <xdr:col>0</xdr:col>
      <xdr:colOff>1219200</xdr:colOff>
      <xdr:row>9</xdr:row>
      <xdr:rowOff>0</xdr:rowOff>
    </xdr:to>
    <xdr:sp macro="" textlink="">
      <xdr:nvSpPr>
        <xdr:cNvPr id="26" name="Elipse 8">
          <a:extLst>
            <a:ext uri="{FF2B5EF4-FFF2-40B4-BE49-F238E27FC236}">
              <a16:creationId xmlns:a16="http://schemas.microsoft.com/office/drawing/2014/main" id="{AFC4AEAA-CDE3-4B5A-8E6D-DAE8D27C2F6B}"/>
            </a:ext>
          </a:extLst>
        </xdr:cNvPr>
        <xdr:cNvSpPr/>
      </xdr:nvSpPr>
      <xdr:spPr>
        <a:xfrm>
          <a:off x="504825" y="883920"/>
          <a:ext cx="714375" cy="73152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15240</xdr:colOff>
      <xdr:row>3</xdr:row>
      <xdr:rowOff>22860</xdr:rowOff>
    </xdr:from>
    <xdr:to>
      <xdr:col>9</xdr:col>
      <xdr:colOff>358140</xdr:colOff>
      <xdr:row>6</xdr:row>
      <xdr:rowOff>243840</xdr:rowOff>
    </xdr:to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869ECAD1-1C47-4069-A945-604E8C2D6D3A}"/>
            </a:ext>
          </a:extLst>
        </xdr:cNvPr>
        <xdr:cNvSpPr txBox="1"/>
      </xdr:nvSpPr>
      <xdr:spPr>
        <a:xfrm>
          <a:off x="1752600" y="800100"/>
          <a:ext cx="485394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Calculation Period: 01/01/2024 - 31/12/2024 | Update</a:t>
          </a:r>
          <a:r>
            <a:rPr lang="pt-BR" sz="1100" baseline="0"/>
            <a:t> date 18/06/2025 21:45:00</a:t>
          </a:r>
          <a:endParaRPr lang="pt-B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Laíse" refreshedDate="45826.771282870373" createdVersion="8" refreshedVersion="8" minRefreshableVersion="3" recordCount="293" xr:uid="{40D5FD74-9ED6-416F-ACB7-0BFD8F718892}">
  <cacheSource type="worksheet">
    <worksheetSource ref="A1:M294" sheet="B̳ases"/>
  </cacheSource>
  <cacheFields count="13">
    <cacheField name="Subscriber ID" numFmtId="0">
      <sharedItems containsSemiMixedTypes="0" containsString="0" containsNumber="1" containsInteger="1" minValue="3231" maxValue="3523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5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34440944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">
  <r>
    <n v="3231"/>
    <s v="João Silva"/>
    <x v="0"/>
    <d v="2024-01-01T00:00:00"/>
    <x v="0"/>
    <n v="15"/>
    <x v="0"/>
    <s v="Yes"/>
    <x v="0"/>
    <s v="Yes"/>
    <n v="20"/>
    <n v="5"/>
    <n v="60"/>
  </r>
  <r>
    <n v="3232"/>
    <s v="Maria Oliveira"/>
    <x v="1"/>
    <d v="2024-01-15T00:00:00"/>
    <x v="1"/>
    <n v="5"/>
    <x v="1"/>
    <s v="No"/>
    <x v="1"/>
    <s v="No"/>
    <n v="0"/>
    <n v="0"/>
    <n v="5"/>
  </r>
  <r>
    <n v="3233"/>
    <s v="Lucas Fernandes"/>
    <x v="2"/>
    <d v="2024-02-10T00:00:00"/>
    <x v="0"/>
    <n v="10"/>
    <x v="2"/>
    <s v="No"/>
    <x v="1"/>
    <s v="Yes"/>
    <n v="20"/>
    <n v="10"/>
    <n v="20"/>
  </r>
  <r>
    <n v="3234"/>
    <s v="Ana Souza"/>
    <x v="0"/>
    <d v="2024-02-20T00:00:00"/>
    <x v="1"/>
    <n v="15"/>
    <x v="0"/>
    <s v="Yes"/>
    <x v="0"/>
    <s v="Yes"/>
    <n v="20"/>
    <n v="3"/>
    <n v="62"/>
  </r>
  <r>
    <n v="3235"/>
    <s v="Pedro Gonçalves"/>
    <x v="1"/>
    <d v="2024-03-05T00:00:00"/>
    <x v="0"/>
    <n v="5"/>
    <x v="0"/>
    <s v="No"/>
    <x v="1"/>
    <s v="No"/>
    <n v="0"/>
    <n v="1"/>
    <n v="4"/>
  </r>
  <r>
    <n v="3236"/>
    <s v="Felipe Costa"/>
    <x v="2"/>
    <d v="2024-03-02T00:00:00"/>
    <x v="1"/>
    <n v="10"/>
    <x v="0"/>
    <s v="No"/>
    <x v="1"/>
    <s v="Yes"/>
    <n v="20"/>
    <n v="2"/>
    <n v="28"/>
  </r>
  <r>
    <n v="3237"/>
    <s v="Camila Ribeiro"/>
    <x v="0"/>
    <d v="2024-03-03T00:00:00"/>
    <x v="0"/>
    <n v="15"/>
    <x v="2"/>
    <s v="Yes"/>
    <x v="0"/>
    <s v="Yes"/>
    <n v="20"/>
    <n v="10"/>
    <n v="55"/>
  </r>
  <r>
    <n v="3238"/>
    <s v="André Mendes"/>
    <x v="1"/>
    <d v="2024-03-04T00:00:00"/>
    <x v="0"/>
    <n v="5"/>
    <x v="1"/>
    <s v="No"/>
    <x v="1"/>
    <s v="No"/>
    <n v="0"/>
    <n v="0"/>
    <n v="5"/>
  </r>
  <r>
    <n v="3239"/>
    <s v="Sofia Almeida"/>
    <x v="0"/>
    <d v="2024-03-05T00:00:00"/>
    <x v="1"/>
    <n v="15"/>
    <x v="0"/>
    <s v="Yes"/>
    <x v="0"/>
    <s v="Yes"/>
    <n v="20"/>
    <n v="5"/>
    <n v="60"/>
  </r>
  <r>
    <n v="3240"/>
    <s v="Bruno Martins"/>
    <x v="2"/>
    <d v="2024-03-06T00:00:00"/>
    <x v="0"/>
    <n v="10"/>
    <x v="2"/>
    <s v="No"/>
    <x v="1"/>
    <s v="Yes"/>
    <n v="20"/>
    <n v="15"/>
    <n v="15"/>
  </r>
  <r>
    <n v="3241"/>
    <s v="Rita Castro"/>
    <x v="1"/>
    <d v="2024-03-07T00:00:00"/>
    <x v="1"/>
    <n v="5"/>
    <x v="0"/>
    <s v="No"/>
    <x v="1"/>
    <s v="No"/>
    <n v="0"/>
    <n v="1"/>
    <n v="4"/>
  </r>
  <r>
    <n v="3242"/>
    <s v="Marco Túlio"/>
    <x v="0"/>
    <d v="2024-03-08T00:00:00"/>
    <x v="0"/>
    <n v="15"/>
    <x v="1"/>
    <s v="Yes"/>
    <x v="0"/>
    <s v="Yes"/>
    <n v="20"/>
    <n v="20"/>
    <n v="45"/>
  </r>
  <r>
    <n v="3243"/>
    <s v="Lívia Silveira"/>
    <x v="2"/>
    <d v="2024-03-09T00:00:00"/>
    <x v="1"/>
    <n v="10"/>
    <x v="0"/>
    <s v="No"/>
    <x v="1"/>
    <s v="Yes"/>
    <n v="20"/>
    <n v="10"/>
    <n v="20"/>
  </r>
  <r>
    <n v="3244"/>
    <s v="Diogo Sousa"/>
    <x v="1"/>
    <d v="2024-03-10T00:00:00"/>
    <x v="0"/>
    <n v="5"/>
    <x v="2"/>
    <s v="No"/>
    <x v="1"/>
    <s v="No"/>
    <n v="0"/>
    <n v="0"/>
    <n v="5"/>
  </r>
  <r>
    <n v="3245"/>
    <s v="Fernanda Lima"/>
    <x v="0"/>
    <d v="2024-03-11T00:00:00"/>
    <x v="1"/>
    <n v="15"/>
    <x v="0"/>
    <s v="Yes"/>
    <x v="0"/>
    <s v="Yes"/>
    <n v="20"/>
    <n v="8"/>
    <n v="57"/>
  </r>
  <r>
    <n v="3246"/>
    <s v="Caio Pereira"/>
    <x v="2"/>
    <d v="2024-03-12T00:00:00"/>
    <x v="0"/>
    <n v="10"/>
    <x v="1"/>
    <s v="No"/>
    <x v="1"/>
    <s v="Yes"/>
    <n v="20"/>
    <n v="12"/>
    <n v="18"/>
  </r>
  <r>
    <n v="3247"/>
    <s v="Beatriz Gomes"/>
    <x v="1"/>
    <d v="2024-03-13T00:00:00"/>
    <x v="1"/>
    <n v="5"/>
    <x v="0"/>
    <s v="No"/>
    <x v="1"/>
    <s v="No"/>
    <n v="0"/>
    <n v="2"/>
    <n v="3"/>
  </r>
  <r>
    <n v="3248"/>
    <s v="Cesar Oliveira"/>
    <x v="0"/>
    <d v="2024-03-14T00:00:00"/>
    <x v="0"/>
    <n v="15"/>
    <x v="2"/>
    <s v="Yes"/>
    <x v="0"/>
    <s v="Yes"/>
    <n v="20"/>
    <n v="7"/>
    <n v="58"/>
  </r>
  <r>
    <n v="3249"/>
    <s v="Débora Machado"/>
    <x v="2"/>
    <d v="2024-03-15T00:00:00"/>
    <x v="1"/>
    <n v="10"/>
    <x v="0"/>
    <s v="No"/>
    <x v="1"/>
    <s v="Yes"/>
    <n v="20"/>
    <n v="5"/>
    <n v="25"/>
  </r>
  <r>
    <n v="3250"/>
    <s v="Eduardo Vargas"/>
    <x v="1"/>
    <d v="2024-03-16T00:00:00"/>
    <x v="0"/>
    <n v="5"/>
    <x v="1"/>
    <s v="No"/>
    <x v="1"/>
    <s v="No"/>
    <n v="0"/>
    <n v="0"/>
    <n v="5"/>
  </r>
  <r>
    <n v="3251"/>
    <s v="Gabriela Santos"/>
    <x v="0"/>
    <d v="2024-03-17T00:00:00"/>
    <x v="1"/>
    <n v="15"/>
    <x v="0"/>
    <s v="Yes"/>
    <x v="0"/>
    <s v="Yes"/>
    <n v="20"/>
    <n v="3"/>
    <n v="62"/>
  </r>
  <r>
    <n v="3252"/>
    <s v="Henrique Dias"/>
    <x v="2"/>
    <d v="2024-03-18T00:00:00"/>
    <x v="0"/>
    <n v="10"/>
    <x v="2"/>
    <s v="No"/>
    <x v="1"/>
    <s v="Yes"/>
    <n v="20"/>
    <n v="15"/>
    <n v="15"/>
  </r>
  <r>
    <n v="3253"/>
    <s v="Isabela Moreira"/>
    <x v="1"/>
    <d v="2024-03-19T00:00:00"/>
    <x v="1"/>
    <n v="5"/>
    <x v="0"/>
    <s v="No"/>
    <x v="1"/>
    <s v="No"/>
    <n v="0"/>
    <n v="1"/>
    <n v="4"/>
  </r>
  <r>
    <n v="3254"/>
    <s v="Joaquim Barbosa"/>
    <x v="0"/>
    <d v="2024-03-20T00:00:00"/>
    <x v="0"/>
    <n v="15"/>
    <x v="1"/>
    <s v="Yes"/>
    <x v="0"/>
    <s v="Yes"/>
    <n v="20"/>
    <n v="20"/>
    <n v="45"/>
  </r>
  <r>
    <n v="3255"/>
    <s v="Lara Rocha"/>
    <x v="2"/>
    <d v="2024-03-21T00:00:00"/>
    <x v="1"/>
    <n v="10"/>
    <x v="0"/>
    <s v="No"/>
    <x v="1"/>
    <s v="Yes"/>
    <n v="20"/>
    <n v="10"/>
    <n v="20"/>
  </r>
  <r>
    <n v="3256"/>
    <s v="Matheus Silva"/>
    <x v="1"/>
    <d v="2024-03-22T00:00:00"/>
    <x v="0"/>
    <n v="5"/>
    <x v="2"/>
    <s v="No"/>
    <x v="1"/>
    <s v="No"/>
    <n v="0"/>
    <n v="0"/>
    <n v="5"/>
  </r>
  <r>
    <n v="3257"/>
    <s v="Nicole Costa"/>
    <x v="0"/>
    <d v="2024-03-23T00:00:00"/>
    <x v="1"/>
    <n v="15"/>
    <x v="0"/>
    <s v="Yes"/>
    <x v="0"/>
    <s v="Yes"/>
    <n v="20"/>
    <n v="5"/>
    <n v="60"/>
  </r>
  <r>
    <n v="3258"/>
    <s v="Otávio Mendonça"/>
    <x v="2"/>
    <d v="2024-03-24T00:00:00"/>
    <x v="0"/>
    <n v="10"/>
    <x v="1"/>
    <s v="No"/>
    <x v="1"/>
    <s v="Yes"/>
    <n v="20"/>
    <n v="15"/>
    <n v="15"/>
  </r>
  <r>
    <n v="3259"/>
    <s v="Paula Ferreira"/>
    <x v="1"/>
    <d v="2024-03-25T00:00:00"/>
    <x v="1"/>
    <n v="5"/>
    <x v="0"/>
    <s v="No"/>
    <x v="1"/>
    <s v="No"/>
    <n v="0"/>
    <n v="1"/>
    <n v="4"/>
  </r>
  <r>
    <n v="3260"/>
    <s v="Raquel Alves"/>
    <x v="0"/>
    <d v="2024-03-26T00:00:00"/>
    <x v="0"/>
    <n v="15"/>
    <x v="2"/>
    <s v="Yes"/>
    <x v="0"/>
    <s v="Yes"/>
    <n v="20"/>
    <n v="7"/>
    <n v="58"/>
  </r>
  <r>
    <n v="3261"/>
    <s v="Samuel Pires"/>
    <x v="2"/>
    <d v="2024-03-27T00:00:00"/>
    <x v="1"/>
    <n v="10"/>
    <x v="0"/>
    <s v="No"/>
    <x v="1"/>
    <s v="Yes"/>
    <n v="20"/>
    <n v="10"/>
    <n v="20"/>
  </r>
  <r>
    <n v="3262"/>
    <s v="Tânia Barros"/>
    <x v="1"/>
    <d v="2024-03-28T00:00:00"/>
    <x v="0"/>
    <n v="5"/>
    <x v="1"/>
    <s v="No"/>
    <x v="1"/>
    <s v="No"/>
    <n v="0"/>
    <n v="0"/>
    <n v="5"/>
  </r>
  <r>
    <n v="3263"/>
    <s v="Vinicius Lima"/>
    <x v="0"/>
    <d v="2024-03-29T00:00:00"/>
    <x v="1"/>
    <n v="15"/>
    <x v="0"/>
    <s v="Yes"/>
    <x v="0"/>
    <s v="Yes"/>
    <n v="20"/>
    <n v="3"/>
    <n v="62"/>
  </r>
  <r>
    <n v="3264"/>
    <s v="Yasmin Teixeira"/>
    <x v="2"/>
    <d v="2024-03-30T00:00:00"/>
    <x v="0"/>
    <n v="10"/>
    <x v="2"/>
    <s v="No"/>
    <x v="1"/>
    <s v="Yes"/>
    <n v="20"/>
    <n v="15"/>
    <n v="15"/>
  </r>
  <r>
    <n v="3265"/>
    <s v="Zé Carlos"/>
    <x v="1"/>
    <d v="2024-03-31T00:00:00"/>
    <x v="1"/>
    <n v="5"/>
    <x v="0"/>
    <s v="No"/>
    <x v="1"/>
    <s v="No"/>
    <n v="0"/>
    <n v="1"/>
    <n v="4"/>
  </r>
  <r>
    <n v="3266"/>
    <s v="Amanda Nogueira"/>
    <x v="1"/>
    <d v="2024-04-01T00:00:00"/>
    <x v="0"/>
    <n v="5"/>
    <x v="0"/>
    <s v="No"/>
    <x v="1"/>
    <s v="No"/>
    <n v="0"/>
    <n v="0"/>
    <n v="5"/>
  </r>
  <r>
    <n v="3267"/>
    <s v="Bruno Cavalheiro"/>
    <x v="0"/>
    <d v="2024-04-02T00:00:00"/>
    <x v="1"/>
    <n v="15"/>
    <x v="2"/>
    <s v="Yes"/>
    <x v="0"/>
    <s v="Yes"/>
    <n v="20"/>
    <n v="7"/>
    <n v="58"/>
  </r>
  <r>
    <n v="3268"/>
    <s v="Carla Dias"/>
    <x v="2"/>
    <d v="2024-04-03T00:00:00"/>
    <x v="0"/>
    <n v="10"/>
    <x v="1"/>
    <s v="No"/>
    <x v="1"/>
    <s v="Yes"/>
    <n v="20"/>
    <n v="10"/>
    <n v="20"/>
  </r>
  <r>
    <n v="3269"/>
    <s v="Diego Fontes"/>
    <x v="1"/>
    <d v="2024-04-04T00:00:00"/>
    <x v="1"/>
    <n v="5"/>
    <x v="2"/>
    <s v="No"/>
    <x v="1"/>
    <s v="No"/>
    <n v="0"/>
    <n v="1"/>
    <n v="4"/>
  </r>
  <r>
    <n v="3270"/>
    <s v="Eunice Lima"/>
    <x v="0"/>
    <d v="2024-04-05T00:00:00"/>
    <x v="0"/>
    <n v="15"/>
    <x v="0"/>
    <s v="Yes"/>
    <x v="0"/>
    <s v="Yes"/>
    <n v="20"/>
    <n v="15"/>
    <n v="50"/>
  </r>
  <r>
    <n v="3271"/>
    <s v="Fábio Martins"/>
    <x v="2"/>
    <d v="2024-04-06T00:00:00"/>
    <x v="1"/>
    <n v="10"/>
    <x v="0"/>
    <s v="No"/>
    <x v="1"/>
    <s v="Yes"/>
    <n v="20"/>
    <n v="5"/>
    <n v="25"/>
  </r>
  <r>
    <n v="3272"/>
    <s v="Gisele Araújo"/>
    <x v="1"/>
    <d v="2024-04-07T00:00:00"/>
    <x v="0"/>
    <n v="5"/>
    <x v="1"/>
    <s v="No"/>
    <x v="1"/>
    <s v="No"/>
    <n v="0"/>
    <n v="0"/>
    <n v="5"/>
  </r>
  <r>
    <n v="3273"/>
    <s v="Hélio Castro"/>
    <x v="0"/>
    <d v="2024-04-08T00:00:00"/>
    <x v="1"/>
    <n v="15"/>
    <x v="2"/>
    <s v="Yes"/>
    <x v="0"/>
    <s v="Yes"/>
    <n v="20"/>
    <n v="20"/>
    <n v="45"/>
  </r>
  <r>
    <n v="3274"/>
    <s v="Ingrid Menezes"/>
    <x v="2"/>
    <d v="2024-04-09T00:00:00"/>
    <x v="0"/>
    <n v="10"/>
    <x v="2"/>
    <s v="No"/>
    <x v="1"/>
    <s v="Yes"/>
    <n v="20"/>
    <n v="12"/>
    <n v="18"/>
  </r>
  <r>
    <n v="3275"/>
    <s v="Jorge Baptista"/>
    <x v="1"/>
    <d v="2024-04-10T00:00:00"/>
    <x v="1"/>
    <n v="5"/>
    <x v="0"/>
    <s v="No"/>
    <x v="1"/>
    <s v="No"/>
    <n v="0"/>
    <n v="2"/>
    <n v="3"/>
  </r>
  <r>
    <n v="3276"/>
    <s v="Kléber Oliveira"/>
    <x v="0"/>
    <d v="2024-04-11T00:00:00"/>
    <x v="0"/>
    <n v="15"/>
    <x v="1"/>
    <s v="Yes"/>
    <x v="0"/>
    <s v="Yes"/>
    <n v="20"/>
    <n v="5"/>
    <n v="60"/>
  </r>
  <r>
    <n v="3277"/>
    <s v="Luciana Freitas"/>
    <x v="2"/>
    <d v="2024-04-12T00:00:00"/>
    <x v="1"/>
    <n v="10"/>
    <x v="0"/>
    <s v="No"/>
    <x v="1"/>
    <s v="Yes"/>
    <n v="20"/>
    <n v="10"/>
    <n v="20"/>
  </r>
  <r>
    <n v="3278"/>
    <s v="Márcia Eller"/>
    <x v="1"/>
    <d v="2024-04-13T00:00:00"/>
    <x v="0"/>
    <n v="5"/>
    <x v="2"/>
    <s v="No"/>
    <x v="1"/>
    <s v="No"/>
    <n v="0"/>
    <n v="0"/>
    <n v="5"/>
  </r>
  <r>
    <n v="3279"/>
    <s v="Nilo Peçanha"/>
    <x v="0"/>
    <d v="2024-04-14T00:00:00"/>
    <x v="1"/>
    <n v="15"/>
    <x v="0"/>
    <s v="Yes"/>
    <x v="0"/>
    <s v="Yes"/>
    <n v="20"/>
    <n v="3"/>
    <n v="62"/>
  </r>
  <r>
    <n v="3280"/>
    <s v="Oscar Neves"/>
    <x v="2"/>
    <d v="2024-04-15T00:00:00"/>
    <x v="0"/>
    <n v="10"/>
    <x v="1"/>
    <s v="No"/>
    <x v="1"/>
    <s v="Yes"/>
    <n v="20"/>
    <n v="15"/>
    <n v="15"/>
  </r>
  <r>
    <n v="3281"/>
    <s v="Patrícia Soares"/>
    <x v="1"/>
    <d v="2024-04-16T00:00:00"/>
    <x v="1"/>
    <n v="5"/>
    <x v="0"/>
    <s v="No"/>
    <x v="1"/>
    <s v="No"/>
    <n v="0"/>
    <n v="1"/>
    <n v="4"/>
  </r>
  <r>
    <n v="3282"/>
    <s v="Quirino Gonçalves"/>
    <x v="0"/>
    <d v="2024-04-17T00:00:00"/>
    <x v="0"/>
    <n v="15"/>
    <x v="2"/>
    <s v="Yes"/>
    <x v="0"/>
    <s v="Yes"/>
    <n v="20"/>
    <n v="7"/>
    <n v="58"/>
  </r>
  <r>
    <n v="3283"/>
    <s v="Raul Machado"/>
    <x v="2"/>
    <d v="2024-04-18T00:00:00"/>
    <x v="1"/>
    <n v="10"/>
    <x v="0"/>
    <s v="No"/>
    <x v="1"/>
    <s v="Yes"/>
    <n v="20"/>
    <n v="10"/>
    <n v="20"/>
  </r>
  <r>
    <n v="3284"/>
    <s v="Sônia Lobo"/>
    <x v="1"/>
    <d v="2024-04-19T00:00:00"/>
    <x v="0"/>
    <n v="5"/>
    <x v="1"/>
    <s v="No"/>
    <x v="1"/>
    <s v="No"/>
    <n v="0"/>
    <n v="0"/>
    <n v="5"/>
  </r>
  <r>
    <n v="3285"/>
    <s v="Tiago Ramos"/>
    <x v="0"/>
    <d v="2024-04-20T00:00:00"/>
    <x v="1"/>
    <n v="15"/>
    <x v="0"/>
    <s v="Yes"/>
    <x v="0"/>
    <s v="Yes"/>
    <n v="20"/>
    <n v="20"/>
    <n v="45"/>
  </r>
  <r>
    <n v="3286"/>
    <s v="Ugo Pires"/>
    <x v="2"/>
    <d v="2024-04-21T00:00:00"/>
    <x v="0"/>
    <n v="10"/>
    <x v="2"/>
    <s v="No"/>
    <x v="1"/>
    <s v="Yes"/>
    <n v="20"/>
    <n v="15"/>
    <n v="15"/>
  </r>
  <r>
    <n v="3287"/>
    <s v="Valéria Nobre"/>
    <x v="1"/>
    <d v="2024-04-22T00:00:00"/>
    <x v="1"/>
    <n v="5"/>
    <x v="0"/>
    <s v="No"/>
    <x v="1"/>
    <s v="No"/>
    <n v="0"/>
    <n v="1"/>
    <n v="4"/>
  </r>
  <r>
    <n v="3288"/>
    <s v="William Siqueira"/>
    <x v="0"/>
    <d v="2024-04-23T00:00:00"/>
    <x v="0"/>
    <n v="15"/>
    <x v="1"/>
    <s v="Yes"/>
    <x v="0"/>
    <s v="Yes"/>
    <n v="20"/>
    <n v="3"/>
    <n v="62"/>
  </r>
  <r>
    <n v="3289"/>
    <s v="Xuxa Meneghel"/>
    <x v="2"/>
    <d v="2024-04-24T00:00:00"/>
    <x v="1"/>
    <n v="10"/>
    <x v="0"/>
    <s v="No"/>
    <x v="1"/>
    <s v="Yes"/>
    <n v="20"/>
    <n v="10"/>
    <n v="20"/>
  </r>
  <r>
    <n v="3290"/>
    <s v="Yara Figueiredo"/>
    <x v="1"/>
    <d v="2024-04-25T00:00:00"/>
    <x v="0"/>
    <n v="5"/>
    <x v="2"/>
    <s v="No"/>
    <x v="1"/>
    <s v="No"/>
    <n v="0"/>
    <n v="0"/>
    <n v="5"/>
  </r>
  <r>
    <n v="3291"/>
    <s v="Zacarias Alves"/>
    <x v="0"/>
    <d v="2024-04-26T00:00:00"/>
    <x v="1"/>
    <n v="15"/>
    <x v="0"/>
    <s v="Yes"/>
    <x v="0"/>
    <s v="Yes"/>
    <n v="20"/>
    <n v="5"/>
    <n v="60"/>
  </r>
  <r>
    <n v="3292"/>
    <s v="Amanda Bynes"/>
    <x v="2"/>
    <d v="2024-04-27T00:00:00"/>
    <x v="0"/>
    <n v="10"/>
    <x v="1"/>
    <s v="No"/>
    <x v="1"/>
    <s v="Yes"/>
    <n v="20"/>
    <n v="15"/>
    <n v="15"/>
  </r>
  <r>
    <n v="3293"/>
    <s v="Bruno Mars"/>
    <x v="1"/>
    <d v="2024-04-28T00:00:00"/>
    <x v="1"/>
    <n v="5"/>
    <x v="0"/>
    <s v="No"/>
    <x v="1"/>
    <s v="No"/>
    <n v="0"/>
    <n v="1"/>
    <n v="4"/>
  </r>
  <r>
    <n v="3294"/>
    <s v="Carla Bruni"/>
    <x v="0"/>
    <d v="2024-04-29T00:00:00"/>
    <x v="0"/>
    <n v="15"/>
    <x v="2"/>
    <s v="Yes"/>
    <x v="0"/>
    <s v="Yes"/>
    <n v="20"/>
    <n v="20"/>
    <n v="45"/>
  </r>
  <r>
    <n v="3295"/>
    <s v="Diego Maradona"/>
    <x v="2"/>
    <d v="2024-04-30T00:00:00"/>
    <x v="1"/>
    <n v="10"/>
    <x v="0"/>
    <s v="No"/>
    <x v="1"/>
    <s v="Yes"/>
    <n v="20"/>
    <n v="5"/>
    <n v="25"/>
  </r>
  <r>
    <n v="3296"/>
    <s v="Estela Marques"/>
    <x v="1"/>
    <d v="2024-05-01T00:00:00"/>
    <x v="1"/>
    <n v="5"/>
    <x v="0"/>
    <s v="No"/>
    <x v="1"/>
    <s v="No"/>
    <n v="0"/>
    <n v="0"/>
    <n v="5"/>
  </r>
  <r>
    <n v="3297"/>
    <s v="Fábio Nobre"/>
    <x v="0"/>
    <d v="2024-05-02T00:00:00"/>
    <x v="0"/>
    <n v="15"/>
    <x v="2"/>
    <s v="Yes"/>
    <x v="0"/>
    <s v="Yes"/>
    <n v="20"/>
    <n v="7"/>
    <n v="58"/>
  </r>
  <r>
    <n v="3298"/>
    <s v="Gabriel Oliveira"/>
    <x v="2"/>
    <d v="2024-05-03T00:00:00"/>
    <x v="1"/>
    <n v="10"/>
    <x v="1"/>
    <s v="No"/>
    <x v="1"/>
    <s v="Yes"/>
    <n v="20"/>
    <n v="10"/>
    <n v="20"/>
  </r>
  <r>
    <n v="3299"/>
    <s v="Helena Santos"/>
    <x v="1"/>
    <d v="2024-05-04T00:00:00"/>
    <x v="0"/>
    <n v="5"/>
    <x v="2"/>
    <s v="No"/>
    <x v="1"/>
    <s v="No"/>
    <n v="0"/>
    <n v="1"/>
    <n v="4"/>
  </r>
  <r>
    <n v="3300"/>
    <s v="Ivan Carvalho"/>
    <x v="0"/>
    <d v="2024-05-05T00:00:00"/>
    <x v="1"/>
    <n v="15"/>
    <x v="0"/>
    <s v="Yes"/>
    <x v="0"/>
    <s v="Yes"/>
    <n v="20"/>
    <n v="15"/>
    <n v="50"/>
  </r>
  <r>
    <n v="3301"/>
    <s v="Júlia Ferreira"/>
    <x v="2"/>
    <d v="2024-05-06T00:00:00"/>
    <x v="0"/>
    <n v="10"/>
    <x v="0"/>
    <s v="No"/>
    <x v="1"/>
    <s v="Yes"/>
    <n v="20"/>
    <n v="5"/>
    <n v="25"/>
  </r>
  <r>
    <n v="3302"/>
    <s v="Karla Alves"/>
    <x v="1"/>
    <d v="2024-05-07T00:00:00"/>
    <x v="1"/>
    <n v="5"/>
    <x v="1"/>
    <s v="No"/>
    <x v="1"/>
    <s v="No"/>
    <n v="0"/>
    <n v="0"/>
    <n v="5"/>
  </r>
  <r>
    <n v="3303"/>
    <s v="Lucas Mendes"/>
    <x v="0"/>
    <d v="2024-05-08T00:00:00"/>
    <x v="0"/>
    <n v="15"/>
    <x v="2"/>
    <s v="Yes"/>
    <x v="0"/>
    <s v="Yes"/>
    <n v="20"/>
    <n v="20"/>
    <n v="45"/>
  </r>
  <r>
    <n v="3304"/>
    <s v="Mônica Gomes"/>
    <x v="2"/>
    <d v="2024-05-09T00:00:00"/>
    <x v="1"/>
    <n v="10"/>
    <x v="2"/>
    <s v="No"/>
    <x v="1"/>
    <s v="Yes"/>
    <n v="20"/>
    <n v="12"/>
    <n v="18"/>
  </r>
  <r>
    <n v="3305"/>
    <s v="Norberto Queiroz"/>
    <x v="1"/>
    <d v="2024-05-10T00:00:00"/>
    <x v="0"/>
    <n v="5"/>
    <x v="0"/>
    <s v="No"/>
    <x v="1"/>
    <s v="No"/>
    <n v="0"/>
    <n v="2"/>
    <n v="3"/>
  </r>
  <r>
    <n v="3306"/>
    <s v="Otávio Barros"/>
    <x v="0"/>
    <d v="2024-05-11T00:00:00"/>
    <x v="1"/>
    <n v="15"/>
    <x v="1"/>
    <s v="Yes"/>
    <x v="0"/>
    <s v="Yes"/>
    <n v="20"/>
    <n v="5"/>
    <n v="60"/>
  </r>
  <r>
    <n v="3307"/>
    <s v="Paula Vieira"/>
    <x v="2"/>
    <d v="2024-05-12T00:00:00"/>
    <x v="0"/>
    <n v="10"/>
    <x v="0"/>
    <s v="No"/>
    <x v="1"/>
    <s v="Yes"/>
    <n v="20"/>
    <n v="10"/>
    <n v="20"/>
  </r>
  <r>
    <n v="3308"/>
    <s v="Quentin Ramos"/>
    <x v="1"/>
    <d v="2024-05-13T00:00:00"/>
    <x v="1"/>
    <n v="5"/>
    <x v="2"/>
    <s v="No"/>
    <x v="1"/>
    <s v="No"/>
    <n v="0"/>
    <n v="0"/>
    <n v="5"/>
  </r>
  <r>
    <n v="3309"/>
    <s v="Raquel Novaes"/>
    <x v="0"/>
    <d v="2024-05-14T00:00:00"/>
    <x v="0"/>
    <n v="15"/>
    <x v="0"/>
    <s v="Yes"/>
    <x v="0"/>
    <s v="Yes"/>
    <n v="20"/>
    <n v="3"/>
    <n v="62"/>
  </r>
  <r>
    <n v="3310"/>
    <s v="Samantha Lopes"/>
    <x v="2"/>
    <d v="2024-05-15T00:00:00"/>
    <x v="1"/>
    <n v="10"/>
    <x v="1"/>
    <s v="No"/>
    <x v="1"/>
    <s v="Yes"/>
    <n v="20"/>
    <n v="15"/>
    <n v="15"/>
  </r>
  <r>
    <n v="3311"/>
    <s v="Tiago Martins"/>
    <x v="1"/>
    <d v="2024-05-16T00:00:00"/>
    <x v="0"/>
    <n v="5"/>
    <x v="0"/>
    <s v="No"/>
    <x v="1"/>
    <s v="No"/>
    <n v="0"/>
    <n v="1"/>
    <n v="4"/>
  </r>
  <r>
    <n v="3312"/>
    <s v="Ulysses Guimarães"/>
    <x v="0"/>
    <d v="2024-05-17T00:00:00"/>
    <x v="1"/>
    <n v="15"/>
    <x v="2"/>
    <s v="Yes"/>
    <x v="0"/>
    <s v="Yes"/>
    <n v="20"/>
    <n v="7"/>
    <n v="58"/>
  </r>
  <r>
    <n v="3313"/>
    <s v="Vanessa Silva"/>
    <x v="2"/>
    <d v="2024-05-18T00:00:00"/>
    <x v="0"/>
    <n v="10"/>
    <x v="0"/>
    <s v="No"/>
    <x v="1"/>
    <s v="Yes"/>
    <n v="20"/>
    <n v="10"/>
    <n v="20"/>
  </r>
  <r>
    <n v="3314"/>
    <s v="William Carneiro"/>
    <x v="1"/>
    <d v="2024-05-19T00:00:00"/>
    <x v="1"/>
    <n v="5"/>
    <x v="1"/>
    <s v="No"/>
    <x v="1"/>
    <s v="No"/>
    <n v="0"/>
    <n v="0"/>
    <n v="5"/>
  </r>
  <r>
    <n v="3315"/>
    <s v="Ximena Rocha"/>
    <x v="0"/>
    <d v="2024-05-20T00:00:00"/>
    <x v="0"/>
    <n v="15"/>
    <x v="0"/>
    <s v="Yes"/>
    <x v="0"/>
    <s v="Yes"/>
    <n v="20"/>
    <n v="20"/>
    <n v="45"/>
  </r>
  <r>
    <n v="3316"/>
    <s v="Yasmin Figueiredo"/>
    <x v="2"/>
    <d v="2024-05-21T00:00:00"/>
    <x v="1"/>
    <n v="10"/>
    <x v="2"/>
    <s v="No"/>
    <x v="1"/>
    <s v="Yes"/>
    <n v="20"/>
    <n v="15"/>
    <n v="15"/>
  </r>
  <r>
    <n v="3317"/>
    <s v="Zara Cunha"/>
    <x v="1"/>
    <d v="2024-05-22T00:00:00"/>
    <x v="0"/>
    <n v="5"/>
    <x v="0"/>
    <s v="No"/>
    <x v="1"/>
    <s v="No"/>
    <n v="0"/>
    <n v="1"/>
    <n v="4"/>
  </r>
  <r>
    <n v="3318"/>
    <s v="Alan Teixeira"/>
    <x v="0"/>
    <d v="2024-05-23T00:00:00"/>
    <x v="1"/>
    <n v="15"/>
    <x v="1"/>
    <s v="Yes"/>
    <x v="0"/>
    <s v="Yes"/>
    <n v="20"/>
    <n v="3"/>
    <n v="62"/>
  </r>
  <r>
    <n v="3319"/>
    <s v="Bárbara Oliveira"/>
    <x v="2"/>
    <d v="2024-05-24T00:00:00"/>
    <x v="0"/>
    <n v="10"/>
    <x v="0"/>
    <s v="No"/>
    <x v="1"/>
    <s v="Yes"/>
    <n v="20"/>
    <n v="10"/>
    <n v="20"/>
  </r>
  <r>
    <n v="3320"/>
    <s v="Carlos Junqueira"/>
    <x v="1"/>
    <d v="2024-05-25T00:00:00"/>
    <x v="1"/>
    <n v="5"/>
    <x v="2"/>
    <s v="No"/>
    <x v="1"/>
    <s v="No"/>
    <n v="0"/>
    <n v="0"/>
    <n v="5"/>
  </r>
  <r>
    <n v="3321"/>
    <s v="Daniela Moura"/>
    <x v="0"/>
    <d v="2024-05-26T00:00:00"/>
    <x v="0"/>
    <n v="15"/>
    <x v="0"/>
    <s v="Yes"/>
    <x v="0"/>
    <s v="Yes"/>
    <n v="20"/>
    <n v="5"/>
    <n v="60"/>
  </r>
  <r>
    <n v="3322"/>
    <s v="Eduardo Lima"/>
    <x v="2"/>
    <d v="2024-05-27T00:00:00"/>
    <x v="1"/>
    <n v="10"/>
    <x v="1"/>
    <s v="No"/>
    <x v="1"/>
    <s v="Yes"/>
    <n v="20"/>
    <n v="15"/>
    <n v="15"/>
  </r>
  <r>
    <n v="3323"/>
    <s v="Fabiana Araújo"/>
    <x v="1"/>
    <d v="2024-05-28T00:00:00"/>
    <x v="0"/>
    <n v="5"/>
    <x v="0"/>
    <s v="No"/>
    <x v="1"/>
    <s v="No"/>
    <n v="0"/>
    <n v="1"/>
    <n v="4"/>
  </r>
  <r>
    <n v="3324"/>
    <s v="Geraldo Ribeiro"/>
    <x v="0"/>
    <d v="2024-05-29T00:00:00"/>
    <x v="1"/>
    <n v="15"/>
    <x v="2"/>
    <s v="Yes"/>
    <x v="0"/>
    <s v="Yes"/>
    <n v="20"/>
    <n v="20"/>
    <n v="45"/>
  </r>
  <r>
    <n v="3325"/>
    <s v="Héctor Vargas"/>
    <x v="2"/>
    <d v="2024-05-30T00:00:00"/>
    <x v="0"/>
    <n v="10"/>
    <x v="2"/>
    <s v="No"/>
    <x v="1"/>
    <s v="Yes"/>
    <n v="20"/>
    <n v="15"/>
    <n v="15"/>
  </r>
  <r>
    <n v="3326"/>
    <s v="Isabela Fonseca"/>
    <x v="1"/>
    <d v="2024-05-31T00:00:00"/>
    <x v="1"/>
    <n v="5"/>
    <x v="1"/>
    <s v="No"/>
    <x v="1"/>
    <s v="No"/>
    <n v="0"/>
    <n v="0"/>
    <n v="5"/>
  </r>
  <r>
    <n v="3327"/>
    <s v="João Pedro Almeida"/>
    <x v="0"/>
    <d v="2024-06-01T00:00:00"/>
    <x v="0"/>
    <n v="15"/>
    <x v="0"/>
    <s v="Yes"/>
    <x v="0"/>
    <s v="Yes"/>
    <n v="20"/>
    <n v="7"/>
    <n v="58"/>
  </r>
  <r>
    <n v="3328"/>
    <s v="Klara Costa"/>
    <x v="2"/>
    <d v="2024-06-02T00:00:00"/>
    <x v="1"/>
    <n v="10"/>
    <x v="1"/>
    <s v="No"/>
    <x v="1"/>
    <s v="Yes"/>
    <n v="20"/>
    <n v="10"/>
    <n v="20"/>
  </r>
  <r>
    <n v="3329"/>
    <s v="Luciana Mendes"/>
    <x v="1"/>
    <d v="2024-06-03T00:00:00"/>
    <x v="0"/>
    <n v="5"/>
    <x v="2"/>
    <s v="No"/>
    <x v="1"/>
    <s v="No"/>
    <n v="0"/>
    <n v="1"/>
    <n v="4"/>
  </r>
  <r>
    <n v="3330"/>
    <s v="Marcelo Gouveia"/>
    <x v="0"/>
    <d v="2024-06-04T00:00:00"/>
    <x v="1"/>
    <n v="15"/>
    <x v="0"/>
    <s v="Yes"/>
    <x v="0"/>
    <s v="Yes"/>
    <n v="20"/>
    <n v="15"/>
    <n v="50"/>
  </r>
  <r>
    <n v="3331"/>
    <s v="Nívea Borges"/>
    <x v="2"/>
    <d v="2024-06-05T00:00:00"/>
    <x v="0"/>
    <n v="10"/>
    <x v="0"/>
    <s v="No"/>
    <x v="1"/>
    <s v="Yes"/>
    <n v="20"/>
    <n v="5"/>
    <n v="25"/>
  </r>
  <r>
    <n v="3332"/>
    <s v="Oscar Nogueira"/>
    <x v="1"/>
    <d v="2024-06-06T00:00:00"/>
    <x v="1"/>
    <n v="5"/>
    <x v="1"/>
    <s v="No"/>
    <x v="1"/>
    <s v="No"/>
    <n v="0"/>
    <n v="0"/>
    <n v="5"/>
  </r>
  <r>
    <n v="3333"/>
    <s v="Patrícia Alves"/>
    <x v="0"/>
    <d v="2024-06-07T00:00:00"/>
    <x v="0"/>
    <n v="15"/>
    <x v="2"/>
    <s v="Yes"/>
    <x v="0"/>
    <s v="Yes"/>
    <n v="20"/>
    <n v="20"/>
    <n v="45"/>
  </r>
  <r>
    <n v="3334"/>
    <s v="Rafaela Silva"/>
    <x v="2"/>
    <d v="2024-06-08T00:00:00"/>
    <x v="1"/>
    <n v="10"/>
    <x v="2"/>
    <s v="No"/>
    <x v="1"/>
    <s v="Yes"/>
    <n v="20"/>
    <n v="12"/>
    <n v="18"/>
  </r>
  <r>
    <n v="3335"/>
    <s v="Samantha Moraes"/>
    <x v="1"/>
    <d v="2024-06-09T00:00:00"/>
    <x v="0"/>
    <n v="5"/>
    <x v="0"/>
    <s v="No"/>
    <x v="1"/>
    <s v="No"/>
    <n v="0"/>
    <n v="2"/>
    <n v="3"/>
  </r>
  <r>
    <n v="3336"/>
    <s v="Tatiana Rocha"/>
    <x v="1"/>
    <d v="2024-06-10T00:00:00"/>
    <x v="0"/>
    <n v="5"/>
    <x v="0"/>
    <s v="No"/>
    <x v="1"/>
    <s v="No"/>
    <n v="0"/>
    <n v="0"/>
    <n v="5"/>
  </r>
  <r>
    <n v="3337"/>
    <s v="Ulisses Tavares"/>
    <x v="0"/>
    <d v="2024-06-11T00:00:00"/>
    <x v="1"/>
    <n v="15"/>
    <x v="2"/>
    <s v="Yes"/>
    <x v="0"/>
    <s v="Yes"/>
    <n v="20"/>
    <n v="7"/>
    <n v="58"/>
  </r>
  <r>
    <n v="3338"/>
    <s v="Víctor Lemos"/>
    <x v="2"/>
    <d v="2024-06-12T00:00:00"/>
    <x v="0"/>
    <n v="10"/>
    <x v="1"/>
    <s v="No"/>
    <x v="1"/>
    <s v="Yes"/>
    <n v="20"/>
    <n v="10"/>
    <n v="20"/>
  </r>
  <r>
    <n v="3339"/>
    <s v="Wilma Barros"/>
    <x v="1"/>
    <d v="2024-06-13T00:00:00"/>
    <x v="1"/>
    <n v="5"/>
    <x v="2"/>
    <s v="No"/>
    <x v="1"/>
    <s v="No"/>
    <n v="0"/>
    <n v="1"/>
    <n v="4"/>
  </r>
  <r>
    <n v="3340"/>
    <s v="Xavier Nascimento"/>
    <x v="0"/>
    <d v="2024-06-14T00:00:00"/>
    <x v="0"/>
    <n v="15"/>
    <x v="0"/>
    <s v="Yes"/>
    <x v="0"/>
    <s v="Yes"/>
    <n v="20"/>
    <n v="15"/>
    <n v="50"/>
  </r>
  <r>
    <n v="3341"/>
    <s v="Yago Pereira"/>
    <x v="2"/>
    <d v="2024-06-15T00:00:00"/>
    <x v="1"/>
    <n v="10"/>
    <x v="0"/>
    <s v="No"/>
    <x v="1"/>
    <s v="Yes"/>
    <n v="20"/>
    <n v="5"/>
    <n v="25"/>
  </r>
  <r>
    <n v="3342"/>
    <s v="Zilda Ferreira"/>
    <x v="1"/>
    <d v="2024-06-16T00:00:00"/>
    <x v="0"/>
    <n v="5"/>
    <x v="1"/>
    <s v="No"/>
    <x v="1"/>
    <s v="No"/>
    <n v="0"/>
    <n v="0"/>
    <n v="5"/>
  </r>
  <r>
    <n v="3343"/>
    <s v="Amanda Lopes"/>
    <x v="0"/>
    <d v="2024-06-17T00:00:00"/>
    <x v="1"/>
    <n v="15"/>
    <x v="2"/>
    <s v="Yes"/>
    <x v="0"/>
    <s v="Yes"/>
    <n v="20"/>
    <n v="20"/>
    <n v="45"/>
  </r>
  <r>
    <n v="3344"/>
    <s v="Bruno Miranda"/>
    <x v="2"/>
    <d v="2024-06-18T00:00:00"/>
    <x v="0"/>
    <n v="10"/>
    <x v="2"/>
    <s v="No"/>
    <x v="1"/>
    <s v="Yes"/>
    <n v="20"/>
    <n v="12"/>
    <n v="18"/>
  </r>
  <r>
    <n v="3345"/>
    <s v="Célia Torres"/>
    <x v="1"/>
    <d v="2024-06-19T00:00:00"/>
    <x v="1"/>
    <n v="5"/>
    <x v="0"/>
    <s v="No"/>
    <x v="1"/>
    <s v="No"/>
    <n v="0"/>
    <n v="2"/>
    <n v="3"/>
  </r>
  <r>
    <n v="3346"/>
    <s v="Diogo Souza"/>
    <x v="0"/>
    <d v="2024-06-20T00:00:00"/>
    <x v="0"/>
    <n v="15"/>
    <x v="1"/>
    <s v="Yes"/>
    <x v="0"/>
    <s v="Yes"/>
    <n v="20"/>
    <n v="5"/>
    <n v="60"/>
  </r>
  <r>
    <n v="3347"/>
    <s v="Elisa Castro"/>
    <x v="2"/>
    <d v="2024-06-21T00:00:00"/>
    <x v="1"/>
    <n v="10"/>
    <x v="0"/>
    <s v="No"/>
    <x v="1"/>
    <s v="Yes"/>
    <n v="20"/>
    <n v="10"/>
    <n v="20"/>
  </r>
  <r>
    <n v="3348"/>
    <s v="Fátima Lima"/>
    <x v="1"/>
    <d v="2024-06-22T00:00:00"/>
    <x v="0"/>
    <n v="5"/>
    <x v="2"/>
    <s v="No"/>
    <x v="1"/>
    <s v="No"/>
    <n v="0"/>
    <n v="0"/>
    <n v="5"/>
  </r>
  <r>
    <n v="3349"/>
    <s v="Geraldo Ribeiro"/>
    <x v="0"/>
    <d v="2024-06-23T00:00:00"/>
    <x v="1"/>
    <n v="15"/>
    <x v="0"/>
    <s v="Yes"/>
    <x v="0"/>
    <s v="Yes"/>
    <n v="20"/>
    <n v="3"/>
    <n v="62"/>
  </r>
  <r>
    <n v="3350"/>
    <s v="Hélio Martins"/>
    <x v="2"/>
    <d v="2024-06-24T00:00:00"/>
    <x v="0"/>
    <n v="10"/>
    <x v="1"/>
    <s v="No"/>
    <x v="1"/>
    <s v="Yes"/>
    <n v="20"/>
    <n v="15"/>
    <n v="15"/>
  </r>
  <r>
    <n v="3351"/>
    <s v="Íris Santos"/>
    <x v="1"/>
    <d v="2024-06-25T00:00:00"/>
    <x v="1"/>
    <n v="5"/>
    <x v="0"/>
    <s v="No"/>
    <x v="1"/>
    <s v="No"/>
    <n v="0"/>
    <n v="1"/>
    <n v="4"/>
  </r>
  <r>
    <n v="3352"/>
    <s v="João Marcelo"/>
    <x v="0"/>
    <d v="2024-06-26T00:00:00"/>
    <x v="0"/>
    <n v="15"/>
    <x v="2"/>
    <s v="Yes"/>
    <x v="0"/>
    <s v="Yes"/>
    <n v="20"/>
    <n v="7"/>
    <n v="58"/>
  </r>
  <r>
    <n v="3353"/>
    <s v="Larissa Gomes"/>
    <x v="2"/>
    <d v="2024-06-27T00:00:00"/>
    <x v="1"/>
    <n v="10"/>
    <x v="0"/>
    <s v="No"/>
    <x v="1"/>
    <s v="Yes"/>
    <n v="20"/>
    <n v="10"/>
    <n v="20"/>
  </r>
  <r>
    <n v="3354"/>
    <s v="Márcio Silva"/>
    <x v="1"/>
    <d v="2024-06-28T00:00:00"/>
    <x v="0"/>
    <n v="5"/>
    <x v="1"/>
    <s v="No"/>
    <x v="1"/>
    <s v="No"/>
    <n v="0"/>
    <n v="0"/>
    <n v="5"/>
  </r>
  <r>
    <n v="3355"/>
    <s v="Nadia Costa"/>
    <x v="0"/>
    <d v="2024-06-29T00:00:00"/>
    <x v="1"/>
    <n v="15"/>
    <x v="0"/>
    <s v="Yes"/>
    <x v="0"/>
    <s v="Yes"/>
    <n v="20"/>
    <n v="20"/>
    <n v="45"/>
  </r>
  <r>
    <n v="3356"/>
    <s v="Oscar Almeida"/>
    <x v="2"/>
    <d v="2024-06-30T00:00:00"/>
    <x v="0"/>
    <n v="10"/>
    <x v="2"/>
    <s v="No"/>
    <x v="1"/>
    <s v="Yes"/>
    <n v="20"/>
    <n v="15"/>
    <n v="15"/>
  </r>
  <r>
    <n v="3357"/>
    <s v="Patricia Soares"/>
    <x v="1"/>
    <d v="2024-07-01T00:00:00"/>
    <x v="1"/>
    <n v="5"/>
    <x v="0"/>
    <s v="No"/>
    <x v="1"/>
    <s v="No"/>
    <n v="0"/>
    <n v="1"/>
    <n v="4"/>
  </r>
  <r>
    <n v="3358"/>
    <s v="Quênia Barros"/>
    <x v="0"/>
    <d v="2024-07-02T00:00:00"/>
    <x v="0"/>
    <n v="15"/>
    <x v="1"/>
    <s v="Yes"/>
    <x v="0"/>
    <s v="Yes"/>
    <n v="20"/>
    <n v="3"/>
    <n v="62"/>
  </r>
  <r>
    <n v="3359"/>
    <s v="Rafael Torres"/>
    <x v="2"/>
    <d v="2024-07-03T00:00:00"/>
    <x v="1"/>
    <n v="10"/>
    <x v="0"/>
    <s v="No"/>
    <x v="1"/>
    <s v="Yes"/>
    <n v="20"/>
    <n v="10"/>
    <n v="20"/>
  </r>
  <r>
    <n v="3360"/>
    <s v="Silvia Nascimento"/>
    <x v="1"/>
    <d v="2024-07-04T00:00:00"/>
    <x v="0"/>
    <n v="5"/>
    <x v="2"/>
    <s v="No"/>
    <x v="1"/>
    <s v="No"/>
    <n v="0"/>
    <n v="0"/>
    <n v="5"/>
  </r>
  <r>
    <n v="3361"/>
    <s v="Tiago Mendes"/>
    <x v="0"/>
    <d v="2024-07-05T00:00:00"/>
    <x v="1"/>
    <n v="15"/>
    <x v="0"/>
    <s v="Yes"/>
    <x v="0"/>
    <s v="Yes"/>
    <n v="20"/>
    <n v="15"/>
    <n v="50"/>
  </r>
  <r>
    <n v="3362"/>
    <s v="Ursula Silva"/>
    <x v="2"/>
    <d v="2024-07-06T00:00:00"/>
    <x v="0"/>
    <n v="10"/>
    <x v="1"/>
    <s v="No"/>
    <x v="1"/>
    <s v="Yes"/>
    <n v="20"/>
    <n v="15"/>
    <n v="15"/>
  </r>
  <r>
    <n v="3363"/>
    <s v="Vanessa Moraes"/>
    <x v="1"/>
    <d v="2024-07-07T00:00:00"/>
    <x v="1"/>
    <n v="5"/>
    <x v="0"/>
    <s v="No"/>
    <x v="1"/>
    <s v="No"/>
    <n v="0"/>
    <n v="1"/>
    <n v="4"/>
  </r>
  <r>
    <n v="3364"/>
    <s v="Waldir Junior"/>
    <x v="0"/>
    <d v="2024-07-08T00:00:00"/>
    <x v="0"/>
    <n v="15"/>
    <x v="2"/>
    <s v="Yes"/>
    <x v="0"/>
    <s v="Yes"/>
    <n v="20"/>
    <n v="7"/>
    <n v="58"/>
  </r>
  <r>
    <n v="3365"/>
    <s v="Xavier Lopes"/>
    <x v="2"/>
    <d v="2024-07-09T00:00:00"/>
    <x v="1"/>
    <n v="10"/>
    <x v="0"/>
    <s v="No"/>
    <x v="1"/>
    <s v="Yes"/>
    <n v="20"/>
    <n v="10"/>
    <n v="20"/>
  </r>
  <r>
    <n v="3366"/>
    <s v="Yolanda Freitas"/>
    <x v="1"/>
    <d v="2024-07-10T00:00:00"/>
    <x v="0"/>
    <n v="5"/>
    <x v="0"/>
    <s v="No"/>
    <x v="1"/>
    <s v="No"/>
    <n v="0"/>
    <n v="0"/>
    <n v="5"/>
  </r>
  <r>
    <n v="3367"/>
    <s v="Zacarias Nunes"/>
    <x v="0"/>
    <d v="2024-07-11T00:00:00"/>
    <x v="1"/>
    <n v="15"/>
    <x v="2"/>
    <s v="Yes"/>
    <x v="0"/>
    <s v="Yes"/>
    <n v="20"/>
    <n v="7"/>
    <n v="58"/>
  </r>
  <r>
    <n v="3368"/>
    <s v="Ana Clara Barreto"/>
    <x v="2"/>
    <d v="2024-07-12T00:00:00"/>
    <x v="0"/>
    <n v="10"/>
    <x v="1"/>
    <s v="No"/>
    <x v="1"/>
    <s v="Yes"/>
    <n v="20"/>
    <n v="10"/>
    <n v="20"/>
  </r>
  <r>
    <n v="3369"/>
    <s v="Bruno Henrique"/>
    <x v="1"/>
    <d v="2024-07-13T00:00:00"/>
    <x v="1"/>
    <n v="5"/>
    <x v="2"/>
    <s v="No"/>
    <x v="1"/>
    <s v="No"/>
    <n v="0"/>
    <n v="1"/>
    <n v="4"/>
  </r>
  <r>
    <n v="3370"/>
    <s v="Carlos Eduardo"/>
    <x v="0"/>
    <d v="2024-07-14T00:00:00"/>
    <x v="0"/>
    <n v="15"/>
    <x v="0"/>
    <s v="Yes"/>
    <x v="0"/>
    <s v="Yes"/>
    <n v="20"/>
    <n v="15"/>
    <n v="50"/>
  </r>
  <r>
    <n v="3371"/>
    <s v="Débora Lima"/>
    <x v="2"/>
    <d v="2024-07-15T00:00:00"/>
    <x v="1"/>
    <n v="10"/>
    <x v="0"/>
    <s v="No"/>
    <x v="1"/>
    <s v="Yes"/>
    <n v="20"/>
    <n v="5"/>
    <n v="25"/>
  </r>
  <r>
    <n v="3372"/>
    <s v="Elisa Neves"/>
    <x v="1"/>
    <d v="2024-07-16T00:00:00"/>
    <x v="0"/>
    <n v="5"/>
    <x v="1"/>
    <s v="No"/>
    <x v="1"/>
    <s v="No"/>
    <n v="0"/>
    <n v="0"/>
    <n v="5"/>
  </r>
  <r>
    <n v="3373"/>
    <s v="Fabiano Gomes"/>
    <x v="0"/>
    <d v="2024-07-17T00:00:00"/>
    <x v="1"/>
    <n v="15"/>
    <x v="2"/>
    <s v="Yes"/>
    <x v="0"/>
    <s v="Yes"/>
    <n v="20"/>
    <n v="20"/>
    <n v="45"/>
  </r>
  <r>
    <n v="3374"/>
    <s v="Gisele Oliveira"/>
    <x v="2"/>
    <d v="2024-07-18T00:00:00"/>
    <x v="0"/>
    <n v="10"/>
    <x v="2"/>
    <s v="No"/>
    <x v="1"/>
    <s v="Yes"/>
    <n v="20"/>
    <n v="12"/>
    <n v="18"/>
  </r>
  <r>
    <n v="3375"/>
    <s v="Héctor Silva"/>
    <x v="1"/>
    <d v="2024-07-19T00:00:00"/>
    <x v="1"/>
    <n v="5"/>
    <x v="0"/>
    <s v="No"/>
    <x v="1"/>
    <s v="No"/>
    <n v="0"/>
    <n v="2"/>
    <n v="3"/>
  </r>
  <r>
    <n v="3376"/>
    <s v="Igor Martins"/>
    <x v="0"/>
    <d v="2024-07-20T00:00:00"/>
    <x v="0"/>
    <n v="15"/>
    <x v="1"/>
    <s v="Yes"/>
    <x v="0"/>
    <s v="Yes"/>
    <n v="20"/>
    <n v="5"/>
    <n v="60"/>
  </r>
  <r>
    <n v="3377"/>
    <s v="Joana Figueiredo"/>
    <x v="2"/>
    <d v="2024-07-21T00:00:00"/>
    <x v="1"/>
    <n v="10"/>
    <x v="0"/>
    <s v="No"/>
    <x v="1"/>
    <s v="Yes"/>
    <n v="20"/>
    <n v="10"/>
    <n v="20"/>
  </r>
  <r>
    <n v="3378"/>
    <s v="Kleber Machado"/>
    <x v="1"/>
    <d v="2024-07-22T00:00:00"/>
    <x v="0"/>
    <n v="5"/>
    <x v="2"/>
    <s v="No"/>
    <x v="1"/>
    <s v="No"/>
    <n v="0"/>
    <n v="0"/>
    <n v="5"/>
  </r>
  <r>
    <n v="3379"/>
    <s v="Luciana Santos"/>
    <x v="0"/>
    <d v="2024-07-23T00:00:00"/>
    <x v="1"/>
    <n v="15"/>
    <x v="0"/>
    <s v="Yes"/>
    <x v="0"/>
    <s v="Yes"/>
    <n v="20"/>
    <n v="3"/>
    <n v="62"/>
  </r>
  <r>
    <n v="3380"/>
    <s v="Marcos Teixeira"/>
    <x v="2"/>
    <d v="2024-07-24T00:00:00"/>
    <x v="0"/>
    <n v="10"/>
    <x v="1"/>
    <s v="No"/>
    <x v="1"/>
    <s v="Yes"/>
    <n v="20"/>
    <n v="15"/>
    <n v="15"/>
  </r>
  <r>
    <n v="3381"/>
    <s v="Natalia Costa"/>
    <x v="1"/>
    <d v="2024-07-25T00:00:00"/>
    <x v="1"/>
    <n v="5"/>
    <x v="0"/>
    <s v="No"/>
    <x v="1"/>
    <s v="No"/>
    <n v="0"/>
    <n v="1"/>
    <n v="4"/>
  </r>
  <r>
    <n v="3382"/>
    <s v="Oscar Ribeiro"/>
    <x v="0"/>
    <d v="2024-07-26T00:00:00"/>
    <x v="0"/>
    <n v="15"/>
    <x v="2"/>
    <s v="Yes"/>
    <x v="0"/>
    <s v="Yes"/>
    <n v="20"/>
    <n v="7"/>
    <n v="58"/>
  </r>
  <r>
    <n v="3383"/>
    <s v="Patricia Almeida"/>
    <x v="2"/>
    <d v="2024-07-27T00:00:00"/>
    <x v="1"/>
    <n v="10"/>
    <x v="0"/>
    <s v="No"/>
    <x v="1"/>
    <s v="Yes"/>
    <n v="20"/>
    <n v="10"/>
    <n v="20"/>
  </r>
  <r>
    <n v="3384"/>
    <s v="Quirino Junior"/>
    <x v="1"/>
    <d v="2024-07-28T00:00:00"/>
    <x v="0"/>
    <n v="5"/>
    <x v="1"/>
    <s v="No"/>
    <x v="1"/>
    <s v="No"/>
    <n v="0"/>
    <n v="0"/>
    <n v="5"/>
  </r>
  <r>
    <n v="3385"/>
    <s v="Renata Machado"/>
    <x v="0"/>
    <d v="2024-07-29T00:00:00"/>
    <x v="1"/>
    <n v="15"/>
    <x v="0"/>
    <s v="Yes"/>
    <x v="0"/>
    <s v="Yes"/>
    <n v="20"/>
    <n v="20"/>
    <n v="45"/>
  </r>
  <r>
    <n v="3386"/>
    <s v="Sônia Alves"/>
    <x v="2"/>
    <d v="2024-07-30T00:00:00"/>
    <x v="0"/>
    <n v="10"/>
    <x v="2"/>
    <s v="No"/>
    <x v="1"/>
    <s v="Yes"/>
    <n v="20"/>
    <n v="15"/>
    <n v="15"/>
  </r>
  <r>
    <n v="3387"/>
    <s v="Tiago Nunes"/>
    <x v="1"/>
    <d v="2024-07-31T00:00:00"/>
    <x v="1"/>
    <n v="5"/>
    <x v="0"/>
    <s v="No"/>
    <x v="1"/>
    <s v="No"/>
    <n v="0"/>
    <n v="1"/>
    <n v="4"/>
  </r>
  <r>
    <n v="3388"/>
    <s v="Ulysses Pereira"/>
    <x v="0"/>
    <d v="2024-08-01T00:00:00"/>
    <x v="0"/>
    <n v="15"/>
    <x v="1"/>
    <s v="Yes"/>
    <x v="0"/>
    <s v="Yes"/>
    <n v="20"/>
    <n v="3"/>
    <n v="62"/>
  </r>
  <r>
    <n v="3389"/>
    <s v="Vanessa Lima"/>
    <x v="2"/>
    <d v="2024-08-02T00:00:00"/>
    <x v="1"/>
    <n v="10"/>
    <x v="0"/>
    <s v="No"/>
    <x v="1"/>
    <s v="Yes"/>
    <n v="20"/>
    <n v="10"/>
    <n v="20"/>
  </r>
  <r>
    <n v="3390"/>
    <s v="Wagner Santos"/>
    <x v="1"/>
    <d v="2024-08-03T00:00:00"/>
    <x v="0"/>
    <n v="5"/>
    <x v="2"/>
    <s v="No"/>
    <x v="1"/>
    <s v="No"/>
    <n v="0"/>
    <n v="0"/>
    <n v="5"/>
  </r>
  <r>
    <n v="3391"/>
    <s v="Xuxa Meneghel"/>
    <x v="0"/>
    <d v="2024-08-04T00:00:00"/>
    <x v="1"/>
    <n v="15"/>
    <x v="0"/>
    <s v="Yes"/>
    <x v="0"/>
    <s v="Yes"/>
    <n v="20"/>
    <n v="15"/>
    <n v="50"/>
  </r>
  <r>
    <n v="3392"/>
    <s v="Yasmin Silva"/>
    <x v="2"/>
    <d v="2024-08-05T00:00:00"/>
    <x v="0"/>
    <n v="10"/>
    <x v="1"/>
    <s v="No"/>
    <x v="1"/>
    <s v="Yes"/>
    <n v="20"/>
    <n v="15"/>
    <n v="15"/>
  </r>
  <r>
    <n v="3393"/>
    <s v="Zacarias de Souza"/>
    <x v="1"/>
    <d v="2024-08-06T00:00:00"/>
    <x v="1"/>
    <n v="5"/>
    <x v="0"/>
    <s v="No"/>
    <x v="1"/>
    <s v="No"/>
    <n v="0"/>
    <n v="1"/>
    <n v="4"/>
  </r>
  <r>
    <n v="3394"/>
    <s v="André Lima"/>
    <x v="0"/>
    <d v="2024-08-07T00:00:00"/>
    <x v="0"/>
    <n v="15"/>
    <x v="2"/>
    <s v="Yes"/>
    <x v="0"/>
    <s v="Yes"/>
    <n v="20"/>
    <n v="7"/>
    <n v="58"/>
  </r>
  <r>
    <n v="3395"/>
    <s v="Bianca Freitas"/>
    <x v="2"/>
    <d v="2024-08-08T00:00:00"/>
    <x v="1"/>
    <n v="10"/>
    <x v="0"/>
    <s v="No"/>
    <x v="1"/>
    <s v="Yes"/>
    <n v="20"/>
    <n v="10"/>
    <n v="20"/>
  </r>
  <r>
    <n v="3396"/>
    <s v="Caio Mendes"/>
    <x v="1"/>
    <d v="2024-08-09T00:00:00"/>
    <x v="0"/>
    <n v="5"/>
    <x v="1"/>
    <s v="No"/>
    <x v="1"/>
    <s v="No"/>
    <n v="0"/>
    <n v="0"/>
    <n v="5"/>
  </r>
  <r>
    <n v="3397"/>
    <s v="Daniela Moura"/>
    <x v="0"/>
    <d v="2024-08-10T00:00:00"/>
    <x v="1"/>
    <n v="15"/>
    <x v="0"/>
    <s v="Yes"/>
    <x v="0"/>
    <s v="Yes"/>
    <n v="20"/>
    <n v="20"/>
    <n v="45"/>
  </r>
  <r>
    <n v="3398"/>
    <s v="Eduardo Costa"/>
    <x v="2"/>
    <d v="2024-08-11T00:00:00"/>
    <x v="0"/>
    <n v="10"/>
    <x v="2"/>
    <s v="No"/>
    <x v="1"/>
    <s v="Yes"/>
    <n v="20"/>
    <n v="15"/>
    <n v="15"/>
  </r>
  <r>
    <n v="3399"/>
    <s v="Fernanda Gomes"/>
    <x v="1"/>
    <d v="2024-08-12T00:00:00"/>
    <x v="1"/>
    <n v="5"/>
    <x v="0"/>
    <s v="No"/>
    <x v="1"/>
    <s v="No"/>
    <n v="0"/>
    <n v="1"/>
    <n v="4"/>
  </r>
  <r>
    <n v="3400"/>
    <s v="Guilherme Souza"/>
    <x v="0"/>
    <d v="2024-08-13T00:00:00"/>
    <x v="0"/>
    <n v="15"/>
    <x v="1"/>
    <s v="Yes"/>
    <x v="0"/>
    <s v="Yes"/>
    <n v="20"/>
    <n v="5"/>
    <n v="60"/>
  </r>
  <r>
    <n v="3401"/>
    <s v="Helena Ribeiro"/>
    <x v="2"/>
    <d v="2024-08-14T00:00:00"/>
    <x v="1"/>
    <n v="10"/>
    <x v="0"/>
    <s v="No"/>
    <x v="1"/>
    <s v="Yes"/>
    <n v="20"/>
    <n v="10"/>
    <n v="20"/>
  </r>
  <r>
    <n v="3402"/>
    <s v="Igor Santos"/>
    <x v="1"/>
    <d v="2024-08-15T00:00:00"/>
    <x v="0"/>
    <n v="5"/>
    <x v="2"/>
    <s v="No"/>
    <x v="1"/>
    <s v="No"/>
    <n v="0"/>
    <n v="0"/>
    <n v="5"/>
  </r>
  <r>
    <n v="3403"/>
    <s v="João Carvalho"/>
    <x v="0"/>
    <d v="2024-08-16T00:00:00"/>
    <x v="1"/>
    <n v="15"/>
    <x v="0"/>
    <s v="Yes"/>
    <x v="0"/>
    <s v="Yes"/>
    <n v="20"/>
    <n v="3"/>
    <n v="62"/>
  </r>
  <r>
    <n v="3404"/>
    <s v="Klara Fagundes"/>
    <x v="2"/>
    <d v="2024-08-17T00:00:00"/>
    <x v="0"/>
    <n v="10"/>
    <x v="1"/>
    <s v="No"/>
    <x v="1"/>
    <s v="Yes"/>
    <n v="20"/>
    <n v="15"/>
    <n v="15"/>
  </r>
  <r>
    <n v="3405"/>
    <s v="Lúcia Mendonça"/>
    <x v="1"/>
    <d v="2024-08-18T00:00:00"/>
    <x v="1"/>
    <n v="5"/>
    <x v="0"/>
    <s v="No"/>
    <x v="1"/>
    <s v="No"/>
    <n v="0"/>
    <n v="1"/>
    <n v="4"/>
  </r>
  <r>
    <n v="3406"/>
    <s v="Marcelo Novaes"/>
    <x v="1"/>
    <d v="2024-08-19T00:00:00"/>
    <x v="0"/>
    <n v="5"/>
    <x v="0"/>
    <s v="No"/>
    <x v="1"/>
    <s v="No"/>
    <n v="0"/>
    <n v="0"/>
    <n v="5"/>
  </r>
  <r>
    <n v="3407"/>
    <s v="Nina Pacheco"/>
    <x v="0"/>
    <d v="2024-08-20T00:00:00"/>
    <x v="1"/>
    <n v="15"/>
    <x v="2"/>
    <s v="Yes"/>
    <x v="0"/>
    <s v="Yes"/>
    <n v="20"/>
    <n v="7"/>
    <n v="58"/>
  </r>
  <r>
    <n v="3408"/>
    <s v="Olívia Rios"/>
    <x v="2"/>
    <d v="2024-08-21T00:00:00"/>
    <x v="0"/>
    <n v="10"/>
    <x v="1"/>
    <s v="No"/>
    <x v="1"/>
    <s v="Yes"/>
    <n v="20"/>
    <n v="10"/>
    <n v="20"/>
  </r>
  <r>
    <n v="3409"/>
    <s v="Paulo Quintana"/>
    <x v="1"/>
    <d v="2024-08-22T00:00:00"/>
    <x v="1"/>
    <n v="5"/>
    <x v="2"/>
    <s v="No"/>
    <x v="1"/>
    <s v="No"/>
    <n v="0"/>
    <n v="1"/>
    <n v="4"/>
  </r>
  <r>
    <n v="3410"/>
    <s v="Raquel Domingos"/>
    <x v="0"/>
    <d v="2024-08-23T00:00:00"/>
    <x v="0"/>
    <n v="15"/>
    <x v="0"/>
    <s v="Yes"/>
    <x v="0"/>
    <s v="Yes"/>
    <n v="20"/>
    <n v="15"/>
    <n v="50"/>
  </r>
  <r>
    <n v="3411"/>
    <s v="Samuel Viana"/>
    <x v="2"/>
    <d v="2024-08-24T00:00:00"/>
    <x v="1"/>
    <n v="10"/>
    <x v="0"/>
    <s v="No"/>
    <x v="1"/>
    <s v="Yes"/>
    <n v="20"/>
    <n v="5"/>
    <n v="25"/>
  </r>
  <r>
    <n v="3412"/>
    <s v="Tatiane Rocha"/>
    <x v="1"/>
    <d v="2024-08-25T00:00:00"/>
    <x v="0"/>
    <n v="5"/>
    <x v="1"/>
    <s v="No"/>
    <x v="1"/>
    <s v="No"/>
    <n v="0"/>
    <n v="0"/>
    <n v="5"/>
  </r>
  <r>
    <n v="3413"/>
    <s v="Ulysses Farias"/>
    <x v="0"/>
    <d v="2024-08-26T00:00:00"/>
    <x v="1"/>
    <n v="15"/>
    <x v="2"/>
    <s v="Yes"/>
    <x v="0"/>
    <s v="Yes"/>
    <n v="20"/>
    <n v="20"/>
    <n v="45"/>
  </r>
  <r>
    <n v="3414"/>
    <s v="Vanessa Moreira"/>
    <x v="2"/>
    <d v="2024-08-27T00:00:00"/>
    <x v="0"/>
    <n v="10"/>
    <x v="2"/>
    <s v="No"/>
    <x v="1"/>
    <s v="Yes"/>
    <n v="20"/>
    <n v="12"/>
    <n v="18"/>
  </r>
  <r>
    <n v="3415"/>
    <s v="William Carvalho"/>
    <x v="1"/>
    <d v="2024-08-28T00:00:00"/>
    <x v="1"/>
    <n v="5"/>
    <x v="0"/>
    <s v="No"/>
    <x v="1"/>
    <s v="No"/>
    <n v="0"/>
    <n v="2"/>
    <n v="3"/>
  </r>
  <r>
    <n v="3416"/>
    <s v="Ximena Barros"/>
    <x v="0"/>
    <d v="2024-08-29T00:00:00"/>
    <x v="0"/>
    <n v="15"/>
    <x v="1"/>
    <s v="Yes"/>
    <x v="0"/>
    <s v="Yes"/>
    <n v="20"/>
    <n v="5"/>
    <n v="60"/>
  </r>
  <r>
    <n v="3417"/>
    <s v="Yara Machado"/>
    <x v="2"/>
    <d v="2024-08-30T00:00:00"/>
    <x v="1"/>
    <n v="10"/>
    <x v="0"/>
    <s v="No"/>
    <x v="1"/>
    <s v="Yes"/>
    <n v="20"/>
    <n v="10"/>
    <n v="20"/>
  </r>
  <r>
    <n v="3418"/>
    <s v="Zacarias Costa"/>
    <x v="1"/>
    <d v="2024-08-31T00:00:00"/>
    <x v="0"/>
    <n v="5"/>
    <x v="2"/>
    <s v="No"/>
    <x v="1"/>
    <s v="No"/>
    <n v="0"/>
    <n v="0"/>
    <n v="5"/>
  </r>
  <r>
    <n v="3419"/>
    <s v="André Lopes"/>
    <x v="0"/>
    <d v="2024-09-01T00:00:00"/>
    <x v="1"/>
    <n v="15"/>
    <x v="0"/>
    <s v="Yes"/>
    <x v="0"/>
    <s v="Yes"/>
    <n v="20"/>
    <n v="3"/>
    <n v="62"/>
  </r>
  <r>
    <n v="3420"/>
    <s v="Beatriz Souza"/>
    <x v="2"/>
    <d v="2024-09-02T00:00:00"/>
    <x v="0"/>
    <n v="10"/>
    <x v="1"/>
    <s v="No"/>
    <x v="1"/>
    <s v="Yes"/>
    <n v="20"/>
    <n v="15"/>
    <n v="15"/>
  </r>
  <r>
    <n v="3421"/>
    <s v="Caio Pereira"/>
    <x v="1"/>
    <d v="2024-09-03T00:00:00"/>
    <x v="1"/>
    <n v="5"/>
    <x v="0"/>
    <s v="No"/>
    <x v="1"/>
    <s v="No"/>
    <n v="0"/>
    <n v="1"/>
    <n v="4"/>
  </r>
  <r>
    <n v="3422"/>
    <s v="Daniela Araújo"/>
    <x v="0"/>
    <d v="2024-09-04T00:00:00"/>
    <x v="0"/>
    <n v="15"/>
    <x v="2"/>
    <s v="Yes"/>
    <x v="0"/>
    <s v="Yes"/>
    <n v="20"/>
    <n v="7"/>
    <n v="58"/>
  </r>
  <r>
    <n v="3423"/>
    <s v="Eduardo Santos"/>
    <x v="2"/>
    <d v="2024-09-05T00:00:00"/>
    <x v="1"/>
    <n v="10"/>
    <x v="0"/>
    <s v="No"/>
    <x v="1"/>
    <s v="Yes"/>
    <n v="20"/>
    <n v="10"/>
    <n v="20"/>
  </r>
  <r>
    <n v="3424"/>
    <s v="Fernanda Lima"/>
    <x v="1"/>
    <d v="2024-09-06T00:00:00"/>
    <x v="0"/>
    <n v="5"/>
    <x v="1"/>
    <s v="No"/>
    <x v="1"/>
    <s v="No"/>
    <n v="0"/>
    <n v="0"/>
    <n v="5"/>
  </r>
  <r>
    <n v="3425"/>
    <s v="Gabriel Teixeira"/>
    <x v="0"/>
    <d v="2024-09-07T00:00:00"/>
    <x v="1"/>
    <n v="15"/>
    <x v="0"/>
    <s v="Yes"/>
    <x v="0"/>
    <s v="Yes"/>
    <n v="20"/>
    <n v="20"/>
    <n v="45"/>
  </r>
  <r>
    <n v="3426"/>
    <s v="Helena Ribeiro"/>
    <x v="2"/>
    <d v="2024-09-08T00:00:00"/>
    <x v="0"/>
    <n v="10"/>
    <x v="2"/>
    <s v="No"/>
    <x v="1"/>
    <s v="Yes"/>
    <n v="20"/>
    <n v="15"/>
    <n v="15"/>
  </r>
  <r>
    <n v="3427"/>
    <s v="Igor Mendes"/>
    <x v="1"/>
    <d v="2024-09-09T00:00:00"/>
    <x v="1"/>
    <n v="5"/>
    <x v="0"/>
    <s v="No"/>
    <x v="1"/>
    <s v="No"/>
    <n v="0"/>
    <n v="1"/>
    <n v="4"/>
  </r>
  <r>
    <n v="3428"/>
    <s v="Joana Silveira"/>
    <x v="0"/>
    <d v="2024-09-10T00:00:00"/>
    <x v="0"/>
    <n v="15"/>
    <x v="1"/>
    <s v="Yes"/>
    <x v="0"/>
    <s v="Yes"/>
    <n v="20"/>
    <n v="3"/>
    <n v="62"/>
  </r>
  <r>
    <n v="3429"/>
    <s v="Lucas Martins"/>
    <x v="2"/>
    <d v="2024-09-11T00:00:00"/>
    <x v="1"/>
    <n v="10"/>
    <x v="0"/>
    <s v="No"/>
    <x v="1"/>
    <s v="Yes"/>
    <n v="20"/>
    <n v="10"/>
    <n v="20"/>
  </r>
  <r>
    <n v="3430"/>
    <s v="Marcela Gouveia"/>
    <x v="1"/>
    <d v="2024-09-12T00:00:00"/>
    <x v="0"/>
    <n v="5"/>
    <x v="2"/>
    <s v="No"/>
    <x v="1"/>
    <s v="No"/>
    <n v="0"/>
    <n v="0"/>
    <n v="5"/>
  </r>
  <r>
    <n v="3431"/>
    <s v="Nicolas Borges"/>
    <x v="0"/>
    <d v="2024-09-13T00:00:00"/>
    <x v="1"/>
    <n v="15"/>
    <x v="0"/>
    <s v="Yes"/>
    <x v="0"/>
    <s v="Yes"/>
    <n v="20"/>
    <n v="15"/>
    <n v="50"/>
  </r>
  <r>
    <n v="3432"/>
    <s v="Olivia Freitas"/>
    <x v="2"/>
    <d v="2024-09-14T00:00:00"/>
    <x v="0"/>
    <n v="10"/>
    <x v="1"/>
    <s v="No"/>
    <x v="1"/>
    <s v="Yes"/>
    <n v="20"/>
    <n v="15"/>
    <n v="15"/>
  </r>
  <r>
    <n v="3433"/>
    <s v="Paulo Nogueira"/>
    <x v="1"/>
    <d v="2024-09-15T00:00:00"/>
    <x v="1"/>
    <n v="5"/>
    <x v="0"/>
    <s v="No"/>
    <x v="1"/>
    <s v="No"/>
    <n v="0"/>
    <n v="1"/>
    <n v="4"/>
  </r>
  <r>
    <n v="3434"/>
    <s v="Raquel Andrade"/>
    <x v="0"/>
    <d v="2024-09-16T00:00:00"/>
    <x v="0"/>
    <n v="15"/>
    <x v="2"/>
    <s v="Yes"/>
    <x v="0"/>
    <s v="Yes"/>
    <n v="20"/>
    <n v="7"/>
    <n v="58"/>
  </r>
  <r>
    <n v="3435"/>
    <s v="Sônia Carvalho"/>
    <x v="2"/>
    <d v="2024-09-17T00:00:00"/>
    <x v="1"/>
    <n v="10"/>
    <x v="0"/>
    <s v="No"/>
    <x v="1"/>
    <s v="Yes"/>
    <n v="20"/>
    <n v="10"/>
    <n v="20"/>
  </r>
  <r>
    <n v="3436"/>
    <s v="Tiago Rodrigues"/>
    <x v="1"/>
    <d v="2024-09-18T00:00:00"/>
    <x v="0"/>
    <n v="5"/>
    <x v="0"/>
    <s v="No"/>
    <x v="1"/>
    <s v="No"/>
    <n v="0"/>
    <n v="0"/>
    <n v="5"/>
  </r>
  <r>
    <n v="3437"/>
    <s v="Ursula Monteiro"/>
    <x v="0"/>
    <d v="2024-09-19T00:00:00"/>
    <x v="1"/>
    <n v="15"/>
    <x v="2"/>
    <s v="Yes"/>
    <x v="0"/>
    <s v="Yes"/>
    <n v="20"/>
    <n v="7"/>
    <n v="58"/>
  </r>
  <r>
    <n v="3438"/>
    <s v="Vanessa Pereira"/>
    <x v="2"/>
    <d v="2024-09-20T00:00:00"/>
    <x v="0"/>
    <n v="10"/>
    <x v="1"/>
    <s v="No"/>
    <x v="1"/>
    <s v="Yes"/>
    <n v="20"/>
    <n v="10"/>
    <n v="20"/>
  </r>
  <r>
    <n v="3439"/>
    <s v="Walter Silva"/>
    <x v="1"/>
    <d v="2024-09-21T00:00:00"/>
    <x v="1"/>
    <n v="5"/>
    <x v="2"/>
    <s v="No"/>
    <x v="1"/>
    <s v="No"/>
    <n v="0"/>
    <n v="1"/>
    <n v="4"/>
  </r>
  <r>
    <n v="3440"/>
    <s v="Xavier Almeida"/>
    <x v="0"/>
    <d v="2024-09-22T00:00:00"/>
    <x v="0"/>
    <n v="15"/>
    <x v="0"/>
    <s v="Yes"/>
    <x v="0"/>
    <s v="Yes"/>
    <n v="20"/>
    <n v="15"/>
    <n v="50"/>
  </r>
  <r>
    <n v="3441"/>
    <s v="Yasmine Correia"/>
    <x v="2"/>
    <d v="2024-09-23T00:00:00"/>
    <x v="1"/>
    <n v="10"/>
    <x v="0"/>
    <s v="No"/>
    <x v="1"/>
    <s v="Yes"/>
    <n v="20"/>
    <n v="5"/>
    <n v="25"/>
  </r>
  <r>
    <n v="3442"/>
    <s v="Zacarias Almeida"/>
    <x v="1"/>
    <d v="2024-09-24T00:00:00"/>
    <x v="0"/>
    <n v="5"/>
    <x v="1"/>
    <s v="No"/>
    <x v="1"/>
    <s v="No"/>
    <n v="0"/>
    <n v="0"/>
    <n v="5"/>
  </r>
  <r>
    <n v="3443"/>
    <s v="Amanda Costa"/>
    <x v="0"/>
    <d v="2024-09-25T00:00:00"/>
    <x v="1"/>
    <n v="15"/>
    <x v="2"/>
    <s v="Yes"/>
    <x v="0"/>
    <s v="Yes"/>
    <n v="20"/>
    <n v="20"/>
    <n v="45"/>
  </r>
  <r>
    <n v="3444"/>
    <s v="Bruno Ferreira"/>
    <x v="2"/>
    <d v="2024-09-26T00:00:00"/>
    <x v="0"/>
    <n v="10"/>
    <x v="2"/>
    <s v="No"/>
    <x v="1"/>
    <s v="Yes"/>
    <n v="20"/>
    <n v="12"/>
    <n v="18"/>
  </r>
  <r>
    <n v="3445"/>
    <s v="Carla Dias"/>
    <x v="1"/>
    <d v="2024-09-27T00:00:00"/>
    <x v="1"/>
    <n v="5"/>
    <x v="0"/>
    <s v="No"/>
    <x v="1"/>
    <s v="No"/>
    <n v="0"/>
    <n v="2"/>
    <n v="3"/>
  </r>
  <r>
    <n v="3446"/>
    <s v="Diogo Martins"/>
    <x v="0"/>
    <d v="2024-09-28T00:00:00"/>
    <x v="0"/>
    <n v="15"/>
    <x v="1"/>
    <s v="Yes"/>
    <x v="0"/>
    <s v="Yes"/>
    <n v="20"/>
    <n v="5"/>
    <n v="60"/>
  </r>
  <r>
    <n v="3447"/>
    <s v="Elisa Campos"/>
    <x v="2"/>
    <d v="2024-09-29T00:00:00"/>
    <x v="1"/>
    <n v="10"/>
    <x v="0"/>
    <s v="No"/>
    <x v="1"/>
    <s v="Yes"/>
    <n v="20"/>
    <n v="10"/>
    <n v="20"/>
  </r>
  <r>
    <n v="3448"/>
    <s v="Fabiana Lima"/>
    <x v="1"/>
    <d v="2024-09-30T00:00:00"/>
    <x v="0"/>
    <n v="5"/>
    <x v="2"/>
    <s v="No"/>
    <x v="1"/>
    <s v="No"/>
    <n v="0"/>
    <n v="0"/>
    <n v="5"/>
  </r>
  <r>
    <n v="3449"/>
    <s v="Gabriel Santos"/>
    <x v="0"/>
    <d v="2024-10-01T00:00:00"/>
    <x v="1"/>
    <n v="15"/>
    <x v="0"/>
    <s v="Yes"/>
    <x v="0"/>
    <s v="Yes"/>
    <n v="20"/>
    <n v="3"/>
    <n v="62"/>
  </r>
  <r>
    <n v="3450"/>
    <s v="Helena Ferreira"/>
    <x v="2"/>
    <d v="2024-10-02T00:00:00"/>
    <x v="0"/>
    <n v="10"/>
    <x v="1"/>
    <s v="No"/>
    <x v="1"/>
    <s v="Yes"/>
    <n v="20"/>
    <n v="15"/>
    <n v="15"/>
  </r>
  <r>
    <n v="3451"/>
    <s v="Ígor Nunes"/>
    <x v="1"/>
    <d v="2024-10-03T00:00:00"/>
    <x v="1"/>
    <n v="5"/>
    <x v="0"/>
    <s v="No"/>
    <x v="1"/>
    <s v="No"/>
    <n v="0"/>
    <n v="1"/>
    <n v="4"/>
  </r>
  <r>
    <n v="3452"/>
    <s v="Joana Silveira"/>
    <x v="0"/>
    <d v="2024-10-04T00:00:00"/>
    <x v="0"/>
    <n v="15"/>
    <x v="2"/>
    <s v="Yes"/>
    <x v="0"/>
    <s v="Yes"/>
    <n v="20"/>
    <n v="7"/>
    <n v="58"/>
  </r>
  <r>
    <n v="3453"/>
    <s v="Kléber Oliveira"/>
    <x v="2"/>
    <d v="2024-10-05T00:00:00"/>
    <x v="1"/>
    <n v="10"/>
    <x v="0"/>
    <s v="No"/>
    <x v="1"/>
    <s v="Yes"/>
    <n v="20"/>
    <n v="10"/>
    <n v="20"/>
  </r>
  <r>
    <n v="3454"/>
    <s v="Luciana Morais"/>
    <x v="1"/>
    <d v="2024-10-06T00:00:00"/>
    <x v="0"/>
    <n v="5"/>
    <x v="1"/>
    <s v="No"/>
    <x v="1"/>
    <s v="No"/>
    <n v="0"/>
    <n v="0"/>
    <n v="5"/>
  </r>
  <r>
    <n v="3455"/>
    <s v="Marcos Vinícius"/>
    <x v="0"/>
    <d v="2024-10-07T00:00:00"/>
    <x v="1"/>
    <n v="15"/>
    <x v="0"/>
    <s v="Yes"/>
    <x v="0"/>
    <s v="Yes"/>
    <n v="20"/>
    <n v="20"/>
    <n v="45"/>
  </r>
  <r>
    <n v="3456"/>
    <s v="Natália Barros"/>
    <x v="2"/>
    <d v="2024-10-08T00:00:00"/>
    <x v="0"/>
    <n v="10"/>
    <x v="2"/>
    <s v="No"/>
    <x v="1"/>
    <s v="Yes"/>
    <n v="20"/>
    <n v="15"/>
    <n v="15"/>
  </r>
  <r>
    <n v="3457"/>
    <s v="Oscar Sampaio"/>
    <x v="1"/>
    <d v="2024-10-09T00:00:00"/>
    <x v="1"/>
    <n v="5"/>
    <x v="0"/>
    <s v="No"/>
    <x v="1"/>
    <s v="No"/>
    <n v="0"/>
    <n v="1"/>
    <n v="4"/>
  </r>
  <r>
    <n v="3458"/>
    <s v="Patrícia Leite"/>
    <x v="0"/>
    <d v="2024-10-10T00:00:00"/>
    <x v="0"/>
    <n v="15"/>
    <x v="1"/>
    <s v="Yes"/>
    <x v="0"/>
    <s v="Yes"/>
    <n v="20"/>
    <n v="3"/>
    <n v="62"/>
  </r>
  <r>
    <n v="3459"/>
    <s v="Quênia Rocha"/>
    <x v="2"/>
    <d v="2024-10-11T00:00:00"/>
    <x v="1"/>
    <n v="10"/>
    <x v="0"/>
    <s v="No"/>
    <x v="1"/>
    <s v="Yes"/>
    <n v="20"/>
    <n v="10"/>
    <n v="20"/>
  </r>
  <r>
    <n v="3460"/>
    <s v="Rafael Torres"/>
    <x v="1"/>
    <d v="2024-10-12T00:00:00"/>
    <x v="0"/>
    <n v="5"/>
    <x v="2"/>
    <s v="No"/>
    <x v="1"/>
    <s v="No"/>
    <n v="0"/>
    <n v="0"/>
    <n v="5"/>
  </r>
  <r>
    <n v="3461"/>
    <s v="Sandra Gouveia"/>
    <x v="0"/>
    <d v="2024-10-13T00:00:00"/>
    <x v="1"/>
    <n v="15"/>
    <x v="0"/>
    <s v="Yes"/>
    <x v="0"/>
    <s v="Yes"/>
    <n v="20"/>
    <n v="15"/>
    <n v="50"/>
  </r>
  <r>
    <n v="3462"/>
    <s v="Tiago Lacerda"/>
    <x v="2"/>
    <d v="2024-10-14T00:00:00"/>
    <x v="0"/>
    <n v="10"/>
    <x v="1"/>
    <s v="No"/>
    <x v="1"/>
    <s v="Yes"/>
    <n v="20"/>
    <n v="15"/>
    <n v="15"/>
  </r>
  <r>
    <n v="3463"/>
    <s v="Ursula Fonseca"/>
    <x v="1"/>
    <d v="2024-10-15T00:00:00"/>
    <x v="1"/>
    <n v="5"/>
    <x v="0"/>
    <s v="No"/>
    <x v="1"/>
    <s v="No"/>
    <n v="0"/>
    <n v="1"/>
    <n v="4"/>
  </r>
  <r>
    <n v="3464"/>
    <s v="Vanessa Andrade"/>
    <x v="0"/>
    <d v="2024-10-16T00:00:00"/>
    <x v="0"/>
    <n v="15"/>
    <x v="2"/>
    <s v="Yes"/>
    <x v="0"/>
    <s v="Yes"/>
    <n v="20"/>
    <n v="7"/>
    <n v="58"/>
  </r>
  <r>
    <n v="3465"/>
    <s v="William Castro"/>
    <x v="2"/>
    <d v="2024-10-17T00:00:00"/>
    <x v="1"/>
    <n v="10"/>
    <x v="0"/>
    <s v="No"/>
    <x v="1"/>
    <s v="Yes"/>
    <n v="20"/>
    <n v="10"/>
    <n v="20"/>
  </r>
  <r>
    <n v="3466"/>
    <s v="Xavier Monteiro"/>
    <x v="1"/>
    <d v="2024-10-18T00:00:00"/>
    <x v="0"/>
    <n v="5"/>
    <x v="1"/>
    <s v="No"/>
    <x v="1"/>
    <s v="No"/>
    <n v="0"/>
    <n v="0"/>
    <n v="5"/>
  </r>
  <r>
    <n v="3467"/>
    <s v="Yasmin Figueira"/>
    <x v="0"/>
    <d v="2024-10-19T00:00:00"/>
    <x v="1"/>
    <n v="15"/>
    <x v="0"/>
    <s v="Yes"/>
    <x v="0"/>
    <s v="Yes"/>
    <n v="20"/>
    <n v="15"/>
    <n v="50"/>
  </r>
  <r>
    <n v="3468"/>
    <s v="Zacarias Mendonça"/>
    <x v="2"/>
    <d v="2024-10-20T00:00:00"/>
    <x v="0"/>
    <n v="10"/>
    <x v="2"/>
    <s v="No"/>
    <x v="1"/>
    <s v="Yes"/>
    <n v="20"/>
    <n v="12"/>
    <n v="18"/>
  </r>
  <r>
    <n v="3469"/>
    <s v="Amanda Menezes"/>
    <x v="1"/>
    <d v="2024-10-21T00:00:00"/>
    <x v="1"/>
    <n v="5"/>
    <x v="0"/>
    <s v="No"/>
    <x v="1"/>
    <s v="No"/>
    <n v="0"/>
    <n v="2"/>
    <n v="3"/>
  </r>
  <r>
    <n v="3470"/>
    <s v="Bruno Santos"/>
    <x v="0"/>
    <d v="2024-10-22T00:00:00"/>
    <x v="0"/>
    <n v="15"/>
    <x v="1"/>
    <s v="Yes"/>
    <x v="0"/>
    <s v="Yes"/>
    <n v="20"/>
    <n v="5"/>
    <n v="60"/>
  </r>
  <r>
    <n v="3471"/>
    <s v="Carla Ferreira"/>
    <x v="2"/>
    <d v="2024-10-23T00:00:00"/>
    <x v="1"/>
    <n v="10"/>
    <x v="0"/>
    <s v="No"/>
    <x v="1"/>
    <s v="Yes"/>
    <n v="20"/>
    <n v="10"/>
    <n v="20"/>
  </r>
  <r>
    <n v="3472"/>
    <s v="Diogo Alves"/>
    <x v="1"/>
    <d v="2024-10-24T00:00:00"/>
    <x v="0"/>
    <n v="5"/>
    <x v="2"/>
    <s v="No"/>
    <x v="1"/>
    <s v="No"/>
    <n v="0"/>
    <n v="0"/>
    <n v="5"/>
  </r>
  <r>
    <n v="3473"/>
    <s v="Elisa Neves"/>
    <x v="0"/>
    <d v="2024-10-25T00:00:00"/>
    <x v="1"/>
    <n v="15"/>
    <x v="0"/>
    <s v="Yes"/>
    <x v="0"/>
    <s v="Yes"/>
    <n v="20"/>
    <n v="3"/>
    <n v="62"/>
  </r>
  <r>
    <n v="3474"/>
    <s v="Fabiano Pires"/>
    <x v="2"/>
    <d v="2024-10-26T00:00:00"/>
    <x v="0"/>
    <n v="10"/>
    <x v="1"/>
    <s v="No"/>
    <x v="1"/>
    <s v="Yes"/>
    <n v="20"/>
    <n v="15"/>
    <n v="15"/>
  </r>
  <r>
    <n v="3475"/>
    <s v="Giovana Ribeiro"/>
    <x v="1"/>
    <d v="2024-10-27T00:00:00"/>
    <x v="1"/>
    <n v="5"/>
    <x v="0"/>
    <s v="No"/>
    <x v="1"/>
    <s v="No"/>
    <n v="0"/>
    <n v="1"/>
    <n v="4"/>
  </r>
  <r>
    <n v="3476"/>
    <s v="Hélio Costa"/>
    <x v="0"/>
    <d v="2024-10-28T00:00:00"/>
    <x v="0"/>
    <n v="15"/>
    <x v="2"/>
    <s v="Yes"/>
    <x v="0"/>
    <s v="Yes"/>
    <n v="20"/>
    <n v="7"/>
    <n v="58"/>
  </r>
  <r>
    <n v="3477"/>
    <s v="Íris Loureiro"/>
    <x v="2"/>
    <d v="2024-10-29T00:00:00"/>
    <x v="1"/>
    <n v="10"/>
    <x v="0"/>
    <s v="No"/>
    <x v="1"/>
    <s v="Yes"/>
    <n v="20"/>
    <n v="10"/>
    <n v="20"/>
  </r>
  <r>
    <n v="3478"/>
    <s v="João Pereira"/>
    <x v="1"/>
    <d v="2024-10-30T00:00:00"/>
    <x v="0"/>
    <n v="5"/>
    <x v="1"/>
    <s v="No"/>
    <x v="1"/>
    <s v="No"/>
    <n v="0"/>
    <n v="0"/>
    <n v="5"/>
  </r>
  <r>
    <n v="3479"/>
    <s v="Klara Silva"/>
    <x v="0"/>
    <d v="2024-10-31T00:00:00"/>
    <x v="1"/>
    <n v="15"/>
    <x v="0"/>
    <s v="Yes"/>
    <x v="0"/>
    <s v="Yes"/>
    <n v="20"/>
    <n v="20"/>
    <n v="45"/>
  </r>
  <r>
    <n v="3480"/>
    <s v="Luciana Barros"/>
    <x v="2"/>
    <d v="2024-11-01T00:00:00"/>
    <x v="0"/>
    <n v="10"/>
    <x v="2"/>
    <s v="No"/>
    <x v="1"/>
    <s v="Yes"/>
    <n v="20"/>
    <n v="15"/>
    <n v="15"/>
  </r>
  <r>
    <n v="3481"/>
    <s v="Marcos Gomes"/>
    <x v="1"/>
    <d v="2024-11-02T00:00:00"/>
    <x v="1"/>
    <n v="5"/>
    <x v="0"/>
    <s v="No"/>
    <x v="1"/>
    <s v="No"/>
    <n v="0"/>
    <n v="1"/>
    <n v="4"/>
  </r>
  <r>
    <n v="3482"/>
    <s v="Natália Soares"/>
    <x v="0"/>
    <d v="2024-11-03T00:00:00"/>
    <x v="0"/>
    <n v="15"/>
    <x v="1"/>
    <s v="Yes"/>
    <x v="0"/>
    <s v="Yes"/>
    <n v="20"/>
    <n v="3"/>
    <n v="62"/>
  </r>
  <r>
    <n v="3483"/>
    <s v="Oscar Machado"/>
    <x v="2"/>
    <d v="2024-11-04T00:00:00"/>
    <x v="1"/>
    <n v="10"/>
    <x v="0"/>
    <s v="No"/>
    <x v="1"/>
    <s v="Yes"/>
    <n v="20"/>
    <n v="10"/>
    <n v="20"/>
  </r>
  <r>
    <n v="3484"/>
    <s v="Patrícia Lima"/>
    <x v="1"/>
    <d v="2024-11-05T00:00:00"/>
    <x v="0"/>
    <n v="5"/>
    <x v="2"/>
    <s v="No"/>
    <x v="1"/>
    <s v="No"/>
    <n v="0"/>
    <n v="0"/>
    <n v="5"/>
  </r>
  <r>
    <n v="3485"/>
    <s v="Quirino Neto"/>
    <x v="0"/>
    <d v="2024-11-06T00:00:00"/>
    <x v="1"/>
    <n v="15"/>
    <x v="0"/>
    <s v="Yes"/>
    <x v="0"/>
    <s v="Yes"/>
    <n v="20"/>
    <n v="15"/>
    <n v="50"/>
  </r>
  <r>
    <n v="3486"/>
    <s v="Rafaela Souza"/>
    <x v="1"/>
    <d v="2024-11-07T00:00:00"/>
    <x v="0"/>
    <n v="5"/>
    <x v="0"/>
    <s v="No"/>
    <x v="1"/>
    <s v="No"/>
    <n v="0"/>
    <n v="0"/>
    <n v="5"/>
  </r>
  <r>
    <n v="3487"/>
    <s v="Sandro Almeida"/>
    <x v="0"/>
    <d v="2024-11-08T00:00:00"/>
    <x v="1"/>
    <n v="15"/>
    <x v="2"/>
    <s v="Yes"/>
    <x v="0"/>
    <s v="Yes"/>
    <n v="20"/>
    <n v="7"/>
    <n v="58"/>
  </r>
  <r>
    <n v="3488"/>
    <s v="Tânia Ribeiro"/>
    <x v="2"/>
    <d v="2024-11-09T00:00:00"/>
    <x v="0"/>
    <n v="10"/>
    <x v="1"/>
    <s v="No"/>
    <x v="1"/>
    <s v="Yes"/>
    <n v="20"/>
    <n v="10"/>
    <n v="20"/>
  </r>
  <r>
    <n v="3489"/>
    <s v="Ugo Dias"/>
    <x v="1"/>
    <d v="2024-11-10T00:00:00"/>
    <x v="1"/>
    <n v="5"/>
    <x v="2"/>
    <s v="No"/>
    <x v="1"/>
    <s v="No"/>
    <n v="0"/>
    <n v="1"/>
    <n v="4"/>
  </r>
  <r>
    <n v="3490"/>
    <s v="Valéria Lima"/>
    <x v="0"/>
    <d v="2024-11-11T00:00:00"/>
    <x v="0"/>
    <n v="15"/>
    <x v="0"/>
    <s v="Yes"/>
    <x v="0"/>
    <s v="Yes"/>
    <n v="20"/>
    <n v="15"/>
    <n v="50"/>
  </r>
  <r>
    <n v="3491"/>
    <s v="William Fernandes"/>
    <x v="2"/>
    <d v="2024-11-12T00:00:00"/>
    <x v="1"/>
    <n v="10"/>
    <x v="0"/>
    <s v="No"/>
    <x v="1"/>
    <s v="Yes"/>
    <n v="20"/>
    <n v="5"/>
    <n v="25"/>
  </r>
  <r>
    <n v="3492"/>
    <s v="Xuxa Mendes"/>
    <x v="1"/>
    <d v="2024-11-13T00:00:00"/>
    <x v="0"/>
    <n v="5"/>
    <x v="1"/>
    <s v="No"/>
    <x v="1"/>
    <s v="No"/>
    <n v="0"/>
    <n v="0"/>
    <n v="5"/>
  </r>
  <r>
    <n v="3493"/>
    <s v="Ygor Farias"/>
    <x v="0"/>
    <d v="2024-11-14T00:00:00"/>
    <x v="1"/>
    <n v="15"/>
    <x v="2"/>
    <s v="Yes"/>
    <x v="0"/>
    <s v="Yes"/>
    <n v="20"/>
    <n v="20"/>
    <n v="45"/>
  </r>
  <r>
    <n v="3494"/>
    <s v="Zilda Barros"/>
    <x v="2"/>
    <d v="2024-11-15T00:00:00"/>
    <x v="0"/>
    <n v="10"/>
    <x v="2"/>
    <s v="No"/>
    <x v="1"/>
    <s v="Yes"/>
    <n v="20"/>
    <n v="12"/>
    <n v="18"/>
  </r>
  <r>
    <n v="3495"/>
    <s v="Amanda Santos"/>
    <x v="1"/>
    <d v="2024-11-16T00:00:00"/>
    <x v="1"/>
    <n v="5"/>
    <x v="0"/>
    <s v="No"/>
    <x v="1"/>
    <s v="No"/>
    <n v="0"/>
    <n v="2"/>
    <n v="3"/>
  </r>
  <r>
    <n v="3496"/>
    <s v="Bruno Costa"/>
    <x v="0"/>
    <d v="2024-11-17T00:00:00"/>
    <x v="0"/>
    <n v="15"/>
    <x v="1"/>
    <s v="Yes"/>
    <x v="0"/>
    <s v="Yes"/>
    <n v="20"/>
    <n v="5"/>
    <n v="60"/>
  </r>
  <r>
    <n v="3497"/>
    <s v="Carla Rodrigues"/>
    <x v="2"/>
    <d v="2024-11-18T00:00:00"/>
    <x v="1"/>
    <n v="10"/>
    <x v="0"/>
    <s v="No"/>
    <x v="1"/>
    <s v="Yes"/>
    <n v="20"/>
    <n v="10"/>
    <n v="20"/>
  </r>
  <r>
    <n v="3498"/>
    <s v="Diogo Pereira"/>
    <x v="1"/>
    <d v="2024-11-19T00:00:00"/>
    <x v="0"/>
    <n v="5"/>
    <x v="2"/>
    <s v="No"/>
    <x v="1"/>
    <s v="No"/>
    <n v="0"/>
    <n v="0"/>
    <n v="5"/>
  </r>
  <r>
    <n v="3499"/>
    <s v="Elisa Correia"/>
    <x v="0"/>
    <d v="2024-11-20T00:00:00"/>
    <x v="1"/>
    <n v="15"/>
    <x v="0"/>
    <s v="Yes"/>
    <x v="0"/>
    <s v="Yes"/>
    <n v="20"/>
    <n v="3"/>
    <n v="62"/>
  </r>
  <r>
    <n v="3500"/>
    <s v="Fábio Lourenço"/>
    <x v="2"/>
    <d v="2024-11-21T00:00:00"/>
    <x v="0"/>
    <n v="10"/>
    <x v="1"/>
    <s v="No"/>
    <x v="1"/>
    <s v="Yes"/>
    <n v="20"/>
    <n v="15"/>
    <n v="15"/>
  </r>
  <r>
    <n v="3501"/>
    <s v="Gabriela Neves"/>
    <x v="1"/>
    <d v="2024-11-22T00:00:00"/>
    <x v="1"/>
    <n v="5"/>
    <x v="0"/>
    <s v="No"/>
    <x v="1"/>
    <s v="No"/>
    <n v="0"/>
    <n v="1"/>
    <n v="4"/>
  </r>
  <r>
    <n v="3502"/>
    <s v="Henrique Gonçalves"/>
    <x v="0"/>
    <d v="2024-11-23T00:00:00"/>
    <x v="0"/>
    <n v="15"/>
    <x v="2"/>
    <s v="Yes"/>
    <x v="0"/>
    <s v="Yes"/>
    <n v="20"/>
    <n v="7"/>
    <n v="58"/>
  </r>
  <r>
    <n v="3503"/>
    <s v="Íris Santos"/>
    <x v="2"/>
    <d v="2024-11-24T00:00:00"/>
    <x v="1"/>
    <n v="10"/>
    <x v="0"/>
    <s v="No"/>
    <x v="1"/>
    <s v="Yes"/>
    <n v="20"/>
    <n v="10"/>
    <n v="20"/>
  </r>
  <r>
    <n v="3504"/>
    <s v="João Marcelo Alves"/>
    <x v="1"/>
    <d v="2024-11-25T00:00:00"/>
    <x v="0"/>
    <n v="5"/>
    <x v="1"/>
    <s v="No"/>
    <x v="1"/>
    <s v="No"/>
    <n v="0"/>
    <n v="0"/>
    <n v="5"/>
  </r>
  <r>
    <n v="3505"/>
    <s v="Klara Fonseca"/>
    <x v="0"/>
    <d v="2024-11-26T00:00:00"/>
    <x v="1"/>
    <n v="15"/>
    <x v="0"/>
    <s v="Yes"/>
    <x v="0"/>
    <s v="Yes"/>
    <n v="20"/>
    <n v="20"/>
    <n v="45"/>
  </r>
  <r>
    <n v="3506"/>
    <s v="Lucas Mendonça"/>
    <x v="2"/>
    <d v="2024-11-27T00:00:00"/>
    <x v="0"/>
    <n v="10"/>
    <x v="2"/>
    <s v="No"/>
    <x v="1"/>
    <s v="Yes"/>
    <n v="20"/>
    <n v="15"/>
    <n v="15"/>
  </r>
  <r>
    <n v="3507"/>
    <s v="Marcela Torres"/>
    <x v="1"/>
    <d v="2024-11-28T00:00:00"/>
    <x v="1"/>
    <n v="5"/>
    <x v="0"/>
    <s v="No"/>
    <x v="1"/>
    <s v="No"/>
    <n v="0"/>
    <n v="1"/>
    <n v="4"/>
  </r>
  <r>
    <n v="3508"/>
    <s v="Natália Castro"/>
    <x v="0"/>
    <d v="2024-11-29T00:00:00"/>
    <x v="0"/>
    <n v="15"/>
    <x v="1"/>
    <s v="Yes"/>
    <x v="0"/>
    <s v="Yes"/>
    <n v="20"/>
    <n v="3"/>
    <n v="62"/>
  </r>
  <r>
    <n v="3509"/>
    <s v="Oscar Martins"/>
    <x v="2"/>
    <d v="2024-11-30T00:00:00"/>
    <x v="1"/>
    <n v="10"/>
    <x v="0"/>
    <s v="No"/>
    <x v="1"/>
    <s v="Yes"/>
    <n v="20"/>
    <n v="10"/>
    <n v="20"/>
  </r>
  <r>
    <n v="3510"/>
    <s v="Patrícia Oliveira"/>
    <x v="1"/>
    <d v="2024-12-01T00:00:00"/>
    <x v="0"/>
    <n v="5"/>
    <x v="2"/>
    <s v="No"/>
    <x v="1"/>
    <s v="No"/>
    <n v="0"/>
    <n v="0"/>
    <n v="5"/>
  </r>
  <r>
    <n v="3511"/>
    <s v="Quentin Nogueira"/>
    <x v="0"/>
    <d v="2024-12-02T00:00:00"/>
    <x v="1"/>
    <n v="15"/>
    <x v="0"/>
    <s v="Yes"/>
    <x v="0"/>
    <s v="Yes"/>
    <n v="20"/>
    <n v="15"/>
    <n v="50"/>
  </r>
  <r>
    <n v="3512"/>
    <s v="Raquel Silva"/>
    <x v="2"/>
    <d v="2024-12-03T00:00:00"/>
    <x v="0"/>
    <n v="10"/>
    <x v="1"/>
    <s v="No"/>
    <x v="1"/>
    <s v="Yes"/>
    <n v="20"/>
    <n v="15"/>
    <n v="15"/>
  </r>
  <r>
    <n v="3513"/>
    <s v="Sandro Gomes"/>
    <x v="1"/>
    <d v="2024-12-04T00:00:00"/>
    <x v="1"/>
    <n v="5"/>
    <x v="0"/>
    <s v="No"/>
    <x v="1"/>
    <s v="No"/>
    <n v="0"/>
    <n v="1"/>
    <n v="4"/>
  </r>
  <r>
    <n v="3514"/>
    <s v="Tânia Machado"/>
    <x v="0"/>
    <d v="2024-12-05T00:00:00"/>
    <x v="0"/>
    <n v="15"/>
    <x v="2"/>
    <s v="Yes"/>
    <x v="0"/>
    <s v="Yes"/>
    <n v="20"/>
    <n v="7"/>
    <n v="58"/>
  </r>
  <r>
    <n v="3515"/>
    <s v="Ursula Silva"/>
    <x v="2"/>
    <d v="2024-12-06T00:00:00"/>
    <x v="1"/>
    <n v="10"/>
    <x v="0"/>
    <s v="No"/>
    <x v="1"/>
    <s v="Yes"/>
    <n v="20"/>
    <n v="10"/>
    <n v="20"/>
  </r>
  <r>
    <n v="3516"/>
    <s v="Vanessa Moraes"/>
    <x v="1"/>
    <d v="2024-12-07T00:00:00"/>
    <x v="0"/>
    <n v="5"/>
    <x v="1"/>
    <s v="No"/>
    <x v="1"/>
    <s v="No"/>
    <n v="0"/>
    <n v="0"/>
    <n v="5"/>
  </r>
  <r>
    <n v="3517"/>
    <s v="William Carvalho"/>
    <x v="0"/>
    <d v="2024-12-08T00:00:00"/>
    <x v="1"/>
    <n v="15"/>
    <x v="0"/>
    <s v="Yes"/>
    <x v="0"/>
    <s v="Yes"/>
    <n v="20"/>
    <n v="20"/>
    <n v="45"/>
  </r>
  <r>
    <n v="3518"/>
    <s v="Xavier Reis"/>
    <x v="2"/>
    <d v="2024-12-09T00:00:00"/>
    <x v="0"/>
    <n v="10"/>
    <x v="2"/>
    <s v="No"/>
    <x v="1"/>
    <s v="Yes"/>
    <n v="20"/>
    <n v="12"/>
    <n v="18"/>
  </r>
  <r>
    <n v="3519"/>
    <s v="Yasmin Rocha"/>
    <x v="1"/>
    <d v="2024-12-10T00:00:00"/>
    <x v="1"/>
    <n v="5"/>
    <x v="0"/>
    <s v="No"/>
    <x v="1"/>
    <s v="No"/>
    <n v="0"/>
    <n v="2"/>
    <n v="3"/>
  </r>
  <r>
    <n v="3520"/>
    <s v="Zacarias Duarte"/>
    <x v="0"/>
    <d v="2024-12-11T00:00:00"/>
    <x v="0"/>
    <n v="15"/>
    <x v="1"/>
    <s v="Yes"/>
    <x v="0"/>
    <s v="Yes"/>
    <n v="20"/>
    <n v="5"/>
    <n v="60"/>
  </r>
  <r>
    <n v="3521"/>
    <s v="Amanda Freitas"/>
    <x v="2"/>
    <d v="2024-12-12T00:00:00"/>
    <x v="1"/>
    <n v="10"/>
    <x v="0"/>
    <s v="No"/>
    <x v="1"/>
    <s v="Yes"/>
    <n v="20"/>
    <n v="10"/>
    <n v="20"/>
  </r>
  <r>
    <n v="3522"/>
    <s v="Bruno Almeida"/>
    <x v="1"/>
    <d v="2024-12-13T00:00:00"/>
    <x v="0"/>
    <n v="5"/>
    <x v="2"/>
    <s v="No"/>
    <x v="1"/>
    <s v="No"/>
    <n v="0"/>
    <n v="0"/>
    <n v="5"/>
  </r>
  <r>
    <n v="3523"/>
    <s v="Carla Siqueira"/>
    <x v="0"/>
    <d v="2024-12-14T00:00:00"/>
    <x v="1"/>
    <n v="15"/>
    <x v="0"/>
    <s v="Yes"/>
    <x v="0"/>
    <s v="Yes"/>
    <n v="20"/>
    <n v="3"/>
    <n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617395-CEFE-49F0-AD5D-36B2EEC76964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C27:D31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2" baseItem="2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624FE2-9B23-4B75-A206-8C2E66152C92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C8:D11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BE4FCA-E742-4FC4-BF05-BB10C71156F8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C17:D21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4958DB11-B90C-422C-8B41-0FBECFD17350}" sourceName="Subscription Type">
  <pivotTables>
    <pivotTable tabId="3" name="Tabela Dinâmica2"/>
    <pivotTable tabId="3" name="tbl_easeasonpass_total"/>
    <pivotTable tabId="3" name="Tabela Dinâmica3"/>
  </pivotTables>
  <data>
    <tabular pivotCacheId="344409444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599A529B-A8D2-4B88-9C6C-49F18BB20060}" cache="SegmentaçãoDeDados_Subscription_Type" caption="Subscription Type" style="SlicerStyleLight1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U13" sqref="U13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U13" sqref="U13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C6:F31"/>
  <sheetViews>
    <sheetView showGridLines="0" topLeftCell="A10" workbookViewId="0">
      <selection activeCell="U13" sqref="U13"/>
    </sheetView>
  </sheetViews>
  <sheetFormatPr defaultRowHeight="14.4" x14ac:dyDescent="0.3"/>
  <cols>
    <col min="3" max="3" width="16.77734375" bestFit="1" customWidth="1"/>
    <col min="4" max="4" width="32.21875" bestFit="1" customWidth="1"/>
    <col min="5" max="5" width="6.33203125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6" spans="3:4" x14ac:dyDescent="0.3">
      <c r="C6" s="12" t="s">
        <v>16</v>
      </c>
      <c r="D6" t="s">
        <v>20</v>
      </c>
    </row>
    <row r="8" spans="3:4" x14ac:dyDescent="0.3">
      <c r="C8" s="12" t="s">
        <v>314</v>
      </c>
      <c r="D8" t="s">
        <v>313</v>
      </c>
    </row>
    <row r="9" spans="3:4" x14ac:dyDescent="0.3">
      <c r="C9" s="13" t="s">
        <v>23</v>
      </c>
      <c r="D9" s="14">
        <v>2820</v>
      </c>
    </row>
    <row r="10" spans="3:4" x14ac:dyDescent="0.3">
      <c r="C10" s="13" t="s">
        <v>19</v>
      </c>
      <c r="D10" s="14">
        <v>747</v>
      </c>
    </row>
    <row r="11" spans="3:4" x14ac:dyDescent="0.3">
      <c r="C11" s="13" t="s">
        <v>315</v>
      </c>
      <c r="D11" s="14">
        <v>3567</v>
      </c>
    </row>
    <row r="15" spans="3:4" x14ac:dyDescent="0.3">
      <c r="C15" s="12" t="s">
        <v>16</v>
      </c>
      <c r="D15" t="s">
        <v>20</v>
      </c>
    </row>
    <row r="17" spans="3:6" x14ac:dyDescent="0.3">
      <c r="C17" s="12" t="s">
        <v>314</v>
      </c>
      <c r="D17" t="s">
        <v>317</v>
      </c>
    </row>
    <row r="18" spans="3:6" x14ac:dyDescent="0.3">
      <c r="C18" s="13" t="s">
        <v>22</v>
      </c>
      <c r="D18" s="17">
        <v>0</v>
      </c>
    </row>
    <row r="19" spans="3:6" x14ac:dyDescent="0.3">
      <c r="C19" s="13" t="s">
        <v>26</v>
      </c>
      <c r="D19" s="17">
        <v>0</v>
      </c>
    </row>
    <row r="20" spans="3:6" x14ac:dyDescent="0.3">
      <c r="C20" s="13" t="s">
        <v>18</v>
      </c>
      <c r="D20" s="17">
        <v>1350</v>
      </c>
    </row>
    <row r="21" spans="3:6" x14ac:dyDescent="0.3">
      <c r="C21" s="13" t="s">
        <v>315</v>
      </c>
      <c r="D21" s="17">
        <v>1350</v>
      </c>
      <c r="F21" s="18">
        <f>GETPIVOTDATA("EA Play Season Pass
Price",$C$17)</f>
        <v>1350</v>
      </c>
    </row>
    <row r="25" spans="3:6" x14ac:dyDescent="0.3">
      <c r="C25" s="12" t="s">
        <v>16</v>
      </c>
      <c r="D25" t="s">
        <v>20</v>
      </c>
    </row>
    <row r="27" spans="3:6" x14ac:dyDescent="0.3">
      <c r="C27" s="12" t="s">
        <v>314</v>
      </c>
      <c r="D27" t="s">
        <v>318</v>
      </c>
    </row>
    <row r="28" spans="3:6" x14ac:dyDescent="0.3">
      <c r="C28" s="13" t="s">
        <v>22</v>
      </c>
      <c r="D28" s="14">
        <v>0</v>
      </c>
    </row>
    <row r="29" spans="3:6" x14ac:dyDescent="0.3">
      <c r="C29" s="13" t="s">
        <v>26</v>
      </c>
      <c r="D29" s="14">
        <v>900</v>
      </c>
    </row>
    <row r="30" spans="3:6" x14ac:dyDescent="0.3">
      <c r="C30" s="13" t="s">
        <v>18</v>
      </c>
      <c r="D30" s="14">
        <v>900</v>
      </c>
    </row>
    <row r="31" spans="3:6" x14ac:dyDescent="0.3">
      <c r="C31" s="13" t="s">
        <v>315</v>
      </c>
      <c r="D31" s="14">
        <v>1800</v>
      </c>
      <c r="F31" s="19">
        <f>GETPIVOTDATA("Minecraft Season Pass Price",$C$27)</f>
        <v>1800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U247"/>
  <sheetViews>
    <sheetView showGridLines="0" showRowColHeaders="0" tabSelected="1" topLeftCell="A2" zoomScaleNormal="100" workbookViewId="0">
      <selection activeCell="V16" sqref="V16"/>
    </sheetView>
  </sheetViews>
  <sheetFormatPr defaultRowHeight="14.4" x14ac:dyDescent="0.3"/>
  <cols>
    <col min="1" max="1" width="25.33203125" style="6" customWidth="1"/>
    <col min="2" max="2" width="3.5546875" customWidth="1"/>
    <col min="12" max="12" width="6.5546875" customWidth="1"/>
  </cols>
  <sheetData>
    <row r="2" spans="1:21" ht="39" customHeight="1" thickBot="1" x14ac:dyDescent="0.55000000000000004">
      <c r="C2" s="21" t="s">
        <v>316</v>
      </c>
      <c r="D2" s="16"/>
      <c r="E2" s="16"/>
      <c r="F2" s="16"/>
      <c r="G2" s="16"/>
      <c r="H2" s="16"/>
      <c r="I2" s="16"/>
      <c r="J2" s="16"/>
      <c r="K2" s="16"/>
      <c r="L2" s="20"/>
      <c r="M2" s="20"/>
      <c r="N2" s="20"/>
      <c r="O2" s="20"/>
      <c r="P2" s="20"/>
      <c r="Q2" s="20"/>
      <c r="R2" s="20"/>
      <c r="S2" s="20"/>
      <c r="T2" s="20"/>
      <c r="U2" s="20"/>
    </row>
    <row r="3" spans="1:21" ht="8.25" customHeight="1" thickTop="1" x14ac:dyDescent="0.3"/>
    <row r="4" spans="1:21" ht="4.2" customHeight="1" x14ac:dyDescent="0.3"/>
    <row r="5" spans="1:21" ht="10.199999999999999" hidden="1" customHeight="1" x14ac:dyDescent="0.3"/>
    <row r="6" spans="1:21" ht="9.6" hidden="1" customHeight="1" x14ac:dyDescent="0.3"/>
    <row r="7" spans="1:21" ht="33" customHeight="1" x14ac:dyDescent="0.3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21" x14ac:dyDescent="0.3"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21" x14ac:dyDescent="0.3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</row>
    <row r="10" spans="1:21" x14ac:dyDescent="0.3">
      <c r="A10" s="22" t="s">
        <v>319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</row>
    <row r="11" spans="1:21" x14ac:dyDescent="0.3"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</row>
    <row r="12" spans="1:21" x14ac:dyDescent="0.3"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</row>
    <row r="13" spans="1:21" x14ac:dyDescent="0.3"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</row>
    <row r="14" spans="1:21" x14ac:dyDescent="0.3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</row>
    <row r="15" spans="1:21" x14ac:dyDescent="0.3"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</row>
    <row r="16" spans="1:21" x14ac:dyDescent="0.3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</row>
    <row r="17" spans="2:21" x14ac:dyDescent="0.3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</row>
    <row r="18" spans="2:21" x14ac:dyDescent="0.3"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</row>
    <row r="19" spans="2:21" x14ac:dyDescent="0.3"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</row>
    <row r="20" spans="2:21" x14ac:dyDescent="0.3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</row>
    <row r="21" spans="2:21" x14ac:dyDescent="0.3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</row>
    <row r="22" spans="2:21" x14ac:dyDescent="0.3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</row>
    <row r="23" spans="2:21" x14ac:dyDescent="0.3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</row>
    <row r="24" spans="2:21" x14ac:dyDescent="0.3"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</row>
    <row r="25" spans="2:21" x14ac:dyDescent="0.3"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</row>
    <row r="26" spans="2:21" x14ac:dyDescent="0.3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</row>
    <row r="27" spans="2:21" x14ac:dyDescent="0.3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</row>
    <row r="28" spans="2:21" x14ac:dyDescent="0.3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</row>
    <row r="29" spans="2:21" x14ac:dyDescent="0.3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</row>
    <row r="30" spans="2:21" x14ac:dyDescent="0.3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</row>
    <row r="31" spans="2:21" x14ac:dyDescent="0.3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</row>
    <row r="32" spans="2:21" x14ac:dyDescent="0.3"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</row>
    <row r="33" spans="2:21" x14ac:dyDescent="0.3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</row>
    <row r="34" spans="2:21" x14ac:dyDescent="0.3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</row>
    <row r="35" spans="2:21" x14ac:dyDescent="0.3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</row>
    <row r="36" spans="2:21" x14ac:dyDescent="0.3"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</row>
    <row r="37" spans="2:21" x14ac:dyDescent="0.3"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</row>
    <row r="38" spans="2:21" x14ac:dyDescent="0.3"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</row>
    <row r="39" spans="2:21" x14ac:dyDescent="0.3"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</row>
    <row r="40" spans="2:21" x14ac:dyDescent="0.3"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</row>
    <row r="41" spans="2:21" x14ac:dyDescent="0.3"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</row>
    <row r="42" spans="2:21" x14ac:dyDescent="0.3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</row>
    <row r="43" spans="2:21" x14ac:dyDescent="0.3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</row>
    <row r="44" spans="2:21" x14ac:dyDescent="0.3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</row>
    <row r="45" spans="2:21" x14ac:dyDescent="0.3"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</row>
    <row r="46" spans="2:21" x14ac:dyDescent="0.3"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</row>
    <row r="47" spans="2:21" x14ac:dyDescent="0.3"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</row>
    <row r="48" spans="2:21" x14ac:dyDescent="0.3"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</row>
    <row r="49" spans="2:21" x14ac:dyDescent="0.3"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</row>
    <row r="50" spans="2:21" x14ac:dyDescent="0.3"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</row>
    <row r="51" spans="2:21" x14ac:dyDescent="0.3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</row>
    <row r="52" spans="2:21" x14ac:dyDescent="0.3"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</row>
    <row r="53" spans="2:21" x14ac:dyDescent="0.3"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</row>
    <row r="54" spans="2:21" x14ac:dyDescent="0.3"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</row>
    <row r="55" spans="2:21" x14ac:dyDescent="0.3"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</row>
    <row r="56" spans="2:21" x14ac:dyDescent="0.3"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</row>
    <row r="57" spans="2:21" x14ac:dyDescent="0.3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</row>
    <row r="58" spans="2:21" x14ac:dyDescent="0.3"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</row>
    <row r="59" spans="2:21" x14ac:dyDescent="0.3"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</row>
    <row r="60" spans="2:21" x14ac:dyDescent="0.3"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</row>
    <row r="61" spans="2:21" x14ac:dyDescent="0.3"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</row>
    <row r="62" spans="2:21" x14ac:dyDescent="0.3"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</row>
    <row r="63" spans="2:21" x14ac:dyDescent="0.3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</row>
    <row r="64" spans="2:21" x14ac:dyDescent="0.3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</row>
    <row r="65" spans="2:21" x14ac:dyDescent="0.3"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</row>
    <row r="66" spans="2:21" x14ac:dyDescent="0.3"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</row>
    <row r="67" spans="2:21" x14ac:dyDescent="0.3"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</row>
    <row r="68" spans="2:21" x14ac:dyDescent="0.3"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</row>
    <row r="69" spans="2:21" x14ac:dyDescent="0.3"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</row>
    <row r="70" spans="2:21" x14ac:dyDescent="0.3"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</row>
    <row r="71" spans="2:21" x14ac:dyDescent="0.3"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</row>
    <row r="72" spans="2:21" x14ac:dyDescent="0.3"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</row>
    <row r="73" spans="2:21" x14ac:dyDescent="0.3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</row>
    <row r="74" spans="2:21" x14ac:dyDescent="0.3"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</row>
    <row r="75" spans="2:21" x14ac:dyDescent="0.3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</row>
    <row r="76" spans="2:21" x14ac:dyDescent="0.3"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</row>
    <row r="77" spans="2:21" x14ac:dyDescent="0.3"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</row>
    <row r="78" spans="2:21" x14ac:dyDescent="0.3"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</row>
    <row r="79" spans="2:21" x14ac:dyDescent="0.3"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</row>
    <row r="80" spans="2:21" x14ac:dyDescent="0.3"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</row>
    <row r="81" spans="2:21" x14ac:dyDescent="0.3"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</row>
    <row r="82" spans="2:21" x14ac:dyDescent="0.3"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</row>
    <row r="83" spans="2:21" x14ac:dyDescent="0.3"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</row>
    <row r="84" spans="2:21" x14ac:dyDescent="0.3"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</row>
    <row r="85" spans="2:21" x14ac:dyDescent="0.3"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</row>
    <row r="86" spans="2:21" x14ac:dyDescent="0.3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</row>
    <row r="87" spans="2:21" x14ac:dyDescent="0.3"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</row>
    <row r="88" spans="2:21" x14ac:dyDescent="0.3"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</row>
    <row r="89" spans="2:21" x14ac:dyDescent="0.3"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</row>
    <row r="90" spans="2:21" x14ac:dyDescent="0.3"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</row>
    <row r="91" spans="2:21" x14ac:dyDescent="0.3"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</row>
    <row r="92" spans="2:21" x14ac:dyDescent="0.3"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</row>
    <row r="93" spans="2:21" x14ac:dyDescent="0.3"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</row>
    <row r="94" spans="2:21" x14ac:dyDescent="0.3"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</row>
    <row r="95" spans="2:21" x14ac:dyDescent="0.3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</row>
    <row r="96" spans="2:21" x14ac:dyDescent="0.3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</row>
    <row r="97" spans="2:21" x14ac:dyDescent="0.3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</row>
    <row r="98" spans="2:21" x14ac:dyDescent="0.3"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</row>
    <row r="99" spans="2:21" x14ac:dyDescent="0.3"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</row>
    <row r="100" spans="2:21" x14ac:dyDescent="0.3"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</row>
    <row r="101" spans="2:21" x14ac:dyDescent="0.3"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</row>
    <row r="102" spans="2:21" x14ac:dyDescent="0.3"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</row>
    <row r="103" spans="2:21" x14ac:dyDescent="0.3"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</row>
    <row r="104" spans="2:21" x14ac:dyDescent="0.3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</row>
    <row r="105" spans="2:21" x14ac:dyDescent="0.3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</row>
    <row r="106" spans="2:21" x14ac:dyDescent="0.3"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</row>
    <row r="107" spans="2:21" x14ac:dyDescent="0.3"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</row>
    <row r="108" spans="2:21" x14ac:dyDescent="0.3"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</row>
    <row r="109" spans="2:21" x14ac:dyDescent="0.3"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</row>
    <row r="110" spans="2:21" x14ac:dyDescent="0.3"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</row>
    <row r="111" spans="2:21" x14ac:dyDescent="0.3"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</row>
    <row r="112" spans="2:21" x14ac:dyDescent="0.3"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</row>
    <row r="113" spans="2:21" x14ac:dyDescent="0.3"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</row>
    <row r="114" spans="2:21" x14ac:dyDescent="0.3"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</row>
    <row r="115" spans="2:21" x14ac:dyDescent="0.3"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</row>
    <row r="116" spans="2:21" x14ac:dyDescent="0.3"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</row>
    <row r="117" spans="2:21" x14ac:dyDescent="0.3"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</row>
    <row r="118" spans="2:21" x14ac:dyDescent="0.3"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</row>
    <row r="119" spans="2:21" x14ac:dyDescent="0.3"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</row>
    <row r="120" spans="2:21" x14ac:dyDescent="0.3"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</row>
    <row r="121" spans="2:21" x14ac:dyDescent="0.3"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</row>
    <row r="122" spans="2:21" x14ac:dyDescent="0.3"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</row>
    <row r="123" spans="2:21" x14ac:dyDescent="0.3"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</row>
    <row r="124" spans="2:21" x14ac:dyDescent="0.3"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</row>
    <row r="125" spans="2:21" x14ac:dyDescent="0.3"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</row>
    <row r="126" spans="2:21" x14ac:dyDescent="0.3"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</row>
    <row r="127" spans="2:21" x14ac:dyDescent="0.3"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</row>
    <row r="128" spans="2:21" x14ac:dyDescent="0.3"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</row>
    <row r="129" spans="2:21" x14ac:dyDescent="0.3"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</row>
    <row r="130" spans="2:21" x14ac:dyDescent="0.3"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</row>
    <row r="131" spans="2:21" x14ac:dyDescent="0.3"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</row>
    <row r="132" spans="2:21" x14ac:dyDescent="0.3"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</row>
    <row r="133" spans="2:21" x14ac:dyDescent="0.3"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</row>
    <row r="134" spans="2:21" x14ac:dyDescent="0.3"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</row>
    <row r="135" spans="2:21" x14ac:dyDescent="0.3"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</row>
    <row r="136" spans="2:21" x14ac:dyDescent="0.3"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</row>
    <row r="137" spans="2:21" x14ac:dyDescent="0.3"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</row>
    <row r="138" spans="2:21" x14ac:dyDescent="0.3"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</row>
    <row r="139" spans="2:21" x14ac:dyDescent="0.3"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</row>
    <row r="140" spans="2:21" x14ac:dyDescent="0.3"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</row>
    <row r="141" spans="2:21" x14ac:dyDescent="0.3"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</row>
    <row r="142" spans="2:21" x14ac:dyDescent="0.3"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</row>
    <row r="143" spans="2:21" x14ac:dyDescent="0.3"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</row>
    <row r="144" spans="2:21" x14ac:dyDescent="0.3"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</row>
    <row r="145" spans="2:21" x14ac:dyDescent="0.3"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</row>
    <row r="146" spans="2:21" x14ac:dyDescent="0.3"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</row>
    <row r="147" spans="2:21" x14ac:dyDescent="0.3"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</row>
    <row r="148" spans="2:21" x14ac:dyDescent="0.3"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</row>
    <row r="149" spans="2:21" x14ac:dyDescent="0.3"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</row>
    <row r="150" spans="2:21" x14ac:dyDescent="0.3"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</row>
    <row r="151" spans="2:21" x14ac:dyDescent="0.3"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</row>
    <row r="152" spans="2:21" x14ac:dyDescent="0.3"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</row>
    <row r="153" spans="2:21" x14ac:dyDescent="0.3"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</row>
    <row r="154" spans="2:21" x14ac:dyDescent="0.3"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</row>
    <row r="155" spans="2:21" x14ac:dyDescent="0.3"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</row>
    <row r="156" spans="2:21" x14ac:dyDescent="0.3"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</row>
    <row r="157" spans="2:21" x14ac:dyDescent="0.3"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</row>
    <row r="158" spans="2:21" x14ac:dyDescent="0.3"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</row>
    <row r="159" spans="2:21" x14ac:dyDescent="0.3"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</row>
    <row r="160" spans="2:21" x14ac:dyDescent="0.3"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</row>
    <row r="161" spans="2:21" x14ac:dyDescent="0.3"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</row>
    <row r="162" spans="2:21" x14ac:dyDescent="0.3"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</row>
    <row r="163" spans="2:21" x14ac:dyDescent="0.3"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</row>
    <row r="164" spans="2:21" x14ac:dyDescent="0.3"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</row>
    <row r="165" spans="2:21" x14ac:dyDescent="0.3"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</row>
    <row r="166" spans="2:21" x14ac:dyDescent="0.3"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</row>
    <row r="167" spans="2:21" x14ac:dyDescent="0.3"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</row>
    <row r="168" spans="2:21" x14ac:dyDescent="0.3"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</row>
    <row r="169" spans="2:21" x14ac:dyDescent="0.3"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</row>
    <row r="170" spans="2:21" x14ac:dyDescent="0.3"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</row>
    <row r="171" spans="2:21" x14ac:dyDescent="0.3"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</row>
    <row r="172" spans="2:21" x14ac:dyDescent="0.3"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</row>
    <row r="173" spans="2:21" x14ac:dyDescent="0.3"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</row>
    <row r="174" spans="2:21" x14ac:dyDescent="0.3"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</row>
    <row r="175" spans="2:21" x14ac:dyDescent="0.3"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</row>
    <row r="176" spans="2:21" x14ac:dyDescent="0.3"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</row>
    <row r="177" spans="2:21" x14ac:dyDescent="0.3"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</row>
    <row r="178" spans="2:21" x14ac:dyDescent="0.3"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</row>
    <row r="179" spans="2:21" x14ac:dyDescent="0.3"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</row>
    <row r="180" spans="2:21" x14ac:dyDescent="0.3"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</row>
    <row r="181" spans="2:21" x14ac:dyDescent="0.3"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</row>
    <row r="182" spans="2:21" x14ac:dyDescent="0.3"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</row>
    <row r="183" spans="2:21" x14ac:dyDescent="0.3"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</row>
    <row r="184" spans="2:21" x14ac:dyDescent="0.3"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</row>
    <row r="185" spans="2:21" x14ac:dyDescent="0.3"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</row>
    <row r="186" spans="2:21" x14ac:dyDescent="0.3"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</row>
    <row r="187" spans="2:21" x14ac:dyDescent="0.3"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</row>
    <row r="188" spans="2:21" x14ac:dyDescent="0.3"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</row>
    <row r="189" spans="2:21" x14ac:dyDescent="0.3"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</row>
    <row r="190" spans="2:21" x14ac:dyDescent="0.3"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</row>
    <row r="191" spans="2:21" x14ac:dyDescent="0.3"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</row>
    <row r="192" spans="2:21" x14ac:dyDescent="0.3"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</row>
    <row r="193" spans="2:21" x14ac:dyDescent="0.3"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</row>
    <row r="194" spans="2:21" x14ac:dyDescent="0.3"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</row>
    <row r="195" spans="2:21" x14ac:dyDescent="0.3"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</row>
    <row r="196" spans="2:21" x14ac:dyDescent="0.3"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</row>
    <row r="197" spans="2:21" x14ac:dyDescent="0.3"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</row>
    <row r="198" spans="2:21" x14ac:dyDescent="0.3"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</row>
    <row r="199" spans="2:21" x14ac:dyDescent="0.3"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</row>
    <row r="200" spans="2:21" x14ac:dyDescent="0.3"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</row>
    <row r="201" spans="2:21" x14ac:dyDescent="0.3"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</row>
    <row r="202" spans="2:21" x14ac:dyDescent="0.3"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</row>
    <row r="203" spans="2:21" x14ac:dyDescent="0.3"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</row>
    <row r="204" spans="2:21" x14ac:dyDescent="0.3"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</row>
    <row r="205" spans="2:21" x14ac:dyDescent="0.3"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</row>
    <row r="206" spans="2:21" x14ac:dyDescent="0.3"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</row>
    <row r="207" spans="2:21" x14ac:dyDescent="0.3"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</row>
    <row r="208" spans="2:21" x14ac:dyDescent="0.3"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</row>
    <row r="209" spans="2:21" x14ac:dyDescent="0.3"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</row>
    <row r="210" spans="2:21" x14ac:dyDescent="0.3"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</row>
    <row r="211" spans="2:21" x14ac:dyDescent="0.3"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</row>
    <row r="212" spans="2:21" x14ac:dyDescent="0.3"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</row>
    <row r="213" spans="2:21" x14ac:dyDescent="0.3"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</row>
    <row r="214" spans="2:21" x14ac:dyDescent="0.3"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</row>
    <row r="215" spans="2:21" x14ac:dyDescent="0.3"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</row>
    <row r="216" spans="2:21" x14ac:dyDescent="0.3"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</row>
    <row r="217" spans="2:21" x14ac:dyDescent="0.3"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</row>
    <row r="218" spans="2:21" x14ac:dyDescent="0.3"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</row>
    <row r="219" spans="2:21" x14ac:dyDescent="0.3"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</row>
    <row r="220" spans="2:21" x14ac:dyDescent="0.3"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</row>
    <row r="221" spans="2:21" x14ac:dyDescent="0.3"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</row>
    <row r="222" spans="2:21" x14ac:dyDescent="0.3"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</row>
    <row r="223" spans="2:21" x14ac:dyDescent="0.3"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</row>
    <row r="224" spans="2:21" x14ac:dyDescent="0.3"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</row>
    <row r="225" spans="2:21" x14ac:dyDescent="0.3"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</row>
    <row r="226" spans="2:21" x14ac:dyDescent="0.3"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</row>
    <row r="227" spans="2:21" x14ac:dyDescent="0.3"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</row>
    <row r="228" spans="2:21" x14ac:dyDescent="0.3"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</row>
    <row r="229" spans="2:21" x14ac:dyDescent="0.3"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</row>
    <row r="230" spans="2:21" x14ac:dyDescent="0.3"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</row>
    <row r="231" spans="2:21" x14ac:dyDescent="0.3"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</row>
    <row r="232" spans="2:21" x14ac:dyDescent="0.3"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</row>
    <row r="233" spans="2:21" x14ac:dyDescent="0.3"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</row>
    <row r="234" spans="2:21" x14ac:dyDescent="0.3"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</row>
    <row r="235" spans="2:21" x14ac:dyDescent="0.3"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</row>
    <row r="236" spans="2:21" x14ac:dyDescent="0.3"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</row>
    <row r="237" spans="2:21" x14ac:dyDescent="0.3"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</row>
    <row r="238" spans="2:21" x14ac:dyDescent="0.3"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</row>
    <row r="239" spans="2:21" x14ac:dyDescent="0.3"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</row>
    <row r="240" spans="2:21" x14ac:dyDescent="0.3"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</row>
    <row r="241" spans="2:21" x14ac:dyDescent="0.3"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</row>
    <row r="242" spans="2:21" x14ac:dyDescent="0.3"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</row>
    <row r="243" spans="2:21" x14ac:dyDescent="0.3"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</row>
    <row r="244" spans="2:21" x14ac:dyDescent="0.3"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</row>
    <row r="245" spans="2:21" x14ac:dyDescent="0.3"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</row>
    <row r="246" spans="2:21" x14ac:dyDescent="0.3"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</row>
    <row r="247" spans="2:21" x14ac:dyDescent="0.3"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Ingrid Laíse</cp:lastModifiedBy>
  <dcterms:created xsi:type="dcterms:W3CDTF">2024-12-19T13:13:10Z</dcterms:created>
  <dcterms:modified xsi:type="dcterms:W3CDTF">2025-06-19T00:18:59Z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