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rid.slopes7\Desktop\GF_INGRID\04\"/>
    </mc:Choice>
  </mc:AlternateContent>
  <xr:revisionPtr revIDLastSave="0" documentId="13_ncr:1_{A7AC85D6-5493-481F-BD56-A2535A15B58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1" sheetId="7" r:id="rId1"/>
    <sheet name="EX2" sheetId="8" r:id="rId2"/>
    <sheet name="EX3" sheetId="10" r:id="rId3"/>
  </sheets>
  <definedNames>
    <definedName name="a" hidden="1">{"normal","argentina",FALSE,"cenários e solver";#N/A,#N/A,FALSE,"banco de dados"}</definedName>
    <definedName name="anscount" hidden="1">2</definedName>
    <definedName name="b" hidden="1">{"azul",#N/A,FALSE,"geral";"verde",#N/A,FALSE,"geral";"vermelho",#N/A,FALSE,"geral"}</definedName>
    <definedName name="código">'EX3'!$A:$A</definedName>
    <definedName name="conf" hidden="1">{"azul",#N/A,FALSE,"geral";"verde",#N/A,FALSE,"geral";"vermelho",#N/A,FALSE,"geral"}</definedName>
    <definedName name="d" hidden="1">{"azul",#N/A,FALSE,"geral";"verde",#N/A,FALSE,"geral";"vermelho",#N/A,FALSE,"geral"}</definedName>
    <definedName name="depto">'EX3'!$C:$C</definedName>
    <definedName name="e" hidden="1">{"azul",#N/A,FALSE,"geral";"verde",#N/A,FALSE,"geral";"vermelho",#N/A,FALSE,"geral"}</definedName>
    <definedName name="g" hidden="1">{"normal","argentina",FALSE,"cenários e solver";#N/A,#N/A,FALSE,"banco de dados"}</definedName>
    <definedName name="limcount" hidden="1">2</definedName>
    <definedName name="nome">'EX3'!$B:$B</definedName>
    <definedName name="produto">'EX2'!$B:$B</definedName>
    <definedName name="produtos">'EX1'!$B:$B</definedName>
    <definedName name="regiao">'EX2'!$A:$A</definedName>
    <definedName name="Resumo" hidden="1">{"azul",#N/A,FALSE,"geral";"verde",#N/A,FALSE,"geral";"vermelho",#N/A,FALSE,"geral"}</definedName>
    <definedName name="salario">'EX3'!$E:$E</definedName>
    <definedName name="sencount" hidden="1">4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este" hidden="1">{"normal","argentina",FALSE,"cenários e solver";#N/A,#N/A,FALSE,"banco de dados"}</definedName>
    <definedName name="total">'EX1'!$C:$C</definedName>
    <definedName name="totalvenda">'EX2'!$D:$D</definedName>
    <definedName name="unidade">'EX3'!$D:$D</definedName>
    <definedName name="v" hidden="1">{"normal","argentina",FALSE,"cenários e solver";#N/A,#N/A,FALSE,"banco de dados"}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vendedor">'EX2'!$C:$C</definedName>
    <definedName name="vendedores">'EX1'!$A:$A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Normal." hidden="1">{"Região Minas Gerais",#N/A,FALSE,"Plan10";"Região Rio de Janeiro",#N/A,FALSE,"Plan10";"Região SP",#N/A,FALSE,"Plan10";"Total Geral",#N/A,FALSE,"Plan10";"Região SC",#N/A,FALSE,"Plan10"}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ório._.Mensal." hidden="1">{"Modo1","Otimista",FALSE,"Orçamento Pessoal"}</definedName>
    <definedName name="yu" hidden="1">{"normal","argentina",FALSE,"cenários e solver";#N/A,#N/A,FALSE,"banco de dados"}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0" l="1"/>
  <c r="H6" i="10"/>
  <c r="H7" i="10"/>
  <c r="H4" i="10"/>
  <c r="G5" i="8"/>
  <c r="G6" i="8"/>
  <c r="G7" i="8"/>
  <c r="G8" i="8"/>
  <c r="G4" i="8"/>
  <c r="F10" i="7"/>
  <c r="F11" i="7"/>
  <c r="F12" i="7"/>
  <c r="F9" i="7"/>
  <c r="F4" i="7"/>
  <c r="F5" i="7"/>
  <c r="F6" i="7"/>
  <c r="F3" i="7"/>
  <c r="I7" i="10"/>
  <c r="I5" i="10"/>
  <c r="I6" i="10"/>
  <c r="I4" i="10"/>
  <c r="H7" i="8"/>
  <c r="H8" i="8"/>
  <c r="H6" i="8"/>
  <c r="H5" i="8"/>
  <c r="H4" i="8"/>
  <c r="G12" i="7"/>
  <c r="G10" i="7"/>
  <c r="G11" i="7"/>
  <c r="G9" i="7"/>
  <c r="G4" i="7"/>
  <c r="G6" i="7"/>
  <c r="G5" i="7"/>
  <c r="G3" i="7"/>
</calcChain>
</file>

<file path=xl/sharedStrings.xml><?xml version="1.0" encoding="utf-8"?>
<sst xmlns="http://schemas.openxmlformats.org/spreadsheetml/2006/main" count="212" uniqueCount="54">
  <si>
    <t>Video</t>
  </si>
  <si>
    <t>Vera</t>
  </si>
  <si>
    <t>Ana</t>
  </si>
  <si>
    <t>TV</t>
  </si>
  <si>
    <t>Paulo</t>
  </si>
  <si>
    <t>Micro</t>
  </si>
  <si>
    <t>Marcos</t>
  </si>
  <si>
    <t>Impressora</t>
  </si>
  <si>
    <t>Resposta:</t>
  </si>
  <si>
    <t>Total</t>
  </si>
  <si>
    <t>Produto</t>
  </si>
  <si>
    <t>Vendedor</t>
  </si>
  <si>
    <t>Total por Vendedor</t>
  </si>
  <si>
    <t>Manoel</t>
  </si>
  <si>
    <t>Carro</t>
  </si>
  <si>
    <t>Oeste</t>
  </si>
  <si>
    <t>Joaquim</t>
  </si>
  <si>
    <t>Moto</t>
  </si>
  <si>
    <t>Leste</t>
  </si>
  <si>
    <t>Sul</t>
  </si>
  <si>
    <t>Norte</t>
  </si>
  <si>
    <t>Centro</t>
  </si>
  <si>
    <t>Soma</t>
  </si>
  <si>
    <t>Região</t>
  </si>
  <si>
    <t>SP</t>
  </si>
  <si>
    <t>VEN</t>
  </si>
  <si>
    <t>Silvana Crescentti</t>
  </si>
  <si>
    <t>RJ</t>
  </si>
  <si>
    <t>ADM</t>
  </si>
  <si>
    <t>Maria Helena Marca</t>
  </si>
  <si>
    <t>Roberto Sanches</t>
  </si>
  <si>
    <t>RH</t>
  </si>
  <si>
    <t>Carlos de Brito</t>
  </si>
  <si>
    <t>CPD</t>
  </si>
  <si>
    <t>Gilberto Garcia</t>
  </si>
  <si>
    <t>Silmara Barreira</t>
  </si>
  <si>
    <t>Frederico Passas</t>
  </si>
  <si>
    <t>Katia Ferrari</t>
  </si>
  <si>
    <t>Eduardo Ferreira</t>
  </si>
  <si>
    <t>Pedro Paulo Lopes</t>
  </si>
  <si>
    <t>Mario de Campos</t>
  </si>
  <si>
    <t>Sergio Pelorin</t>
  </si>
  <si>
    <t>Alberto Souza Mello</t>
  </si>
  <si>
    <t>Carmem Peron</t>
  </si>
  <si>
    <t>Silvio Ferreira</t>
  </si>
  <si>
    <t>Salário</t>
  </si>
  <si>
    <t>Unidade</t>
  </si>
  <si>
    <t>Depto</t>
  </si>
  <si>
    <t>Nome</t>
  </si>
  <si>
    <t>Código</t>
  </si>
  <si>
    <t>Funcionários</t>
  </si>
  <si>
    <t>Total Salário</t>
  </si>
  <si>
    <t>Total por Produto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</si>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</sst>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R$&quot;#,##0;[Red]\-&quot;R$&quot;#,##0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_([$€]* #,##0.00_);_([$€]* \(#,##0.00\);_([$€]* &quot;-&quot;??_);_(@_)"/>
  </numFmts>
  <fonts count="8" x14ac:knownFonts="1">
    <font>
      <sz val="11"/>
      <color theme="1"/>
      <name val="Calibri"/>
      <family val="2"/>
      <scheme val="minor"/>
    </font>
    <font>
      <b/>
      <sz val="16"/>
      <name val="Wide Latin"/>
      <family val="1"/>
    </font>
    <font>
      <sz val="10"/>
      <name val="Arial"/>
      <family val="2"/>
    </font>
    <font>
      <b/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1">
      <alignment horizontal="left"/>
    </xf>
    <xf numFmtId="3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6">
    <xf numFmtId="0" fontId="0" fillId="0" borderId="0" xfId="0"/>
    <xf numFmtId="4" fontId="0" fillId="0" borderId="2" xfId="0" applyNumberFormat="1" applyBorder="1"/>
    <xf numFmtId="0" fontId="0" fillId="3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Continuous"/>
    </xf>
    <xf numFmtId="3" fontId="0" fillId="0" borderId="0" xfId="0" applyNumberFormat="1"/>
    <xf numFmtId="165" fontId="4" fillId="0" borderId="0" xfId="6" applyFont="1"/>
    <xf numFmtId="165" fontId="4" fillId="0" borderId="2" xfId="6" applyFont="1" applyBorder="1"/>
    <xf numFmtId="0" fontId="6" fillId="0" borderId="0" xfId="0" applyFont="1" applyAlignment="1">
      <alignment horizontal="center"/>
    </xf>
    <xf numFmtId="165" fontId="4" fillId="0" borderId="0" xfId="6" applyFont="1" applyBorder="1"/>
    <xf numFmtId="165" fontId="0" fillId="0" borderId="0" xfId="0" applyNumberFormat="1"/>
    <xf numFmtId="43" fontId="0" fillId="0" borderId="0" xfId="0" applyNumberFormat="1"/>
    <xf numFmtId="0" fontId="0" fillId="3" borderId="3" xfId="0" applyFill="1" applyBorder="1"/>
    <xf numFmtId="0" fontId="0" fillId="0" borderId="3" xfId="0" applyBorder="1"/>
    <xf numFmtId="0" fontId="0" fillId="0" borderId="0" xfId="0" quotePrefix="1"/>
    <xf numFmtId="166" fontId="0" fillId="0" borderId="0" xfId="0" applyNumberFormat="1"/>
    <xf numFmtId="165" fontId="4" fillId="0" borderId="2" xfId="6" applyFont="1" applyFill="1" applyBorder="1"/>
    <xf numFmtId="0" fontId="0" fillId="0" borderId="0" xfId="0" applyAlignment="1">
      <alignment horizontal="left"/>
    </xf>
    <xf numFmtId="165" fontId="4" fillId="0" borderId="0" xfId="6" applyFont="1" applyFill="1" applyBorder="1"/>
    <xf numFmtId="165" fontId="4" fillId="0" borderId="0" xfId="6" applyFont="1" applyFill="1" applyBorder="1" applyAlignment="1"/>
    <xf numFmtId="0" fontId="5" fillId="0" borderId="0" xfId="0" applyFont="1" applyAlignment="1">
      <alignment horizontal="center"/>
    </xf>
    <xf numFmtId="165" fontId="5" fillId="0" borderId="2" xfId="6" applyFont="1" applyBorder="1" applyAlignment="1">
      <alignment horizontal="center"/>
    </xf>
    <xf numFmtId="165" fontId="4" fillId="0" borderId="3" xfId="6" applyFont="1" applyFill="1" applyBorder="1"/>
    <xf numFmtId="165" fontId="0" fillId="0" borderId="0" xfId="6" applyFont="1"/>
    <xf numFmtId="165" fontId="0" fillId="0" borderId="2" xfId="6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19">
    <cellStyle name="beterraba" xfId="1" xr:uid="{00000000-0005-0000-0000-000000000000}"/>
    <cellStyle name="Comma [0]" xfId="2" xr:uid="{00000000-0005-0000-0000-000001000000}"/>
    <cellStyle name="Currency [0]" xfId="3" xr:uid="{00000000-0005-0000-0000-000002000000}"/>
    <cellStyle name="Euro" xfId="4" xr:uid="{00000000-0005-0000-0000-000003000000}"/>
    <cellStyle name="Heading" xfId="5" xr:uid="{00000000-0005-0000-0000-000004000000}"/>
    <cellStyle name="Moeda" xfId="6" builtinId="4"/>
    <cellStyle name="Normal" xfId="0" builtinId="0"/>
    <cellStyle name="Normal 2" xfId="7" xr:uid="{00000000-0005-0000-0000-000007000000}"/>
    <cellStyle name="Normal 3" xfId="8" xr:uid="{00000000-0005-0000-0000-000008000000}"/>
    <cellStyle name="Normal 4" xfId="9" xr:uid="{00000000-0005-0000-0000-000009000000}"/>
    <cellStyle name="Normal 5" xfId="10" xr:uid="{00000000-0005-0000-0000-00000A000000}"/>
    <cellStyle name="Normal 6" xfId="11" xr:uid="{00000000-0005-0000-0000-00000B000000}"/>
    <cellStyle name="Normal 7" xfId="12" xr:uid="{00000000-0005-0000-0000-00000C000000}"/>
    <cellStyle name="Normal 8" xfId="13" xr:uid="{00000000-0005-0000-0000-00000D000000}"/>
    <cellStyle name="Normal 9" xfId="14" xr:uid="{00000000-0005-0000-0000-00000E000000}"/>
    <cellStyle name="Porcentagem 2" xfId="15" xr:uid="{00000000-0005-0000-0000-00000F000000}"/>
    <cellStyle name="Separador de milhares 2" xfId="16" xr:uid="{00000000-0005-0000-0000-000010000000}"/>
    <cellStyle name="Separador de milhares 3" xfId="17" xr:uid="{00000000-0005-0000-0000-000011000000}"/>
    <cellStyle name="Separador de milhares 4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showGridLines="0" zoomScaleNormal="100" workbookViewId="0">
      <selection activeCell="G27" sqref="G27"/>
    </sheetView>
  </sheetViews>
  <sheetFormatPr defaultRowHeight="15" x14ac:dyDescent="0.25"/>
  <cols>
    <col min="1" max="1" width="9.85546875" bestFit="1" customWidth="1"/>
    <col min="2" max="2" width="19.5703125" customWidth="1"/>
    <col min="3" max="3" width="14.28515625" style="27" customWidth="1"/>
    <col min="5" max="5" width="18.140625" customWidth="1"/>
    <col min="6" max="6" width="24.42578125" customWidth="1"/>
    <col min="7" max="7" width="29.28515625" bestFit="1" customWidth="1"/>
    <col min="8" max="8" width="13.28515625" bestFit="1" customWidth="1"/>
    <col min="10" max="10" width="9.5703125" bestFit="1" customWidth="1"/>
    <col min="11" max="11" width="10.5703125" bestFit="1" customWidth="1"/>
  </cols>
  <sheetData>
    <row r="1" spans="1:11" x14ac:dyDescent="0.25">
      <c r="A1" s="6" t="s">
        <v>11</v>
      </c>
      <c r="B1" s="6" t="s">
        <v>10</v>
      </c>
      <c r="C1" s="25" t="s">
        <v>9</v>
      </c>
    </row>
    <row r="2" spans="1:11" x14ac:dyDescent="0.25">
      <c r="A2" s="2" t="s">
        <v>2</v>
      </c>
      <c r="B2" s="3" t="s">
        <v>7</v>
      </c>
      <c r="C2" s="11">
        <v>1280</v>
      </c>
      <c r="E2" s="29" t="s">
        <v>12</v>
      </c>
      <c r="F2" s="29"/>
      <c r="H2" s="5" t="s">
        <v>8</v>
      </c>
    </row>
    <row r="3" spans="1:11" x14ac:dyDescent="0.25">
      <c r="A3" s="2" t="s">
        <v>2</v>
      </c>
      <c r="B3" s="3" t="s">
        <v>7</v>
      </c>
      <c r="C3" s="11">
        <v>768</v>
      </c>
      <c r="E3" s="2" t="s">
        <v>4</v>
      </c>
      <c r="F3" s="28">
        <f>SUMIF(vendedores,E3,total)</f>
        <v>42730</v>
      </c>
      <c r="G3" s="34" t="str">
        <f ca="1">_xlfn.FORMULATEXT(F3)</f>
        <v>=SOMASE(vendedores;E3;total)</v>
      </c>
      <c r="H3" s="10">
        <v>42730</v>
      </c>
      <c r="I3" s="9"/>
    </row>
    <row r="4" spans="1:11" x14ac:dyDescent="0.25">
      <c r="A4" s="2" t="s">
        <v>4</v>
      </c>
      <c r="B4" s="3" t="s">
        <v>7</v>
      </c>
      <c r="C4" s="11">
        <v>1280</v>
      </c>
      <c r="E4" s="2" t="s">
        <v>2</v>
      </c>
      <c r="F4" s="28">
        <f>SUMIF(vendedores,E4,total)</f>
        <v>14484</v>
      </c>
      <c r="G4" s="34" t="str">
        <f t="shared" ref="G4:G6" ca="1" si="0">_xlfn.FORMULATEXT(F4)</f>
        <v>=SOMASE(vendedores;E4;total)</v>
      </c>
      <c r="H4" s="10">
        <v>14484</v>
      </c>
      <c r="I4" s="9"/>
    </row>
    <row r="5" spans="1:11" x14ac:dyDescent="0.25">
      <c r="A5" s="2" t="s">
        <v>2</v>
      </c>
      <c r="B5" s="3" t="s">
        <v>5</v>
      </c>
      <c r="C5" s="11">
        <v>1234</v>
      </c>
      <c r="E5" s="2" t="s">
        <v>1</v>
      </c>
      <c r="F5" s="28">
        <f>SUMIF(vendedores,E5,total)</f>
        <v>14296</v>
      </c>
      <c r="G5" s="34" t="str">
        <f t="shared" ca="1" si="0"/>
        <v>=SOMASE(vendedores;E5;total)</v>
      </c>
      <c r="H5" s="10">
        <v>14296</v>
      </c>
      <c r="I5" s="9"/>
    </row>
    <row r="6" spans="1:11" x14ac:dyDescent="0.25">
      <c r="A6" s="2" t="s">
        <v>6</v>
      </c>
      <c r="B6" s="3" t="s">
        <v>5</v>
      </c>
      <c r="C6" s="11">
        <v>4936</v>
      </c>
      <c r="E6" s="2" t="s">
        <v>6</v>
      </c>
      <c r="F6" s="28">
        <f>SUMIF(vendedores,E6,total)</f>
        <v>9872</v>
      </c>
      <c r="G6" s="34" t="str">
        <f t="shared" ca="1" si="0"/>
        <v>=SOMASE(vendedores;E6;total)</v>
      </c>
      <c r="H6" s="10">
        <v>9872</v>
      </c>
      <c r="I6" s="9"/>
    </row>
    <row r="7" spans="1:11" x14ac:dyDescent="0.25">
      <c r="A7" s="2" t="s">
        <v>4</v>
      </c>
      <c r="B7" s="3" t="s">
        <v>5</v>
      </c>
      <c r="C7" s="11">
        <v>7404</v>
      </c>
    </row>
    <row r="8" spans="1:11" x14ac:dyDescent="0.25">
      <c r="A8" s="2" t="s">
        <v>4</v>
      </c>
      <c r="B8" s="3" t="s">
        <v>5</v>
      </c>
      <c r="C8" s="11">
        <v>7404</v>
      </c>
      <c r="E8" s="31" t="s">
        <v>52</v>
      </c>
      <c r="F8" s="32"/>
      <c r="H8" s="5" t="s">
        <v>8</v>
      </c>
    </row>
    <row r="9" spans="1:11" x14ac:dyDescent="0.25">
      <c r="A9" s="2" t="s">
        <v>2</v>
      </c>
      <c r="B9" s="3" t="s">
        <v>3</v>
      </c>
      <c r="C9" s="11">
        <v>714</v>
      </c>
      <c r="E9" s="2" t="s">
        <v>7</v>
      </c>
      <c r="F9" s="20">
        <f>SUMIF(produtos,E9,total)</f>
        <v>10616</v>
      </c>
      <c r="G9" s="34" t="str">
        <f ca="1">_xlfn.FORMULATEXT(F9)</f>
        <v>=SOMASE(produtos;E9;total)</v>
      </c>
      <c r="H9" s="10">
        <v>10616</v>
      </c>
    </row>
    <row r="10" spans="1:11" x14ac:dyDescent="0.25">
      <c r="A10" s="2" t="s">
        <v>2</v>
      </c>
      <c r="B10" s="3" t="s">
        <v>3</v>
      </c>
      <c r="C10" s="11">
        <v>714</v>
      </c>
      <c r="E10" s="2" t="s">
        <v>5</v>
      </c>
      <c r="F10" s="20">
        <f>SUMIF(produtos,E10,total)</f>
        <v>44956</v>
      </c>
      <c r="G10" s="34" t="str">
        <f t="shared" ref="G10:G12" ca="1" si="1">_xlfn.FORMULATEXT(F10)</f>
        <v>=SOMASE(produtos;E10;total)</v>
      </c>
      <c r="H10" s="10">
        <v>44956</v>
      </c>
    </row>
    <row r="11" spans="1:11" x14ac:dyDescent="0.25">
      <c r="A11" s="2" t="s">
        <v>4</v>
      </c>
      <c r="B11" s="3" t="s">
        <v>3</v>
      </c>
      <c r="C11" s="11">
        <v>1071</v>
      </c>
      <c r="E11" s="2" t="s">
        <v>3</v>
      </c>
      <c r="F11" s="20">
        <f>SUMIF(produtos,E11,total)</f>
        <v>12138</v>
      </c>
      <c r="G11" s="34" t="str">
        <f t="shared" ca="1" si="1"/>
        <v>=SOMASE(produtos;E11;total)</v>
      </c>
      <c r="H11" s="10">
        <v>12138</v>
      </c>
      <c r="K11" s="19"/>
    </row>
    <row r="12" spans="1:11" x14ac:dyDescent="0.25">
      <c r="A12" s="2" t="s">
        <v>4</v>
      </c>
      <c r="B12" s="3" t="s">
        <v>3</v>
      </c>
      <c r="C12" s="11">
        <v>1785</v>
      </c>
      <c r="E12" s="2" t="s">
        <v>0</v>
      </c>
      <c r="F12" s="20">
        <f>SUMIF(produtos,E12,total)</f>
        <v>13672</v>
      </c>
      <c r="G12" s="34" t="str">
        <f t="shared" ca="1" si="1"/>
        <v>=SOMASE(produtos;E12;total)</v>
      </c>
      <c r="H12" s="10">
        <v>13672</v>
      </c>
    </row>
    <row r="13" spans="1:11" x14ac:dyDescent="0.25">
      <c r="A13" s="2" t="s">
        <v>4</v>
      </c>
      <c r="B13" s="3" t="s">
        <v>3</v>
      </c>
      <c r="C13" s="11">
        <v>1071</v>
      </c>
    </row>
    <row r="14" spans="1:11" x14ac:dyDescent="0.25">
      <c r="A14" s="2" t="s">
        <v>1</v>
      </c>
      <c r="B14" s="3" t="s">
        <v>7</v>
      </c>
      <c r="C14" s="11">
        <v>1428</v>
      </c>
      <c r="E14" s="30"/>
      <c r="F14" s="30"/>
      <c r="H14" s="5"/>
    </row>
    <row r="15" spans="1:11" x14ac:dyDescent="0.25">
      <c r="A15" s="2" t="s">
        <v>2</v>
      </c>
      <c r="B15" s="3" t="s">
        <v>0</v>
      </c>
      <c r="C15" s="11">
        <v>2532</v>
      </c>
      <c r="F15" s="22"/>
      <c r="H15" s="22"/>
      <c r="J15" s="15"/>
    </row>
    <row r="16" spans="1:11" x14ac:dyDescent="0.25">
      <c r="A16" s="2" t="s">
        <v>1</v>
      </c>
      <c r="B16" s="3" t="s">
        <v>0</v>
      </c>
      <c r="C16" s="11">
        <v>2532</v>
      </c>
      <c r="F16" s="22"/>
      <c r="H16" s="22"/>
      <c r="J16" s="15"/>
    </row>
    <row r="17" spans="1:8" x14ac:dyDescent="0.25">
      <c r="A17" s="2" t="s">
        <v>1</v>
      </c>
      <c r="B17" s="3" t="s">
        <v>0</v>
      </c>
      <c r="C17" s="11">
        <v>1688</v>
      </c>
      <c r="F17" s="22"/>
      <c r="H17" s="22"/>
    </row>
    <row r="18" spans="1:8" x14ac:dyDescent="0.25">
      <c r="A18" s="2" t="s">
        <v>2</v>
      </c>
      <c r="B18" s="3" t="s">
        <v>7</v>
      </c>
      <c r="C18" s="11">
        <v>1280</v>
      </c>
      <c r="F18" s="22"/>
      <c r="H18" s="22"/>
    </row>
    <row r="19" spans="1:8" x14ac:dyDescent="0.25">
      <c r="A19" s="2" t="s">
        <v>2</v>
      </c>
      <c r="B19" s="3" t="s">
        <v>7</v>
      </c>
      <c r="C19" s="11">
        <v>768</v>
      </c>
    </row>
    <row r="20" spans="1:8" x14ac:dyDescent="0.25">
      <c r="A20" s="2" t="s">
        <v>4</v>
      </c>
      <c r="B20" s="3" t="s">
        <v>7</v>
      </c>
      <c r="C20" s="11">
        <v>1280</v>
      </c>
    </row>
    <row r="21" spans="1:8" x14ac:dyDescent="0.25">
      <c r="A21" s="2" t="s">
        <v>2</v>
      </c>
      <c r="B21" s="3" t="s">
        <v>5</v>
      </c>
      <c r="C21" s="11">
        <v>1234</v>
      </c>
      <c r="E21" s="30"/>
      <c r="F21" s="30"/>
      <c r="H21" s="5"/>
    </row>
    <row r="22" spans="1:8" x14ac:dyDescent="0.25">
      <c r="A22" s="2" t="s">
        <v>6</v>
      </c>
      <c r="B22" s="3" t="s">
        <v>5</v>
      </c>
      <c r="C22" s="11">
        <v>4936</v>
      </c>
      <c r="F22" s="22"/>
      <c r="H22" s="22"/>
    </row>
    <row r="23" spans="1:8" x14ac:dyDescent="0.25">
      <c r="A23" s="2" t="s">
        <v>4</v>
      </c>
      <c r="B23" s="3" t="s">
        <v>5</v>
      </c>
      <c r="C23" s="11">
        <v>7404</v>
      </c>
      <c r="F23" s="22"/>
      <c r="H23" s="22"/>
    </row>
    <row r="24" spans="1:8" x14ac:dyDescent="0.25">
      <c r="A24" s="2" t="s">
        <v>4</v>
      </c>
      <c r="B24" s="3" t="s">
        <v>5</v>
      </c>
      <c r="C24" s="11">
        <v>7404</v>
      </c>
      <c r="F24" s="22"/>
      <c r="H24" s="22"/>
    </row>
    <row r="25" spans="1:8" x14ac:dyDescent="0.25">
      <c r="A25" s="2" t="s">
        <v>2</v>
      </c>
      <c r="B25" s="3" t="s">
        <v>3</v>
      </c>
      <c r="C25" s="11">
        <v>714</v>
      </c>
      <c r="F25" s="22"/>
      <c r="H25" s="22"/>
    </row>
    <row r="26" spans="1:8" x14ac:dyDescent="0.25">
      <c r="A26" s="2" t="s">
        <v>2</v>
      </c>
      <c r="B26" s="3" t="s">
        <v>3</v>
      </c>
      <c r="C26" s="11">
        <v>714</v>
      </c>
    </row>
    <row r="27" spans="1:8" x14ac:dyDescent="0.25">
      <c r="A27" s="2" t="s">
        <v>4</v>
      </c>
      <c r="B27" s="3" t="s">
        <v>3</v>
      </c>
      <c r="C27" s="11">
        <v>1071</v>
      </c>
    </row>
    <row r="28" spans="1:8" x14ac:dyDescent="0.25">
      <c r="A28" s="2" t="s">
        <v>4</v>
      </c>
      <c r="B28" s="3" t="s">
        <v>3</v>
      </c>
      <c r="C28" s="11">
        <v>1785</v>
      </c>
      <c r="E28" s="30"/>
      <c r="F28" s="30"/>
      <c r="H28" s="5"/>
    </row>
    <row r="29" spans="1:8" x14ac:dyDescent="0.25">
      <c r="A29" s="2" t="s">
        <v>4</v>
      </c>
      <c r="B29" s="3" t="s">
        <v>3</v>
      </c>
      <c r="C29" s="11">
        <v>1071</v>
      </c>
      <c r="F29" s="22"/>
      <c r="H29" s="22"/>
    </row>
    <row r="30" spans="1:8" x14ac:dyDescent="0.25">
      <c r="A30" s="2" t="s">
        <v>1</v>
      </c>
      <c r="B30" s="3" t="s">
        <v>3</v>
      </c>
      <c r="C30" s="11">
        <v>1428</v>
      </c>
      <c r="F30" s="22"/>
      <c r="H30" s="22"/>
    </row>
    <row r="31" spans="1:8" x14ac:dyDescent="0.25">
      <c r="A31" s="2" t="s">
        <v>2</v>
      </c>
      <c r="B31" s="3" t="s">
        <v>0</v>
      </c>
      <c r="C31" s="11">
        <v>2532</v>
      </c>
      <c r="F31" s="22"/>
      <c r="H31" s="22"/>
    </row>
    <row r="32" spans="1:8" x14ac:dyDescent="0.25">
      <c r="A32" s="2" t="s">
        <v>1</v>
      </c>
      <c r="B32" s="3" t="s">
        <v>7</v>
      </c>
      <c r="C32" s="11">
        <v>2532</v>
      </c>
      <c r="F32" s="22"/>
      <c r="H32" s="22"/>
    </row>
    <row r="33" spans="1:3" x14ac:dyDescent="0.25">
      <c r="A33" s="2" t="s">
        <v>1</v>
      </c>
      <c r="B33" s="3" t="s">
        <v>0</v>
      </c>
      <c r="C33" s="11">
        <v>1688</v>
      </c>
    </row>
    <row r="34" spans="1:3" x14ac:dyDescent="0.25">
      <c r="A34" s="2" t="s">
        <v>4</v>
      </c>
      <c r="B34" s="3" t="s">
        <v>0</v>
      </c>
      <c r="C34" s="20">
        <v>1300</v>
      </c>
    </row>
    <row r="35" spans="1:3" x14ac:dyDescent="0.25">
      <c r="A35" s="2" t="s">
        <v>4</v>
      </c>
      <c r="B35" s="3" t="s">
        <v>0</v>
      </c>
      <c r="C35" s="20">
        <v>1400</v>
      </c>
    </row>
    <row r="36" spans="1:3" x14ac:dyDescent="0.25">
      <c r="A36" s="16" t="s">
        <v>1</v>
      </c>
      <c r="B36" s="17" t="s">
        <v>5</v>
      </c>
      <c r="C36" s="26">
        <v>3000</v>
      </c>
    </row>
  </sheetData>
  <mergeCells count="5">
    <mergeCell ref="E2:F2"/>
    <mergeCell ref="E14:F14"/>
    <mergeCell ref="E21:F21"/>
    <mergeCell ref="E28:F28"/>
    <mergeCell ref="E8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Normal="100" workbookViewId="0">
      <selection activeCell="F9" sqref="F9"/>
    </sheetView>
  </sheetViews>
  <sheetFormatPr defaultRowHeight="15" x14ac:dyDescent="0.25"/>
  <cols>
    <col min="1" max="1" width="11.7109375" customWidth="1"/>
    <col min="2" max="2" width="16.7109375" customWidth="1"/>
    <col min="3" max="3" width="15" customWidth="1"/>
    <col min="4" max="4" width="12.7109375" customWidth="1"/>
    <col min="5" max="5" width="7.28515625" customWidth="1"/>
    <col min="6" max="6" width="38.7109375" customWidth="1"/>
    <col min="7" max="7" width="28.5703125" customWidth="1"/>
    <col min="8" max="8" width="31.28515625" customWidth="1"/>
    <col min="9" max="10" width="12.140625" bestFit="1" customWidth="1"/>
  </cols>
  <sheetData>
    <row r="1" spans="1:9" x14ac:dyDescent="0.25">
      <c r="A1" s="6" t="s">
        <v>23</v>
      </c>
      <c r="B1" s="6" t="s">
        <v>10</v>
      </c>
      <c r="C1" s="6" t="s">
        <v>11</v>
      </c>
      <c r="D1" s="6" t="s">
        <v>9</v>
      </c>
    </row>
    <row r="2" spans="1:9" x14ac:dyDescent="0.25">
      <c r="A2" s="2" t="s">
        <v>20</v>
      </c>
      <c r="B2" s="3" t="s">
        <v>14</v>
      </c>
      <c r="C2" s="3" t="s">
        <v>13</v>
      </c>
      <c r="D2" s="11">
        <v>850</v>
      </c>
    </row>
    <row r="3" spans="1:9" x14ac:dyDescent="0.25">
      <c r="A3" s="2" t="s">
        <v>19</v>
      </c>
      <c r="B3" s="3" t="s">
        <v>14</v>
      </c>
      <c r="C3" s="3" t="s">
        <v>16</v>
      </c>
      <c r="D3" s="11">
        <v>650</v>
      </c>
      <c r="F3" s="6" t="s">
        <v>23</v>
      </c>
      <c r="G3" s="6" t="s">
        <v>22</v>
      </c>
      <c r="I3" s="5" t="s">
        <v>8</v>
      </c>
    </row>
    <row r="4" spans="1:9" x14ac:dyDescent="0.25">
      <c r="A4" s="2" t="s">
        <v>18</v>
      </c>
      <c r="B4" s="3" t="s">
        <v>17</v>
      </c>
      <c r="C4" s="3" t="s">
        <v>13</v>
      </c>
      <c r="D4" s="11">
        <v>720</v>
      </c>
      <c r="F4" s="2" t="s">
        <v>21</v>
      </c>
      <c r="G4" s="28">
        <f>SUMIF(regiao,F4,totalvenda)</f>
        <v>1700</v>
      </c>
      <c r="H4" s="34" t="str">
        <f ca="1">_xlfn.FORMULATEXT(G4)</f>
        <v>=SOMASE(regiao;F4;totalvenda)</v>
      </c>
      <c r="I4" s="10">
        <v>1700</v>
      </c>
    </row>
    <row r="5" spans="1:9" x14ac:dyDescent="0.25">
      <c r="A5" s="2" t="s">
        <v>15</v>
      </c>
      <c r="B5" s="3" t="s">
        <v>14</v>
      </c>
      <c r="C5" s="3" t="s">
        <v>16</v>
      </c>
      <c r="D5" s="11">
        <v>900</v>
      </c>
      <c r="F5" s="2" t="s">
        <v>15</v>
      </c>
      <c r="G5" s="28">
        <f>SUMIF(regiao,F5,totalvenda)</f>
        <v>2250</v>
      </c>
      <c r="H5" s="34" t="str">
        <f t="shared" ref="H5:H8" ca="1" si="0">_xlfn.FORMULATEXT(G5)</f>
        <v>=SOMASE(regiao;F5;totalvenda)</v>
      </c>
      <c r="I5" s="10">
        <v>2250</v>
      </c>
    </row>
    <row r="6" spans="1:9" x14ac:dyDescent="0.25">
      <c r="A6" s="2" t="s">
        <v>21</v>
      </c>
      <c r="B6" s="3" t="s">
        <v>17</v>
      </c>
      <c r="C6" s="3" t="s">
        <v>13</v>
      </c>
      <c r="D6" s="11">
        <v>300</v>
      </c>
      <c r="F6" s="2" t="s">
        <v>18</v>
      </c>
      <c r="G6" s="28">
        <f>SUMIF(regiao,F6,totalvenda)</f>
        <v>2320</v>
      </c>
      <c r="H6" s="34" t="str">
        <f t="shared" ca="1" si="0"/>
        <v>=SOMASE(regiao;F6;totalvenda)</v>
      </c>
      <c r="I6" s="10">
        <v>2320</v>
      </c>
    </row>
    <row r="7" spans="1:9" x14ac:dyDescent="0.25">
      <c r="A7" s="2" t="s">
        <v>20</v>
      </c>
      <c r="B7" s="3" t="s">
        <v>17</v>
      </c>
      <c r="C7" s="3" t="s">
        <v>16</v>
      </c>
      <c r="D7" s="11">
        <v>500</v>
      </c>
      <c r="F7" s="2" t="s">
        <v>19</v>
      </c>
      <c r="G7" s="28">
        <f>SUMIF(regiao,F7,totalvenda)</f>
        <v>2150</v>
      </c>
      <c r="H7" s="34" t="str">
        <f t="shared" ca="1" si="0"/>
        <v>=SOMASE(regiao;F7;totalvenda)</v>
      </c>
      <c r="I7" s="10">
        <v>2150</v>
      </c>
    </row>
    <row r="8" spans="1:9" x14ac:dyDescent="0.25">
      <c r="A8" s="2" t="s">
        <v>19</v>
      </c>
      <c r="B8" s="3" t="s">
        <v>14</v>
      </c>
      <c r="C8" s="3" t="s">
        <v>13</v>
      </c>
      <c r="D8" s="11">
        <v>600</v>
      </c>
      <c r="F8" s="2" t="s">
        <v>20</v>
      </c>
      <c r="G8" s="28">
        <f>SUMIF(regiao,F8,totalvenda)</f>
        <v>2500</v>
      </c>
      <c r="H8" s="34" t="str">
        <f t="shared" ca="1" si="0"/>
        <v>=SOMASE(regiao;F8;totalvenda)</v>
      </c>
      <c r="I8" s="10">
        <v>2500</v>
      </c>
    </row>
    <row r="9" spans="1:9" x14ac:dyDescent="0.25">
      <c r="A9" s="2" t="s">
        <v>18</v>
      </c>
      <c r="B9" s="3" t="s">
        <v>14</v>
      </c>
      <c r="C9" s="3" t="s">
        <v>16</v>
      </c>
      <c r="D9" s="11">
        <v>800</v>
      </c>
    </row>
    <row r="10" spans="1:9" x14ac:dyDescent="0.25">
      <c r="A10" s="2" t="s">
        <v>15</v>
      </c>
      <c r="B10" s="3" t="s">
        <v>17</v>
      </c>
      <c r="C10" s="3" t="s">
        <v>13</v>
      </c>
      <c r="D10" s="11">
        <v>350</v>
      </c>
    </row>
    <row r="11" spans="1:9" x14ac:dyDescent="0.25">
      <c r="A11" s="2" t="s">
        <v>21</v>
      </c>
      <c r="B11" s="3" t="s">
        <v>14</v>
      </c>
      <c r="C11" s="3" t="s">
        <v>16</v>
      </c>
      <c r="D11" s="11">
        <v>500</v>
      </c>
      <c r="F11" s="24"/>
      <c r="G11" s="24"/>
      <c r="I11" s="5"/>
    </row>
    <row r="12" spans="1:9" x14ac:dyDescent="0.25">
      <c r="A12" s="2" t="s">
        <v>20</v>
      </c>
      <c r="B12" s="3" t="s">
        <v>14</v>
      </c>
      <c r="C12" s="3" t="s">
        <v>13</v>
      </c>
      <c r="D12" s="11">
        <v>400</v>
      </c>
      <c r="G12" s="22"/>
      <c r="I12" s="14"/>
    </row>
    <row r="13" spans="1:9" x14ac:dyDescent="0.25">
      <c r="A13" s="2" t="s">
        <v>19</v>
      </c>
      <c r="B13" s="3" t="s">
        <v>17</v>
      </c>
      <c r="C13" s="3" t="s">
        <v>16</v>
      </c>
      <c r="D13" s="11">
        <v>200</v>
      </c>
      <c r="G13" s="22"/>
      <c r="I13" s="14"/>
    </row>
    <row r="14" spans="1:9" x14ac:dyDescent="0.25">
      <c r="A14" s="2" t="s">
        <v>18</v>
      </c>
      <c r="B14" s="3" t="s">
        <v>14</v>
      </c>
      <c r="C14" s="3" t="s">
        <v>13</v>
      </c>
      <c r="D14" s="11">
        <v>300</v>
      </c>
      <c r="G14" s="22"/>
      <c r="I14" s="14"/>
    </row>
    <row r="15" spans="1:9" x14ac:dyDescent="0.25">
      <c r="A15" s="2" t="s">
        <v>15</v>
      </c>
      <c r="B15" s="3" t="s">
        <v>14</v>
      </c>
      <c r="C15" s="3" t="s">
        <v>16</v>
      </c>
      <c r="D15" s="11">
        <v>800</v>
      </c>
      <c r="G15" s="22"/>
      <c r="I15" s="14"/>
    </row>
    <row r="16" spans="1:9" x14ac:dyDescent="0.25">
      <c r="A16" s="2" t="s">
        <v>21</v>
      </c>
      <c r="B16" s="3" t="s">
        <v>17</v>
      </c>
      <c r="C16" s="3" t="s">
        <v>13</v>
      </c>
      <c r="D16" s="11">
        <v>900</v>
      </c>
      <c r="G16" s="22"/>
      <c r="I16" s="22"/>
    </row>
    <row r="17" spans="1:10" x14ac:dyDescent="0.25">
      <c r="A17" s="2" t="s">
        <v>20</v>
      </c>
      <c r="B17" s="3" t="s">
        <v>14</v>
      </c>
      <c r="C17" s="3" t="s">
        <v>16</v>
      </c>
      <c r="D17" s="11">
        <v>750</v>
      </c>
      <c r="G17" s="22"/>
      <c r="I17" s="22"/>
    </row>
    <row r="18" spans="1:10" x14ac:dyDescent="0.25">
      <c r="A18" s="2" t="s">
        <v>19</v>
      </c>
      <c r="B18" s="3" t="s">
        <v>14</v>
      </c>
      <c r="C18" s="3" t="s">
        <v>13</v>
      </c>
      <c r="D18" s="11">
        <v>700</v>
      </c>
      <c r="G18" s="22"/>
      <c r="I18" s="22"/>
    </row>
    <row r="19" spans="1:10" x14ac:dyDescent="0.25">
      <c r="A19" s="2" t="s">
        <v>18</v>
      </c>
      <c r="B19" s="3" t="s">
        <v>17</v>
      </c>
      <c r="C19" s="3" t="s">
        <v>16</v>
      </c>
      <c r="D19" s="11">
        <v>500</v>
      </c>
      <c r="G19" s="22"/>
      <c r="I19" s="22"/>
    </row>
    <row r="20" spans="1:10" x14ac:dyDescent="0.25">
      <c r="A20" s="2" t="s">
        <v>15</v>
      </c>
      <c r="B20" s="3" t="s">
        <v>14</v>
      </c>
      <c r="C20" s="3" t="s">
        <v>13</v>
      </c>
      <c r="D20" s="11">
        <v>200</v>
      </c>
    </row>
    <row r="22" spans="1:10" x14ac:dyDescent="0.25">
      <c r="J22" s="14"/>
    </row>
    <row r="23" spans="1:10" x14ac:dyDescent="0.25">
      <c r="F23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showGridLines="0" tabSelected="1" workbookViewId="0">
      <selection activeCell="I13" sqref="I13"/>
    </sheetView>
  </sheetViews>
  <sheetFormatPr defaultRowHeight="15" x14ac:dyDescent="0.25"/>
  <cols>
    <col min="1" max="1" width="7.140625" bestFit="1" customWidth="1"/>
    <col min="2" max="2" width="19.140625" bestFit="1" customWidth="1"/>
    <col min="3" max="3" width="11.7109375" customWidth="1"/>
    <col min="4" max="4" width="13.28515625" customWidth="1"/>
    <col min="5" max="5" width="10.7109375" customWidth="1"/>
    <col min="7" max="7" width="28.42578125" customWidth="1"/>
    <col min="8" max="8" width="25.28515625" customWidth="1"/>
    <col min="9" max="9" width="26" bestFit="1" customWidth="1"/>
    <col min="10" max="10" width="6.28515625" customWidth="1"/>
    <col min="11" max="11" width="4.140625" customWidth="1"/>
    <col min="12" max="12" width="12.140625" bestFit="1" customWidth="1"/>
  </cols>
  <sheetData>
    <row r="1" spans="1:12" x14ac:dyDescent="0.25">
      <c r="A1" s="8" t="s">
        <v>50</v>
      </c>
      <c r="B1" s="8"/>
      <c r="C1" s="8"/>
      <c r="D1" s="8"/>
      <c r="E1" s="8"/>
    </row>
    <row r="3" spans="1:12" x14ac:dyDescent="0.25">
      <c r="A3" s="6" t="s">
        <v>49</v>
      </c>
      <c r="B3" s="6" t="s">
        <v>48</v>
      </c>
      <c r="C3" s="6" t="s">
        <v>47</v>
      </c>
      <c r="D3" s="6" t="s">
        <v>46</v>
      </c>
      <c r="E3" s="6" t="s">
        <v>45</v>
      </c>
      <c r="G3" s="33" t="s">
        <v>51</v>
      </c>
      <c r="H3" s="33"/>
      <c r="L3" s="12" t="s">
        <v>8</v>
      </c>
    </row>
    <row r="4" spans="1:12" ht="15.75" x14ac:dyDescent="0.25">
      <c r="A4" s="3">
        <v>1</v>
      </c>
      <c r="B4" s="3" t="s">
        <v>44</v>
      </c>
      <c r="C4" s="7" t="s">
        <v>33</v>
      </c>
      <c r="D4" s="4" t="s">
        <v>24</v>
      </c>
      <c r="E4" s="1">
        <v>1200</v>
      </c>
      <c r="G4" s="7" t="s">
        <v>28</v>
      </c>
      <c r="H4" s="11">
        <f>SUMIF(depto,G4,salario)</f>
        <v>3750</v>
      </c>
      <c r="I4" s="35" t="str">
        <f ca="1">_xlfn.FORMULATEXT(H4)</f>
        <v>=SOMASE(depto;G4;salario)</v>
      </c>
      <c r="L4" s="10">
        <v>3750</v>
      </c>
    </row>
    <row r="5" spans="1:12" ht="15.75" x14ac:dyDescent="0.25">
      <c r="A5" s="3">
        <v>2</v>
      </c>
      <c r="B5" s="3" t="s">
        <v>43</v>
      </c>
      <c r="C5" s="7" t="s">
        <v>25</v>
      </c>
      <c r="D5" s="4" t="s">
        <v>27</v>
      </c>
      <c r="E5" s="1">
        <v>1500</v>
      </c>
      <c r="G5" s="7" t="s">
        <v>33</v>
      </c>
      <c r="H5" s="11">
        <f>SUMIF(depto,G5,salario)</f>
        <v>4300</v>
      </c>
      <c r="I5" s="35" t="str">
        <f t="shared" ref="I5:I7" ca="1" si="0">_xlfn.FORMULATEXT(H5)</f>
        <v>=SOMASE(depto;G5;salario)</v>
      </c>
      <c r="L5" s="10">
        <v>4300</v>
      </c>
    </row>
    <row r="6" spans="1:12" ht="15.75" x14ac:dyDescent="0.25">
      <c r="A6" s="3">
        <v>3</v>
      </c>
      <c r="B6" s="3" t="s">
        <v>42</v>
      </c>
      <c r="C6" s="7" t="s">
        <v>33</v>
      </c>
      <c r="D6" s="4" t="s">
        <v>24</v>
      </c>
      <c r="E6" s="1">
        <v>950</v>
      </c>
      <c r="G6" s="7" t="s">
        <v>31</v>
      </c>
      <c r="H6" s="11">
        <f>SUMIF(depto,G6,salario)</f>
        <v>2670</v>
      </c>
      <c r="I6" s="35" t="str">
        <f t="shared" ca="1" si="0"/>
        <v>=SOMASE(depto;G6;salario)</v>
      </c>
      <c r="L6" s="10">
        <v>2670</v>
      </c>
    </row>
    <row r="7" spans="1:12" ht="15.75" x14ac:dyDescent="0.25">
      <c r="A7" s="3">
        <v>4</v>
      </c>
      <c r="B7" s="3" t="s">
        <v>41</v>
      </c>
      <c r="C7" s="7" t="s">
        <v>31</v>
      </c>
      <c r="D7" s="4" t="s">
        <v>24</v>
      </c>
      <c r="E7" s="1">
        <v>840</v>
      </c>
      <c r="G7" s="7" t="s">
        <v>25</v>
      </c>
      <c r="H7" s="11">
        <f>SUMIF(depto,G7,salario)</f>
        <v>4930</v>
      </c>
      <c r="I7" s="35" t="str">
        <f t="shared" ca="1" si="0"/>
        <v>=SOMASE(depto;G7;salario)</v>
      </c>
      <c r="L7" s="10">
        <v>4930</v>
      </c>
    </row>
    <row r="8" spans="1:12" x14ac:dyDescent="0.25">
      <c r="A8" s="3">
        <v>5</v>
      </c>
      <c r="B8" s="3" t="s">
        <v>40</v>
      </c>
      <c r="C8" s="7" t="s">
        <v>25</v>
      </c>
      <c r="D8" s="4" t="s">
        <v>24</v>
      </c>
      <c r="E8" s="1">
        <v>1300</v>
      </c>
    </row>
    <row r="9" spans="1:12" x14ac:dyDescent="0.25">
      <c r="A9" s="3">
        <v>6</v>
      </c>
      <c r="B9" s="3" t="s">
        <v>39</v>
      </c>
      <c r="C9" s="7" t="s">
        <v>28</v>
      </c>
      <c r="D9" s="4" t="s">
        <v>24</v>
      </c>
      <c r="E9" s="1">
        <v>1100</v>
      </c>
    </row>
    <row r="10" spans="1:12" x14ac:dyDescent="0.25">
      <c r="A10" s="3">
        <v>7</v>
      </c>
      <c r="B10" s="3" t="s">
        <v>38</v>
      </c>
      <c r="C10" s="7" t="s">
        <v>28</v>
      </c>
      <c r="D10" s="4" t="s">
        <v>27</v>
      </c>
      <c r="E10" s="1">
        <v>750</v>
      </c>
    </row>
    <row r="11" spans="1:12" x14ac:dyDescent="0.25">
      <c r="A11" s="3">
        <v>8</v>
      </c>
      <c r="B11" s="3" t="s">
        <v>37</v>
      </c>
      <c r="C11" s="7" t="s">
        <v>25</v>
      </c>
      <c r="D11" s="4" t="s">
        <v>27</v>
      </c>
      <c r="E11" s="1">
        <v>980</v>
      </c>
      <c r="G11" s="24"/>
      <c r="H11" s="24"/>
      <c r="L11" s="12"/>
    </row>
    <row r="12" spans="1:12" x14ac:dyDescent="0.25">
      <c r="A12" s="3">
        <v>9</v>
      </c>
      <c r="B12" s="3" t="s">
        <v>36</v>
      </c>
      <c r="C12" s="7" t="s">
        <v>33</v>
      </c>
      <c r="D12" s="4" t="s">
        <v>24</v>
      </c>
      <c r="E12" s="1">
        <v>950</v>
      </c>
      <c r="G12" s="21"/>
      <c r="H12" s="23"/>
      <c r="L12" s="13"/>
    </row>
    <row r="13" spans="1:12" x14ac:dyDescent="0.25">
      <c r="A13" s="3">
        <v>10</v>
      </c>
      <c r="B13" s="3" t="s">
        <v>35</v>
      </c>
      <c r="C13" s="7" t="s">
        <v>31</v>
      </c>
      <c r="D13" s="4" t="s">
        <v>27</v>
      </c>
      <c r="E13" s="1">
        <v>830</v>
      </c>
      <c r="G13" s="21"/>
      <c r="H13" s="22"/>
      <c r="L13" s="13"/>
    </row>
    <row r="14" spans="1:12" x14ac:dyDescent="0.25">
      <c r="A14" s="3">
        <v>11</v>
      </c>
      <c r="B14" s="3" t="s">
        <v>34</v>
      </c>
      <c r="C14" s="7" t="s">
        <v>33</v>
      </c>
      <c r="D14" s="4" t="s">
        <v>27</v>
      </c>
      <c r="E14" s="1">
        <v>1200</v>
      </c>
      <c r="G14" s="21"/>
      <c r="H14" s="22"/>
      <c r="L14" s="13"/>
    </row>
    <row r="15" spans="1:12" x14ac:dyDescent="0.25">
      <c r="A15" s="3">
        <v>12</v>
      </c>
      <c r="B15" s="3" t="s">
        <v>32</v>
      </c>
      <c r="C15" s="7" t="s">
        <v>31</v>
      </c>
      <c r="D15" s="4" t="s">
        <v>24</v>
      </c>
      <c r="E15" s="1">
        <v>1000</v>
      </c>
      <c r="G15" s="21"/>
      <c r="H15" s="22"/>
      <c r="L15" s="22"/>
    </row>
    <row r="16" spans="1:12" x14ac:dyDescent="0.25">
      <c r="A16" s="3">
        <v>13</v>
      </c>
      <c r="B16" s="3" t="s">
        <v>30</v>
      </c>
      <c r="C16" s="7" t="s">
        <v>28</v>
      </c>
      <c r="D16" s="4" t="s">
        <v>24</v>
      </c>
      <c r="E16" s="1">
        <v>900</v>
      </c>
      <c r="G16" s="21"/>
      <c r="H16" s="22"/>
      <c r="L16" s="22"/>
    </row>
    <row r="17" spans="1:7" x14ac:dyDescent="0.25">
      <c r="A17" s="3">
        <v>14</v>
      </c>
      <c r="B17" s="3" t="s">
        <v>29</v>
      </c>
      <c r="C17" s="7" t="s">
        <v>28</v>
      </c>
      <c r="D17" s="4" t="s">
        <v>27</v>
      </c>
      <c r="E17" s="1">
        <v>1000</v>
      </c>
      <c r="G17" s="21"/>
    </row>
    <row r="18" spans="1:7" x14ac:dyDescent="0.25">
      <c r="A18" s="3">
        <v>15</v>
      </c>
      <c r="B18" s="3" t="s">
        <v>26</v>
      </c>
      <c r="C18" s="7" t="s">
        <v>25</v>
      </c>
      <c r="D18" s="4" t="s">
        <v>24</v>
      </c>
      <c r="E18" s="1">
        <v>1150</v>
      </c>
    </row>
    <row r="25" spans="1:7" x14ac:dyDescent="0.25">
      <c r="C25" s="18" t="s">
        <v>53</v>
      </c>
    </row>
  </sheetData>
  <mergeCells count="1">
    <mergeCell ref="G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12</vt:i4>
      </vt:variant>
    </vt:vector>
  </HeadingPairs>
  <TitlesOfParts>
    <vt:vector size="15" baseType="lpstr">
      <vt:lpstr>EX1</vt:lpstr>
      <vt:lpstr>EX2</vt:lpstr>
      <vt:lpstr>EX3</vt:lpstr>
      <vt:lpstr>código</vt:lpstr>
      <vt:lpstr>depto</vt:lpstr>
      <vt:lpstr>nome</vt:lpstr>
      <vt:lpstr>produto</vt:lpstr>
      <vt:lpstr>produtos</vt:lpstr>
      <vt:lpstr>regiao</vt:lpstr>
      <vt:lpstr>salario</vt:lpstr>
      <vt:lpstr>total</vt:lpstr>
      <vt:lpstr>totalvenda</vt:lpstr>
      <vt:lpstr>unidade</vt:lpstr>
      <vt:lpstr>vendedor</vt:lpstr>
      <vt:lpstr>vendedores</vt:lpstr>
    </vt:vector>
  </TitlesOfParts>
  <Company>Impacta Tecnologia Eletronica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DCL- Dep Controle de Licenças</dc:creator>
  <cp:lastModifiedBy>INGRID DA SILVA LOPES</cp:lastModifiedBy>
  <dcterms:created xsi:type="dcterms:W3CDTF">2010-08-20T21:26:19Z</dcterms:created>
  <dcterms:modified xsi:type="dcterms:W3CDTF">2024-12-04T22:30:43Z</dcterms:modified>
</cp:coreProperties>
</file>