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ings/Documents/CS230/landmarks/"/>
    </mc:Choice>
  </mc:AlternateContent>
  <bookViews>
    <workbookView xWindow="2780" yWindow="1560" windowWidth="28040" windowHeight="17440"/>
  </bookViews>
  <sheets>
    <sheet name="data_summary" sheetId="1" r:id="rId1"/>
  </sheets>
  <definedNames>
    <definedName name="_xlnm._FilterDatabase" localSheetId="0" hidden="1">data_summary!$A$1:$D$1</definedName>
  </definedNames>
  <calcPr calcId="171027"/>
</workbook>
</file>

<file path=xl/calcChain.xml><?xml version="1.0" encoding="utf-8"?>
<calcChain xmlns="http://schemas.openxmlformats.org/spreadsheetml/2006/main">
  <c r="L6" i="1" l="1"/>
  <c r="K6" i="1"/>
  <c r="J6" i="1"/>
  <c r="L5" i="1"/>
  <c r="K5" i="1"/>
  <c r="J5" i="1"/>
  <c r="L4" i="1"/>
  <c r="K4" i="1"/>
  <c r="J4" i="1"/>
  <c r="L3" i="1"/>
  <c r="K3" i="1"/>
  <c r="J3" i="1"/>
  <c r="L2" i="1"/>
  <c r="K2" i="1"/>
  <c r="J2" i="1"/>
  <c r="G119" i="1"/>
  <c r="F119" i="1"/>
  <c r="E119" i="1"/>
  <c r="G118" i="1"/>
  <c r="F118" i="1"/>
  <c r="E118" i="1"/>
  <c r="G117" i="1"/>
  <c r="F117" i="1"/>
  <c r="E117" i="1"/>
  <c r="G116" i="1"/>
  <c r="F116" i="1"/>
  <c r="E116" i="1"/>
  <c r="G115" i="1"/>
  <c r="F115" i="1"/>
  <c r="E115" i="1"/>
  <c r="G114" i="1"/>
  <c r="F114" i="1"/>
  <c r="E114" i="1"/>
  <c r="G113" i="1"/>
  <c r="F113" i="1"/>
  <c r="E113" i="1"/>
  <c r="G112" i="1"/>
  <c r="F112" i="1"/>
  <c r="E112" i="1"/>
  <c r="G111" i="1"/>
  <c r="F111" i="1"/>
  <c r="E111" i="1"/>
  <c r="G110" i="1"/>
  <c r="F110" i="1"/>
  <c r="E110" i="1"/>
  <c r="G109" i="1"/>
  <c r="F109" i="1"/>
  <c r="E109" i="1"/>
  <c r="G108" i="1"/>
  <c r="F108" i="1"/>
  <c r="E108" i="1"/>
  <c r="G107" i="1"/>
  <c r="F107" i="1"/>
  <c r="E107" i="1"/>
  <c r="G106" i="1"/>
  <c r="F106" i="1"/>
  <c r="E106" i="1"/>
  <c r="G105" i="1"/>
  <c r="F105" i="1"/>
  <c r="E105" i="1"/>
  <c r="G104" i="1"/>
  <c r="F104" i="1"/>
  <c r="E104" i="1"/>
  <c r="G103" i="1"/>
  <c r="F103" i="1"/>
  <c r="E103" i="1"/>
  <c r="G102" i="1"/>
  <c r="F102" i="1"/>
  <c r="E102" i="1"/>
  <c r="G101" i="1"/>
  <c r="F101" i="1"/>
  <c r="E101" i="1"/>
  <c r="G100" i="1"/>
  <c r="F100" i="1"/>
  <c r="E100" i="1"/>
  <c r="G99" i="1"/>
  <c r="F99" i="1"/>
  <c r="E99" i="1"/>
  <c r="G98" i="1"/>
  <c r="F98" i="1"/>
  <c r="E98" i="1"/>
  <c r="G97" i="1"/>
  <c r="F97" i="1"/>
  <c r="E97" i="1"/>
  <c r="G96" i="1"/>
  <c r="F96" i="1"/>
  <c r="E96" i="1"/>
  <c r="G95" i="1"/>
  <c r="F95" i="1"/>
  <c r="E95" i="1"/>
  <c r="G94" i="1"/>
  <c r="F94" i="1"/>
  <c r="E94" i="1"/>
  <c r="G93" i="1"/>
  <c r="F93" i="1"/>
  <c r="E93" i="1"/>
  <c r="G92" i="1"/>
  <c r="F92" i="1"/>
  <c r="E92" i="1"/>
  <c r="G91" i="1"/>
  <c r="F91" i="1"/>
  <c r="E91" i="1"/>
  <c r="G90" i="1"/>
  <c r="F90" i="1"/>
  <c r="E90" i="1"/>
  <c r="G89" i="1"/>
  <c r="F89" i="1"/>
  <c r="E89" i="1"/>
  <c r="G88" i="1"/>
  <c r="F88" i="1"/>
  <c r="E88" i="1"/>
  <c r="G87" i="1"/>
  <c r="F87" i="1"/>
  <c r="E87" i="1"/>
  <c r="G86" i="1"/>
  <c r="F86" i="1"/>
  <c r="E86" i="1"/>
  <c r="G85" i="1"/>
  <c r="F85" i="1"/>
  <c r="E85" i="1"/>
  <c r="G84" i="1"/>
  <c r="F84" i="1"/>
  <c r="E84" i="1"/>
  <c r="G83" i="1"/>
  <c r="F83" i="1"/>
  <c r="E83" i="1"/>
  <c r="G82" i="1"/>
  <c r="F82" i="1"/>
  <c r="E82" i="1"/>
  <c r="G81" i="1"/>
  <c r="F81" i="1"/>
  <c r="E81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/>
  <c r="F73" i="1"/>
  <c r="E73" i="1"/>
  <c r="G72" i="1"/>
  <c r="F72" i="1"/>
  <c r="E72" i="1"/>
  <c r="G71" i="1"/>
  <c r="F71" i="1"/>
  <c r="E71" i="1"/>
  <c r="G70" i="1"/>
  <c r="F70" i="1"/>
  <c r="E70" i="1"/>
  <c r="G69" i="1"/>
  <c r="F69" i="1"/>
  <c r="E69" i="1"/>
  <c r="G68" i="1"/>
  <c r="F68" i="1"/>
  <c r="E68" i="1"/>
  <c r="G67" i="1"/>
  <c r="F67" i="1"/>
  <c r="E67" i="1"/>
  <c r="G66" i="1"/>
  <c r="F66" i="1"/>
  <c r="E66" i="1"/>
  <c r="G65" i="1"/>
  <c r="F65" i="1"/>
  <c r="E65" i="1"/>
  <c r="G64" i="1"/>
  <c r="F64" i="1"/>
  <c r="E64" i="1"/>
  <c r="G63" i="1"/>
  <c r="F63" i="1"/>
  <c r="E63" i="1"/>
  <c r="G62" i="1"/>
  <c r="F62" i="1"/>
  <c r="E62" i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6" i="1"/>
  <c r="F56" i="1"/>
  <c r="E56" i="1"/>
  <c r="G55" i="1"/>
  <c r="F55" i="1"/>
  <c r="E55" i="1"/>
  <c r="G54" i="1"/>
  <c r="F54" i="1"/>
  <c r="E54" i="1"/>
  <c r="G53" i="1"/>
  <c r="F53" i="1"/>
  <c r="E53" i="1"/>
  <c r="G52" i="1"/>
  <c r="F52" i="1"/>
  <c r="E52" i="1"/>
  <c r="G51" i="1"/>
  <c r="F51" i="1"/>
  <c r="E51" i="1"/>
  <c r="G50" i="1"/>
  <c r="F50" i="1"/>
  <c r="E50" i="1"/>
  <c r="G49" i="1"/>
  <c r="F49" i="1"/>
  <c r="E49" i="1"/>
  <c r="G48" i="1"/>
  <c r="F48" i="1"/>
  <c r="E48" i="1"/>
  <c r="G47" i="1"/>
  <c r="F47" i="1"/>
  <c r="E47" i="1"/>
  <c r="G46" i="1"/>
  <c r="F46" i="1"/>
  <c r="E46" i="1"/>
  <c r="G45" i="1"/>
  <c r="F45" i="1"/>
  <c r="E45" i="1"/>
  <c r="G44" i="1"/>
  <c r="F44" i="1"/>
  <c r="E44" i="1"/>
  <c r="G43" i="1"/>
  <c r="F43" i="1"/>
  <c r="E43" i="1"/>
  <c r="G42" i="1"/>
  <c r="F42" i="1"/>
  <c r="E42" i="1"/>
  <c r="G41" i="1"/>
  <c r="F41" i="1"/>
  <c r="E41" i="1"/>
  <c r="G40" i="1"/>
  <c r="F40" i="1"/>
  <c r="E40" i="1"/>
  <c r="G39" i="1"/>
  <c r="F39" i="1"/>
  <c r="E39" i="1"/>
  <c r="G38" i="1"/>
  <c r="F38" i="1"/>
  <c r="E38" i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</calcChain>
</file>

<file path=xl/sharedStrings.xml><?xml version="1.0" encoding="utf-8"?>
<sst xmlns="http://schemas.openxmlformats.org/spreadsheetml/2006/main" count="15" uniqueCount="15">
  <si>
    <t>landmark_id</t>
  </si>
  <si>
    <t>num_train</t>
  </si>
  <si>
    <t>num_dev</t>
  </si>
  <si>
    <t>num_test</t>
  </si>
  <si>
    <t>train_perc</t>
  </si>
  <si>
    <t>dev_perc</t>
  </si>
  <si>
    <t>test_perc</t>
  </si>
  <si>
    <t>Images</t>
  </si>
  <si>
    <t>Test</t>
  </si>
  <si>
    <t>Train</t>
  </si>
  <si>
    <t>Dev</t>
  </si>
  <si>
    <t>Landmarks</t>
  </si>
  <si>
    <t>Max Images per Landmark</t>
  </si>
  <si>
    <t>Avg Images per Landmark</t>
  </si>
  <si>
    <t>Min Images per Landmark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</si>
</sst>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%"/>
    <numFmt numFmtId="170" formatCode="_(* #,##0_);_(* \(#,##0\);_(* &quot;-&quot;??_);_(@_)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2" applyNumberFormat="1" applyFont="1"/>
    <xf numFmtId="170" fontId="0" fillId="0" borderId="0" xfId="1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topLeftCell="A85" workbookViewId="0">
      <selection activeCell="A2" sqref="A2:A119"/>
    </sheetView>
  </sheetViews>
  <sheetFormatPr baseColWidth="10" defaultRowHeight="16"/>
  <cols>
    <col min="10" max="10" width="11.5" bestFit="1" customWidth="1"/>
    <col min="11" max="12" width="1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9</v>
      </c>
      <c r="K1" t="s">
        <v>10</v>
      </c>
      <c r="L1" t="s">
        <v>8</v>
      </c>
    </row>
    <row r="2" spans="1:12">
      <c r="A2">
        <v>6051</v>
      </c>
      <c r="B2">
        <v>11836</v>
      </c>
      <c r="C2">
        <v>2635</v>
      </c>
      <c r="D2">
        <v>2544</v>
      </c>
      <c r="E2" s="1">
        <f>B2/SUM(B$2:B$119)</f>
        <v>0.11721365049812831</v>
      </c>
      <c r="F2" s="1">
        <f>C2/SUM(C$2:C$119)</f>
        <v>0.12176524953789279</v>
      </c>
      <c r="G2" s="1">
        <f>D2/SUM(D$2:D$119)</f>
        <v>0.11754920986969782</v>
      </c>
      <c r="I2" t="s">
        <v>7</v>
      </c>
      <c r="J2" s="2">
        <f>SUM(B$2:B$119)</f>
        <v>100978</v>
      </c>
      <c r="K2" s="2">
        <f>SUM(C$2:C$119)</f>
        <v>21640</v>
      </c>
      <c r="L2" s="2">
        <f>SUM(D$2:D$119)</f>
        <v>21642</v>
      </c>
    </row>
    <row r="3" spans="1:12">
      <c r="A3">
        <v>9633</v>
      </c>
      <c r="B3">
        <v>11802</v>
      </c>
      <c r="C3">
        <v>2518</v>
      </c>
      <c r="D3">
        <v>2565</v>
      </c>
      <c r="E3" s="1">
        <f t="shared" ref="E3:E66" si="0">B3/SUM(B$2:B$119)</f>
        <v>0.11687694349264197</v>
      </c>
      <c r="F3" s="1">
        <f t="shared" ref="F3:F66" si="1">C3/SUM(C$2:C$119)</f>
        <v>0.11635859519408502</v>
      </c>
      <c r="G3" s="1">
        <f t="shared" ref="G3:G66" si="2">D3/SUM(D$2:D$119)</f>
        <v>0.11851954532852786</v>
      </c>
      <c r="I3" t="s">
        <v>11</v>
      </c>
      <c r="J3" s="2">
        <f>COUNT(B$2:B$119)</f>
        <v>118</v>
      </c>
      <c r="K3" s="2">
        <f>COUNT(C$2:C$119)</f>
        <v>118</v>
      </c>
      <c r="L3" s="2">
        <f>COUNT(D$2:D$119)</f>
        <v>118</v>
      </c>
    </row>
    <row r="4" spans="1:12">
      <c r="A4">
        <v>6599</v>
      </c>
      <c r="B4">
        <v>5493</v>
      </c>
      <c r="C4">
        <v>1233</v>
      </c>
      <c r="D4">
        <v>1235</v>
      </c>
      <c r="E4" s="1">
        <f t="shared" si="0"/>
        <v>5.4397987680484858E-2</v>
      </c>
      <c r="F4" s="1">
        <f t="shared" si="1"/>
        <v>5.697781885397412E-2</v>
      </c>
      <c r="G4" s="1">
        <f t="shared" si="2"/>
        <v>5.7064966269291195E-2</v>
      </c>
      <c r="I4" t="s">
        <v>12</v>
      </c>
      <c r="J4" s="2">
        <f>MAX(B$2:B$119)</f>
        <v>11836</v>
      </c>
      <c r="K4" s="2">
        <f>MAX(C$2:C$119)</f>
        <v>2635</v>
      </c>
      <c r="L4" s="2">
        <f>MAX(D$2:D$119)</f>
        <v>2565</v>
      </c>
    </row>
    <row r="5" spans="1:12">
      <c r="A5">
        <v>9779</v>
      </c>
      <c r="B5">
        <v>4437</v>
      </c>
      <c r="C5">
        <v>1006</v>
      </c>
      <c r="D5">
        <v>932</v>
      </c>
      <c r="E5" s="1">
        <f t="shared" si="0"/>
        <v>4.3940264215967834E-2</v>
      </c>
      <c r="F5" s="1">
        <f t="shared" si="1"/>
        <v>4.6487985212569319E-2</v>
      </c>
      <c r="G5" s="1">
        <f t="shared" si="2"/>
        <v>4.3064411791886151E-2</v>
      </c>
      <c r="I5" t="s">
        <v>13</v>
      </c>
      <c r="J5" s="2">
        <f>AVERAGE(B$2:B$119)</f>
        <v>855.74576271186436</v>
      </c>
      <c r="K5" s="2">
        <f>AVERAGE(C$2:C$119)</f>
        <v>183.38983050847457</v>
      </c>
      <c r="L5" s="2">
        <f>AVERAGE(D$2:D$119)</f>
        <v>183.40677966101694</v>
      </c>
    </row>
    <row r="6" spans="1:12">
      <c r="A6">
        <v>2061</v>
      </c>
      <c r="B6">
        <v>3180</v>
      </c>
      <c r="C6">
        <v>669</v>
      </c>
      <c r="D6">
        <v>620</v>
      </c>
      <c r="E6" s="1">
        <f t="shared" si="0"/>
        <v>3.1492008160193312E-2</v>
      </c>
      <c r="F6" s="1">
        <f t="shared" si="1"/>
        <v>3.0914972273567466E-2</v>
      </c>
      <c r="G6" s="1">
        <f t="shared" si="2"/>
        <v>2.8647999260696794E-2</v>
      </c>
      <c r="I6" t="s">
        <v>14</v>
      </c>
      <c r="J6" s="2">
        <f>MIN(B$2:B$119)</f>
        <v>229</v>
      </c>
      <c r="K6" s="2">
        <f>MIN(C$2:C$119)</f>
        <v>35</v>
      </c>
      <c r="L6" s="2">
        <f>MIN(D$2:D$119)</f>
        <v>36</v>
      </c>
    </row>
    <row r="7" spans="1:12">
      <c r="A7">
        <v>5554</v>
      </c>
      <c r="B7">
        <v>2697</v>
      </c>
      <c r="C7">
        <v>528</v>
      </c>
      <c r="D7">
        <v>557</v>
      </c>
      <c r="E7" s="1">
        <f t="shared" si="0"/>
        <v>2.6708788052843192E-2</v>
      </c>
      <c r="F7" s="1">
        <f t="shared" si="1"/>
        <v>2.4399260628465803E-2</v>
      </c>
      <c r="G7" s="1">
        <f t="shared" si="2"/>
        <v>2.5736992884206635E-2</v>
      </c>
    </row>
    <row r="8" spans="1:12">
      <c r="A8">
        <v>6651</v>
      </c>
      <c r="B8">
        <v>2226</v>
      </c>
      <c r="C8">
        <v>551</v>
      </c>
      <c r="D8">
        <v>472</v>
      </c>
      <c r="E8" s="1">
        <f t="shared" si="0"/>
        <v>2.2044405712135316E-2</v>
      </c>
      <c r="F8" s="1">
        <f t="shared" si="1"/>
        <v>2.5462107208872459E-2</v>
      </c>
      <c r="G8" s="1">
        <f t="shared" si="2"/>
        <v>2.1809444598465944E-2</v>
      </c>
    </row>
    <row r="9" spans="1:12">
      <c r="A9">
        <v>4352</v>
      </c>
      <c r="B9">
        <v>2172</v>
      </c>
      <c r="C9">
        <v>416</v>
      </c>
      <c r="D9">
        <v>456</v>
      </c>
      <c r="E9" s="1">
        <f t="shared" si="0"/>
        <v>2.1509635762245242E-2</v>
      </c>
      <c r="F9" s="1">
        <f t="shared" si="1"/>
        <v>1.9223659889094271E-2</v>
      </c>
      <c r="G9" s="1">
        <f t="shared" si="2"/>
        <v>2.1070141391738288E-2</v>
      </c>
    </row>
    <row r="10" spans="1:12">
      <c r="A10">
        <v>6696</v>
      </c>
      <c r="B10">
        <v>2159</v>
      </c>
      <c r="C10">
        <v>444</v>
      </c>
      <c r="D10">
        <v>470</v>
      </c>
      <c r="E10" s="1">
        <f t="shared" si="0"/>
        <v>2.1380894848382816E-2</v>
      </c>
      <c r="F10" s="1">
        <f t="shared" si="1"/>
        <v>2.0517560073937152E-2</v>
      </c>
      <c r="G10" s="1">
        <f t="shared" si="2"/>
        <v>2.1717031697624987E-2</v>
      </c>
    </row>
    <row r="11" spans="1:12">
      <c r="A11">
        <v>5376</v>
      </c>
      <c r="B11">
        <v>2154</v>
      </c>
      <c r="C11">
        <v>450</v>
      </c>
      <c r="D11">
        <v>507</v>
      </c>
      <c r="E11" s="1">
        <f t="shared" si="0"/>
        <v>2.1331379112281883E-2</v>
      </c>
      <c r="F11" s="1">
        <f t="shared" si="1"/>
        <v>2.0794824399260628E-2</v>
      </c>
      <c r="G11" s="1">
        <f t="shared" si="2"/>
        <v>2.3426670363182699E-2</v>
      </c>
    </row>
    <row r="12" spans="1:12">
      <c r="A12">
        <v>2743</v>
      </c>
      <c r="B12">
        <v>2121</v>
      </c>
      <c r="C12">
        <v>450</v>
      </c>
      <c r="D12">
        <v>475</v>
      </c>
      <c r="E12" s="1">
        <f t="shared" si="0"/>
        <v>2.1004575254015726E-2</v>
      </c>
      <c r="F12" s="1">
        <f t="shared" si="1"/>
        <v>2.0794824399260628E-2</v>
      </c>
      <c r="G12" s="1">
        <f t="shared" si="2"/>
        <v>2.194806394972738E-2</v>
      </c>
    </row>
    <row r="13" spans="1:12">
      <c r="A13">
        <v>13526</v>
      </c>
      <c r="B13">
        <v>2013</v>
      </c>
      <c r="C13">
        <v>432</v>
      </c>
      <c r="D13">
        <v>423</v>
      </c>
      <c r="E13" s="1">
        <f t="shared" si="0"/>
        <v>1.9935035354235575E-2</v>
      </c>
      <c r="F13" s="1">
        <f t="shared" si="1"/>
        <v>1.9963031423290204E-2</v>
      </c>
      <c r="G13" s="1">
        <f t="shared" si="2"/>
        <v>1.9545328527862491E-2</v>
      </c>
    </row>
    <row r="14" spans="1:12">
      <c r="A14">
        <v>1553</v>
      </c>
      <c r="B14">
        <v>1830</v>
      </c>
      <c r="C14">
        <v>404</v>
      </c>
      <c r="D14">
        <v>416</v>
      </c>
      <c r="E14" s="1">
        <f t="shared" si="0"/>
        <v>1.8122759412941433E-2</v>
      </c>
      <c r="F14" s="1">
        <f t="shared" si="1"/>
        <v>1.8669131238447319E-2</v>
      </c>
      <c r="G14" s="1">
        <f t="shared" si="2"/>
        <v>1.922188337491914E-2</v>
      </c>
    </row>
    <row r="15" spans="1:12">
      <c r="A15">
        <v>10900</v>
      </c>
      <c r="B15">
        <v>1645</v>
      </c>
      <c r="C15">
        <v>364</v>
      </c>
      <c r="D15">
        <v>343</v>
      </c>
      <c r="E15" s="1">
        <f t="shared" si="0"/>
        <v>1.6290677177206916E-2</v>
      </c>
      <c r="F15" s="1">
        <f t="shared" si="1"/>
        <v>1.6820702402957487E-2</v>
      </c>
      <c r="G15" s="1">
        <f t="shared" si="2"/>
        <v>1.5848812494224193E-2</v>
      </c>
    </row>
    <row r="16" spans="1:12">
      <c r="A16">
        <v>8063</v>
      </c>
      <c r="B16">
        <v>1576</v>
      </c>
      <c r="C16">
        <v>341</v>
      </c>
      <c r="D16">
        <v>331</v>
      </c>
      <c r="E16" s="1">
        <f t="shared" si="0"/>
        <v>1.5607360019014043E-2</v>
      </c>
      <c r="F16" s="1">
        <f t="shared" si="1"/>
        <v>1.5757855822550831E-2</v>
      </c>
      <c r="G16" s="1">
        <f t="shared" si="2"/>
        <v>1.5294335089178449E-2</v>
      </c>
    </row>
    <row r="17" spans="1:7">
      <c r="A17">
        <v>8429</v>
      </c>
      <c r="B17">
        <v>1511</v>
      </c>
      <c r="C17">
        <v>310</v>
      </c>
      <c r="D17">
        <v>306</v>
      </c>
      <c r="E17" s="1">
        <f t="shared" si="0"/>
        <v>1.4963655449701916E-2</v>
      </c>
      <c r="F17" s="1">
        <f t="shared" si="1"/>
        <v>1.432532347504621E-2</v>
      </c>
      <c r="G17" s="1">
        <f t="shared" si="2"/>
        <v>1.4139173828666482E-2</v>
      </c>
    </row>
    <row r="18" spans="1:7">
      <c r="A18">
        <v>4987</v>
      </c>
      <c r="B18">
        <v>1290</v>
      </c>
      <c r="C18">
        <v>272</v>
      </c>
      <c r="D18">
        <v>254</v>
      </c>
      <c r="E18" s="1">
        <f t="shared" si="0"/>
        <v>1.2775059914040682E-2</v>
      </c>
      <c r="F18" s="1">
        <f t="shared" si="1"/>
        <v>1.2569316081330868E-2</v>
      </c>
      <c r="G18" s="1">
        <f t="shared" si="2"/>
        <v>1.1736438406801589E-2</v>
      </c>
    </row>
    <row r="19" spans="1:7">
      <c r="A19">
        <v>12220</v>
      </c>
      <c r="B19">
        <v>1232</v>
      </c>
      <c r="C19">
        <v>287</v>
      </c>
      <c r="D19">
        <v>248</v>
      </c>
      <c r="E19" s="1">
        <f t="shared" si="0"/>
        <v>1.220067737526986E-2</v>
      </c>
      <c r="F19" s="1">
        <f t="shared" si="1"/>
        <v>1.3262476894639556E-2</v>
      </c>
      <c r="G19" s="1">
        <f t="shared" si="2"/>
        <v>1.1459199704278717E-2</v>
      </c>
    </row>
    <row r="20" spans="1:7">
      <c r="A20">
        <v>11784</v>
      </c>
      <c r="B20">
        <v>1222</v>
      </c>
      <c r="C20">
        <v>258</v>
      </c>
      <c r="D20">
        <v>279</v>
      </c>
      <c r="E20" s="1">
        <f t="shared" si="0"/>
        <v>1.2101645903067995E-2</v>
      </c>
      <c r="F20" s="1">
        <f t="shared" si="1"/>
        <v>1.1922365988909427E-2</v>
      </c>
      <c r="G20" s="1">
        <f t="shared" si="2"/>
        <v>1.2891599667313557E-2</v>
      </c>
    </row>
    <row r="21" spans="1:7">
      <c r="A21">
        <v>2949</v>
      </c>
      <c r="B21">
        <v>1165</v>
      </c>
      <c r="C21">
        <v>256</v>
      </c>
      <c r="D21">
        <v>226</v>
      </c>
      <c r="E21" s="1">
        <f t="shared" si="0"/>
        <v>1.1537166511517359E-2</v>
      </c>
      <c r="F21" s="1">
        <f t="shared" si="1"/>
        <v>1.1829944547134935E-2</v>
      </c>
      <c r="G21" s="1">
        <f t="shared" si="2"/>
        <v>1.0442657795028187E-2</v>
      </c>
    </row>
    <row r="22" spans="1:7">
      <c r="A22">
        <v>12718</v>
      </c>
      <c r="B22">
        <v>939</v>
      </c>
      <c r="C22">
        <v>182</v>
      </c>
      <c r="D22">
        <v>181</v>
      </c>
      <c r="E22" s="1">
        <f t="shared" si="0"/>
        <v>9.2990552397551936E-3</v>
      </c>
      <c r="F22" s="1">
        <f t="shared" si="1"/>
        <v>8.4103512014787433E-3</v>
      </c>
      <c r="G22" s="1">
        <f t="shared" si="2"/>
        <v>8.3633675261066444E-3</v>
      </c>
    </row>
    <row r="23" spans="1:7">
      <c r="A23">
        <v>7092</v>
      </c>
      <c r="B23">
        <v>870</v>
      </c>
      <c r="C23">
        <v>177</v>
      </c>
      <c r="D23">
        <v>172</v>
      </c>
      <c r="E23" s="1">
        <f t="shared" si="0"/>
        <v>8.6157380815623207E-3</v>
      </c>
      <c r="F23" s="1">
        <f t="shared" si="1"/>
        <v>8.1792975970425147E-3</v>
      </c>
      <c r="G23" s="1">
        <f t="shared" si="2"/>
        <v>7.9475094723223359E-3</v>
      </c>
    </row>
    <row r="24" spans="1:7">
      <c r="A24">
        <v>3804</v>
      </c>
      <c r="B24">
        <v>862</v>
      </c>
      <c r="C24">
        <v>201</v>
      </c>
      <c r="D24">
        <v>173</v>
      </c>
      <c r="E24" s="1">
        <f t="shared" si="0"/>
        <v>8.5365129038008272E-3</v>
      </c>
      <c r="F24" s="1">
        <f t="shared" si="1"/>
        <v>9.2883548983364143E-3</v>
      </c>
      <c r="G24" s="1">
        <f t="shared" si="2"/>
        <v>7.9937159227428146E-3</v>
      </c>
    </row>
    <row r="25" spans="1:7">
      <c r="A25">
        <v>10184</v>
      </c>
      <c r="B25">
        <v>824</v>
      </c>
      <c r="C25">
        <v>182</v>
      </c>
      <c r="D25">
        <v>190</v>
      </c>
      <c r="E25" s="1">
        <f t="shared" si="0"/>
        <v>8.1601933094337387E-3</v>
      </c>
      <c r="F25" s="1">
        <f t="shared" si="1"/>
        <v>8.4103512014787433E-3</v>
      </c>
      <c r="G25" s="1">
        <f t="shared" si="2"/>
        <v>8.7792255798909528E-3</v>
      </c>
    </row>
    <row r="26" spans="1:7">
      <c r="A26">
        <v>2338</v>
      </c>
      <c r="B26">
        <v>821</v>
      </c>
      <c r="C26">
        <v>174</v>
      </c>
      <c r="D26">
        <v>176</v>
      </c>
      <c r="E26" s="1">
        <f t="shared" si="0"/>
        <v>8.1304838677731788E-3</v>
      </c>
      <c r="F26" s="1">
        <f t="shared" si="1"/>
        <v>8.0406654343807768E-3</v>
      </c>
      <c r="G26" s="1">
        <f t="shared" si="2"/>
        <v>8.1323352740042508E-3</v>
      </c>
    </row>
    <row r="27" spans="1:7">
      <c r="A27">
        <v>3924</v>
      </c>
      <c r="B27">
        <v>820</v>
      </c>
      <c r="C27">
        <v>172</v>
      </c>
      <c r="D27">
        <v>165</v>
      </c>
      <c r="E27" s="1">
        <f t="shared" si="0"/>
        <v>8.120580720552991E-3</v>
      </c>
      <c r="F27" s="1">
        <f t="shared" si="1"/>
        <v>7.9482439926062843E-3</v>
      </c>
      <c r="G27" s="1">
        <f t="shared" si="2"/>
        <v>7.6240643193789849E-3</v>
      </c>
    </row>
    <row r="28" spans="1:7">
      <c r="A28">
        <v>12172</v>
      </c>
      <c r="B28">
        <v>797</v>
      </c>
      <c r="C28">
        <v>159</v>
      </c>
      <c r="D28">
        <v>176</v>
      </c>
      <c r="E28" s="1">
        <f t="shared" si="0"/>
        <v>7.8928083344887E-3</v>
      </c>
      <c r="F28" s="1">
        <f t="shared" si="1"/>
        <v>7.3475046210720891E-3</v>
      </c>
      <c r="G28" s="1">
        <f t="shared" si="2"/>
        <v>8.1323352740042508E-3</v>
      </c>
    </row>
    <row r="29" spans="1:7">
      <c r="A29">
        <v>10045</v>
      </c>
      <c r="B29">
        <v>786</v>
      </c>
      <c r="C29">
        <v>170</v>
      </c>
      <c r="D29">
        <v>190</v>
      </c>
      <c r="E29" s="1">
        <f t="shared" si="0"/>
        <v>7.7838737150666484E-3</v>
      </c>
      <c r="F29" s="1">
        <f t="shared" si="1"/>
        <v>7.8558225508317935E-3</v>
      </c>
      <c r="G29" s="1">
        <f t="shared" si="2"/>
        <v>8.7792255798909528E-3</v>
      </c>
    </row>
    <row r="30" spans="1:7">
      <c r="A30">
        <v>428</v>
      </c>
      <c r="B30">
        <v>742</v>
      </c>
      <c r="C30">
        <v>135</v>
      </c>
      <c r="D30">
        <v>183</v>
      </c>
      <c r="E30" s="1">
        <f t="shared" si="0"/>
        <v>7.3481352373784385E-3</v>
      </c>
      <c r="F30" s="1">
        <f t="shared" si="1"/>
        <v>6.2384473197781886E-3</v>
      </c>
      <c r="G30" s="1">
        <f t="shared" si="2"/>
        <v>8.4557804269476018E-3</v>
      </c>
    </row>
    <row r="31" spans="1:7">
      <c r="A31">
        <v>10932</v>
      </c>
      <c r="B31">
        <v>574</v>
      </c>
      <c r="C31">
        <v>132</v>
      </c>
      <c r="D31">
        <v>129</v>
      </c>
      <c r="E31" s="1">
        <f t="shared" si="0"/>
        <v>5.6844065043870941E-3</v>
      </c>
      <c r="F31" s="1">
        <f t="shared" si="1"/>
        <v>6.0998151571164507E-3</v>
      </c>
      <c r="G31" s="1">
        <f t="shared" si="2"/>
        <v>5.9606321042417519E-3</v>
      </c>
    </row>
    <row r="32" spans="1:7">
      <c r="A32">
        <v>9029</v>
      </c>
      <c r="B32">
        <v>563</v>
      </c>
      <c r="C32">
        <v>145</v>
      </c>
      <c r="D32">
        <v>130</v>
      </c>
      <c r="E32" s="1">
        <f t="shared" si="0"/>
        <v>5.5754718849650416E-3</v>
      </c>
      <c r="F32" s="1">
        <f t="shared" si="1"/>
        <v>6.7005545286506468E-3</v>
      </c>
      <c r="G32" s="1">
        <f t="shared" si="2"/>
        <v>6.0068385546622307E-3</v>
      </c>
    </row>
    <row r="33" spans="1:7">
      <c r="A33">
        <v>1878</v>
      </c>
      <c r="B33">
        <v>560</v>
      </c>
      <c r="C33">
        <v>113</v>
      </c>
      <c r="D33">
        <v>108</v>
      </c>
      <c r="E33" s="1">
        <f t="shared" si="0"/>
        <v>5.5457624433044818E-3</v>
      </c>
      <c r="F33" s="1">
        <f t="shared" si="1"/>
        <v>5.2218114602587797E-3</v>
      </c>
      <c r="G33" s="1">
        <f t="shared" si="2"/>
        <v>4.9902966454116997E-3</v>
      </c>
    </row>
    <row r="34" spans="1:7">
      <c r="A34">
        <v>10026</v>
      </c>
      <c r="B34">
        <v>519</v>
      </c>
      <c r="C34">
        <v>103</v>
      </c>
      <c r="D34">
        <v>104</v>
      </c>
      <c r="E34" s="1">
        <f t="shared" si="0"/>
        <v>5.1397334072768325E-3</v>
      </c>
      <c r="F34" s="1">
        <f t="shared" si="1"/>
        <v>4.7597042513863215E-3</v>
      </c>
      <c r="G34" s="1">
        <f t="shared" si="2"/>
        <v>4.8054708437297849E-3</v>
      </c>
    </row>
    <row r="35" spans="1:7">
      <c r="A35">
        <v>3283</v>
      </c>
      <c r="B35">
        <v>513</v>
      </c>
      <c r="C35">
        <v>108</v>
      </c>
      <c r="D35">
        <v>92</v>
      </c>
      <c r="E35" s="1">
        <f t="shared" si="0"/>
        <v>5.0803145239557129E-3</v>
      </c>
      <c r="F35" s="1">
        <f t="shared" si="1"/>
        <v>4.990757855822551E-3</v>
      </c>
      <c r="G35" s="1">
        <f t="shared" si="2"/>
        <v>4.2509934386840403E-3</v>
      </c>
    </row>
    <row r="36" spans="1:7">
      <c r="A36">
        <v>2044</v>
      </c>
      <c r="B36">
        <v>501</v>
      </c>
      <c r="C36">
        <v>100</v>
      </c>
      <c r="D36">
        <v>130</v>
      </c>
      <c r="E36" s="1">
        <f t="shared" si="0"/>
        <v>4.9614767573134743E-3</v>
      </c>
      <c r="F36" s="1">
        <f t="shared" si="1"/>
        <v>4.6210720887245845E-3</v>
      </c>
      <c r="G36" s="1">
        <f t="shared" si="2"/>
        <v>6.0068385546622307E-3</v>
      </c>
    </row>
    <row r="37" spans="1:7">
      <c r="A37">
        <v>3497</v>
      </c>
      <c r="B37">
        <v>484</v>
      </c>
      <c r="C37">
        <v>94</v>
      </c>
      <c r="D37">
        <v>114</v>
      </c>
      <c r="E37" s="1">
        <f t="shared" si="0"/>
        <v>4.7931232545703022E-3</v>
      </c>
      <c r="F37" s="1">
        <f t="shared" si="1"/>
        <v>4.3438077634011087E-3</v>
      </c>
      <c r="G37" s="1">
        <f t="shared" si="2"/>
        <v>5.2675353479345721E-3</v>
      </c>
    </row>
    <row r="38" spans="1:7">
      <c r="A38">
        <v>9434</v>
      </c>
      <c r="B38">
        <v>464</v>
      </c>
      <c r="C38">
        <v>104</v>
      </c>
      <c r="D38">
        <v>89</v>
      </c>
      <c r="E38" s="1">
        <f t="shared" si="0"/>
        <v>4.595060310166571E-3</v>
      </c>
      <c r="F38" s="1">
        <f t="shared" si="1"/>
        <v>4.8059149722735678E-3</v>
      </c>
      <c r="G38" s="1">
        <f t="shared" si="2"/>
        <v>4.1123740874226041E-3</v>
      </c>
    </row>
    <row r="39" spans="1:7">
      <c r="A39">
        <v>7172</v>
      </c>
      <c r="B39">
        <v>454</v>
      </c>
      <c r="C39">
        <v>97</v>
      </c>
      <c r="D39">
        <v>99</v>
      </c>
      <c r="E39" s="1">
        <f t="shared" si="0"/>
        <v>4.4960288379647054E-3</v>
      </c>
      <c r="F39" s="1">
        <f t="shared" si="1"/>
        <v>4.4824399260628466E-3</v>
      </c>
      <c r="G39" s="1">
        <f t="shared" si="2"/>
        <v>4.5744385916273913E-3</v>
      </c>
    </row>
    <row r="40" spans="1:7">
      <c r="A40">
        <v>13170</v>
      </c>
      <c r="B40">
        <v>453</v>
      </c>
      <c r="C40">
        <v>82</v>
      </c>
      <c r="D40">
        <v>86</v>
      </c>
      <c r="E40" s="1">
        <f t="shared" si="0"/>
        <v>4.4861256907445185E-3</v>
      </c>
      <c r="F40" s="1">
        <f t="shared" si="1"/>
        <v>3.7892791127541589E-3</v>
      </c>
      <c r="G40" s="1">
        <f t="shared" si="2"/>
        <v>3.973754736161168E-3</v>
      </c>
    </row>
    <row r="41" spans="1:7">
      <c r="A41">
        <v>5367</v>
      </c>
      <c r="B41">
        <v>453</v>
      </c>
      <c r="C41">
        <v>97</v>
      </c>
      <c r="D41">
        <v>106</v>
      </c>
      <c r="E41" s="1">
        <f t="shared" si="0"/>
        <v>4.4861256907445185E-3</v>
      </c>
      <c r="F41" s="1">
        <f t="shared" si="1"/>
        <v>4.4824399260628466E-3</v>
      </c>
      <c r="G41" s="1">
        <f t="shared" si="2"/>
        <v>4.8978837445707423E-3</v>
      </c>
    </row>
    <row r="42" spans="1:7">
      <c r="A42">
        <v>5955</v>
      </c>
      <c r="B42">
        <v>440</v>
      </c>
      <c r="C42">
        <v>85</v>
      </c>
      <c r="D42">
        <v>75</v>
      </c>
      <c r="E42" s="1">
        <f t="shared" si="0"/>
        <v>4.3573847768820931E-3</v>
      </c>
      <c r="F42" s="1">
        <f t="shared" si="1"/>
        <v>3.9279112754158968E-3</v>
      </c>
      <c r="G42" s="1">
        <f t="shared" si="2"/>
        <v>3.4654837815359025E-3</v>
      </c>
    </row>
    <row r="43" spans="1:7">
      <c r="A43">
        <v>7661</v>
      </c>
      <c r="B43">
        <v>439</v>
      </c>
      <c r="C43">
        <v>108</v>
      </c>
      <c r="D43">
        <v>101</v>
      </c>
      <c r="E43" s="1">
        <f t="shared" si="0"/>
        <v>4.3474816296619062E-3</v>
      </c>
      <c r="F43" s="1">
        <f t="shared" si="1"/>
        <v>4.990757855822551E-3</v>
      </c>
      <c r="G43" s="1">
        <f t="shared" si="2"/>
        <v>4.6668514924683487E-3</v>
      </c>
    </row>
    <row r="44" spans="1:7">
      <c r="A44">
        <v>13653</v>
      </c>
      <c r="B44">
        <v>438</v>
      </c>
      <c r="C44">
        <v>80</v>
      </c>
      <c r="D44">
        <v>114</v>
      </c>
      <c r="E44" s="1">
        <f t="shared" si="0"/>
        <v>4.3375784824417202E-3</v>
      </c>
      <c r="F44" s="1">
        <f t="shared" si="1"/>
        <v>3.6968576709796672E-3</v>
      </c>
      <c r="G44" s="1">
        <f t="shared" si="2"/>
        <v>5.2675353479345721E-3</v>
      </c>
    </row>
    <row r="45" spans="1:7">
      <c r="A45">
        <v>6231</v>
      </c>
      <c r="B45">
        <v>436</v>
      </c>
      <c r="C45">
        <v>94</v>
      </c>
      <c r="D45">
        <v>91</v>
      </c>
      <c r="E45" s="1">
        <f t="shared" si="0"/>
        <v>4.3177721880013472E-3</v>
      </c>
      <c r="F45" s="1">
        <f t="shared" si="1"/>
        <v>4.3438077634011087E-3</v>
      </c>
      <c r="G45" s="1">
        <f t="shared" si="2"/>
        <v>4.2047869882635616E-3</v>
      </c>
    </row>
    <row r="46" spans="1:7">
      <c r="A46">
        <v>11249</v>
      </c>
      <c r="B46">
        <v>418</v>
      </c>
      <c r="C46">
        <v>100</v>
      </c>
      <c r="D46">
        <v>96</v>
      </c>
      <c r="E46" s="1">
        <f t="shared" si="0"/>
        <v>4.1395155380379882E-3</v>
      </c>
      <c r="F46" s="1">
        <f t="shared" si="1"/>
        <v>4.6210720887245845E-3</v>
      </c>
      <c r="G46" s="1">
        <f t="shared" si="2"/>
        <v>4.4358192403659551E-3</v>
      </c>
    </row>
    <row r="47" spans="1:7">
      <c r="A47">
        <v>2870</v>
      </c>
      <c r="B47">
        <v>408</v>
      </c>
      <c r="C47">
        <v>90</v>
      </c>
      <c r="D47">
        <v>82</v>
      </c>
      <c r="E47" s="1">
        <f t="shared" si="0"/>
        <v>4.0404840658361226E-3</v>
      </c>
      <c r="F47" s="1">
        <f t="shared" si="1"/>
        <v>4.1589648798521254E-3</v>
      </c>
      <c r="G47" s="1">
        <f t="shared" si="2"/>
        <v>3.7889289344792531E-3</v>
      </c>
    </row>
    <row r="48" spans="1:7">
      <c r="A48">
        <v>2449</v>
      </c>
      <c r="B48">
        <v>400</v>
      </c>
      <c r="C48">
        <v>79</v>
      </c>
      <c r="D48">
        <v>88</v>
      </c>
      <c r="E48" s="1">
        <f t="shared" si="0"/>
        <v>3.9612588880746299E-3</v>
      </c>
      <c r="F48" s="1">
        <f t="shared" si="1"/>
        <v>3.6506469500924214E-3</v>
      </c>
      <c r="G48" s="1">
        <f t="shared" si="2"/>
        <v>4.0661676370021254E-3</v>
      </c>
    </row>
    <row r="49" spans="1:7">
      <c r="A49">
        <v>11371</v>
      </c>
      <c r="B49">
        <v>398</v>
      </c>
      <c r="C49">
        <v>78</v>
      </c>
      <c r="D49">
        <v>79</v>
      </c>
      <c r="E49" s="1">
        <f t="shared" si="0"/>
        <v>3.941452593634257E-3</v>
      </c>
      <c r="F49" s="1">
        <f t="shared" si="1"/>
        <v>3.6044362292051756E-3</v>
      </c>
      <c r="G49" s="1">
        <f t="shared" si="2"/>
        <v>3.6503095832178174E-3</v>
      </c>
    </row>
    <row r="50" spans="1:7">
      <c r="A50">
        <v>10033</v>
      </c>
      <c r="B50">
        <v>395</v>
      </c>
      <c r="C50">
        <v>85</v>
      </c>
      <c r="D50">
        <v>81</v>
      </c>
      <c r="E50" s="1">
        <f t="shared" si="0"/>
        <v>3.9117431519736972E-3</v>
      </c>
      <c r="F50" s="1">
        <f t="shared" si="1"/>
        <v>3.9279112754158968E-3</v>
      </c>
      <c r="G50" s="1">
        <f t="shared" si="2"/>
        <v>3.7427224840587748E-3</v>
      </c>
    </row>
    <row r="51" spans="1:7">
      <c r="A51">
        <v>1847</v>
      </c>
      <c r="B51">
        <v>392</v>
      </c>
      <c r="C51">
        <v>95</v>
      </c>
      <c r="D51">
        <v>77</v>
      </c>
      <c r="E51" s="1">
        <f t="shared" si="0"/>
        <v>3.8820337103131373E-3</v>
      </c>
      <c r="F51" s="1">
        <f t="shared" si="1"/>
        <v>4.3900184842883549E-3</v>
      </c>
      <c r="G51" s="1">
        <f t="shared" si="2"/>
        <v>3.5578966823768599E-3</v>
      </c>
    </row>
    <row r="52" spans="1:7">
      <c r="A52">
        <v>1946</v>
      </c>
      <c r="B52">
        <v>387</v>
      </c>
      <c r="C52">
        <v>94</v>
      </c>
      <c r="D52">
        <v>71</v>
      </c>
      <c r="E52" s="1">
        <f t="shared" si="0"/>
        <v>3.8325179742122045E-3</v>
      </c>
      <c r="F52" s="1">
        <f t="shared" si="1"/>
        <v>4.3438077634011087E-3</v>
      </c>
      <c r="G52" s="1">
        <f t="shared" si="2"/>
        <v>3.2806579798539876E-3</v>
      </c>
    </row>
    <row r="53" spans="1:7">
      <c r="A53">
        <v>10511</v>
      </c>
      <c r="B53">
        <v>386</v>
      </c>
      <c r="C53">
        <v>74</v>
      </c>
      <c r="D53">
        <v>74</v>
      </c>
      <c r="E53" s="1">
        <f t="shared" si="0"/>
        <v>3.8226148269920181E-3</v>
      </c>
      <c r="F53" s="1">
        <f t="shared" si="1"/>
        <v>3.4195933456561923E-3</v>
      </c>
      <c r="G53" s="1">
        <f t="shared" si="2"/>
        <v>3.4192773311154238E-3</v>
      </c>
    </row>
    <row r="54" spans="1:7">
      <c r="A54">
        <v>165</v>
      </c>
      <c r="B54">
        <v>385</v>
      </c>
      <c r="C54">
        <v>67</v>
      </c>
      <c r="D54">
        <v>81</v>
      </c>
      <c r="E54" s="1">
        <f t="shared" si="0"/>
        <v>3.8127116797718316E-3</v>
      </c>
      <c r="F54" s="1">
        <f t="shared" si="1"/>
        <v>3.0961182994454712E-3</v>
      </c>
      <c r="G54" s="1">
        <f t="shared" si="2"/>
        <v>3.7427224840587748E-3</v>
      </c>
    </row>
    <row r="55" spans="1:7">
      <c r="A55">
        <v>8169</v>
      </c>
      <c r="B55">
        <v>385</v>
      </c>
      <c r="C55">
        <v>94</v>
      </c>
      <c r="D55">
        <v>89</v>
      </c>
      <c r="E55" s="1">
        <f t="shared" si="0"/>
        <v>3.8127116797718316E-3</v>
      </c>
      <c r="F55" s="1">
        <f t="shared" si="1"/>
        <v>4.3438077634011087E-3</v>
      </c>
      <c r="G55" s="1">
        <f t="shared" si="2"/>
        <v>4.1123740874226041E-3</v>
      </c>
    </row>
    <row r="56" spans="1:7">
      <c r="A56">
        <v>1602</v>
      </c>
      <c r="B56">
        <v>381</v>
      </c>
      <c r="C56">
        <v>81</v>
      </c>
      <c r="D56">
        <v>80</v>
      </c>
      <c r="E56" s="1">
        <f t="shared" si="0"/>
        <v>3.7730990908910853E-3</v>
      </c>
      <c r="F56" s="1">
        <f t="shared" si="1"/>
        <v>3.7430683918669131E-3</v>
      </c>
      <c r="G56" s="1">
        <f t="shared" si="2"/>
        <v>3.6965160336382961E-3</v>
      </c>
    </row>
    <row r="57" spans="1:7">
      <c r="A57">
        <v>13444</v>
      </c>
      <c r="B57">
        <v>373</v>
      </c>
      <c r="C57">
        <v>61</v>
      </c>
      <c r="D57">
        <v>80</v>
      </c>
      <c r="E57" s="1">
        <f t="shared" si="0"/>
        <v>3.6938739131295926E-3</v>
      </c>
      <c r="F57" s="1">
        <f t="shared" si="1"/>
        <v>2.8188539741219962E-3</v>
      </c>
      <c r="G57" s="1">
        <f t="shared" si="2"/>
        <v>3.6965160336382961E-3</v>
      </c>
    </row>
    <row r="58" spans="1:7">
      <c r="A58">
        <v>1472</v>
      </c>
      <c r="B58">
        <v>372</v>
      </c>
      <c r="C58">
        <v>62</v>
      </c>
      <c r="D58">
        <v>84</v>
      </c>
      <c r="E58" s="1">
        <f t="shared" si="0"/>
        <v>3.6839707659094062E-3</v>
      </c>
      <c r="F58" s="1">
        <f t="shared" si="1"/>
        <v>2.8650646950092421E-3</v>
      </c>
      <c r="G58" s="1">
        <f t="shared" si="2"/>
        <v>3.8813418353202105E-3</v>
      </c>
    </row>
    <row r="59" spans="1:7">
      <c r="A59">
        <v>13873</v>
      </c>
      <c r="B59">
        <v>367</v>
      </c>
      <c r="C59">
        <v>67</v>
      </c>
      <c r="D59">
        <v>74</v>
      </c>
      <c r="E59" s="1">
        <f t="shared" si="0"/>
        <v>3.6344550298084729E-3</v>
      </c>
      <c r="F59" s="1">
        <f t="shared" si="1"/>
        <v>3.0961182994454712E-3</v>
      </c>
      <c r="G59" s="1">
        <f t="shared" si="2"/>
        <v>3.4192773311154238E-3</v>
      </c>
    </row>
    <row r="60" spans="1:7">
      <c r="A60">
        <v>233</v>
      </c>
      <c r="B60">
        <v>359</v>
      </c>
      <c r="C60">
        <v>69</v>
      </c>
      <c r="D60">
        <v>82</v>
      </c>
      <c r="E60" s="1">
        <f t="shared" si="0"/>
        <v>3.5552298520469807E-3</v>
      </c>
      <c r="F60" s="1">
        <f t="shared" si="1"/>
        <v>3.1885397412199632E-3</v>
      </c>
      <c r="G60" s="1">
        <f t="shared" si="2"/>
        <v>3.7889289344792531E-3</v>
      </c>
    </row>
    <row r="61" spans="1:7">
      <c r="A61">
        <v>2444</v>
      </c>
      <c r="B61">
        <v>351</v>
      </c>
      <c r="C61">
        <v>80</v>
      </c>
      <c r="D61">
        <v>71</v>
      </c>
      <c r="E61" s="1">
        <f t="shared" si="0"/>
        <v>3.4760046742854881E-3</v>
      </c>
      <c r="F61" s="1">
        <f t="shared" si="1"/>
        <v>3.6968576709796672E-3</v>
      </c>
      <c r="G61" s="1">
        <f t="shared" si="2"/>
        <v>3.2806579798539876E-3</v>
      </c>
    </row>
    <row r="62" spans="1:7">
      <c r="A62">
        <v>13475</v>
      </c>
      <c r="B62">
        <v>350</v>
      </c>
      <c r="C62">
        <v>75</v>
      </c>
      <c r="D62">
        <v>64</v>
      </c>
      <c r="E62" s="1">
        <f t="shared" si="0"/>
        <v>3.4661015270653012E-3</v>
      </c>
      <c r="F62" s="1">
        <f t="shared" si="1"/>
        <v>3.4658040665434381E-3</v>
      </c>
      <c r="G62" s="1">
        <f t="shared" si="2"/>
        <v>2.9572128269106366E-3</v>
      </c>
    </row>
    <row r="63" spans="1:7">
      <c r="A63">
        <v>2241</v>
      </c>
      <c r="B63">
        <v>344</v>
      </c>
      <c r="C63">
        <v>62</v>
      </c>
      <c r="D63">
        <v>70</v>
      </c>
      <c r="E63" s="1">
        <f t="shared" si="0"/>
        <v>3.4066826437441819E-3</v>
      </c>
      <c r="F63" s="1">
        <f t="shared" si="1"/>
        <v>2.8650646950092421E-3</v>
      </c>
      <c r="G63" s="1">
        <f t="shared" si="2"/>
        <v>3.2344515294335089E-3</v>
      </c>
    </row>
    <row r="64" spans="1:7">
      <c r="A64">
        <v>12972</v>
      </c>
      <c r="B64">
        <v>343</v>
      </c>
      <c r="C64">
        <v>66</v>
      </c>
      <c r="D64">
        <v>74</v>
      </c>
      <c r="E64" s="1">
        <f t="shared" si="0"/>
        <v>3.3967794965239955E-3</v>
      </c>
      <c r="F64" s="1">
        <f t="shared" si="1"/>
        <v>3.0499075785582253E-3</v>
      </c>
      <c r="G64" s="1">
        <f t="shared" si="2"/>
        <v>3.4192773311154238E-3</v>
      </c>
    </row>
    <row r="65" spans="1:7">
      <c r="A65">
        <v>13594</v>
      </c>
      <c r="B65">
        <v>327</v>
      </c>
      <c r="C65">
        <v>61</v>
      </c>
      <c r="D65">
        <v>75</v>
      </c>
      <c r="E65" s="1">
        <f t="shared" si="0"/>
        <v>3.2383291410010102E-3</v>
      </c>
      <c r="F65" s="1">
        <f t="shared" si="1"/>
        <v>2.8188539741219962E-3</v>
      </c>
      <c r="G65" s="1">
        <f t="shared" si="2"/>
        <v>3.4654837815359025E-3</v>
      </c>
    </row>
    <row r="66" spans="1:7">
      <c r="A66">
        <v>878</v>
      </c>
      <c r="B66">
        <v>327</v>
      </c>
      <c r="C66">
        <v>62</v>
      </c>
      <c r="D66">
        <v>61</v>
      </c>
      <c r="E66" s="1">
        <f t="shared" si="0"/>
        <v>3.2383291410010102E-3</v>
      </c>
      <c r="F66" s="1">
        <f t="shared" si="1"/>
        <v>2.8650646950092421E-3</v>
      </c>
      <c r="G66" s="1">
        <f t="shared" si="2"/>
        <v>2.8185934756492005E-3</v>
      </c>
    </row>
    <row r="67" spans="1:7">
      <c r="A67">
        <v>13876</v>
      </c>
      <c r="B67">
        <v>324</v>
      </c>
      <c r="C67">
        <v>70</v>
      </c>
      <c r="D67">
        <v>71</v>
      </c>
      <c r="E67" s="1">
        <f t="shared" ref="E67:E119" si="3">B67/SUM(B$2:B$119)</f>
        <v>3.2086196993404504E-3</v>
      </c>
      <c r="F67" s="1">
        <f t="shared" ref="F67:F119" si="4">C67/SUM(C$2:C$119)</f>
        <v>3.234750462107209E-3</v>
      </c>
      <c r="G67" s="1">
        <f t="shared" ref="G67:G119" si="5">D67/SUM(D$2:D$119)</f>
        <v>3.2806579798539876E-3</v>
      </c>
    </row>
    <row r="68" spans="1:7">
      <c r="A68">
        <v>4300</v>
      </c>
      <c r="B68">
        <v>319</v>
      </c>
      <c r="C68">
        <v>76</v>
      </c>
      <c r="D68">
        <v>75</v>
      </c>
      <c r="E68" s="1">
        <f t="shared" si="3"/>
        <v>3.1591039632395176E-3</v>
      </c>
      <c r="F68" s="1">
        <f t="shared" si="4"/>
        <v>3.512014787430684E-3</v>
      </c>
      <c r="G68" s="1">
        <f t="shared" si="5"/>
        <v>3.4654837815359025E-3</v>
      </c>
    </row>
    <row r="69" spans="1:7">
      <c r="A69">
        <v>3130</v>
      </c>
      <c r="B69">
        <v>318</v>
      </c>
      <c r="C69">
        <v>79</v>
      </c>
      <c r="D69">
        <v>70</v>
      </c>
      <c r="E69" s="1">
        <f t="shared" si="3"/>
        <v>3.1492008160193311E-3</v>
      </c>
      <c r="F69" s="1">
        <f t="shared" si="4"/>
        <v>3.6506469500924214E-3</v>
      </c>
      <c r="G69" s="1">
        <f t="shared" si="5"/>
        <v>3.2344515294335089E-3</v>
      </c>
    </row>
    <row r="70" spans="1:7">
      <c r="A70">
        <v>12676</v>
      </c>
      <c r="B70">
        <v>316</v>
      </c>
      <c r="C70">
        <v>67</v>
      </c>
      <c r="D70">
        <v>83</v>
      </c>
      <c r="E70" s="1">
        <f t="shared" si="3"/>
        <v>3.1293945215789577E-3</v>
      </c>
      <c r="F70" s="1">
        <f t="shared" si="4"/>
        <v>3.0961182994454712E-3</v>
      </c>
      <c r="G70" s="1">
        <f t="shared" si="5"/>
        <v>3.8351353848997318E-3</v>
      </c>
    </row>
    <row r="71" spans="1:7">
      <c r="A71">
        <v>8274</v>
      </c>
      <c r="B71">
        <v>316</v>
      </c>
      <c r="C71">
        <v>70</v>
      </c>
      <c r="D71">
        <v>71</v>
      </c>
      <c r="E71" s="1">
        <f t="shared" si="3"/>
        <v>3.1293945215789577E-3</v>
      </c>
      <c r="F71" s="1">
        <f t="shared" si="4"/>
        <v>3.234750462107209E-3</v>
      </c>
      <c r="G71" s="1">
        <f t="shared" si="5"/>
        <v>3.2806579798539876E-3</v>
      </c>
    </row>
    <row r="72" spans="1:7">
      <c r="A72">
        <v>13332</v>
      </c>
      <c r="B72">
        <v>314</v>
      </c>
      <c r="C72">
        <v>64</v>
      </c>
      <c r="D72">
        <v>74</v>
      </c>
      <c r="E72" s="1">
        <f t="shared" si="3"/>
        <v>3.1095882271385848E-3</v>
      </c>
      <c r="F72" s="1">
        <f t="shared" si="4"/>
        <v>2.9574861367837337E-3</v>
      </c>
      <c r="G72" s="1">
        <f t="shared" si="5"/>
        <v>3.4192773311154238E-3</v>
      </c>
    </row>
    <row r="73" spans="1:7">
      <c r="A73">
        <v>4981</v>
      </c>
      <c r="B73">
        <v>314</v>
      </c>
      <c r="C73">
        <v>59</v>
      </c>
      <c r="D73">
        <v>62</v>
      </c>
      <c r="E73" s="1">
        <f t="shared" si="3"/>
        <v>3.1095882271385848E-3</v>
      </c>
      <c r="F73" s="1">
        <f t="shared" si="4"/>
        <v>2.7264325323475046E-3</v>
      </c>
      <c r="G73" s="1">
        <f t="shared" si="5"/>
        <v>2.8647999260696792E-3</v>
      </c>
    </row>
    <row r="74" spans="1:7">
      <c r="A74">
        <v>5460</v>
      </c>
      <c r="B74">
        <v>313</v>
      </c>
      <c r="C74">
        <v>68</v>
      </c>
      <c r="D74">
        <v>81</v>
      </c>
      <c r="E74" s="1">
        <f t="shared" si="3"/>
        <v>3.0996850799183979E-3</v>
      </c>
      <c r="F74" s="1">
        <f t="shared" si="4"/>
        <v>3.142329020332717E-3</v>
      </c>
      <c r="G74" s="1">
        <f t="shared" si="5"/>
        <v>3.7427224840587748E-3</v>
      </c>
    </row>
    <row r="75" spans="1:7">
      <c r="A75">
        <v>7000</v>
      </c>
      <c r="B75">
        <v>313</v>
      </c>
      <c r="C75">
        <v>54</v>
      </c>
      <c r="D75">
        <v>80</v>
      </c>
      <c r="E75" s="1">
        <f t="shared" si="3"/>
        <v>3.0996850799183979E-3</v>
      </c>
      <c r="F75" s="1">
        <f t="shared" si="4"/>
        <v>2.4953789279112755E-3</v>
      </c>
      <c r="G75" s="1">
        <f t="shared" si="5"/>
        <v>3.6965160336382961E-3</v>
      </c>
    </row>
    <row r="76" spans="1:7">
      <c r="A76">
        <v>960</v>
      </c>
      <c r="B76">
        <v>309</v>
      </c>
      <c r="C76">
        <v>54</v>
      </c>
      <c r="D76">
        <v>66</v>
      </c>
      <c r="E76" s="1">
        <f t="shared" si="3"/>
        <v>3.0600724910376516E-3</v>
      </c>
      <c r="F76" s="1">
        <f t="shared" si="4"/>
        <v>2.4953789279112755E-3</v>
      </c>
      <c r="G76" s="1">
        <f t="shared" si="5"/>
        <v>3.049625727751594E-3</v>
      </c>
    </row>
    <row r="77" spans="1:7">
      <c r="A77">
        <v>2341</v>
      </c>
      <c r="B77">
        <v>308</v>
      </c>
      <c r="C77">
        <v>70</v>
      </c>
      <c r="D77">
        <v>61</v>
      </c>
      <c r="E77" s="1">
        <f t="shared" si="3"/>
        <v>3.0501693438174651E-3</v>
      </c>
      <c r="F77" s="1">
        <f t="shared" si="4"/>
        <v>3.234750462107209E-3</v>
      </c>
      <c r="G77" s="1">
        <f t="shared" si="5"/>
        <v>2.8185934756492005E-3</v>
      </c>
    </row>
    <row r="78" spans="1:7">
      <c r="A78">
        <v>7041</v>
      </c>
      <c r="B78">
        <v>306</v>
      </c>
      <c r="C78">
        <v>65</v>
      </c>
      <c r="D78">
        <v>44</v>
      </c>
      <c r="E78" s="1">
        <f t="shared" si="3"/>
        <v>3.0303630493770922E-3</v>
      </c>
      <c r="F78" s="1">
        <f t="shared" si="4"/>
        <v>3.0036968576709795E-3</v>
      </c>
      <c r="G78" s="1">
        <f t="shared" si="5"/>
        <v>2.0330838185010627E-3</v>
      </c>
    </row>
    <row r="79" spans="1:7">
      <c r="A79">
        <v>9999</v>
      </c>
      <c r="B79">
        <v>304</v>
      </c>
      <c r="C79">
        <v>82</v>
      </c>
      <c r="D79">
        <v>45</v>
      </c>
      <c r="E79" s="1">
        <f t="shared" si="3"/>
        <v>3.0105567549367188E-3</v>
      </c>
      <c r="F79" s="1">
        <f t="shared" si="4"/>
        <v>3.7892791127541589E-3</v>
      </c>
      <c r="G79" s="1">
        <f t="shared" si="5"/>
        <v>2.0792902689215414E-3</v>
      </c>
    </row>
    <row r="80" spans="1:7">
      <c r="A80">
        <v>5046</v>
      </c>
      <c r="B80">
        <v>302</v>
      </c>
      <c r="C80">
        <v>80</v>
      </c>
      <c r="D80">
        <v>78</v>
      </c>
      <c r="E80" s="1">
        <f t="shared" si="3"/>
        <v>2.9907504604963458E-3</v>
      </c>
      <c r="F80" s="1">
        <f t="shared" si="4"/>
        <v>3.6968576709796672E-3</v>
      </c>
      <c r="G80" s="1">
        <f t="shared" si="5"/>
        <v>3.6041031327973387E-3</v>
      </c>
    </row>
    <row r="81" spans="1:7">
      <c r="A81">
        <v>7008</v>
      </c>
      <c r="B81">
        <v>301</v>
      </c>
      <c r="C81">
        <v>71</v>
      </c>
      <c r="D81">
        <v>45</v>
      </c>
      <c r="E81" s="1">
        <f t="shared" si="3"/>
        <v>2.9808473132761594E-3</v>
      </c>
      <c r="F81" s="1">
        <f t="shared" si="4"/>
        <v>3.2809611829944549E-3</v>
      </c>
      <c r="G81" s="1">
        <f t="shared" si="5"/>
        <v>2.0792902689215414E-3</v>
      </c>
    </row>
    <row r="82" spans="1:7">
      <c r="A82">
        <v>4954</v>
      </c>
      <c r="B82">
        <v>295</v>
      </c>
      <c r="C82">
        <v>50</v>
      </c>
      <c r="D82">
        <v>71</v>
      </c>
      <c r="E82" s="1">
        <f t="shared" si="3"/>
        <v>2.9214284299550397E-3</v>
      </c>
      <c r="F82" s="1">
        <f t="shared" si="4"/>
        <v>2.3105360443622922E-3</v>
      </c>
      <c r="G82" s="1">
        <f t="shared" si="5"/>
        <v>3.2806579798539876E-3</v>
      </c>
    </row>
    <row r="83" spans="1:7">
      <c r="A83">
        <v>6476</v>
      </c>
      <c r="B83">
        <v>295</v>
      </c>
      <c r="C83">
        <v>71</v>
      </c>
      <c r="D83">
        <v>62</v>
      </c>
      <c r="E83" s="1">
        <f t="shared" si="3"/>
        <v>2.9214284299550397E-3</v>
      </c>
      <c r="F83" s="1">
        <f t="shared" si="4"/>
        <v>3.2809611829944549E-3</v>
      </c>
      <c r="G83" s="1">
        <f t="shared" si="5"/>
        <v>2.8647999260696792E-3</v>
      </c>
    </row>
    <row r="84" spans="1:7">
      <c r="A84">
        <v>9605</v>
      </c>
      <c r="B84">
        <v>294</v>
      </c>
      <c r="C84">
        <v>57</v>
      </c>
      <c r="D84">
        <v>62</v>
      </c>
      <c r="E84" s="1">
        <f t="shared" si="3"/>
        <v>2.9115252827348532E-3</v>
      </c>
      <c r="F84" s="1">
        <f t="shared" si="4"/>
        <v>2.634011090573013E-3</v>
      </c>
      <c r="G84" s="1">
        <f t="shared" si="5"/>
        <v>2.8647999260696792E-3</v>
      </c>
    </row>
    <row r="85" spans="1:7">
      <c r="A85">
        <v>5475</v>
      </c>
      <c r="B85">
        <v>293</v>
      </c>
      <c r="C85">
        <v>51</v>
      </c>
      <c r="D85">
        <v>52</v>
      </c>
      <c r="E85" s="1">
        <f t="shared" si="3"/>
        <v>2.9016221355146667E-3</v>
      </c>
      <c r="F85" s="1">
        <f t="shared" si="4"/>
        <v>2.3567467652495381E-3</v>
      </c>
      <c r="G85" s="1">
        <f t="shared" si="5"/>
        <v>2.4027354218648924E-3</v>
      </c>
    </row>
    <row r="86" spans="1:7">
      <c r="A86">
        <v>4085</v>
      </c>
      <c r="B86">
        <v>290</v>
      </c>
      <c r="C86">
        <v>84</v>
      </c>
      <c r="D86">
        <v>62</v>
      </c>
      <c r="E86" s="1">
        <f t="shared" si="3"/>
        <v>2.8719126938541069E-3</v>
      </c>
      <c r="F86" s="1">
        <f t="shared" si="4"/>
        <v>3.8817005545286505E-3</v>
      </c>
      <c r="G86" s="1">
        <f t="shared" si="5"/>
        <v>2.8647999260696792E-3</v>
      </c>
    </row>
    <row r="87" spans="1:7">
      <c r="A87">
        <v>10577</v>
      </c>
      <c r="B87">
        <v>289</v>
      </c>
      <c r="C87">
        <v>58</v>
      </c>
      <c r="D87">
        <v>89</v>
      </c>
      <c r="E87" s="1">
        <f t="shared" si="3"/>
        <v>2.8620095466339204E-3</v>
      </c>
      <c r="F87" s="1">
        <f t="shared" si="4"/>
        <v>2.6802218114602588E-3</v>
      </c>
      <c r="G87" s="1">
        <f t="shared" si="5"/>
        <v>4.1123740874226041E-3</v>
      </c>
    </row>
    <row r="88" spans="1:7">
      <c r="A88">
        <v>7764</v>
      </c>
      <c r="B88">
        <v>289</v>
      </c>
      <c r="C88">
        <v>52</v>
      </c>
      <c r="D88">
        <v>68</v>
      </c>
      <c r="E88" s="1">
        <f t="shared" si="3"/>
        <v>2.8620095466339204E-3</v>
      </c>
      <c r="F88" s="1">
        <f t="shared" si="4"/>
        <v>2.4029574861367839E-3</v>
      </c>
      <c r="G88" s="1">
        <f t="shared" si="5"/>
        <v>3.1420386285925515E-3</v>
      </c>
    </row>
    <row r="89" spans="1:7">
      <c r="A89">
        <v>152</v>
      </c>
      <c r="B89">
        <v>288</v>
      </c>
      <c r="C89">
        <v>54</v>
      </c>
      <c r="D89">
        <v>61</v>
      </c>
      <c r="E89" s="1">
        <f t="shared" si="3"/>
        <v>2.8521063994137335E-3</v>
      </c>
      <c r="F89" s="1">
        <f t="shared" si="4"/>
        <v>2.4953789279112755E-3</v>
      </c>
      <c r="G89" s="1">
        <f t="shared" si="5"/>
        <v>2.8185934756492005E-3</v>
      </c>
    </row>
    <row r="90" spans="1:7">
      <c r="A90">
        <v>1213</v>
      </c>
      <c r="B90">
        <v>285</v>
      </c>
      <c r="C90">
        <v>65</v>
      </c>
      <c r="D90">
        <v>64</v>
      </c>
      <c r="E90" s="1">
        <f t="shared" si="3"/>
        <v>2.8223969577531741E-3</v>
      </c>
      <c r="F90" s="1">
        <f t="shared" si="4"/>
        <v>3.0036968576709795E-3</v>
      </c>
      <c r="G90" s="1">
        <f t="shared" si="5"/>
        <v>2.9572128269106366E-3</v>
      </c>
    </row>
    <row r="91" spans="1:7">
      <c r="A91">
        <v>3426</v>
      </c>
      <c r="B91">
        <v>284</v>
      </c>
      <c r="C91">
        <v>67</v>
      </c>
      <c r="D91">
        <v>51</v>
      </c>
      <c r="E91" s="1">
        <f t="shared" si="3"/>
        <v>2.8124938105329872E-3</v>
      </c>
      <c r="F91" s="1">
        <f t="shared" si="4"/>
        <v>3.0961182994454712E-3</v>
      </c>
      <c r="G91" s="1">
        <f t="shared" si="5"/>
        <v>2.3565289714444137E-3</v>
      </c>
    </row>
    <row r="92" spans="1:7">
      <c r="A92">
        <v>3065</v>
      </c>
      <c r="B92">
        <v>274</v>
      </c>
      <c r="C92">
        <v>71</v>
      </c>
      <c r="D92">
        <v>51</v>
      </c>
      <c r="E92" s="1">
        <f t="shared" si="3"/>
        <v>2.7134623383311216E-3</v>
      </c>
      <c r="F92" s="1">
        <f t="shared" si="4"/>
        <v>3.2809611829944549E-3</v>
      </c>
      <c r="G92" s="1">
        <f t="shared" si="5"/>
        <v>2.3565289714444137E-3</v>
      </c>
    </row>
    <row r="93" spans="1:7">
      <c r="A93">
        <v>6597</v>
      </c>
      <c r="B93">
        <v>270</v>
      </c>
      <c r="C93">
        <v>60</v>
      </c>
      <c r="D93">
        <v>71</v>
      </c>
      <c r="E93" s="1">
        <f t="shared" si="3"/>
        <v>2.6738497494503753E-3</v>
      </c>
      <c r="F93" s="1">
        <f t="shared" si="4"/>
        <v>2.7726432532347504E-3</v>
      </c>
      <c r="G93" s="1">
        <f t="shared" si="5"/>
        <v>3.2806579798539876E-3</v>
      </c>
    </row>
    <row r="94" spans="1:7">
      <c r="A94">
        <v>5166</v>
      </c>
      <c r="B94">
        <v>269</v>
      </c>
      <c r="C94">
        <v>58</v>
      </c>
      <c r="D94">
        <v>54</v>
      </c>
      <c r="E94" s="1">
        <f t="shared" si="3"/>
        <v>2.6639466022301888E-3</v>
      </c>
      <c r="F94" s="1">
        <f t="shared" si="4"/>
        <v>2.6802218114602588E-3</v>
      </c>
      <c r="G94" s="1">
        <f t="shared" si="5"/>
        <v>2.4951483227058499E-3</v>
      </c>
    </row>
    <row r="95" spans="1:7">
      <c r="A95">
        <v>1546</v>
      </c>
      <c r="B95">
        <v>268</v>
      </c>
      <c r="C95">
        <v>53</v>
      </c>
      <c r="D95">
        <v>58</v>
      </c>
      <c r="E95" s="1">
        <f t="shared" si="3"/>
        <v>2.6540434550100024E-3</v>
      </c>
      <c r="F95" s="1">
        <f t="shared" si="4"/>
        <v>2.4491682070240297E-3</v>
      </c>
      <c r="G95" s="1">
        <f t="shared" si="5"/>
        <v>2.6799741243877647E-3</v>
      </c>
    </row>
    <row r="96" spans="1:7">
      <c r="A96">
        <v>4644</v>
      </c>
      <c r="B96">
        <v>268</v>
      </c>
      <c r="C96">
        <v>62</v>
      </c>
      <c r="D96">
        <v>51</v>
      </c>
      <c r="E96" s="1">
        <f t="shared" si="3"/>
        <v>2.6540434550100024E-3</v>
      </c>
      <c r="F96" s="1">
        <f t="shared" si="4"/>
        <v>2.8650646950092421E-3</v>
      </c>
      <c r="G96" s="1">
        <f t="shared" si="5"/>
        <v>2.3565289714444137E-3</v>
      </c>
    </row>
    <row r="97" spans="1:7">
      <c r="A97">
        <v>1310</v>
      </c>
      <c r="B97">
        <v>267</v>
      </c>
      <c r="C97">
        <v>51</v>
      </c>
      <c r="D97">
        <v>52</v>
      </c>
      <c r="E97" s="1">
        <f t="shared" si="3"/>
        <v>2.6441403077898155E-3</v>
      </c>
      <c r="F97" s="1">
        <f t="shared" si="4"/>
        <v>2.3567467652495381E-3</v>
      </c>
      <c r="G97" s="1">
        <f t="shared" si="5"/>
        <v>2.4027354218648924E-3</v>
      </c>
    </row>
    <row r="98" spans="1:7">
      <c r="A98">
        <v>11536</v>
      </c>
      <c r="B98">
        <v>264</v>
      </c>
      <c r="C98">
        <v>54</v>
      </c>
      <c r="D98">
        <v>60</v>
      </c>
      <c r="E98" s="1">
        <f t="shared" si="3"/>
        <v>2.614430866129256E-3</v>
      </c>
      <c r="F98" s="1">
        <f t="shared" si="4"/>
        <v>2.4953789279112755E-3</v>
      </c>
      <c r="G98" s="1">
        <f t="shared" si="5"/>
        <v>2.7723870252287217E-3</v>
      </c>
    </row>
    <row r="99" spans="1:7">
      <c r="A99">
        <v>9296</v>
      </c>
      <c r="B99">
        <v>264</v>
      </c>
      <c r="C99">
        <v>55</v>
      </c>
      <c r="D99">
        <v>47</v>
      </c>
      <c r="E99" s="1">
        <f t="shared" si="3"/>
        <v>2.614430866129256E-3</v>
      </c>
      <c r="F99" s="1">
        <f t="shared" si="4"/>
        <v>2.5415896487985213E-3</v>
      </c>
      <c r="G99" s="1">
        <f t="shared" si="5"/>
        <v>2.1717031697624989E-3</v>
      </c>
    </row>
    <row r="100" spans="1:7">
      <c r="A100">
        <v>6347</v>
      </c>
      <c r="B100">
        <v>260</v>
      </c>
      <c r="C100">
        <v>36</v>
      </c>
      <c r="D100">
        <v>49</v>
      </c>
      <c r="E100" s="1">
        <f t="shared" si="3"/>
        <v>2.5748182772485097E-3</v>
      </c>
      <c r="F100" s="1">
        <f t="shared" si="4"/>
        <v>1.6635859519408503E-3</v>
      </c>
      <c r="G100" s="1">
        <f t="shared" si="5"/>
        <v>2.2641160706034563E-3</v>
      </c>
    </row>
    <row r="101" spans="1:7">
      <c r="A101">
        <v>5421</v>
      </c>
      <c r="B101">
        <v>258</v>
      </c>
      <c r="C101">
        <v>57</v>
      </c>
      <c r="D101">
        <v>56</v>
      </c>
      <c r="E101" s="1">
        <f t="shared" si="3"/>
        <v>2.5550119828081364E-3</v>
      </c>
      <c r="F101" s="1">
        <f t="shared" si="4"/>
        <v>2.634011090573013E-3</v>
      </c>
      <c r="G101" s="1">
        <f t="shared" si="5"/>
        <v>2.5875612235468073E-3</v>
      </c>
    </row>
    <row r="102" spans="1:7">
      <c r="A102">
        <v>12966</v>
      </c>
      <c r="B102">
        <v>256</v>
      </c>
      <c r="C102">
        <v>56</v>
      </c>
      <c r="D102">
        <v>52</v>
      </c>
      <c r="E102" s="1">
        <f t="shared" si="3"/>
        <v>2.5352056883677634E-3</v>
      </c>
      <c r="F102" s="1">
        <f t="shared" si="4"/>
        <v>2.5878003696857672E-3</v>
      </c>
      <c r="G102" s="1">
        <f t="shared" si="5"/>
        <v>2.4027354218648924E-3</v>
      </c>
    </row>
    <row r="103" spans="1:7">
      <c r="A103">
        <v>6846</v>
      </c>
      <c r="B103">
        <v>256</v>
      </c>
      <c r="C103">
        <v>47</v>
      </c>
      <c r="D103">
        <v>49</v>
      </c>
      <c r="E103" s="1">
        <f t="shared" si="3"/>
        <v>2.5352056883677634E-3</v>
      </c>
      <c r="F103" s="1">
        <f t="shared" si="4"/>
        <v>2.1719038817005543E-3</v>
      </c>
      <c r="G103" s="1">
        <f t="shared" si="5"/>
        <v>2.2641160706034563E-3</v>
      </c>
    </row>
    <row r="104" spans="1:7">
      <c r="A104">
        <v>10644</v>
      </c>
      <c r="B104">
        <v>254</v>
      </c>
      <c r="C104">
        <v>56</v>
      </c>
      <c r="D104">
        <v>44</v>
      </c>
      <c r="E104" s="1">
        <f t="shared" si="3"/>
        <v>2.51539939392739E-3</v>
      </c>
      <c r="F104" s="1">
        <f t="shared" si="4"/>
        <v>2.5878003696857672E-3</v>
      </c>
      <c r="G104" s="1">
        <f t="shared" si="5"/>
        <v>2.0330838185010627E-3</v>
      </c>
    </row>
    <row r="105" spans="1:7">
      <c r="A105">
        <v>12647</v>
      </c>
      <c r="B105">
        <v>254</v>
      </c>
      <c r="C105">
        <v>58</v>
      </c>
      <c r="D105">
        <v>67</v>
      </c>
      <c r="E105" s="1">
        <f t="shared" si="3"/>
        <v>2.51539939392739E-3</v>
      </c>
      <c r="F105" s="1">
        <f t="shared" si="4"/>
        <v>2.6802218114602588E-3</v>
      </c>
      <c r="G105" s="1">
        <f t="shared" si="5"/>
        <v>3.0958321781720728E-3</v>
      </c>
    </row>
    <row r="106" spans="1:7">
      <c r="A106">
        <v>7420</v>
      </c>
      <c r="B106">
        <v>254</v>
      </c>
      <c r="C106">
        <v>61</v>
      </c>
      <c r="D106">
        <v>53</v>
      </c>
      <c r="E106" s="1">
        <f t="shared" si="3"/>
        <v>2.51539939392739E-3</v>
      </c>
      <c r="F106" s="1">
        <f t="shared" si="4"/>
        <v>2.8188539741219962E-3</v>
      </c>
      <c r="G106" s="1">
        <f t="shared" si="5"/>
        <v>2.4489418722853712E-3</v>
      </c>
    </row>
    <row r="107" spans="1:7">
      <c r="A107">
        <v>7840</v>
      </c>
      <c r="B107">
        <v>252</v>
      </c>
      <c r="C107">
        <v>66</v>
      </c>
      <c r="D107">
        <v>55</v>
      </c>
      <c r="E107" s="1">
        <f t="shared" si="3"/>
        <v>2.4955930994870171E-3</v>
      </c>
      <c r="F107" s="1">
        <f t="shared" si="4"/>
        <v>3.0499075785582253E-3</v>
      </c>
      <c r="G107" s="1">
        <f t="shared" si="5"/>
        <v>2.5413547731263286E-3</v>
      </c>
    </row>
    <row r="108" spans="1:7">
      <c r="A108">
        <v>2246</v>
      </c>
      <c r="B108">
        <v>249</v>
      </c>
      <c r="C108">
        <v>56</v>
      </c>
      <c r="D108">
        <v>48</v>
      </c>
      <c r="E108" s="1">
        <f t="shared" si="3"/>
        <v>2.4658836578264572E-3</v>
      </c>
      <c r="F108" s="1">
        <f t="shared" si="4"/>
        <v>2.5878003696857672E-3</v>
      </c>
      <c r="G108" s="1">
        <f t="shared" si="5"/>
        <v>2.2179096201829776E-3</v>
      </c>
    </row>
    <row r="109" spans="1:7">
      <c r="A109">
        <v>12965</v>
      </c>
      <c r="B109">
        <v>243</v>
      </c>
      <c r="C109">
        <v>56</v>
      </c>
      <c r="D109">
        <v>58</v>
      </c>
      <c r="E109" s="1">
        <f t="shared" si="3"/>
        <v>2.406464774505338E-3</v>
      </c>
      <c r="F109" s="1">
        <f t="shared" si="4"/>
        <v>2.5878003696857672E-3</v>
      </c>
      <c r="G109" s="1">
        <f t="shared" si="5"/>
        <v>2.6799741243877647E-3</v>
      </c>
    </row>
    <row r="110" spans="1:7">
      <c r="A110">
        <v>7130</v>
      </c>
      <c r="B110">
        <v>242</v>
      </c>
      <c r="C110">
        <v>56</v>
      </c>
      <c r="D110">
        <v>36</v>
      </c>
      <c r="E110" s="1">
        <f t="shared" si="3"/>
        <v>2.3965616272851511E-3</v>
      </c>
      <c r="F110" s="1">
        <f t="shared" si="4"/>
        <v>2.5878003696857672E-3</v>
      </c>
      <c r="G110" s="1">
        <f t="shared" si="5"/>
        <v>1.6634322151372332E-3</v>
      </c>
    </row>
    <row r="111" spans="1:7">
      <c r="A111">
        <v>5206</v>
      </c>
      <c r="B111">
        <v>240</v>
      </c>
      <c r="C111">
        <v>35</v>
      </c>
      <c r="D111">
        <v>55</v>
      </c>
      <c r="E111" s="1">
        <f t="shared" si="3"/>
        <v>2.3767553328447781E-3</v>
      </c>
      <c r="F111" s="1">
        <f t="shared" si="4"/>
        <v>1.6173752310536045E-3</v>
      </c>
      <c r="G111" s="1">
        <f t="shared" si="5"/>
        <v>2.5413547731263286E-3</v>
      </c>
    </row>
    <row r="112" spans="1:7">
      <c r="A112">
        <v>5618</v>
      </c>
      <c r="B112">
        <v>240</v>
      </c>
      <c r="C112">
        <v>52</v>
      </c>
      <c r="D112">
        <v>66</v>
      </c>
      <c r="E112" s="1">
        <f t="shared" si="3"/>
        <v>2.3767553328447781E-3</v>
      </c>
      <c r="F112" s="1">
        <f t="shared" si="4"/>
        <v>2.4029574861367839E-3</v>
      </c>
      <c r="G112" s="1">
        <f t="shared" si="5"/>
        <v>3.049625727751594E-3</v>
      </c>
    </row>
    <row r="113" spans="1:7">
      <c r="A113">
        <v>10496</v>
      </c>
      <c r="B113">
        <v>239</v>
      </c>
      <c r="C113">
        <v>53</v>
      </c>
      <c r="D113">
        <v>55</v>
      </c>
      <c r="E113" s="1">
        <f t="shared" si="3"/>
        <v>2.3668521856245917E-3</v>
      </c>
      <c r="F113" s="1">
        <f t="shared" si="4"/>
        <v>2.4491682070240297E-3</v>
      </c>
      <c r="G113" s="1">
        <f t="shared" si="5"/>
        <v>2.5413547731263286E-3</v>
      </c>
    </row>
    <row r="114" spans="1:7">
      <c r="A114">
        <v>11073</v>
      </c>
      <c r="B114">
        <v>238</v>
      </c>
      <c r="C114">
        <v>48</v>
      </c>
      <c r="D114">
        <v>59</v>
      </c>
      <c r="E114" s="1">
        <f t="shared" si="3"/>
        <v>2.3569490384044048E-3</v>
      </c>
      <c r="F114" s="1">
        <f t="shared" si="4"/>
        <v>2.2181146025878002E-3</v>
      </c>
      <c r="G114" s="1">
        <f t="shared" si="5"/>
        <v>2.726180574808243E-3</v>
      </c>
    </row>
    <row r="115" spans="1:7">
      <c r="A115">
        <v>12937</v>
      </c>
      <c r="B115">
        <v>235</v>
      </c>
      <c r="C115">
        <v>36</v>
      </c>
      <c r="D115">
        <v>52</v>
      </c>
      <c r="E115" s="1">
        <f t="shared" si="3"/>
        <v>2.3272395967438454E-3</v>
      </c>
      <c r="F115" s="1">
        <f t="shared" si="4"/>
        <v>1.6635859519408503E-3</v>
      </c>
      <c r="G115" s="1">
        <f t="shared" si="5"/>
        <v>2.4027354218648924E-3</v>
      </c>
    </row>
    <row r="116" spans="1:7">
      <c r="A116">
        <v>10005</v>
      </c>
      <c r="B116">
        <v>232</v>
      </c>
      <c r="C116">
        <v>54</v>
      </c>
      <c r="D116">
        <v>55</v>
      </c>
      <c r="E116" s="1">
        <f t="shared" si="3"/>
        <v>2.2975301550832855E-3</v>
      </c>
      <c r="F116" s="1">
        <f t="shared" si="4"/>
        <v>2.4953789279112755E-3</v>
      </c>
      <c r="G116" s="1">
        <f t="shared" si="5"/>
        <v>2.5413547731263286E-3</v>
      </c>
    </row>
    <row r="117" spans="1:7">
      <c r="A117">
        <v>2145</v>
      </c>
      <c r="B117">
        <v>232</v>
      </c>
      <c r="C117">
        <v>47</v>
      </c>
      <c r="D117">
        <v>63</v>
      </c>
      <c r="E117" s="1">
        <f t="shared" si="3"/>
        <v>2.2975301550832855E-3</v>
      </c>
      <c r="F117" s="1">
        <f t="shared" si="4"/>
        <v>2.1719038817005543E-3</v>
      </c>
      <c r="G117" s="1">
        <f t="shared" si="5"/>
        <v>2.9110063764901579E-3</v>
      </c>
    </row>
    <row r="118" spans="1:7">
      <c r="A118">
        <v>13471</v>
      </c>
      <c r="B118">
        <v>231</v>
      </c>
      <c r="C118">
        <v>47</v>
      </c>
      <c r="D118">
        <v>44</v>
      </c>
      <c r="E118" s="1">
        <f t="shared" si="3"/>
        <v>2.287627007863099E-3</v>
      </c>
      <c r="F118" s="1">
        <f t="shared" si="4"/>
        <v>2.1719038817005543E-3</v>
      </c>
      <c r="G118" s="1">
        <f t="shared" si="5"/>
        <v>2.0330838185010627E-3</v>
      </c>
    </row>
    <row r="119" spans="1:7">
      <c r="A119">
        <v>3034</v>
      </c>
      <c r="B119">
        <v>229</v>
      </c>
      <c r="C119">
        <v>41</v>
      </c>
      <c r="D119">
        <v>68</v>
      </c>
      <c r="E119" s="1">
        <f t="shared" si="3"/>
        <v>2.2678207134227257E-3</v>
      </c>
      <c r="F119" s="1">
        <f t="shared" si="4"/>
        <v>1.8946395563770794E-3</v>
      </c>
      <c r="G119" s="1">
        <f t="shared" si="5"/>
        <v>3.1420386285925515E-3</v>
      </c>
    </row>
  </sheetData>
  <autoFilter ref="A1:D1">
    <sortState ref="A2:D119">
      <sortCondition descending="1" ref="B1:B11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2018-02-24T19:59:06Z</dcterms:created>
  <dcterms:modified xsi:type="dcterms:W3CDTF">2018-02-25T02:19:34Z</dcterms:modified>
</cp:coreProperties>
</file>