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luex/codes/HoneyBadgerBFT/mmr13/"/>
    </mc:Choice>
  </mc:AlternateContent>
  <bookViews>
    <workbookView xWindow="0" yWindow="460" windowWidth="25600" windowHeight="154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3" i="1" l="1"/>
  <c r="K104" i="1"/>
  <c r="K105" i="1"/>
  <c r="K106" i="1"/>
  <c r="K107" i="1"/>
  <c r="K108" i="1"/>
  <c r="K109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6" i="1"/>
  <c r="K97" i="1"/>
  <c r="K98" i="1"/>
  <c r="K99" i="1"/>
  <c r="K100" i="1"/>
  <c r="K101" i="1"/>
  <c r="K65" i="1"/>
  <c r="F49" i="1"/>
  <c r="F4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8" i="1"/>
  <c r="F50" i="1"/>
  <c r="F51" i="1"/>
  <c r="F52" i="1"/>
  <c r="F53" i="1"/>
  <c r="F27" i="1"/>
</calcChain>
</file>

<file path=xl/sharedStrings.xml><?xml version="1.0" encoding="utf-8"?>
<sst xmlns="http://schemas.openxmlformats.org/spreadsheetml/2006/main" count="74" uniqueCount="20">
  <si>
    <t>16/4</t>
  </si>
  <si>
    <t>32/8</t>
  </si>
  <si>
    <t>Python Segfault</t>
  </si>
  <si>
    <t>MemoryError</t>
  </si>
  <si>
    <t>64/16</t>
  </si>
  <si>
    <t>N/t</t>
  </si>
  <si>
    <t xml:space="preserve">Tx / </t>
  </si>
  <si>
    <t>250B (per party)</t>
  </si>
  <si>
    <t>Latency (s)</t>
  </si>
  <si>
    <t>Average (s)</t>
  </si>
  <si>
    <t>Missing</t>
  </si>
  <si>
    <t>64/21</t>
  </si>
  <si>
    <t>4 over 1</t>
  </si>
  <si>
    <t>8 over 2</t>
  </si>
  <si>
    <t># tx per party</t>
  </si>
  <si>
    <t>latency</t>
  </si>
  <si>
    <t># messages</t>
  </si>
  <si>
    <t>total bytes</t>
  </si>
  <si>
    <t>avg latency</t>
  </si>
  <si>
    <t>latency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</si>
</sst>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4A86E8"/>
      <name val="Arial"/>
    </font>
    <font>
      <sz val="15"/>
      <color rgb="FF999999"/>
      <name val="Arial"/>
    </font>
    <font>
      <sz val="13"/>
      <color theme="1"/>
      <name val="Arial"/>
    </font>
    <font>
      <sz val="14.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6" fillId="0" borderId="0" xfId="0" applyFont="1"/>
    <xf numFmtId="0" fontId="7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Sheet3!$A$9:$G$9</c:f>
              <c:numCache>
                <c:formatCode>General</c:formatCode>
                <c:ptCount val="7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  <c:pt idx="6">
                  <c:v>32768.0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Sheet3!$A$10:$G$10</c:f>
              <c:numCache>
                <c:formatCode>General</c:formatCode>
                <c:ptCount val="7"/>
                <c:pt idx="0">
                  <c:v>8.19732E6</c:v>
                </c:pt>
                <c:pt idx="1">
                  <c:v>1.6389296E7</c:v>
                </c:pt>
                <c:pt idx="2">
                  <c:v>3.277332E7</c:v>
                </c:pt>
                <c:pt idx="3">
                  <c:v>6.554132E7</c:v>
                </c:pt>
                <c:pt idx="4">
                  <c:v>1.3107732E8</c:v>
                </c:pt>
                <c:pt idx="5">
                  <c:v>2.62149352E8</c:v>
                </c:pt>
                <c:pt idx="6">
                  <c:v>5.24289312E8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Sheet3!$A$11:$G$11</c:f>
              <c:numCache>
                <c:formatCode>General</c:formatCode>
                <c:ptCount val="7"/>
                <c:pt idx="0">
                  <c:v>1.6427008E7</c:v>
                </c:pt>
                <c:pt idx="1">
                  <c:v>3.281104E7</c:v>
                </c:pt>
                <c:pt idx="2">
                  <c:v>6.5579048E7</c:v>
                </c:pt>
                <c:pt idx="3">
                  <c:v>1.31115048E8</c:v>
                </c:pt>
                <c:pt idx="4">
                  <c:v>2.62186976E8</c:v>
                </c:pt>
                <c:pt idx="5">
                  <c:v>5.24331072E8</c:v>
                </c:pt>
                <c:pt idx="6">
                  <c:v>1.04861112E9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Sheet3!$A$12:$G$12</c:f>
              <c:numCache>
                <c:formatCode>General</c:formatCode>
                <c:ptCount val="7"/>
                <c:pt idx="0">
                  <c:v>12720.0</c:v>
                </c:pt>
                <c:pt idx="1">
                  <c:v>15360.0</c:v>
                </c:pt>
                <c:pt idx="2">
                  <c:v>13680.0</c:v>
                </c:pt>
                <c:pt idx="3">
                  <c:v>13680.0</c:v>
                </c:pt>
                <c:pt idx="4">
                  <c:v>13680.0</c:v>
                </c:pt>
                <c:pt idx="5">
                  <c:v>15360.0</c:v>
                </c:pt>
                <c:pt idx="6">
                  <c:v>13680.0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Sheet3!$A$13:$G$13</c:f>
              <c:numCache>
                <c:formatCode>General</c:formatCode>
                <c:ptCount val="7"/>
                <c:pt idx="0">
                  <c:v>12720.0</c:v>
                </c:pt>
                <c:pt idx="1">
                  <c:v>15360.0</c:v>
                </c:pt>
                <c:pt idx="2">
                  <c:v>13680.0</c:v>
                </c:pt>
                <c:pt idx="3">
                  <c:v>13680.0</c:v>
                </c:pt>
                <c:pt idx="4">
                  <c:v>13680.0</c:v>
                </c:pt>
                <c:pt idx="5">
                  <c:v>15360.0</c:v>
                </c:pt>
                <c:pt idx="6">
                  <c:v>13680.0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Sheet3!$A$14:$G$14</c:f>
              <c:numCache>
                <c:formatCode>General</c:formatCode>
                <c:ptCount val="7"/>
                <c:pt idx="0">
                  <c:v>338352.0</c:v>
                </c:pt>
                <c:pt idx="1">
                  <c:v>408576.0</c:v>
                </c:pt>
                <c:pt idx="2">
                  <c:v>363888.0</c:v>
                </c:pt>
                <c:pt idx="3">
                  <c:v>363888.0</c:v>
                </c:pt>
                <c:pt idx="4">
                  <c:v>363888.0</c:v>
                </c:pt>
                <c:pt idx="5">
                  <c:v>408576.0</c:v>
                </c:pt>
                <c:pt idx="6">
                  <c:v>363888.0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Sheet3!$A$15:$G$15</c:f>
              <c:numCache>
                <c:formatCode>General</c:formatCode>
                <c:ptCount val="7"/>
                <c:pt idx="0">
                  <c:v>20480.0</c:v>
                </c:pt>
                <c:pt idx="1">
                  <c:v>20480.0</c:v>
                </c:pt>
                <c:pt idx="2">
                  <c:v>20480.0</c:v>
                </c:pt>
                <c:pt idx="3">
                  <c:v>20480.0</c:v>
                </c:pt>
                <c:pt idx="4">
                  <c:v>20480.0</c:v>
                </c:pt>
                <c:pt idx="5">
                  <c:v>20480.0</c:v>
                </c:pt>
                <c:pt idx="6">
                  <c:v>20480.0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14922512"/>
        <c:axId val="-2110129568"/>
      </c:barChart>
      <c:catAx>
        <c:axId val="-61492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29568"/>
        <c:crosses val="autoZero"/>
        <c:auto val="1"/>
        <c:lblAlgn val="ctr"/>
        <c:lblOffset val="100"/>
        <c:noMultiLvlLbl val="0"/>
      </c:catAx>
      <c:valAx>
        <c:axId val="-21101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49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0</xdr:rowOff>
    </xdr:from>
    <xdr:to>
      <xdr:col>15</xdr:col>
      <xdr:colOff>698500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topLeftCell="L91" zoomScale="118" workbookViewId="0">
      <selection activeCell="AD134" sqref="AD134"/>
    </sheetView>
  </sheetViews>
  <sheetFormatPr baseColWidth="10" defaultRowHeight="16" x14ac:dyDescent="0.2"/>
  <cols>
    <col min="35" max="35" width="19.33203125" customWidth="1"/>
  </cols>
  <sheetData>
    <row r="1" spans="1:13" ht="19" x14ac:dyDescent="0.2">
      <c r="A1" s="2">
        <v>42218</v>
      </c>
      <c r="B1" s="3">
        <v>1</v>
      </c>
      <c r="C1" s="3">
        <v>15453</v>
      </c>
      <c r="D1" s="3">
        <v>34708</v>
      </c>
      <c r="E1" s="3">
        <v>34900</v>
      </c>
      <c r="F1" s="3">
        <v>34776</v>
      </c>
      <c r="H1" s="1">
        <v>42095</v>
      </c>
      <c r="I1">
        <v>1</v>
      </c>
      <c r="J1">
        <v>39984</v>
      </c>
      <c r="K1">
        <v>39948</v>
      </c>
      <c r="L1">
        <v>40104</v>
      </c>
      <c r="M1">
        <v>39868</v>
      </c>
    </row>
    <row r="2" spans="1:13" ht="19" x14ac:dyDescent="0.2">
      <c r="B2" s="3">
        <v>2</v>
      </c>
      <c r="C2">
        <v>44096</v>
      </c>
      <c r="D2">
        <v>44140</v>
      </c>
      <c r="E2">
        <v>44292</v>
      </c>
      <c r="F2">
        <v>19947</v>
      </c>
      <c r="I2">
        <v>2</v>
      </c>
      <c r="J2">
        <v>51920</v>
      </c>
      <c r="K2">
        <v>52040</v>
      </c>
      <c r="L2">
        <v>52052</v>
      </c>
      <c r="M2">
        <v>23304</v>
      </c>
    </row>
    <row r="3" spans="1:13" x14ac:dyDescent="0.2">
      <c r="B3">
        <v>4</v>
      </c>
      <c r="C3">
        <v>62264</v>
      </c>
      <c r="D3">
        <v>62764</v>
      </c>
      <c r="E3">
        <v>62144</v>
      </c>
      <c r="F3">
        <v>62788</v>
      </c>
      <c r="I3">
        <v>4</v>
      </c>
      <c r="J3">
        <v>75588</v>
      </c>
      <c r="K3">
        <v>75428</v>
      </c>
      <c r="L3">
        <v>75624</v>
      </c>
      <c r="M3">
        <v>75328</v>
      </c>
    </row>
    <row r="4" spans="1:13" x14ac:dyDescent="0.2">
      <c r="B4">
        <v>8</v>
      </c>
      <c r="C4">
        <v>98232</v>
      </c>
      <c r="D4">
        <v>98412</v>
      </c>
      <c r="E4">
        <v>98608</v>
      </c>
      <c r="F4">
        <v>98520</v>
      </c>
    </row>
    <row r="5" spans="1:13" ht="19" x14ac:dyDescent="0.2">
      <c r="B5">
        <v>16</v>
      </c>
      <c r="C5">
        <v>167480</v>
      </c>
      <c r="D5">
        <v>138168</v>
      </c>
      <c r="E5">
        <v>167128</v>
      </c>
      <c r="F5">
        <v>167188</v>
      </c>
      <c r="H5" s="2">
        <v>42218</v>
      </c>
      <c r="I5" s="3">
        <v>512</v>
      </c>
      <c r="J5" s="3">
        <v>6.6760000000000002</v>
      </c>
      <c r="K5" s="3">
        <v>5.6859999999999999</v>
      </c>
      <c r="L5" s="3">
        <v>0.19</v>
      </c>
    </row>
    <row r="6" spans="1:13" ht="19" x14ac:dyDescent="0.2">
      <c r="B6">
        <v>32</v>
      </c>
      <c r="C6">
        <v>235164</v>
      </c>
      <c r="D6">
        <v>294844</v>
      </c>
      <c r="E6">
        <v>141357</v>
      </c>
      <c r="F6">
        <v>234584</v>
      </c>
      <c r="I6" s="3">
        <v>1024</v>
      </c>
      <c r="J6" s="3">
        <v>11.939</v>
      </c>
      <c r="K6" s="3">
        <v>10.949</v>
      </c>
      <c r="L6" s="3">
        <v>0.38</v>
      </c>
    </row>
    <row r="7" spans="1:13" ht="19" x14ac:dyDescent="0.2">
      <c r="B7">
        <v>64</v>
      </c>
      <c r="C7">
        <v>405420</v>
      </c>
      <c r="D7">
        <v>405124</v>
      </c>
      <c r="E7">
        <v>405620</v>
      </c>
      <c r="F7">
        <v>407096</v>
      </c>
      <c r="I7" s="3">
        <v>2048</v>
      </c>
      <c r="J7" s="3">
        <v>23.472999999999999</v>
      </c>
      <c r="K7" s="3">
        <v>22.402000000000001</v>
      </c>
      <c r="L7" s="3">
        <v>0.75</v>
      </c>
    </row>
    <row r="8" spans="1:13" ht="19" x14ac:dyDescent="0.2">
      <c r="B8">
        <v>128</v>
      </c>
      <c r="C8">
        <v>648636</v>
      </c>
      <c r="D8">
        <v>653656</v>
      </c>
      <c r="E8">
        <v>653280</v>
      </c>
      <c r="F8">
        <v>407877</v>
      </c>
      <c r="I8" s="3">
        <v>4096</v>
      </c>
      <c r="J8" s="3">
        <v>47.954999999999998</v>
      </c>
      <c r="K8" s="3">
        <v>45.944000000000003</v>
      </c>
      <c r="L8" s="3">
        <v>1.5</v>
      </c>
    </row>
    <row r="9" spans="1:13" ht="19" x14ac:dyDescent="0.2">
      <c r="B9">
        <v>256</v>
      </c>
      <c r="C9">
        <v>584715</v>
      </c>
      <c r="D9">
        <v>584124</v>
      </c>
      <c r="E9">
        <v>1220648</v>
      </c>
      <c r="F9">
        <v>926792</v>
      </c>
      <c r="I9" s="3">
        <v>8192</v>
      </c>
      <c r="J9" s="3">
        <v>101.47199999999999</v>
      </c>
      <c r="K9" s="3">
        <v>94.234999999999999</v>
      </c>
      <c r="L9" s="3">
        <v>3</v>
      </c>
    </row>
    <row r="10" spans="1:13" ht="19" x14ac:dyDescent="0.2">
      <c r="B10">
        <v>512</v>
      </c>
      <c r="C10">
        <v>1111680</v>
      </c>
      <c r="D10">
        <v>1108436</v>
      </c>
      <c r="E10">
        <v>703857</v>
      </c>
      <c r="F10">
        <v>1109584</v>
      </c>
      <c r="I10" s="3">
        <v>16384</v>
      </c>
      <c r="J10" s="3" t="s">
        <v>2</v>
      </c>
      <c r="L10" s="3">
        <v>6</v>
      </c>
    </row>
    <row r="11" spans="1:13" ht="19" x14ac:dyDescent="0.2">
      <c r="B11">
        <v>1024</v>
      </c>
      <c r="C11">
        <v>1150424</v>
      </c>
      <c r="D11">
        <v>729849</v>
      </c>
      <c r="E11">
        <v>1150148</v>
      </c>
      <c r="F11">
        <v>729933</v>
      </c>
      <c r="H11" s="3" t="s">
        <v>0</v>
      </c>
      <c r="I11" s="3">
        <v>1024</v>
      </c>
      <c r="J11" s="3">
        <v>24.27</v>
      </c>
      <c r="K11" s="3">
        <v>22.658999999999999</v>
      </c>
      <c r="L11" s="3">
        <v>0.75</v>
      </c>
    </row>
    <row r="12" spans="1:13" ht="19" x14ac:dyDescent="0.2">
      <c r="A12" t="s">
        <v>0</v>
      </c>
      <c r="B12">
        <v>1</v>
      </c>
      <c r="C12">
        <v>237112</v>
      </c>
      <c r="D12">
        <v>237112</v>
      </c>
      <c r="E12">
        <v>237056</v>
      </c>
      <c r="F12">
        <v>237064</v>
      </c>
      <c r="I12" s="3">
        <v>2048</v>
      </c>
      <c r="J12" s="3">
        <v>45.139000000000003</v>
      </c>
      <c r="K12" s="3">
        <v>45.466999999999999</v>
      </c>
      <c r="L12" s="4">
        <v>1.5</v>
      </c>
    </row>
    <row r="13" spans="1:13" ht="19" x14ac:dyDescent="0.2">
      <c r="B13">
        <v>2</v>
      </c>
      <c r="C13">
        <v>274384</v>
      </c>
      <c r="D13">
        <v>274432</v>
      </c>
      <c r="E13">
        <v>274072</v>
      </c>
      <c r="F13">
        <v>274304</v>
      </c>
      <c r="I13" s="3">
        <v>4096</v>
      </c>
      <c r="J13" s="3">
        <v>93.846000000000004</v>
      </c>
      <c r="K13" s="3">
        <v>91.207999999999998</v>
      </c>
      <c r="L13" s="4">
        <v>3</v>
      </c>
    </row>
    <row r="14" spans="1:13" ht="19" x14ac:dyDescent="0.2">
      <c r="B14">
        <v>4</v>
      </c>
      <c r="C14">
        <v>347784</v>
      </c>
      <c r="D14">
        <v>347360</v>
      </c>
      <c r="E14">
        <v>348032</v>
      </c>
      <c r="F14">
        <v>347896</v>
      </c>
      <c r="I14" s="3">
        <v>8192</v>
      </c>
      <c r="J14" s="3" t="s">
        <v>3</v>
      </c>
      <c r="L14" s="4">
        <v>6</v>
      </c>
    </row>
    <row r="15" spans="1:13" ht="19" x14ac:dyDescent="0.2">
      <c r="B15">
        <v>8</v>
      </c>
      <c r="C15">
        <v>491120</v>
      </c>
      <c r="D15">
        <v>491504</v>
      </c>
      <c r="E15">
        <v>455840</v>
      </c>
      <c r="F15">
        <v>492136</v>
      </c>
      <c r="H15" s="3" t="s">
        <v>1</v>
      </c>
      <c r="I15" s="3">
        <v>1024</v>
      </c>
      <c r="J15" s="3">
        <v>50.261000000000003</v>
      </c>
      <c r="K15" s="3">
        <v>48</v>
      </c>
      <c r="L15" s="4">
        <v>1.5</v>
      </c>
    </row>
    <row r="16" spans="1:13" ht="19" x14ac:dyDescent="0.2">
      <c r="B16">
        <v>16</v>
      </c>
      <c r="C16">
        <v>768856</v>
      </c>
      <c r="D16">
        <v>734288</v>
      </c>
      <c r="E16">
        <v>768640</v>
      </c>
      <c r="F16">
        <v>769064</v>
      </c>
      <c r="I16" s="3">
        <v>2048</v>
      </c>
      <c r="J16" s="3">
        <v>98.138000000000005</v>
      </c>
      <c r="K16" s="3">
        <v>95.138000000000005</v>
      </c>
      <c r="L16" s="4">
        <v>3</v>
      </c>
    </row>
    <row r="17" spans="1:25" ht="19" x14ac:dyDescent="0.2">
      <c r="B17">
        <v>32</v>
      </c>
      <c r="C17">
        <v>1280800</v>
      </c>
      <c r="D17">
        <v>1280056</v>
      </c>
      <c r="E17">
        <v>1279584</v>
      </c>
      <c r="F17">
        <v>1247144</v>
      </c>
      <c r="I17" s="3">
        <v>4096</v>
      </c>
      <c r="J17" s="3" t="s">
        <v>3</v>
      </c>
      <c r="L17" s="4">
        <v>6</v>
      </c>
    </row>
    <row r="18" spans="1:25" ht="19" x14ac:dyDescent="0.2">
      <c r="B18">
        <v>64</v>
      </c>
      <c r="C18">
        <v>2168368</v>
      </c>
      <c r="D18">
        <v>2169248</v>
      </c>
      <c r="E18">
        <v>2168192</v>
      </c>
      <c r="F18">
        <v>2174576</v>
      </c>
      <c r="H18" s="3" t="s">
        <v>4</v>
      </c>
      <c r="I18" s="3">
        <v>512</v>
      </c>
      <c r="J18" s="3">
        <v>65.527000000000001</v>
      </c>
      <c r="K18" s="3">
        <v>56.814</v>
      </c>
      <c r="L18" s="3">
        <v>1.5</v>
      </c>
    </row>
    <row r="19" spans="1:25" ht="19" x14ac:dyDescent="0.2">
      <c r="B19">
        <v>128</v>
      </c>
      <c r="C19">
        <v>3494864</v>
      </c>
      <c r="D19">
        <v>3490544</v>
      </c>
      <c r="E19">
        <v>3495256</v>
      </c>
      <c r="F19">
        <v>3486416</v>
      </c>
      <c r="I19" s="3">
        <v>1024</v>
      </c>
      <c r="J19" s="3">
        <v>113.813</v>
      </c>
      <c r="K19" s="3">
        <v>107.179</v>
      </c>
      <c r="L19" s="3">
        <v>3</v>
      </c>
    </row>
    <row r="20" spans="1:25" x14ac:dyDescent="0.2">
      <c r="B20">
        <v>256</v>
      </c>
      <c r="C20">
        <v>4965640</v>
      </c>
      <c r="D20">
        <v>4976360</v>
      </c>
      <c r="E20">
        <v>4973112</v>
      </c>
      <c r="F20">
        <v>4967584</v>
      </c>
    </row>
    <row r="21" spans="1:25" x14ac:dyDescent="0.2">
      <c r="B21">
        <v>512</v>
      </c>
      <c r="C21">
        <v>5926336</v>
      </c>
      <c r="D21">
        <v>5925288</v>
      </c>
      <c r="E21">
        <v>5921336</v>
      </c>
      <c r="F21">
        <v>5928184</v>
      </c>
      <c r="H21" s="1">
        <v>42095</v>
      </c>
      <c r="S21" s="1">
        <v>42218</v>
      </c>
      <c r="Y21" t="s">
        <v>0</v>
      </c>
    </row>
    <row r="22" spans="1:25" ht="19" x14ac:dyDescent="0.2">
      <c r="B22">
        <v>1024</v>
      </c>
      <c r="C22">
        <v>6162352</v>
      </c>
      <c r="D22">
        <v>6161896</v>
      </c>
      <c r="E22">
        <v>6162336</v>
      </c>
      <c r="F22">
        <v>6162856</v>
      </c>
      <c r="H22">
        <v>2</v>
      </c>
      <c r="I22" s="6">
        <v>4</v>
      </c>
      <c r="J22">
        <v>8</v>
      </c>
      <c r="K22">
        <v>16</v>
      </c>
      <c r="L22">
        <v>64</v>
      </c>
      <c r="M22">
        <v>128</v>
      </c>
      <c r="N22">
        <v>256</v>
      </c>
      <c r="O22">
        <v>512</v>
      </c>
      <c r="P22">
        <v>1024</v>
      </c>
      <c r="Q22">
        <v>2048</v>
      </c>
      <c r="S22">
        <v>128</v>
      </c>
      <c r="T22">
        <v>256</v>
      </c>
      <c r="U22">
        <v>512</v>
      </c>
      <c r="V22">
        <v>1024</v>
      </c>
      <c r="W22">
        <v>2048</v>
      </c>
    </row>
    <row r="23" spans="1:25" x14ac:dyDescent="0.2">
      <c r="A23" t="s">
        <v>1</v>
      </c>
      <c r="B23">
        <v>1</v>
      </c>
      <c r="C23">
        <v>13077856</v>
      </c>
      <c r="D23">
        <v>13060096</v>
      </c>
      <c r="E23">
        <v>13064480</v>
      </c>
      <c r="F23">
        <v>13059616</v>
      </c>
      <c r="H23" s="7">
        <v>3.5499999523199999</v>
      </c>
      <c r="I23" s="7">
        <v>3.3099999427800002</v>
      </c>
      <c r="J23" s="7">
        <v>3.0500001907300001</v>
      </c>
      <c r="M23" s="7">
        <v>5.9400000572199998</v>
      </c>
      <c r="N23" s="7">
        <v>19.150000095399999</v>
      </c>
      <c r="O23" s="7">
        <v>19.069999933199998</v>
      </c>
      <c r="P23" s="7">
        <v>27.119999885599999</v>
      </c>
      <c r="Q23" s="7">
        <v>54.5</v>
      </c>
      <c r="S23" s="7">
        <v>5.2300000190700002</v>
      </c>
      <c r="T23" s="7">
        <v>12.3199999332</v>
      </c>
      <c r="U23" s="7">
        <v>17.399999856899999</v>
      </c>
      <c r="V23" s="7">
        <v>38.379999875999999</v>
      </c>
      <c r="W23" s="7"/>
    </row>
    <row r="24" spans="1:25" x14ac:dyDescent="0.2">
      <c r="H24" s="7">
        <v>294</v>
      </c>
      <c r="I24" s="7">
        <v>308</v>
      </c>
      <c r="J24" s="7">
        <v>307</v>
      </c>
      <c r="M24" s="7">
        <v>293</v>
      </c>
      <c r="N24" s="7">
        <v>276</v>
      </c>
      <c r="O24" s="7">
        <v>226</v>
      </c>
      <c r="P24" s="7">
        <v>258</v>
      </c>
      <c r="Q24" s="7">
        <v>282</v>
      </c>
      <c r="S24" s="7">
        <v>2255</v>
      </c>
      <c r="T24" s="7">
        <v>3102</v>
      </c>
      <c r="U24" s="7">
        <v>2381</v>
      </c>
      <c r="V24" s="7">
        <v>3523</v>
      </c>
      <c r="W24" s="7"/>
    </row>
    <row r="25" spans="1:25" ht="19" x14ac:dyDescent="0.2">
      <c r="A25" s="13" t="s">
        <v>5</v>
      </c>
      <c r="B25" s="3" t="s">
        <v>6</v>
      </c>
      <c r="C25" s="13" t="s">
        <v>8</v>
      </c>
      <c r="D25" s="13" t="s">
        <v>9</v>
      </c>
      <c r="H25" s="7">
        <v>42930</v>
      </c>
      <c r="I25" s="7">
        <v>68380</v>
      </c>
      <c r="J25" s="7">
        <v>115350</v>
      </c>
      <c r="M25" s="7">
        <v>1396480</v>
      </c>
      <c r="N25" s="7">
        <v>2833410</v>
      </c>
      <c r="O25" s="7">
        <v>5712312</v>
      </c>
      <c r="P25" s="7">
        <v>11793487</v>
      </c>
      <c r="Q25" s="7">
        <v>21010283</v>
      </c>
      <c r="S25" s="7">
        <v>6157583</v>
      </c>
      <c r="T25" s="7">
        <v>12437395</v>
      </c>
      <c r="U25" s="7">
        <v>23719388</v>
      </c>
      <c r="V25" s="7">
        <v>49092077</v>
      </c>
      <c r="W25" s="7"/>
    </row>
    <row r="26" spans="1:25" ht="19" x14ac:dyDescent="0.2">
      <c r="A26" s="13"/>
      <c r="B26" s="3" t="s">
        <v>7</v>
      </c>
      <c r="C26" s="13"/>
      <c r="D26" s="13"/>
      <c r="H26" s="7">
        <v>0.53078231438500001</v>
      </c>
      <c r="I26" s="7">
        <v>0.466590913085</v>
      </c>
      <c r="J26" s="7">
        <v>0.47048860652399999</v>
      </c>
      <c r="M26" s="7">
        <v>0.64764505848499998</v>
      </c>
      <c r="N26" s="7">
        <v>1.4215217491900001</v>
      </c>
      <c r="O26" s="7">
        <v>2.4129646046</v>
      </c>
      <c r="P26" s="7">
        <v>2.09705424771</v>
      </c>
      <c r="Q26" s="7">
        <v>4.6467730500200002</v>
      </c>
      <c r="S26" s="7">
        <v>0.682984483744</v>
      </c>
      <c r="T26" s="7">
        <v>1.1236847210200001</v>
      </c>
      <c r="U26" s="7">
        <v>1.7992020151999999</v>
      </c>
      <c r="V26" s="7">
        <v>2.7340079471199998</v>
      </c>
      <c r="W26" s="7"/>
    </row>
    <row r="27" spans="1:25" ht="19" x14ac:dyDescent="0.2">
      <c r="A27" s="2">
        <v>42218</v>
      </c>
      <c r="B27" s="3">
        <v>512</v>
      </c>
      <c r="C27" s="3">
        <v>3.9180000000000001</v>
      </c>
      <c r="D27" s="3">
        <v>2.8490000000000002</v>
      </c>
      <c r="F27">
        <f>B27 / C27</f>
        <v>130.67891781521183</v>
      </c>
      <c r="H27" s="7">
        <v>9.25895266765E-2</v>
      </c>
      <c r="I27" s="7">
        <v>4.8560781502200001E-2</v>
      </c>
      <c r="J27" s="7">
        <v>2.99375450132E-2</v>
      </c>
      <c r="M27" s="7">
        <v>0.23413335990799999</v>
      </c>
      <c r="N27" s="7">
        <v>5.7184759126599998</v>
      </c>
      <c r="O27" s="7">
        <v>13.404280957099999</v>
      </c>
      <c r="P27" s="7">
        <v>15.2328346634</v>
      </c>
      <c r="Q27" s="7">
        <v>73.699336160499996</v>
      </c>
      <c r="S27" s="7">
        <v>0.22252798988299999</v>
      </c>
      <c r="T27" s="7">
        <v>2.2383239910300001</v>
      </c>
      <c r="U27" s="7">
        <v>7.4548282658599998</v>
      </c>
      <c r="V27" s="7">
        <v>25.160386189899999</v>
      </c>
      <c r="W27" s="7"/>
    </row>
    <row r="28" spans="1:25" ht="19" x14ac:dyDescent="0.2">
      <c r="B28" s="3">
        <v>1024</v>
      </c>
      <c r="C28" s="3">
        <v>4.7640000000000002</v>
      </c>
      <c r="D28" s="3">
        <v>3.74</v>
      </c>
      <c r="F28">
        <f t="shared" ref="F28:F53" si="0">B28 / C28</f>
        <v>214.94542401343409</v>
      </c>
      <c r="M28" s="7">
        <v>3.25</v>
      </c>
      <c r="N28" s="7">
        <v>16.069999933199998</v>
      </c>
      <c r="O28" s="7">
        <v>17.779999971399999</v>
      </c>
      <c r="P28" s="7">
        <v>20.569999933199998</v>
      </c>
      <c r="Q28" s="7">
        <v>37.949999809300003</v>
      </c>
      <c r="S28" s="7">
        <v>4.0699999332400001</v>
      </c>
      <c r="T28" s="7">
        <v>9.7899999618500004</v>
      </c>
      <c r="U28" s="7">
        <v>14.5699999332</v>
      </c>
      <c r="V28" s="7">
        <v>29.520000219300002</v>
      </c>
      <c r="W28" s="7"/>
    </row>
    <row r="29" spans="1:25" ht="19" x14ac:dyDescent="0.2">
      <c r="B29" s="3">
        <v>2048</v>
      </c>
      <c r="C29" s="5" t="s">
        <v>10</v>
      </c>
      <c r="D29" s="5" t="s">
        <v>10</v>
      </c>
      <c r="F29">
        <v>0</v>
      </c>
      <c r="H29" s="7">
        <v>3.03999996185</v>
      </c>
      <c r="I29" s="7">
        <v>3.1500000953699998</v>
      </c>
      <c r="J29" s="7">
        <v>3.1200001239800002</v>
      </c>
    </row>
    <row r="30" spans="1:25" ht="19" x14ac:dyDescent="0.2">
      <c r="B30" s="3">
        <v>4096</v>
      </c>
      <c r="C30" s="3">
        <v>6.2279999999999998</v>
      </c>
      <c r="D30" s="3">
        <v>5.1079999999999997</v>
      </c>
      <c r="F30">
        <f t="shared" si="0"/>
        <v>657.67501605651898</v>
      </c>
      <c r="H30" s="7">
        <v>309</v>
      </c>
      <c r="I30" s="7">
        <v>312</v>
      </c>
      <c r="J30" s="7">
        <v>319</v>
      </c>
      <c r="M30" s="7">
        <v>7.2099997997300003</v>
      </c>
      <c r="N30" s="7">
        <v>21.700000047700001</v>
      </c>
      <c r="O30" s="7">
        <v>87.380000114400005</v>
      </c>
      <c r="P30" s="7">
        <v>29.9800000191</v>
      </c>
      <c r="Q30" s="7">
        <v>73.309999942800005</v>
      </c>
      <c r="S30" s="7">
        <v>5.9900000095400001</v>
      </c>
      <c r="T30" s="7">
        <v>9.6499998569500001</v>
      </c>
      <c r="U30" s="7">
        <v>20.870000124000001</v>
      </c>
      <c r="V30" s="7">
        <v>38.369999885600002</v>
      </c>
    </row>
    <row r="31" spans="1:25" ht="19" x14ac:dyDescent="0.2">
      <c r="B31" s="3">
        <v>8192</v>
      </c>
      <c r="C31" s="3">
        <v>10.337</v>
      </c>
      <c r="D31" s="3">
        <v>9.1280000000000001</v>
      </c>
      <c r="F31">
        <f t="shared" si="0"/>
        <v>792.49298635967887</v>
      </c>
      <c r="H31" s="7">
        <v>44362</v>
      </c>
      <c r="I31" s="7">
        <v>69188</v>
      </c>
      <c r="J31" s="7">
        <v>117778</v>
      </c>
      <c r="M31" s="7">
        <v>306</v>
      </c>
      <c r="N31" s="7">
        <v>263</v>
      </c>
      <c r="O31" s="7">
        <v>482</v>
      </c>
      <c r="P31" s="7">
        <v>282</v>
      </c>
      <c r="Q31" s="7">
        <v>242</v>
      </c>
      <c r="S31" s="7">
        <v>2437</v>
      </c>
      <c r="T31" s="7">
        <v>2487</v>
      </c>
      <c r="U31" s="7">
        <v>3738</v>
      </c>
      <c r="V31" s="7">
        <v>3286</v>
      </c>
    </row>
    <row r="32" spans="1:25" ht="19" x14ac:dyDescent="0.2">
      <c r="B32" s="3">
        <v>16384</v>
      </c>
      <c r="C32" s="3">
        <v>19.396000000000001</v>
      </c>
      <c r="D32" s="3">
        <v>18.704999999999998</v>
      </c>
      <c r="F32">
        <f t="shared" si="0"/>
        <v>844.7102495359868</v>
      </c>
      <c r="H32" s="7">
        <v>0.46576051804599999</v>
      </c>
      <c r="I32" s="7">
        <v>0.46525640594700002</v>
      </c>
      <c r="J32" s="7">
        <v>0.46322884679199999</v>
      </c>
      <c r="M32" s="7">
        <v>1541178</v>
      </c>
      <c r="N32" s="7">
        <v>2928778</v>
      </c>
      <c r="O32" s="7">
        <v>6184016</v>
      </c>
      <c r="P32" s="7">
        <v>12308096</v>
      </c>
      <c r="Q32" s="7">
        <v>23568893</v>
      </c>
      <c r="S32" s="7">
        <v>6134364</v>
      </c>
      <c r="T32" s="7">
        <v>12196387</v>
      </c>
      <c r="U32" s="7">
        <v>24853988</v>
      </c>
      <c r="V32" s="7">
        <v>47280429</v>
      </c>
    </row>
    <row r="33" spans="1:22" ht="19" x14ac:dyDescent="0.2">
      <c r="B33" s="3">
        <v>32768</v>
      </c>
      <c r="C33" s="3">
        <v>37.851999999999997</v>
      </c>
      <c r="D33" s="3">
        <v>36.618000000000002</v>
      </c>
      <c r="F33">
        <f t="shared" si="0"/>
        <v>865.68741413927933</v>
      </c>
      <c r="H33" s="7">
        <v>2.3039955939799999E-2</v>
      </c>
      <c r="I33" s="7">
        <v>2.1406344559799999E-2</v>
      </c>
      <c r="J33" s="7">
        <v>2.2098354270900001E-2</v>
      </c>
      <c r="M33" s="7">
        <v>0.80624182083999996</v>
      </c>
      <c r="N33" s="7">
        <v>1.82589354443</v>
      </c>
      <c r="O33" s="7">
        <v>5.8205809068900001</v>
      </c>
      <c r="P33" s="7">
        <v>3.8416666747799999</v>
      </c>
      <c r="Q33" s="7">
        <v>9.9189669268199996</v>
      </c>
      <c r="S33" s="7">
        <v>0.70197373900100002</v>
      </c>
      <c r="T33" s="7">
        <v>1.07423803947</v>
      </c>
      <c r="U33" s="7">
        <v>1.5001257348699999</v>
      </c>
      <c r="V33" s="7">
        <v>2.5908338392400001</v>
      </c>
    </row>
    <row r="34" spans="1:22" ht="19" x14ac:dyDescent="0.2">
      <c r="A34" s="3" t="s">
        <v>0</v>
      </c>
      <c r="B34" s="3">
        <v>1024</v>
      </c>
      <c r="C34" s="3">
        <v>5.5810000000000004</v>
      </c>
      <c r="D34" s="3">
        <v>4.26</v>
      </c>
      <c r="F34">
        <f t="shared" si="0"/>
        <v>183.47966314280595</v>
      </c>
      <c r="H34" s="7">
        <v>0.93000006675699998</v>
      </c>
      <c r="I34" s="7">
        <v>0.85999989509600006</v>
      </c>
      <c r="J34" s="7">
        <v>0.99000000953699996</v>
      </c>
      <c r="M34" s="7">
        <v>0.75028487910099995</v>
      </c>
      <c r="N34" s="7">
        <v>11.815596727400001</v>
      </c>
      <c r="O34" s="7">
        <v>295.04607743600002</v>
      </c>
      <c r="P34" s="7">
        <v>39.747363569500003</v>
      </c>
      <c r="Q34" s="7">
        <v>239.59143243700001</v>
      </c>
      <c r="S34" s="7">
        <v>0.33113188649899999</v>
      </c>
      <c r="T34" s="7">
        <v>1.50733419685</v>
      </c>
      <c r="U34" s="7">
        <v>6.2023610685000001</v>
      </c>
      <c r="V34" s="7">
        <v>23.6736279309</v>
      </c>
    </row>
    <row r="35" spans="1:22" ht="19" x14ac:dyDescent="0.2">
      <c r="B35" s="3">
        <v>2048</v>
      </c>
      <c r="C35" s="3">
        <v>6.8929999999999998</v>
      </c>
      <c r="D35" s="3">
        <v>5.6849999999999996</v>
      </c>
      <c r="F35">
        <f t="shared" si="0"/>
        <v>297.11301320179894</v>
      </c>
      <c r="M35" s="7">
        <v>5.1499998569500001</v>
      </c>
      <c r="N35" s="7">
        <v>18.670000076299999</v>
      </c>
      <c r="O35" s="7">
        <v>82.989999771100003</v>
      </c>
      <c r="P35" s="7">
        <v>25.879999875999999</v>
      </c>
      <c r="Q35" s="7">
        <v>63.450000047700001</v>
      </c>
      <c r="S35" s="7">
        <v>5.0599999427800002</v>
      </c>
      <c r="T35" s="7">
        <v>8.6500000953700003</v>
      </c>
      <c r="U35" s="7">
        <v>15.4800000191</v>
      </c>
      <c r="V35" s="7">
        <v>32.259999990499999</v>
      </c>
    </row>
    <row r="36" spans="1:22" ht="19" x14ac:dyDescent="0.2">
      <c r="B36" s="3">
        <v>4096</v>
      </c>
      <c r="C36" s="3">
        <v>10.552</v>
      </c>
      <c r="D36" s="3">
        <v>9.2940000000000005</v>
      </c>
      <c r="F36">
        <f t="shared" si="0"/>
        <v>388.17285822592874</v>
      </c>
      <c r="I36" s="7">
        <v>3.1000001430499999</v>
      </c>
      <c r="J36" s="7">
        <v>3.1200001239800002</v>
      </c>
    </row>
    <row r="37" spans="1:22" ht="19" x14ac:dyDescent="0.2">
      <c r="B37" s="3">
        <v>8192</v>
      </c>
      <c r="C37" s="3">
        <v>21.945</v>
      </c>
      <c r="D37" s="3">
        <v>18.719000000000001</v>
      </c>
      <c r="F37">
        <f t="shared" si="0"/>
        <v>373.29687856003648</v>
      </c>
      <c r="I37" s="7">
        <v>289</v>
      </c>
      <c r="J37" s="7">
        <v>292</v>
      </c>
      <c r="M37" s="7">
        <v>5.6200001239799997</v>
      </c>
      <c r="N37" s="7">
        <v>11.349999904600001</v>
      </c>
      <c r="O37" s="7">
        <v>29.670000076299999</v>
      </c>
      <c r="P37" s="7">
        <v>16.970000028600001</v>
      </c>
      <c r="Q37" s="7">
        <v>70.849999904599997</v>
      </c>
      <c r="S37" s="7">
        <v>5.4500000476799997</v>
      </c>
      <c r="T37" s="7">
        <v>12.0699999332</v>
      </c>
      <c r="U37" s="7">
        <v>19.25</v>
      </c>
      <c r="V37" s="7">
        <v>36.279999971400002</v>
      </c>
    </row>
    <row r="38" spans="1:22" ht="19" x14ac:dyDescent="0.2">
      <c r="B38" s="3">
        <v>16384</v>
      </c>
      <c r="C38" s="3">
        <v>39.207000000000001</v>
      </c>
      <c r="D38" s="3">
        <v>36.930999999999997</v>
      </c>
      <c r="F38">
        <f t="shared" si="0"/>
        <v>417.88456143035683</v>
      </c>
      <c r="I38" s="7">
        <v>66192</v>
      </c>
      <c r="J38" s="7">
        <v>113376</v>
      </c>
      <c r="M38" s="7">
        <v>310</v>
      </c>
      <c r="N38" s="7">
        <v>224</v>
      </c>
      <c r="O38" s="7">
        <v>294</v>
      </c>
      <c r="P38" s="7">
        <v>248</v>
      </c>
      <c r="Q38" s="7">
        <v>227</v>
      </c>
      <c r="S38" s="7">
        <v>2371</v>
      </c>
      <c r="T38" s="7">
        <v>2767</v>
      </c>
      <c r="U38" s="7">
        <v>2924</v>
      </c>
      <c r="V38" s="7">
        <v>2895</v>
      </c>
    </row>
    <row r="39" spans="1:22" ht="19" x14ac:dyDescent="0.2">
      <c r="A39" s="3" t="s">
        <v>1</v>
      </c>
      <c r="B39" s="3">
        <v>1024</v>
      </c>
      <c r="C39" s="3">
        <v>8.5990000000000002</v>
      </c>
      <c r="D39" s="3">
        <v>7.1520000000000001</v>
      </c>
      <c r="F39">
        <f t="shared" si="0"/>
        <v>119.08361437376439</v>
      </c>
      <c r="I39" s="7">
        <v>0.46837370865900002</v>
      </c>
      <c r="J39" s="7">
        <v>0.47390410834800001</v>
      </c>
      <c r="M39" s="7">
        <v>1556392</v>
      </c>
      <c r="N39" s="7">
        <v>2447490</v>
      </c>
      <c r="O39" s="7">
        <v>5714713</v>
      </c>
      <c r="P39" s="7">
        <v>10128923</v>
      </c>
      <c r="Q39" s="7">
        <v>23312093</v>
      </c>
      <c r="S39" s="7">
        <v>6093145</v>
      </c>
      <c r="T39" s="7">
        <v>12261469</v>
      </c>
      <c r="U39" s="7">
        <v>24739350</v>
      </c>
      <c r="V39" s="7">
        <v>48386472</v>
      </c>
    </row>
    <row r="40" spans="1:22" ht="19" x14ac:dyDescent="0.2">
      <c r="B40" s="3">
        <v>2048</v>
      </c>
      <c r="C40" s="3">
        <v>13.138999999999999</v>
      </c>
      <c r="D40" s="3">
        <v>11.433999999999999</v>
      </c>
      <c r="F40">
        <f t="shared" si="0"/>
        <v>155.87183195068118</v>
      </c>
      <c r="I40" s="7">
        <v>2.1722959093899999E-2</v>
      </c>
      <c r="J40" s="7">
        <v>4.96361272034E-2</v>
      </c>
      <c r="M40" s="7">
        <v>0.75267741218700002</v>
      </c>
      <c r="N40" s="7">
        <v>0.94071428371300003</v>
      </c>
      <c r="O40" s="7">
        <v>1.94187074616</v>
      </c>
      <c r="P40" s="7">
        <v>1.32278225883</v>
      </c>
      <c r="Q40" s="7">
        <v>9.4119823609199997</v>
      </c>
      <c r="S40" s="7">
        <v>0.70611134233100004</v>
      </c>
      <c r="T40" s="7">
        <v>1.1048030342299999</v>
      </c>
      <c r="U40" s="7">
        <v>1.7500581364600001</v>
      </c>
      <c r="V40" s="7">
        <v>3.0512435206499999</v>
      </c>
    </row>
    <row r="41" spans="1:22" ht="19" x14ac:dyDescent="0.2">
      <c r="B41" s="3">
        <v>4096</v>
      </c>
      <c r="C41" s="3">
        <v>22.405000000000001</v>
      </c>
      <c r="D41" s="3">
        <v>20.766999999999999</v>
      </c>
      <c r="F41">
        <f t="shared" si="0"/>
        <v>182.8163356393662</v>
      </c>
      <c r="I41" s="7">
        <v>0.94999980926500005</v>
      </c>
      <c r="J41" s="7">
        <v>1.84000015259</v>
      </c>
      <c r="M41" s="7">
        <v>0.29405959526999997</v>
      </c>
      <c r="N41" s="7">
        <v>1.58701200959</v>
      </c>
      <c r="O41" s="7">
        <v>13.564631477300001</v>
      </c>
      <c r="P41" s="7">
        <v>3.8643063177100001</v>
      </c>
      <c r="Q41" s="7">
        <v>231.46462326599999</v>
      </c>
      <c r="S41" s="7">
        <v>0.30972895262299999</v>
      </c>
      <c r="T41" s="7">
        <v>2.01125451938</v>
      </c>
      <c r="U41" s="7">
        <v>8.1502929170700007</v>
      </c>
      <c r="V41" s="7">
        <v>29.006387335300001</v>
      </c>
    </row>
    <row r="42" spans="1:22" ht="19" x14ac:dyDescent="0.2">
      <c r="B42" s="3">
        <v>8192</v>
      </c>
      <c r="C42" s="3">
        <v>46.093000000000004</v>
      </c>
      <c r="D42" s="3">
        <v>43.609000000000002</v>
      </c>
      <c r="F42">
        <f t="shared" si="0"/>
        <v>177.72763760223893</v>
      </c>
      <c r="M42" s="7">
        <v>2.67000007629</v>
      </c>
      <c r="N42" s="7">
        <v>6.6900000572199998</v>
      </c>
      <c r="O42" s="7">
        <v>28.179999828300001</v>
      </c>
      <c r="P42" s="7">
        <v>13.649999856899999</v>
      </c>
      <c r="Q42" s="7">
        <v>64.120000124000001</v>
      </c>
      <c r="S42" s="7">
        <v>3.9100000858300001</v>
      </c>
      <c r="T42" s="7">
        <v>10.1800000668</v>
      </c>
      <c r="U42" s="7">
        <v>15.7000000477</v>
      </c>
      <c r="V42" s="7">
        <v>31.6099998951</v>
      </c>
    </row>
    <row r="43" spans="1:22" ht="19" x14ac:dyDescent="0.2">
      <c r="A43" s="3" t="s">
        <v>4</v>
      </c>
      <c r="B43" s="3">
        <v>512</v>
      </c>
      <c r="C43" s="3">
        <v>19.670000000000002</v>
      </c>
      <c r="D43" s="3">
        <v>14.531000000000001</v>
      </c>
      <c r="F43">
        <f t="shared" si="0"/>
        <v>26.029486527707167</v>
      </c>
      <c r="I43" s="7">
        <v>3.1000001430499999</v>
      </c>
      <c r="J43" s="7">
        <v>3.0999999046300002</v>
      </c>
    </row>
    <row r="44" spans="1:22" ht="19" x14ac:dyDescent="0.2">
      <c r="B44" s="3">
        <v>1024</v>
      </c>
      <c r="C44" s="3">
        <v>22.933</v>
      </c>
      <c r="D44" s="3">
        <v>19.870999999999999</v>
      </c>
      <c r="F44">
        <f t="shared" si="0"/>
        <v>44.651811799590114</v>
      </c>
      <c r="I44" s="7">
        <v>285</v>
      </c>
      <c r="J44" s="7">
        <v>290</v>
      </c>
      <c r="M44" s="7">
        <v>10.3399999142</v>
      </c>
      <c r="N44" s="7">
        <v>11.6800000668</v>
      </c>
      <c r="O44" s="7">
        <v>40.539999961900001</v>
      </c>
      <c r="P44" s="7">
        <v>24.7300000191</v>
      </c>
      <c r="S44" s="7">
        <v>6.1500000953700003</v>
      </c>
      <c r="T44" s="7">
        <v>9.1099998950999996</v>
      </c>
    </row>
    <row r="45" spans="1:22" ht="19" x14ac:dyDescent="0.2">
      <c r="B45" s="3">
        <v>2048</v>
      </c>
      <c r="C45" s="3">
        <v>53.125</v>
      </c>
      <c r="D45" s="3">
        <v>29.11</v>
      </c>
      <c r="F45">
        <f t="shared" si="0"/>
        <v>38.550588235294114</v>
      </c>
      <c r="I45" s="7">
        <v>65058</v>
      </c>
      <c r="J45" s="7">
        <v>114172</v>
      </c>
      <c r="M45" s="7">
        <v>425</v>
      </c>
      <c r="N45" s="7">
        <v>243</v>
      </c>
      <c r="O45" s="7">
        <v>252</v>
      </c>
      <c r="P45" s="7">
        <v>249</v>
      </c>
      <c r="S45" s="7">
        <v>2660</v>
      </c>
      <c r="T45" s="7">
        <v>2484</v>
      </c>
    </row>
    <row r="46" spans="1:22" ht="19" x14ac:dyDescent="0.2">
      <c r="A46" s="12"/>
      <c r="B46" s="13">
        <v>4096</v>
      </c>
      <c r="C46" s="3">
        <v>81.278000000000006</v>
      </c>
      <c r="D46" s="3">
        <v>49.234000000000002</v>
      </c>
      <c r="F46">
        <f t="shared" si="0"/>
        <v>50.394940820394197</v>
      </c>
      <c r="I46" s="7">
        <v>0.45603508279999999</v>
      </c>
      <c r="J46" s="7">
        <v>0.46917240208599997</v>
      </c>
      <c r="M46" s="7">
        <v>1567290</v>
      </c>
      <c r="N46" s="7">
        <v>2639845</v>
      </c>
      <c r="O46" s="7">
        <v>5584736</v>
      </c>
      <c r="P46" s="7">
        <v>11409228</v>
      </c>
      <c r="S46" s="7">
        <v>6211287</v>
      </c>
      <c r="T46" s="7">
        <v>12253370</v>
      </c>
    </row>
    <row r="47" spans="1:22" ht="19" x14ac:dyDescent="0.2">
      <c r="A47" s="12"/>
      <c r="B47" s="13"/>
      <c r="C47" s="3">
        <v>55.204000000000001</v>
      </c>
      <c r="D47" s="3">
        <v>48.039000000000001</v>
      </c>
      <c r="F47">
        <f>B46 / C47</f>
        <v>74.19752191870154</v>
      </c>
      <c r="I47" s="7">
        <v>2.1819718223500002E-2</v>
      </c>
      <c r="J47" s="7">
        <v>2.55862114368E-2</v>
      </c>
      <c r="M47" s="7">
        <v>0.76755293790000001</v>
      </c>
      <c r="N47" s="7">
        <v>1.0104526708199999</v>
      </c>
      <c r="O47" s="7">
        <v>2.4938888729599999</v>
      </c>
      <c r="P47" s="7">
        <v>2.4150602444099998</v>
      </c>
      <c r="S47" s="7">
        <v>0.72681203659299998</v>
      </c>
      <c r="T47" s="7">
        <v>0.98148953108400006</v>
      </c>
    </row>
    <row r="48" spans="1:22" ht="19" x14ac:dyDescent="0.2">
      <c r="A48" s="12"/>
      <c r="B48" s="13">
        <v>8192</v>
      </c>
      <c r="C48" s="3">
        <v>171.143</v>
      </c>
      <c r="D48" s="3">
        <v>88.561000000000007</v>
      </c>
      <c r="F48">
        <f t="shared" si="0"/>
        <v>47.866404118193557</v>
      </c>
      <c r="I48" s="7">
        <v>0.94000005722000002</v>
      </c>
      <c r="J48" s="7">
        <v>1.15000009537</v>
      </c>
      <c r="M48" s="7">
        <v>0.72296010865500004</v>
      </c>
      <c r="N48" s="7">
        <v>1.7747969353299999</v>
      </c>
      <c r="O48" s="7">
        <v>38.602367428000001</v>
      </c>
      <c r="P48" s="7">
        <v>15.762773663400001</v>
      </c>
      <c r="S48" s="7">
        <v>0.39439374362200003</v>
      </c>
      <c r="T48" s="7">
        <v>1.28400735527</v>
      </c>
    </row>
    <row r="49" spans="1:20" ht="19" x14ac:dyDescent="0.2">
      <c r="A49" s="12"/>
      <c r="B49" s="13"/>
      <c r="C49" s="3">
        <v>158.94900000000001</v>
      </c>
      <c r="D49" s="3">
        <v>90.137</v>
      </c>
      <c r="F49">
        <f>B48 / C49</f>
        <v>51.538543809649632</v>
      </c>
      <c r="M49" s="7">
        <v>4.7599999904599999</v>
      </c>
      <c r="N49" s="7">
        <v>10.309999942799999</v>
      </c>
      <c r="O49" s="7">
        <v>34.680000066799998</v>
      </c>
      <c r="P49" s="7">
        <v>20.099999904600001</v>
      </c>
      <c r="S49" s="7">
        <v>4.8100001812000004</v>
      </c>
      <c r="T49" s="7">
        <v>7</v>
      </c>
    </row>
    <row r="50" spans="1:20" ht="19" x14ac:dyDescent="0.2">
      <c r="A50" s="3" t="s">
        <v>11</v>
      </c>
      <c r="B50" s="3">
        <v>1024</v>
      </c>
      <c r="C50" s="3">
        <v>26.870999999999999</v>
      </c>
      <c r="D50" s="3">
        <v>19.798999999999999</v>
      </c>
      <c r="F50">
        <f t="shared" si="0"/>
        <v>38.107997469390796</v>
      </c>
    </row>
    <row r="51" spans="1:20" ht="19" x14ac:dyDescent="0.2">
      <c r="B51" s="3">
        <v>2048</v>
      </c>
      <c r="C51" s="3">
        <v>36.197000000000003</v>
      </c>
      <c r="D51" s="3">
        <v>30.821000000000002</v>
      </c>
      <c r="F51">
        <f t="shared" si="0"/>
        <v>56.579274525513156</v>
      </c>
      <c r="N51" s="7">
        <v>7.8999998569500001</v>
      </c>
      <c r="O51" s="7">
        <v>36.720000028599998</v>
      </c>
      <c r="P51" s="7">
        <v>33.740000009500001</v>
      </c>
      <c r="S51" s="7">
        <v>6.8599998950999996</v>
      </c>
    </row>
    <row r="52" spans="1:20" ht="19" x14ac:dyDescent="0.2">
      <c r="B52" s="3">
        <v>4096</v>
      </c>
      <c r="C52" s="3">
        <v>70.236999999999995</v>
      </c>
      <c r="D52" s="3">
        <v>52.564999999999998</v>
      </c>
      <c r="F52">
        <f t="shared" si="0"/>
        <v>58.316841550749608</v>
      </c>
      <c r="N52" s="7">
        <v>296</v>
      </c>
      <c r="O52" s="7">
        <v>268</v>
      </c>
      <c r="P52" s="7">
        <v>297</v>
      </c>
      <c r="S52" s="7">
        <v>2900</v>
      </c>
    </row>
    <row r="53" spans="1:20" ht="19" x14ac:dyDescent="0.2">
      <c r="B53" s="3">
        <v>8192</v>
      </c>
      <c r="C53" s="3">
        <v>157.16300000000001</v>
      </c>
      <c r="D53" s="3">
        <v>97.051000000000002</v>
      </c>
      <c r="F53">
        <f t="shared" si="0"/>
        <v>52.124227712629562</v>
      </c>
      <c r="N53" s="7">
        <v>3090702</v>
      </c>
      <c r="O53" s="7">
        <v>5649080</v>
      </c>
      <c r="P53" s="7">
        <v>11666541</v>
      </c>
      <c r="S53" s="7">
        <v>6281059</v>
      </c>
    </row>
    <row r="54" spans="1:20" x14ac:dyDescent="0.2">
      <c r="N54" s="7">
        <v>1.1175000015100001</v>
      </c>
      <c r="O54" s="7">
        <v>2.3643283532599999</v>
      </c>
      <c r="P54" s="7">
        <v>2.9001683418200002</v>
      </c>
      <c r="S54" s="7">
        <v>0.71616206711700003</v>
      </c>
    </row>
    <row r="55" spans="1:20" x14ac:dyDescent="0.2">
      <c r="N55" s="7">
        <v>1.33715589778</v>
      </c>
      <c r="O55" s="7">
        <v>28.421500578700002</v>
      </c>
      <c r="P55" s="7">
        <v>27.4079701205</v>
      </c>
      <c r="S55" s="7">
        <v>0.33936813603499999</v>
      </c>
    </row>
    <row r="56" spans="1:20" x14ac:dyDescent="0.2">
      <c r="N56" s="7">
        <v>6.0699999332400001</v>
      </c>
      <c r="O56" s="7">
        <v>31.200000047700001</v>
      </c>
      <c r="P56" s="7">
        <v>25.610000133500002</v>
      </c>
      <c r="S56" s="7">
        <v>5.3300001621200002</v>
      </c>
    </row>
    <row r="57" spans="1:20" x14ac:dyDescent="0.2">
      <c r="L57" s="7"/>
    </row>
    <row r="58" spans="1:20" x14ac:dyDescent="0.2">
      <c r="N58" s="7">
        <v>10.3699998856</v>
      </c>
    </row>
    <row r="59" spans="1:20" x14ac:dyDescent="0.2">
      <c r="N59" s="7">
        <v>314</v>
      </c>
    </row>
    <row r="60" spans="1:20" x14ac:dyDescent="0.2">
      <c r="N60" s="7">
        <v>3093448</v>
      </c>
    </row>
    <row r="61" spans="1:20" x14ac:dyDescent="0.2">
      <c r="N61" s="7">
        <v>1.1810827991799999</v>
      </c>
    </row>
    <row r="62" spans="1:20" x14ac:dyDescent="0.2">
      <c r="N62" s="7">
        <v>2.0961593562799998</v>
      </c>
    </row>
    <row r="63" spans="1:20" x14ac:dyDescent="0.2">
      <c r="N63" s="7">
        <v>7.2799999713899997</v>
      </c>
    </row>
    <row r="65" spans="5:20" ht="19" x14ac:dyDescent="0.2">
      <c r="E65" s="8">
        <v>5.734</v>
      </c>
      <c r="F65" s="8">
        <v>6.7009999999999996</v>
      </c>
      <c r="G65" s="8">
        <v>4.8570000000000002</v>
      </c>
      <c r="H65" s="8">
        <v>6.585</v>
      </c>
      <c r="I65" s="1">
        <v>42217</v>
      </c>
      <c r="J65" s="8">
        <v>512</v>
      </c>
      <c r="K65">
        <f t="shared" ref="K65:K91" si="1">AVERAGE(E65:H65)</f>
        <v>5.9692499999999997</v>
      </c>
      <c r="M65" s="2">
        <v>42095</v>
      </c>
      <c r="N65" s="8">
        <v>1024</v>
      </c>
      <c r="O65" s="8">
        <v>4097320</v>
      </c>
      <c r="P65" s="8">
        <v>8197376</v>
      </c>
      <c r="Q65" s="8">
        <v>1920</v>
      </c>
      <c r="R65" s="8">
        <v>1920</v>
      </c>
      <c r="S65" s="8">
        <v>51072</v>
      </c>
      <c r="T65" s="8">
        <v>2560</v>
      </c>
    </row>
    <row r="66" spans="5:20" ht="19" x14ac:dyDescent="0.2">
      <c r="E66" s="8">
        <v>5.4749999999999996</v>
      </c>
      <c r="F66" s="8">
        <v>6.9420000000000002</v>
      </c>
      <c r="G66" s="8">
        <v>7.03</v>
      </c>
      <c r="H66" s="8">
        <v>6.2119999999999997</v>
      </c>
      <c r="J66" s="8">
        <v>1024</v>
      </c>
      <c r="K66" s="9">
        <f t="shared" si="1"/>
        <v>6.4147499999999997</v>
      </c>
      <c r="N66" s="8">
        <v>2048</v>
      </c>
      <c r="O66" s="8">
        <v>8193328</v>
      </c>
      <c r="P66" s="8">
        <v>16389404</v>
      </c>
      <c r="Q66" s="8">
        <v>1600</v>
      </c>
      <c r="R66" s="8">
        <v>1400</v>
      </c>
      <c r="S66" s="8">
        <v>32984</v>
      </c>
      <c r="T66" s="8">
        <v>2560</v>
      </c>
    </row>
    <row r="67" spans="5:20" ht="19" x14ac:dyDescent="0.2">
      <c r="E67" s="8">
        <v>6.2389999999999999</v>
      </c>
      <c r="F67" s="8">
        <v>7.181</v>
      </c>
      <c r="G67" s="8">
        <v>6.202</v>
      </c>
      <c r="H67" s="8">
        <v>5.9859999999999998</v>
      </c>
      <c r="J67" s="8">
        <v>2048</v>
      </c>
      <c r="K67" s="9">
        <f t="shared" si="1"/>
        <v>6.4020000000000001</v>
      </c>
      <c r="N67" s="8">
        <v>4096</v>
      </c>
      <c r="O67" s="8">
        <v>16385340</v>
      </c>
      <c r="P67" s="8">
        <v>32773368</v>
      </c>
      <c r="Q67" s="8">
        <v>1800</v>
      </c>
      <c r="R67" s="8">
        <v>1520</v>
      </c>
      <c r="S67" s="8">
        <v>37240</v>
      </c>
      <c r="T67" s="8">
        <v>2560</v>
      </c>
    </row>
    <row r="68" spans="5:20" ht="19" x14ac:dyDescent="0.2">
      <c r="E68" s="8">
        <v>7.6479999999999997</v>
      </c>
      <c r="F68" s="8">
        <v>8.0860000000000003</v>
      </c>
      <c r="G68" s="8">
        <v>7.4279999999999999</v>
      </c>
      <c r="H68" s="8">
        <v>7.867</v>
      </c>
      <c r="J68" s="8">
        <v>4096</v>
      </c>
      <c r="K68" s="9">
        <f t="shared" si="1"/>
        <v>7.75725</v>
      </c>
      <c r="M68" s="2">
        <v>42218</v>
      </c>
      <c r="N68" s="8">
        <v>512</v>
      </c>
      <c r="O68" s="8">
        <v>8197320</v>
      </c>
      <c r="P68" s="8">
        <v>16427008</v>
      </c>
      <c r="Q68" s="8">
        <v>12720</v>
      </c>
      <c r="R68" s="8">
        <v>12720</v>
      </c>
      <c r="S68" s="8">
        <v>338352</v>
      </c>
      <c r="T68" s="8">
        <v>20480</v>
      </c>
    </row>
    <row r="69" spans="5:20" ht="19" x14ac:dyDescent="0.2">
      <c r="E69" s="8">
        <v>10.756</v>
      </c>
      <c r="F69" s="8">
        <v>10.936</v>
      </c>
      <c r="G69" s="8">
        <v>11.221</v>
      </c>
      <c r="H69" s="8">
        <v>11.074</v>
      </c>
      <c r="J69" s="8">
        <v>8192</v>
      </c>
      <c r="K69" s="9">
        <f t="shared" si="1"/>
        <v>10.996749999999999</v>
      </c>
      <c r="N69" s="8">
        <v>1024</v>
      </c>
      <c r="O69" s="8">
        <v>16389296</v>
      </c>
      <c r="P69" s="8">
        <v>32811040</v>
      </c>
      <c r="Q69" s="8">
        <v>15360</v>
      </c>
      <c r="R69" s="8">
        <v>15360</v>
      </c>
      <c r="S69" s="8">
        <v>408576</v>
      </c>
      <c r="T69" s="8">
        <v>20480</v>
      </c>
    </row>
    <row r="70" spans="5:20" ht="19" x14ac:dyDescent="0.2">
      <c r="E70" s="8">
        <v>18.763000000000002</v>
      </c>
      <c r="F70" s="8">
        <v>19.087</v>
      </c>
      <c r="G70" s="8">
        <v>18.72</v>
      </c>
      <c r="H70" s="8">
        <v>18.62</v>
      </c>
      <c r="J70" s="8">
        <v>16384</v>
      </c>
      <c r="K70" s="9">
        <f t="shared" si="1"/>
        <v>18.797499999999999</v>
      </c>
      <c r="N70" s="8">
        <v>2048</v>
      </c>
      <c r="O70" s="8">
        <v>32773320</v>
      </c>
      <c r="P70" s="8">
        <v>65579048</v>
      </c>
      <c r="Q70" s="8">
        <v>13680</v>
      </c>
      <c r="R70" s="8">
        <v>13680</v>
      </c>
      <c r="S70" s="8">
        <v>363888</v>
      </c>
      <c r="T70" s="8">
        <v>20480</v>
      </c>
    </row>
    <row r="71" spans="5:20" ht="19" x14ac:dyDescent="0.2">
      <c r="E71" s="8">
        <v>36.127000000000002</v>
      </c>
      <c r="F71" s="8">
        <v>36.429000000000002</v>
      </c>
      <c r="G71" s="8">
        <v>37.006</v>
      </c>
      <c r="H71" s="8">
        <v>36.552</v>
      </c>
      <c r="J71" s="8">
        <v>32768</v>
      </c>
      <c r="K71" s="9">
        <f t="shared" si="1"/>
        <v>36.528500000000001</v>
      </c>
      <c r="N71" s="8">
        <v>4096</v>
      </c>
      <c r="O71" s="8">
        <v>65541320</v>
      </c>
      <c r="P71" s="8">
        <v>131115048</v>
      </c>
      <c r="Q71" s="8">
        <v>13680</v>
      </c>
      <c r="R71" s="8">
        <v>13680</v>
      </c>
      <c r="S71" s="8">
        <v>363888</v>
      </c>
      <c r="T71" s="8">
        <v>20480</v>
      </c>
    </row>
    <row r="72" spans="5:20" ht="19" x14ac:dyDescent="0.2">
      <c r="E72" s="8">
        <v>6.569</v>
      </c>
      <c r="F72" s="8">
        <v>5.25</v>
      </c>
      <c r="G72" s="8">
        <v>5.4850000000000003</v>
      </c>
      <c r="H72" s="8">
        <v>5.4219999999999997</v>
      </c>
      <c r="I72" t="s">
        <v>0</v>
      </c>
      <c r="J72" s="8">
        <v>512</v>
      </c>
      <c r="K72" s="9">
        <f t="shared" si="1"/>
        <v>5.6814999999999998</v>
      </c>
      <c r="N72" s="8">
        <v>8192</v>
      </c>
      <c r="O72" s="8">
        <v>131077320</v>
      </c>
      <c r="P72" s="8">
        <v>262186976</v>
      </c>
      <c r="Q72" s="8">
        <v>13680</v>
      </c>
      <c r="R72" s="8">
        <v>13680</v>
      </c>
      <c r="S72" s="8">
        <v>363888</v>
      </c>
      <c r="T72" s="8">
        <v>20480</v>
      </c>
    </row>
    <row r="73" spans="5:20" ht="19" x14ac:dyDescent="0.2">
      <c r="E73" s="8">
        <v>7.33</v>
      </c>
      <c r="F73" s="8">
        <v>5.7919999999999998</v>
      </c>
      <c r="G73" s="8">
        <v>6.1210000000000004</v>
      </c>
      <c r="H73" s="8">
        <v>6.3639999999999999</v>
      </c>
      <c r="J73" s="8">
        <v>1024</v>
      </c>
      <c r="K73" s="9">
        <f t="shared" si="1"/>
        <v>6.4017500000000007</v>
      </c>
      <c r="N73" s="8">
        <v>16384</v>
      </c>
      <c r="O73" s="8">
        <v>262149352</v>
      </c>
      <c r="P73" s="8">
        <v>524331072</v>
      </c>
      <c r="Q73" s="8">
        <v>15360</v>
      </c>
      <c r="R73" s="8">
        <v>15360</v>
      </c>
      <c r="S73" s="8">
        <v>408576</v>
      </c>
      <c r="T73" s="8">
        <v>20480</v>
      </c>
    </row>
    <row r="74" spans="5:20" ht="19" x14ac:dyDescent="0.2">
      <c r="E74" s="8">
        <v>9.3480000000000008</v>
      </c>
      <c r="F74" s="8">
        <v>7.5570000000000004</v>
      </c>
      <c r="G74" s="8">
        <v>8.4260000000000002</v>
      </c>
      <c r="H74" s="8">
        <v>8.016</v>
      </c>
      <c r="J74" s="8">
        <v>2048</v>
      </c>
      <c r="K74" s="9">
        <f t="shared" si="1"/>
        <v>8.3367500000000003</v>
      </c>
      <c r="N74" s="8">
        <v>32768</v>
      </c>
      <c r="O74" s="8">
        <v>524289312</v>
      </c>
      <c r="P74" s="8">
        <v>1048611120</v>
      </c>
      <c r="Q74" s="8">
        <v>13680</v>
      </c>
      <c r="R74" s="8">
        <v>13680</v>
      </c>
      <c r="S74" s="8">
        <v>363888</v>
      </c>
      <c r="T74" s="8">
        <v>20480</v>
      </c>
    </row>
    <row r="75" spans="5:20" ht="19" x14ac:dyDescent="0.2">
      <c r="E75" s="8">
        <v>13.183999999999999</v>
      </c>
      <c r="F75" s="8">
        <v>12.808999999999999</v>
      </c>
      <c r="G75" s="8">
        <v>11.864000000000001</v>
      </c>
      <c r="H75" s="8">
        <v>11.634</v>
      </c>
      <c r="J75" s="8">
        <v>4096</v>
      </c>
      <c r="K75" s="9">
        <f t="shared" si="1"/>
        <v>12.37275</v>
      </c>
      <c r="M75" s="8" t="s">
        <v>0</v>
      </c>
      <c r="N75" s="8">
        <v>1024</v>
      </c>
      <c r="O75" s="8">
        <v>65557312</v>
      </c>
      <c r="P75" s="8">
        <v>150143152</v>
      </c>
      <c r="Q75" s="8">
        <v>122880</v>
      </c>
      <c r="R75" s="8">
        <v>122880</v>
      </c>
      <c r="S75" s="8">
        <v>3268608</v>
      </c>
      <c r="T75" s="8">
        <v>163840</v>
      </c>
    </row>
    <row r="76" spans="5:20" ht="19" x14ac:dyDescent="0.2">
      <c r="E76" s="8">
        <v>21.213000000000001</v>
      </c>
      <c r="F76" s="8">
        <v>20.032</v>
      </c>
      <c r="G76" s="8">
        <v>20.43</v>
      </c>
      <c r="H76" s="8">
        <v>19.489999999999998</v>
      </c>
      <c r="J76" s="8">
        <v>8192</v>
      </c>
      <c r="K76" s="9">
        <f t="shared" si="1"/>
        <v>20.291250000000002</v>
      </c>
      <c r="N76" s="8">
        <v>2048</v>
      </c>
      <c r="O76" s="8">
        <v>131093216</v>
      </c>
      <c r="P76" s="8">
        <v>299937936</v>
      </c>
      <c r="Q76" s="8">
        <v>122880</v>
      </c>
      <c r="R76" s="8">
        <v>122880</v>
      </c>
      <c r="S76" s="8">
        <v>3268608</v>
      </c>
      <c r="T76" s="8">
        <v>163840</v>
      </c>
    </row>
    <row r="77" spans="5:20" ht="19" x14ac:dyDescent="0.2">
      <c r="E77" s="8">
        <v>39.865000000000002</v>
      </c>
      <c r="F77" s="8">
        <v>39.027000000000001</v>
      </c>
      <c r="G77" s="8">
        <v>39.521999999999998</v>
      </c>
      <c r="H77" s="8">
        <v>38.200000000000003</v>
      </c>
      <c r="J77" s="8">
        <v>16384</v>
      </c>
      <c r="K77" s="9">
        <f t="shared" si="1"/>
        <v>39.153499999999994</v>
      </c>
      <c r="N77" s="8">
        <v>4096</v>
      </c>
      <c r="O77" s="8">
        <v>262165264</v>
      </c>
      <c r="P77" s="8">
        <v>599531632</v>
      </c>
      <c r="Q77" s="8">
        <v>122880</v>
      </c>
      <c r="R77" s="8">
        <v>122880</v>
      </c>
      <c r="S77" s="8">
        <v>3268608</v>
      </c>
      <c r="T77" s="8">
        <v>163840</v>
      </c>
    </row>
    <row r="78" spans="5:20" ht="19" x14ac:dyDescent="0.2">
      <c r="E78" s="8">
        <v>74.929000000000002</v>
      </c>
      <c r="F78" s="8">
        <v>73.87</v>
      </c>
      <c r="G78" s="8">
        <v>72.900999999999996</v>
      </c>
      <c r="H78" s="8">
        <v>72.105999999999995</v>
      </c>
      <c r="J78" s="8">
        <v>32768</v>
      </c>
      <c r="K78" s="9">
        <f t="shared" si="1"/>
        <v>73.451499999999996</v>
      </c>
      <c r="N78" s="8">
        <v>8192</v>
      </c>
      <c r="O78" s="8">
        <v>524305200</v>
      </c>
      <c r="P78" s="8">
        <v>1198709520</v>
      </c>
      <c r="Q78" s="8">
        <v>122880</v>
      </c>
      <c r="R78" s="8">
        <v>122880</v>
      </c>
      <c r="S78" s="8">
        <v>3268608</v>
      </c>
      <c r="T78" s="8">
        <v>163840</v>
      </c>
    </row>
    <row r="79" spans="5:20" ht="19" x14ac:dyDescent="0.2">
      <c r="E79" s="8">
        <v>9.4789999999999992</v>
      </c>
      <c r="F79" s="8">
        <v>9.5749999999999993</v>
      </c>
      <c r="G79" s="8">
        <v>9.3079999999999998</v>
      </c>
      <c r="H79" s="8">
        <v>9.5939999999999994</v>
      </c>
      <c r="I79" t="s">
        <v>1</v>
      </c>
      <c r="J79" s="8">
        <v>512</v>
      </c>
      <c r="K79" s="9">
        <f t="shared" si="1"/>
        <v>9.488999999999999</v>
      </c>
      <c r="N79" s="8">
        <v>16384</v>
      </c>
      <c r="O79" s="8">
        <v>1048585232</v>
      </c>
      <c r="P79" s="8">
        <v>2397063168</v>
      </c>
      <c r="Q79" s="8">
        <v>122880</v>
      </c>
      <c r="R79" s="8">
        <v>122880</v>
      </c>
      <c r="S79" s="8">
        <v>3268608</v>
      </c>
      <c r="T79" s="8">
        <v>163840</v>
      </c>
    </row>
    <row r="80" spans="5:20" ht="19" x14ac:dyDescent="0.2">
      <c r="E80" s="8">
        <v>11.914999999999999</v>
      </c>
      <c r="F80" s="8">
        <v>11.509</v>
      </c>
      <c r="G80" s="8">
        <v>11.375999999999999</v>
      </c>
      <c r="H80" s="8">
        <v>11.49</v>
      </c>
      <c r="J80" s="8">
        <v>1024</v>
      </c>
      <c r="K80" s="9">
        <f t="shared" si="1"/>
        <v>11.5725</v>
      </c>
      <c r="M80" s="8" t="s">
        <v>1</v>
      </c>
      <c r="N80" s="8">
        <v>1024</v>
      </c>
      <c r="O80" s="8">
        <v>262228672</v>
      </c>
      <c r="P80" s="8">
        <v>648052576</v>
      </c>
      <c r="Q80" s="8">
        <v>983040</v>
      </c>
      <c r="R80" s="8">
        <v>983040</v>
      </c>
      <c r="S80" s="8">
        <v>26148864</v>
      </c>
      <c r="T80" s="8">
        <v>1310720</v>
      </c>
    </row>
    <row r="81" spans="5:35" ht="19" x14ac:dyDescent="0.2">
      <c r="E81" s="8">
        <v>15.448</v>
      </c>
      <c r="F81" s="8">
        <v>16.05</v>
      </c>
      <c r="G81" s="8">
        <v>15.933999999999999</v>
      </c>
      <c r="H81" s="8">
        <v>16.135000000000002</v>
      </c>
      <c r="J81" s="8">
        <v>2048</v>
      </c>
      <c r="K81" s="9">
        <f t="shared" si="1"/>
        <v>15.891750000000002</v>
      </c>
      <c r="N81" s="8">
        <v>2048</v>
      </c>
      <c r="O81" s="8">
        <v>524372960</v>
      </c>
      <c r="P81" s="8">
        <v>1293320384</v>
      </c>
      <c r="Q81" s="8">
        <v>983040</v>
      </c>
      <c r="R81" s="8">
        <v>983040</v>
      </c>
      <c r="S81" s="8">
        <v>26148864</v>
      </c>
      <c r="T81" s="8">
        <v>1310720</v>
      </c>
    </row>
    <row r="82" spans="5:35" ht="19" x14ac:dyDescent="0.2">
      <c r="E82" s="8">
        <v>24.158000000000001</v>
      </c>
      <c r="F82" s="8">
        <v>24.065000000000001</v>
      </c>
      <c r="G82" s="8">
        <v>23.835000000000001</v>
      </c>
      <c r="H82" s="8">
        <v>24.940999999999999</v>
      </c>
      <c r="J82" s="8">
        <v>4096</v>
      </c>
      <c r="K82" s="9">
        <f t="shared" si="1"/>
        <v>24.249749999999999</v>
      </c>
      <c r="N82" s="8">
        <v>4096</v>
      </c>
      <c r="O82" s="8">
        <v>1048660672</v>
      </c>
      <c r="P82" s="8">
        <v>2583887328</v>
      </c>
      <c r="Q82" s="8">
        <v>983040</v>
      </c>
      <c r="R82" s="8">
        <v>983040</v>
      </c>
      <c r="S82" s="8">
        <v>26148864</v>
      </c>
      <c r="T82" s="8">
        <v>1310720</v>
      </c>
    </row>
    <row r="83" spans="5:35" ht="19" x14ac:dyDescent="0.2">
      <c r="E83" s="8">
        <v>43.101999999999997</v>
      </c>
      <c r="F83" s="8">
        <v>43.064999999999998</v>
      </c>
      <c r="G83" s="8">
        <v>43.152000000000001</v>
      </c>
      <c r="H83" s="8">
        <v>43.484999999999999</v>
      </c>
      <c r="J83" s="8">
        <v>8192</v>
      </c>
      <c r="K83" s="9">
        <f t="shared" si="1"/>
        <v>43.201000000000008</v>
      </c>
      <c r="M83" s="8" t="s">
        <v>4</v>
      </c>
      <c r="N83" s="8">
        <v>512</v>
      </c>
      <c r="O83" s="8">
        <v>524627776</v>
      </c>
      <c r="P83" s="8">
        <v>1364196480</v>
      </c>
      <c r="Q83" s="8">
        <v>5242880</v>
      </c>
      <c r="R83" s="8">
        <v>5120000</v>
      </c>
      <c r="S83" s="8">
        <v>69726208</v>
      </c>
      <c r="T83" s="8">
        <v>10485760</v>
      </c>
    </row>
    <row r="84" spans="5:35" ht="19" x14ac:dyDescent="0.2">
      <c r="E84" s="8">
        <v>80.552999999999997</v>
      </c>
      <c r="F84" s="8">
        <v>79.716999999999999</v>
      </c>
      <c r="G84" s="8">
        <v>78.843000000000004</v>
      </c>
      <c r="H84" s="8">
        <v>79.856999999999999</v>
      </c>
      <c r="J84" s="8">
        <v>16384</v>
      </c>
      <c r="K84" s="9">
        <f t="shared" si="1"/>
        <v>79.742500000000007</v>
      </c>
      <c r="N84" s="8">
        <v>1024</v>
      </c>
      <c r="O84" s="8">
        <v>1048915904</v>
      </c>
      <c r="P84" s="8">
        <v>2706370688</v>
      </c>
      <c r="Q84" s="8">
        <v>7864320</v>
      </c>
      <c r="R84" s="8">
        <v>7864320</v>
      </c>
      <c r="S84" s="8">
        <v>209186816</v>
      </c>
      <c r="T84" s="8">
        <v>10485760</v>
      </c>
    </row>
    <row r="85" spans="5:35" ht="19" x14ac:dyDescent="0.2">
      <c r="E85" s="8">
        <v>153.21899999999999</v>
      </c>
      <c r="F85" s="8">
        <v>154.71799999999999</v>
      </c>
      <c r="G85" s="8">
        <v>152.40799999999999</v>
      </c>
      <c r="H85" s="8">
        <v>155.09399999999999</v>
      </c>
      <c r="J85" s="8">
        <v>32768</v>
      </c>
      <c r="K85" s="9">
        <f t="shared" si="1"/>
        <v>153.85975000000002</v>
      </c>
      <c r="N85" s="8">
        <v>2048</v>
      </c>
      <c r="O85" s="8">
        <v>2097492032</v>
      </c>
      <c r="P85" s="8">
        <v>5390732160</v>
      </c>
      <c r="Q85" s="8">
        <v>7864320</v>
      </c>
      <c r="R85" s="8">
        <v>7864320</v>
      </c>
      <c r="S85" s="8">
        <v>209186816</v>
      </c>
      <c r="T85" s="8">
        <v>10485760</v>
      </c>
    </row>
    <row r="86" spans="5:35" ht="19" x14ac:dyDescent="0.2">
      <c r="E86" s="8">
        <v>25.623000000000001</v>
      </c>
      <c r="F86" s="8">
        <v>23.567</v>
      </c>
      <c r="G86" s="8">
        <v>23.707000000000001</v>
      </c>
      <c r="H86" s="8">
        <v>24.428999999999998</v>
      </c>
      <c r="I86" t="s">
        <v>4</v>
      </c>
      <c r="J86" s="8">
        <v>512</v>
      </c>
      <c r="K86" s="9">
        <f t="shared" si="1"/>
        <v>24.331499999999998</v>
      </c>
    </row>
    <row r="87" spans="5:35" ht="19" x14ac:dyDescent="0.2">
      <c r="E87" s="8">
        <v>28.702999999999999</v>
      </c>
      <c r="F87" s="8">
        <v>29.105</v>
      </c>
      <c r="G87" s="8">
        <v>29.843</v>
      </c>
      <c r="H87" s="8">
        <v>41.052</v>
      </c>
      <c r="J87" s="8">
        <v>1024</v>
      </c>
      <c r="K87" s="9">
        <f t="shared" si="1"/>
        <v>32.175750000000001</v>
      </c>
    </row>
    <row r="88" spans="5:35" ht="19" x14ac:dyDescent="0.2">
      <c r="E88" s="8">
        <v>41.052199999999999</v>
      </c>
      <c r="F88" s="8">
        <v>38.704300000000003</v>
      </c>
      <c r="G88" s="8">
        <v>38.527999999999999</v>
      </c>
      <c r="H88" s="8">
        <v>39.314</v>
      </c>
      <c r="J88" s="8">
        <v>2048</v>
      </c>
      <c r="K88" s="9">
        <f t="shared" si="1"/>
        <v>39.399625</v>
      </c>
    </row>
    <row r="89" spans="5:35" ht="19" x14ac:dyDescent="0.2">
      <c r="E89" s="8">
        <v>60.456000000000003</v>
      </c>
      <c r="F89" s="8">
        <v>57.673999999999999</v>
      </c>
      <c r="G89" s="8">
        <v>57.491</v>
      </c>
      <c r="H89" s="8">
        <v>58.765999999999998</v>
      </c>
      <c r="J89" s="8">
        <v>4096</v>
      </c>
      <c r="K89" s="9">
        <f t="shared" si="1"/>
        <v>58.596749999999993</v>
      </c>
    </row>
    <row r="90" spans="5:35" ht="19" x14ac:dyDescent="0.2">
      <c r="E90" s="8">
        <v>98.483000000000004</v>
      </c>
      <c r="F90" s="8">
        <v>96.051000000000002</v>
      </c>
      <c r="G90" s="8">
        <v>96.293000000000006</v>
      </c>
      <c r="H90" s="8">
        <v>96.501000000000005</v>
      </c>
      <c r="J90" s="8">
        <v>8192</v>
      </c>
      <c r="K90" s="9">
        <f t="shared" si="1"/>
        <v>96.831999999999994</v>
      </c>
    </row>
    <row r="91" spans="5:35" ht="19" x14ac:dyDescent="0.2">
      <c r="E91" s="8">
        <v>175.90700000000001</v>
      </c>
      <c r="F91" s="8">
        <v>172.62700000000001</v>
      </c>
      <c r="G91" s="8">
        <v>173.29900000000001</v>
      </c>
      <c r="H91" s="8">
        <v>173.94399999999999</v>
      </c>
      <c r="J91" s="8">
        <v>16384</v>
      </c>
      <c r="K91" s="9">
        <f t="shared" si="1"/>
        <v>173.94424999999998</v>
      </c>
    </row>
    <row r="92" spans="5:35" ht="20" x14ac:dyDescent="0.25">
      <c r="E92" s="8"/>
      <c r="J92" s="8"/>
      <c r="K92" s="9"/>
      <c r="N92" s="14"/>
      <c r="O92" s="15" t="s">
        <v>12</v>
      </c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 t="s">
        <v>13</v>
      </c>
      <c r="AA92" s="14"/>
      <c r="AB92" s="14"/>
      <c r="AC92" s="14"/>
      <c r="AD92" s="14"/>
      <c r="AE92" s="14"/>
      <c r="AF92" s="14" t="s">
        <v>0</v>
      </c>
      <c r="AG92" s="14"/>
      <c r="AH92" s="14"/>
      <c r="AI92" s="14"/>
    </row>
    <row r="93" spans="5:35" ht="20" x14ac:dyDescent="0.25">
      <c r="E93" s="8">
        <v>25.920999999999999</v>
      </c>
      <c r="F93" s="8">
        <v>27.364000000000001</v>
      </c>
      <c r="G93" s="8">
        <v>26.242000000000001</v>
      </c>
      <c r="H93" s="8">
        <v>24.581</v>
      </c>
      <c r="J93" s="8">
        <v>512</v>
      </c>
      <c r="K93" s="9">
        <f t="shared" ref="K93:K101" si="2">AVERAGE(E93:H93)</f>
        <v>26.027000000000001</v>
      </c>
      <c r="N93" s="15" t="s">
        <v>14</v>
      </c>
      <c r="O93" s="15">
        <v>2</v>
      </c>
      <c r="P93" s="15">
        <v>4</v>
      </c>
      <c r="Q93" s="15">
        <v>8</v>
      </c>
      <c r="R93" s="15">
        <v>16</v>
      </c>
      <c r="S93" s="15">
        <v>64</v>
      </c>
      <c r="T93" s="15">
        <v>128</v>
      </c>
      <c r="U93" s="15">
        <v>256</v>
      </c>
      <c r="V93" s="15">
        <v>512</v>
      </c>
      <c r="W93" s="15">
        <v>1024</v>
      </c>
      <c r="X93" s="15">
        <v>2048</v>
      </c>
      <c r="Y93" s="14"/>
      <c r="Z93" s="15">
        <v>128</v>
      </c>
      <c r="AA93" s="15">
        <v>256</v>
      </c>
      <c r="AB93" s="15">
        <v>512</v>
      </c>
      <c r="AC93" s="15">
        <v>1024</v>
      </c>
      <c r="AD93" s="15">
        <v>2048</v>
      </c>
      <c r="AE93" s="14"/>
      <c r="AF93" s="15">
        <v>2</v>
      </c>
      <c r="AG93" s="14">
        <v>128</v>
      </c>
      <c r="AH93" s="14">
        <v>256</v>
      </c>
      <c r="AI93" s="14">
        <v>512</v>
      </c>
    </row>
    <row r="94" spans="5:35" ht="20" x14ac:dyDescent="0.25">
      <c r="E94" s="8">
        <v>31.332999999999998</v>
      </c>
      <c r="F94" s="8">
        <v>32.418999999999997</v>
      </c>
      <c r="G94" s="8">
        <v>31.677</v>
      </c>
      <c r="H94" s="8">
        <v>30.696999999999999</v>
      </c>
      <c r="J94" s="8">
        <v>1024</v>
      </c>
      <c r="K94" s="9">
        <f t="shared" si="2"/>
        <v>31.531500000000001</v>
      </c>
      <c r="N94" s="15" t="s">
        <v>15</v>
      </c>
      <c r="O94" s="15">
        <v>3.5499999519999998</v>
      </c>
      <c r="P94" s="15">
        <v>3.3099999430000002</v>
      </c>
      <c r="Q94" s="15">
        <v>3.0500001910000001</v>
      </c>
      <c r="R94" s="14"/>
      <c r="S94" s="14"/>
      <c r="T94" s="15">
        <v>5.9400000569999998</v>
      </c>
      <c r="U94" s="15">
        <v>19.1500001</v>
      </c>
      <c r="V94" s="15">
        <v>19.069999930000002</v>
      </c>
      <c r="W94" s="15">
        <v>27.119999889999999</v>
      </c>
      <c r="X94" s="15">
        <v>54.5</v>
      </c>
      <c r="Y94" s="14"/>
      <c r="Z94" s="15">
        <v>5.2300000190000002</v>
      </c>
      <c r="AA94" s="15">
        <v>12.31999993</v>
      </c>
      <c r="AB94" s="15">
        <v>17.399999860000001</v>
      </c>
      <c r="AC94" s="15">
        <v>38.37999988</v>
      </c>
      <c r="AD94" s="15">
        <v>55.759999989999997</v>
      </c>
      <c r="AE94" s="14"/>
      <c r="AF94" s="15">
        <v>22.759999990000001</v>
      </c>
      <c r="AG94" s="14">
        <v>26.990000009999999</v>
      </c>
      <c r="AH94" s="14">
        <v>46.6500001</v>
      </c>
      <c r="AI94" s="14">
        <v>59.630000109999997</v>
      </c>
    </row>
    <row r="95" spans="5:35" ht="20" x14ac:dyDescent="0.25">
      <c r="E95" s="8">
        <v>41.716000000000001</v>
      </c>
      <c r="F95" s="8">
        <v>43.146000000000001</v>
      </c>
      <c r="G95" s="8">
        <v>42.487000000000002</v>
      </c>
      <c r="H95" s="8">
        <v>41.814999999999998</v>
      </c>
      <c r="J95" s="8">
        <v>2048</v>
      </c>
      <c r="K95" s="9">
        <f t="shared" si="2"/>
        <v>42.290999999999997</v>
      </c>
      <c r="N95" s="15" t="s">
        <v>16</v>
      </c>
      <c r="O95" s="15">
        <v>294</v>
      </c>
      <c r="P95" s="15">
        <v>308</v>
      </c>
      <c r="Q95" s="15">
        <v>307</v>
      </c>
      <c r="R95" s="14"/>
      <c r="S95" s="14"/>
      <c r="T95" s="15">
        <v>293</v>
      </c>
      <c r="U95" s="15">
        <v>276</v>
      </c>
      <c r="V95" s="15">
        <v>226</v>
      </c>
      <c r="W95" s="15">
        <v>258</v>
      </c>
      <c r="X95" s="15">
        <v>282</v>
      </c>
      <c r="Y95" s="14"/>
      <c r="Z95" s="15">
        <v>2255</v>
      </c>
      <c r="AA95" s="15">
        <v>3102</v>
      </c>
      <c r="AB95" s="15">
        <v>2381</v>
      </c>
      <c r="AC95" s="15">
        <v>3523</v>
      </c>
      <c r="AD95" s="15">
        <v>5313</v>
      </c>
      <c r="AE95" s="14"/>
      <c r="AF95" s="15">
        <v>56257</v>
      </c>
      <c r="AG95" s="14">
        <v>56932</v>
      </c>
      <c r="AH95" s="14">
        <v>57836</v>
      </c>
      <c r="AI95" s="14">
        <v>57301</v>
      </c>
    </row>
    <row r="96" spans="5:35" ht="20" x14ac:dyDescent="0.25">
      <c r="E96" s="8">
        <v>62.985999999999997</v>
      </c>
      <c r="F96" s="8">
        <v>64.334000000000003</v>
      </c>
      <c r="G96" s="8">
        <v>63.06</v>
      </c>
      <c r="H96" s="8">
        <v>62.962000000000003</v>
      </c>
      <c r="J96" s="8">
        <v>4096</v>
      </c>
      <c r="K96" s="9">
        <f t="shared" si="2"/>
        <v>63.335499999999996</v>
      </c>
      <c r="N96" s="15" t="s">
        <v>17</v>
      </c>
      <c r="O96" s="15">
        <v>42930</v>
      </c>
      <c r="P96" s="15">
        <v>68380</v>
      </c>
      <c r="Q96" s="15">
        <v>115350</v>
      </c>
      <c r="R96" s="14"/>
      <c r="S96" s="14"/>
      <c r="T96" s="15">
        <v>1396480</v>
      </c>
      <c r="U96" s="15">
        <v>2833410</v>
      </c>
      <c r="V96" s="15">
        <v>5712312</v>
      </c>
      <c r="W96" s="15">
        <v>11793487</v>
      </c>
      <c r="X96" s="15">
        <v>21010283</v>
      </c>
      <c r="Y96" s="14"/>
      <c r="Z96" s="15">
        <v>6157583</v>
      </c>
      <c r="AA96" s="15">
        <v>12437395</v>
      </c>
      <c r="AB96" s="15">
        <v>23719388</v>
      </c>
      <c r="AC96" s="15">
        <v>49092077</v>
      </c>
      <c r="AD96" s="15">
        <v>95182622</v>
      </c>
      <c r="AE96" s="14"/>
      <c r="AF96" s="15">
        <v>5471470</v>
      </c>
      <c r="AG96" s="14">
        <v>31694811</v>
      </c>
      <c r="AH96" s="14">
        <v>59040154</v>
      </c>
      <c r="AI96" s="14">
        <v>111335920</v>
      </c>
    </row>
    <row r="97" spans="5:35" ht="20" x14ac:dyDescent="0.25">
      <c r="E97" s="8">
        <v>104.116</v>
      </c>
      <c r="F97" s="8">
        <v>105.949</v>
      </c>
      <c r="G97" s="8">
        <v>104.84</v>
      </c>
      <c r="H97" s="8">
        <v>105.117</v>
      </c>
      <c r="J97" s="8">
        <v>8192</v>
      </c>
      <c r="K97" s="9">
        <f t="shared" si="2"/>
        <v>105.0055</v>
      </c>
      <c r="N97" s="15" t="s">
        <v>18</v>
      </c>
      <c r="O97" s="15">
        <v>0.53078231399999998</v>
      </c>
      <c r="P97" s="15">
        <v>0.466590913</v>
      </c>
      <c r="Q97" s="15">
        <v>0.470488607</v>
      </c>
      <c r="R97" s="14"/>
      <c r="S97" s="14"/>
      <c r="T97" s="15">
        <v>0.64764505800000005</v>
      </c>
      <c r="U97" s="15">
        <v>1.4215217490000001</v>
      </c>
      <c r="V97" s="15">
        <v>2.412964605</v>
      </c>
      <c r="W97" s="15">
        <v>2.0970542480000001</v>
      </c>
      <c r="X97" s="15">
        <v>4.6467730500000002</v>
      </c>
      <c r="Y97" s="14"/>
      <c r="Z97" s="15">
        <v>0.682984484</v>
      </c>
      <c r="AA97" s="15">
        <v>1.1236847210000001</v>
      </c>
      <c r="AB97" s="15">
        <v>1.7992020150000001</v>
      </c>
      <c r="AC97" s="15">
        <v>2.7340079469999998</v>
      </c>
      <c r="AD97" s="15">
        <v>2.7279183119999999</v>
      </c>
      <c r="AE97" s="14"/>
      <c r="AF97" s="15">
        <v>0.70833122930000003</v>
      </c>
      <c r="AG97" s="14">
        <v>0.76139394680000005</v>
      </c>
      <c r="AH97" s="14">
        <v>1.166456537</v>
      </c>
      <c r="AI97" s="14">
        <v>1.438934224</v>
      </c>
    </row>
    <row r="98" spans="5:35" ht="20" x14ac:dyDescent="0.25">
      <c r="E98" s="8">
        <v>190.91200000000001</v>
      </c>
      <c r="F98" s="8">
        <v>191.148</v>
      </c>
      <c r="G98" s="8">
        <v>189.76400000000001</v>
      </c>
      <c r="H98" s="8">
        <v>189.47</v>
      </c>
      <c r="J98" s="8">
        <v>16384</v>
      </c>
      <c r="K98" s="9">
        <f t="shared" si="2"/>
        <v>190.32350000000002</v>
      </c>
      <c r="N98" s="15" t="s">
        <v>19</v>
      </c>
      <c r="O98" s="15">
        <v>9.2589527000000005E-2</v>
      </c>
      <c r="P98" s="15">
        <v>4.8560781999999997E-2</v>
      </c>
      <c r="Q98" s="15">
        <v>2.9937544999999999E-2</v>
      </c>
      <c r="R98" s="14"/>
      <c r="S98" s="14"/>
      <c r="T98" s="15">
        <v>0.23413336000000001</v>
      </c>
      <c r="U98" s="15">
        <v>5.7184759129999998</v>
      </c>
      <c r="V98" s="15">
        <v>13.404280959999999</v>
      </c>
      <c r="W98" s="15">
        <v>15.23283466</v>
      </c>
      <c r="X98" s="15">
        <v>73.699336160000001</v>
      </c>
      <c r="Y98" s="14"/>
      <c r="Z98" s="15">
        <v>0.22252799000000001</v>
      </c>
      <c r="AA98" s="15">
        <v>2.2383239910000001</v>
      </c>
      <c r="AB98" s="15">
        <v>7.4548282659999998</v>
      </c>
      <c r="AC98" s="15">
        <v>25.160386190000001</v>
      </c>
      <c r="AD98" s="15">
        <v>43.783142730000002</v>
      </c>
      <c r="AE98" s="14"/>
      <c r="AF98" s="15">
        <v>0.76393282959999997</v>
      </c>
      <c r="AG98" s="14">
        <v>0.87932233800000004</v>
      </c>
      <c r="AH98" s="14">
        <v>2.7625984039999998</v>
      </c>
      <c r="AI98" s="14">
        <v>6.1384718359999999</v>
      </c>
    </row>
    <row r="99" spans="5:35" ht="20" x14ac:dyDescent="0.25">
      <c r="E99" s="8">
        <v>90.271000000000001</v>
      </c>
      <c r="F99" s="8">
        <v>86.552000000000007</v>
      </c>
      <c r="G99" s="8">
        <v>89.924999999999997</v>
      </c>
      <c r="H99" s="8">
        <v>90.41</v>
      </c>
      <c r="J99" s="8">
        <v>256</v>
      </c>
      <c r="K99" s="9">
        <f t="shared" si="2"/>
        <v>89.289500000000004</v>
      </c>
      <c r="N99" s="14"/>
      <c r="O99" s="14"/>
      <c r="P99" s="14"/>
      <c r="Q99" s="14"/>
      <c r="R99" s="14"/>
      <c r="S99" s="14"/>
      <c r="T99" s="15">
        <v>3.25</v>
      </c>
      <c r="U99" s="15">
        <v>16.069999930000002</v>
      </c>
      <c r="V99" s="15">
        <v>17.779999969999999</v>
      </c>
      <c r="W99" s="15">
        <v>20.569999930000002</v>
      </c>
      <c r="X99" s="15">
        <v>37.949999810000001</v>
      </c>
      <c r="Y99" s="14"/>
      <c r="Z99" s="15">
        <v>4.0699999330000001</v>
      </c>
      <c r="AA99" s="15">
        <v>9.7899999619999996</v>
      </c>
      <c r="AB99" s="15">
        <v>14.56999993</v>
      </c>
      <c r="AC99" s="15">
        <v>29.52000022</v>
      </c>
      <c r="AD99" s="15">
        <v>45.759999989999997</v>
      </c>
      <c r="AE99" s="14"/>
      <c r="AF99" s="15">
        <v>14.66000009</v>
      </c>
      <c r="AG99" s="14">
        <v>24.309999940000001</v>
      </c>
      <c r="AH99" s="14">
        <v>18.12999988</v>
      </c>
      <c r="AI99" s="14">
        <v>48.330000159999997</v>
      </c>
    </row>
    <row r="100" spans="5:35" ht="20" x14ac:dyDescent="0.25">
      <c r="E100" s="8">
        <v>95.311999999999998</v>
      </c>
      <c r="F100" s="8">
        <v>90.86</v>
      </c>
      <c r="G100" s="8">
        <v>95.784999999999997</v>
      </c>
      <c r="H100" s="8">
        <v>96.070999999999998</v>
      </c>
      <c r="J100" s="8">
        <v>512</v>
      </c>
      <c r="K100" s="9">
        <f t="shared" si="2"/>
        <v>94.507000000000005</v>
      </c>
      <c r="N100" s="15" t="s">
        <v>15</v>
      </c>
      <c r="O100" s="15">
        <v>3.039999962</v>
      </c>
      <c r="P100" s="15">
        <v>3.1500000950000002</v>
      </c>
      <c r="Q100" s="15">
        <v>3.1200001240000002</v>
      </c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5:35" ht="20" x14ac:dyDescent="0.25">
      <c r="E101" s="8">
        <v>105.577</v>
      </c>
      <c r="F101" s="8">
        <v>102.23</v>
      </c>
      <c r="G101" s="8">
        <v>105.545</v>
      </c>
      <c r="H101" s="8">
        <v>106.794</v>
      </c>
      <c r="J101" s="8">
        <v>1024</v>
      </c>
      <c r="K101" s="9">
        <f t="shared" si="2"/>
        <v>105.0365</v>
      </c>
      <c r="N101" s="15" t="s">
        <v>16</v>
      </c>
      <c r="O101" s="15">
        <v>309</v>
      </c>
      <c r="P101" s="15">
        <v>312</v>
      </c>
      <c r="Q101" s="15">
        <v>319</v>
      </c>
      <c r="R101" s="14"/>
      <c r="S101" s="14"/>
      <c r="T101" s="15">
        <v>7.2099998000000003</v>
      </c>
      <c r="U101" s="15">
        <v>21.70000005</v>
      </c>
      <c r="V101" s="15">
        <v>87.380000109999997</v>
      </c>
      <c r="W101" s="15">
        <v>29.980000019999999</v>
      </c>
      <c r="X101" s="15">
        <v>73.309999939999997</v>
      </c>
      <c r="Y101" s="14"/>
      <c r="Z101" s="15">
        <v>5.9900000100000002</v>
      </c>
      <c r="AA101" s="15">
        <v>9.6499998569999992</v>
      </c>
      <c r="AB101" s="15">
        <v>20.87000012</v>
      </c>
      <c r="AC101" s="15">
        <v>38.369999890000003</v>
      </c>
      <c r="AD101" s="15">
        <v>52.339999910000003</v>
      </c>
      <c r="AE101" s="14"/>
      <c r="AF101" s="14"/>
      <c r="AG101" s="14"/>
      <c r="AH101" s="14"/>
      <c r="AI101" s="14"/>
    </row>
    <row r="102" spans="5:35" ht="19" x14ac:dyDescent="0.25">
      <c r="K102" s="9"/>
      <c r="N102" s="15" t="s">
        <v>17</v>
      </c>
      <c r="O102" s="15">
        <v>44362</v>
      </c>
      <c r="P102" s="15">
        <v>69188</v>
      </c>
      <c r="Q102" s="15">
        <v>117778</v>
      </c>
      <c r="R102" s="14"/>
      <c r="S102" s="14"/>
      <c r="T102" s="15">
        <v>306</v>
      </c>
      <c r="U102" s="15">
        <v>263</v>
      </c>
      <c r="V102" s="15">
        <v>482</v>
      </c>
      <c r="W102" s="15">
        <v>282</v>
      </c>
      <c r="X102" s="15">
        <v>242</v>
      </c>
      <c r="Y102" s="14"/>
      <c r="Z102" s="15">
        <v>2437</v>
      </c>
      <c r="AA102" s="15">
        <v>2487</v>
      </c>
      <c r="AB102" s="15">
        <v>3738</v>
      </c>
      <c r="AC102" s="15">
        <v>3286</v>
      </c>
      <c r="AD102" s="15">
        <v>4985</v>
      </c>
      <c r="AE102" s="14"/>
      <c r="AF102" s="14"/>
      <c r="AG102" s="14"/>
      <c r="AH102" s="14"/>
      <c r="AI102" s="14"/>
    </row>
    <row r="103" spans="5:35" ht="20" x14ac:dyDescent="0.25">
      <c r="E103" s="8">
        <v>90.271000000000001</v>
      </c>
      <c r="F103" s="8">
        <v>86.552000000000007</v>
      </c>
      <c r="G103" s="8">
        <v>89.924999999999997</v>
      </c>
      <c r="H103" s="8">
        <v>90.41</v>
      </c>
      <c r="K103" s="9">
        <f t="shared" ref="K103:K109" si="3">AVERAGE(E103:H103)</f>
        <v>89.289500000000004</v>
      </c>
      <c r="N103" s="15" t="s">
        <v>18</v>
      </c>
      <c r="O103" s="15">
        <v>0.46576051800000001</v>
      </c>
      <c r="P103" s="15">
        <v>0.46525640600000001</v>
      </c>
      <c r="Q103" s="15">
        <v>0.463228847</v>
      </c>
      <c r="R103" s="14"/>
      <c r="S103" s="14"/>
      <c r="T103" s="15">
        <v>1541178</v>
      </c>
      <c r="U103" s="15">
        <v>2928778</v>
      </c>
      <c r="V103" s="15">
        <v>6184016</v>
      </c>
      <c r="W103" s="15">
        <v>12308096</v>
      </c>
      <c r="X103" s="15">
        <v>23568893</v>
      </c>
      <c r="Y103" s="14"/>
      <c r="Z103" s="15">
        <v>6134364</v>
      </c>
      <c r="AA103" s="15">
        <v>12196387</v>
      </c>
      <c r="AB103" s="15">
        <v>24853988</v>
      </c>
      <c r="AC103" s="15">
        <v>47280429</v>
      </c>
      <c r="AD103" s="15">
        <v>94242230</v>
      </c>
      <c r="AE103" s="14"/>
      <c r="AF103" s="14"/>
      <c r="AG103" s="14"/>
      <c r="AH103" s="14"/>
      <c r="AI103" s="14"/>
    </row>
    <row r="104" spans="5:35" ht="20" x14ac:dyDescent="0.25">
      <c r="E104" s="8">
        <v>95.311999999999998</v>
      </c>
      <c r="F104" s="8">
        <v>90.86</v>
      </c>
      <c r="G104" s="8">
        <v>95.784999999999997</v>
      </c>
      <c r="H104" s="8">
        <v>96.070999999999998</v>
      </c>
      <c r="K104" s="9">
        <f t="shared" si="3"/>
        <v>94.507000000000005</v>
      </c>
      <c r="N104" s="15" t="s">
        <v>19</v>
      </c>
      <c r="O104" s="15">
        <v>2.3039956E-2</v>
      </c>
      <c r="P104" s="15">
        <v>2.1406345E-2</v>
      </c>
      <c r="Q104" s="15">
        <v>2.2098354000000001E-2</v>
      </c>
      <c r="R104" s="14"/>
      <c r="S104" s="14"/>
      <c r="T104" s="15">
        <v>0.80624182099999997</v>
      </c>
      <c r="U104" s="15">
        <v>1.8258935439999999</v>
      </c>
      <c r="V104" s="15">
        <v>5.8205809070000001</v>
      </c>
      <c r="W104" s="15">
        <v>3.8416666749999999</v>
      </c>
      <c r="X104" s="15">
        <v>9.9189669269999996</v>
      </c>
      <c r="Y104" s="14"/>
      <c r="Z104" s="15">
        <v>0.70197373900000004</v>
      </c>
      <c r="AA104" s="15">
        <v>1.0742380389999999</v>
      </c>
      <c r="AB104" s="15">
        <v>1.5001257349999999</v>
      </c>
      <c r="AC104" s="15">
        <v>2.5908338390000001</v>
      </c>
      <c r="AD104" s="15">
        <v>2.4020983029999998</v>
      </c>
      <c r="AE104" s="14"/>
      <c r="AF104" s="14"/>
      <c r="AG104" s="14"/>
      <c r="AH104" s="14"/>
      <c r="AI104" s="14"/>
    </row>
    <row r="105" spans="5:35" ht="20" x14ac:dyDescent="0.25">
      <c r="E105" s="8">
        <v>105.577</v>
      </c>
      <c r="F105" s="8">
        <v>102.23</v>
      </c>
      <c r="G105" s="8">
        <v>105.545</v>
      </c>
      <c r="H105" s="8">
        <v>106.794</v>
      </c>
      <c r="K105" s="9">
        <f t="shared" si="3"/>
        <v>105.0365</v>
      </c>
      <c r="N105" s="14"/>
      <c r="O105" s="15">
        <v>0.93000006700000004</v>
      </c>
      <c r="P105" s="15">
        <v>0.85999989499999996</v>
      </c>
      <c r="Q105" s="15">
        <v>0.99000001000000004</v>
      </c>
      <c r="R105" s="14"/>
      <c r="S105" s="14"/>
      <c r="T105" s="15">
        <v>0.75028487899999996</v>
      </c>
      <c r="U105" s="15">
        <v>11.815596729999999</v>
      </c>
      <c r="V105" s="15">
        <v>295.0460774</v>
      </c>
      <c r="W105" s="15">
        <v>39.747363569999997</v>
      </c>
      <c r="X105" s="15">
        <v>239.5914324</v>
      </c>
      <c r="Y105" s="14"/>
      <c r="Z105" s="15">
        <v>0.33113188599999999</v>
      </c>
      <c r="AA105" s="15">
        <v>1.507334197</v>
      </c>
      <c r="AB105" s="15">
        <v>6.2023610690000002</v>
      </c>
      <c r="AC105" s="15">
        <v>23.673627929999999</v>
      </c>
      <c r="AD105" s="15">
        <v>33.933487829999997</v>
      </c>
      <c r="AE105" s="14"/>
      <c r="AF105" s="14"/>
      <c r="AG105" s="14"/>
      <c r="AH105" s="14"/>
      <c r="AI105" s="14"/>
    </row>
    <row r="106" spans="5:35" ht="20" x14ac:dyDescent="0.25">
      <c r="E106" s="8">
        <v>122.08499999999999</v>
      </c>
      <c r="F106" s="8">
        <v>119.15600000000001</v>
      </c>
      <c r="G106" s="8">
        <v>124.77</v>
      </c>
      <c r="H106" s="8">
        <v>124.749</v>
      </c>
      <c r="K106" s="9">
        <f t="shared" si="3"/>
        <v>122.69</v>
      </c>
      <c r="N106" s="14"/>
      <c r="O106" s="14"/>
      <c r="P106" s="14"/>
      <c r="Q106" s="14"/>
      <c r="R106" s="14"/>
      <c r="S106" s="14"/>
      <c r="T106" s="15">
        <v>5.1499998570000001</v>
      </c>
      <c r="U106" s="15">
        <v>18.670000080000001</v>
      </c>
      <c r="V106" s="15">
        <v>82.989999769999997</v>
      </c>
      <c r="W106" s="15">
        <v>25.87999988</v>
      </c>
      <c r="X106" s="15">
        <v>63.45000005</v>
      </c>
      <c r="Y106" s="14"/>
      <c r="Z106" s="15">
        <v>5.0599999430000002</v>
      </c>
      <c r="AA106" s="15">
        <v>8.6500000949999993</v>
      </c>
      <c r="AB106" s="15">
        <v>15.48000002</v>
      </c>
      <c r="AC106" s="15">
        <v>32.259999989999997</v>
      </c>
      <c r="AD106" s="15">
        <v>46.019999980000001</v>
      </c>
      <c r="AE106" s="14"/>
      <c r="AF106" s="14"/>
      <c r="AG106" s="14"/>
      <c r="AH106" s="14"/>
      <c r="AI106" s="14"/>
    </row>
    <row r="107" spans="5:35" ht="20" x14ac:dyDescent="0.25">
      <c r="E107" s="8">
        <v>164.72900000000001</v>
      </c>
      <c r="F107" s="8">
        <v>160.26300000000001</v>
      </c>
      <c r="G107" s="8">
        <v>159.99199999999999</v>
      </c>
      <c r="H107" s="8">
        <v>163.83600000000001</v>
      </c>
      <c r="K107" s="9">
        <f t="shared" si="3"/>
        <v>162.20500000000001</v>
      </c>
      <c r="N107" s="15" t="s">
        <v>15</v>
      </c>
      <c r="O107" s="14"/>
      <c r="P107" s="15">
        <v>3.1000001429999999</v>
      </c>
      <c r="Q107" s="15">
        <v>3.1200001240000002</v>
      </c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5:35" ht="20" x14ac:dyDescent="0.25">
      <c r="E108" s="8">
        <v>243.44</v>
      </c>
      <c r="F108" s="8">
        <v>242.858</v>
      </c>
      <c r="G108" s="8">
        <v>235.083</v>
      </c>
      <c r="H108" s="8">
        <v>243.495</v>
      </c>
      <c r="K108" s="9">
        <f t="shared" si="3"/>
        <v>241.21899999999999</v>
      </c>
      <c r="N108" s="15" t="s">
        <v>16</v>
      </c>
      <c r="O108" s="14"/>
      <c r="P108" s="15">
        <v>289</v>
      </c>
      <c r="Q108" s="15">
        <v>292</v>
      </c>
      <c r="R108" s="14"/>
      <c r="S108" s="14"/>
      <c r="T108" s="15">
        <v>5.6200001239999997</v>
      </c>
      <c r="U108" s="15">
        <v>11.3499999</v>
      </c>
      <c r="V108" s="15">
        <v>29.670000080000001</v>
      </c>
      <c r="W108" s="15">
        <v>16.970000030000001</v>
      </c>
      <c r="X108" s="15">
        <v>70.8499999</v>
      </c>
      <c r="Y108" s="14"/>
      <c r="Z108" s="15">
        <v>5.4500000479999997</v>
      </c>
      <c r="AA108" s="15">
        <v>12.06999993</v>
      </c>
      <c r="AB108" s="15">
        <v>19.25</v>
      </c>
      <c r="AC108" s="15">
        <v>36.279999969999999</v>
      </c>
      <c r="AD108" s="15">
        <v>319.02999999999997</v>
      </c>
      <c r="AE108" s="14"/>
      <c r="AF108" s="14"/>
      <c r="AG108" s="14"/>
      <c r="AH108" s="14"/>
      <c r="AI108" s="14"/>
    </row>
    <row r="109" spans="5:35" ht="20" x14ac:dyDescent="0.25">
      <c r="E109" s="8">
        <v>414.11799999999999</v>
      </c>
      <c r="K109" s="9">
        <f t="shared" si="3"/>
        <v>414.11799999999999</v>
      </c>
      <c r="N109" s="15" t="s">
        <v>17</v>
      </c>
      <c r="O109" s="14"/>
      <c r="P109" s="15">
        <v>66192</v>
      </c>
      <c r="Q109" s="15">
        <v>113376</v>
      </c>
      <c r="R109" s="14"/>
      <c r="S109" s="14"/>
      <c r="T109" s="15">
        <v>310</v>
      </c>
      <c r="U109" s="15">
        <v>224</v>
      </c>
      <c r="V109" s="15">
        <v>294</v>
      </c>
      <c r="W109" s="15">
        <v>248</v>
      </c>
      <c r="X109" s="15">
        <v>227</v>
      </c>
      <c r="Y109" s="14"/>
      <c r="Z109" s="15">
        <v>2371</v>
      </c>
      <c r="AA109" s="15">
        <v>2767</v>
      </c>
      <c r="AB109" s="15">
        <v>2924</v>
      </c>
      <c r="AC109" s="15">
        <v>2895</v>
      </c>
      <c r="AD109" s="15">
        <v>4915</v>
      </c>
      <c r="AE109" s="14"/>
      <c r="AF109" s="14"/>
      <c r="AG109" s="14"/>
      <c r="AH109" s="14"/>
      <c r="AI109" s="14"/>
    </row>
    <row r="110" spans="5:35" ht="19" x14ac:dyDescent="0.25">
      <c r="N110" s="15" t="s">
        <v>18</v>
      </c>
      <c r="O110" s="14"/>
      <c r="P110" s="15">
        <v>0.46837370900000003</v>
      </c>
      <c r="Q110" s="15">
        <v>0.47390410799999999</v>
      </c>
      <c r="R110" s="14"/>
      <c r="S110" s="14"/>
      <c r="T110" s="15">
        <v>1556392</v>
      </c>
      <c r="U110" s="15">
        <v>2447490</v>
      </c>
      <c r="V110" s="15">
        <v>5714713</v>
      </c>
      <c r="W110" s="15">
        <v>10128923</v>
      </c>
      <c r="X110" s="15">
        <v>23312093</v>
      </c>
      <c r="Y110" s="14"/>
      <c r="Z110" s="15">
        <v>6093145</v>
      </c>
      <c r="AA110" s="15">
        <v>12261469</v>
      </c>
      <c r="AB110" s="15">
        <v>24739350</v>
      </c>
      <c r="AC110" s="15">
        <v>48386472</v>
      </c>
      <c r="AD110" s="15">
        <v>94097996</v>
      </c>
      <c r="AE110" s="14"/>
      <c r="AF110" s="14"/>
      <c r="AG110" s="14"/>
      <c r="AH110" s="14"/>
      <c r="AI110" s="14"/>
    </row>
    <row r="111" spans="5:35" ht="19" x14ac:dyDescent="0.25">
      <c r="N111" s="15" t="s">
        <v>19</v>
      </c>
      <c r="O111" s="14"/>
      <c r="P111" s="15">
        <v>2.1722959E-2</v>
      </c>
      <c r="Q111" s="15">
        <v>4.9636127000000002E-2</v>
      </c>
      <c r="R111" s="14"/>
      <c r="S111" s="14"/>
      <c r="T111" s="15">
        <v>0.75267741200000005</v>
      </c>
      <c r="U111" s="15">
        <v>0.94071428400000001</v>
      </c>
      <c r="V111" s="15">
        <v>1.941870746</v>
      </c>
      <c r="W111" s="15">
        <v>1.322782259</v>
      </c>
      <c r="X111" s="15">
        <v>9.4119823609999997</v>
      </c>
      <c r="Y111" s="14"/>
      <c r="Z111" s="15">
        <v>0.70611134200000003</v>
      </c>
      <c r="AA111" s="15">
        <v>1.1048030339999999</v>
      </c>
      <c r="AB111" s="15">
        <v>1.750058136</v>
      </c>
      <c r="AC111" s="15">
        <v>3.051243521</v>
      </c>
      <c r="AD111" s="15">
        <v>12.152765</v>
      </c>
      <c r="AE111" s="14"/>
      <c r="AF111" s="14"/>
      <c r="AG111" s="14"/>
      <c r="AH111" s="14"/>
      <c r="AI111" s="14"/>
    </row>
    <row r="112" spans="5:35" ht="19" x14ac:dyDescent="0.25">
      <c r="N112" s="14"/>
      <c r="O112" s="14"/>
      <c r="P112" s="15">
        <v>0.94999980900000003</v>
      </c>
      <c r="Q112" s="15">
        <v>1.8400001530000001</v>
      </c>
      <c r="R112" s="14"/>
      <c r="S112" s="14"/>
      <c r="T112" s="15">
        <v>0.29405959500000001</v>
      </c>
      <c r="U112" s="15">
        <v>1.58701201</v>
      </c>
      <c r="V112" s="15">
        <v>13.564631479999999</v>
      </c>
      <c r="W112" s="15">
        <v>3.8643063180000001</v>
      </c>
      <c r="X112" s="15">
        <v>231.4646233</v>
      </c>
      <c r="Y112" s="14"/>
      <c r="Z112" s="15">
        <v>0.30972895299999997</v>
      </c>
      <c r="AA112" s="15">
        <v>2.011254519</v>
      </c>
      <c r="AB112" s="15">
        <v>8.1502929169999998</v>
      </c>
      <c r="AC112" s="15">
        <v>29.00638734</v>
      </c>
      <c r="AD112" s="15">
        <v>2208.0175380000001</v>
      </c>
      <c r="AE112" s="14"/>
      <c r="AF112" s="14"/>
      <c r="AG112" s="14"/>
      <c r="AH112" s="14"/>
      <c r="AI112" s="14"/>
    </row>
    <row r="113" spans="14:35" ht="19" x14ac:dyDescent="0.25">
      <c r="N113" s="14"/>
      <c r="O113" s="14"/>
      <c r="P113" s="14"/>
      <c r="Q113" s="14"/>
      <c r="R113" s="14"/>
      <c r="S113" s="14"/>
      <c r="T113" s="15">
        <v>2.670000076</v>
      </c>
      <c r="U113" s="15">
        <v>6.6900000569999998</v>
      </c>
      <c r="V113" s="15">
        <v>28.17999983</v>
      </c>
      <c r="W113" s="15">
        <v>13.649999859999999</v>
      </c>
      <c r="X113" s="15">
        <v>64.12000012</v>
      </c>
      <c r="Y113" s="14"/>
      <c r="Z113" s="15">
        <v>3.9100000860000002</v>
      </c>
      <c r="AA113" s="15">
        <v>10.18000007</v>
      </c>
      <c r="AB113" s="15">
        <v>15.70000005</v>
      </c>
      <c r="AC113" s="15">
        <v>31.609999899999998</v>
      </c>
      <c r="AD113" s="15">
        <v>316.17999980000002</v>
      </c>
      <c r="AE113" s="14"/>
      <c r="AF113" s="14"/>
      <c r="AG113" s="14"/>
      <c r="AH113" s="14"/>
      <c r="AI113" s="14"/>
    </row>
    <row r="114" spans="14:35" ht="19" x14ac:dyDescent="0.25">
      <c r="N114" s="15" t="s">
        <v>15</v>
      </c>
      <c r="O114" s="14"/>
      <c r="P114" s="15">
        <v>3.1000001429999999</v>
      </c>
      <c r="Q114" s="15">
        <v>3.0999999049999998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4:35" ht="19" x14ac:dyDescent="0.25">
      <c r="N115" s="15" t="s">
        <v>16</v>
      </c>
      <c r="O115" s="14"/>
      <c r="P115" s="15">
        <v>285</v>
      </c>
      <c r="Q115" s="15">
        <v>290</v>
      </c>
      <c r="R115" s="14"/>
      <c r="S115" s="14"/>
      <c r="T115" s="15">
        <v>10.33999991</v>
      </c>
      <c r="U115" s="15">
        <v>11.68000007</v>
      </c>
      <c r="V115" s="15">
        <v>40.539999960000003</v>
      </c>
      <c r="W115" s="15">
        <v>24.730000019999999</v>
      </c>
      <c r="X115" s="14"/>
      <c r="Y115" s="14"/>
      <c r="Z115" s="15">
        <v>6.1500000950000002</v>
      </c>
      <c r="AA115" s="15">
        <v>9.1099998949999996</v>
      </c>
      <c r="AB115" s="14"/>
      <c r="AC115" s="14"/>
      <c r="AD115" s="15">
        <v>48.970000030000001</v>
      </c>
      <c r="AE115" s="14"/>
      <c r="AF115" s="14"/>
      <c r="AG115" s="14"/>
      <c r="AH115" s="14"/>
      <c r="AI115" s="14"/>
    </row>
    <row r="116" spans="14:35" ht="19" x14ac:dyDescent="0.25">
      <c r="N116" s="15" t="s">
        <v>17</v>
      </c>
      <c r="O116" s="14"/>
      <c r="P116" s="15">
        <v>65058</v>
      </c>
      <c r="Q116" s="15">
        <v>114172</v>
      </c>
      <c r="R116" s="14"/>
      <c r="S116" s="14"/>
      <c r="T116" s="15">
        <v>425</v>
      </c>
      <c r="U116" s="15">
        <v>243</v>
      </c>
      <c r="V116" s="15">
        <v>252</v>
      </c>
      <c r="W116" s="15">
        <v>249</v>
      </c>
      <c r="X116" s="14"/>
      <c r="Y116" s="14"/>
      <c r="Z116" s="15">
        <v>2660</v>
      </c>
      <c r="AA116" s="15">
        <v>2484</v>
      </c>
      <c r="AB116" s="14"/>
      <c r="AC116" s="14"/>
      <c r="AD116" s="15">
        <v>5606</v>
      </c>
      <c r="AE116" s="14"/>
      <c r="AF116" s="14"/>
      <c r="AG116" s="14"/>
      <c r="AH116" s="14"/>
      <c r="AI116" s="14"/>
    </row>
    <row r="117" spans="14:35" ht="19" x14ac:dyDescent="0.25">
      <c r="N117" s="15" t="s">
        <v>18</v>
      </c>
      <c r="O117" s="14"/>
      <c r="P117" s="15">
        <v>0.45603508300000001</v>
      </c>
      <c r="Q117" s="15">
        <v>0.46917240199999999</v>
      </c>
      <c r="R117" s="14"/>
      <c r="S117" s="14"/>
      <c r="T117" s="15">
        <v>1567290</v>
      </c>
      <c r="U117" s="15">
        <v>2639845</v>
      </c>
      <c r="V117" s="15">
        <v>5584736</v>
      </c>
      <c r="W117" s="15">
        <v>11409228</v>
      </c>
      <c r="X117" s="14"/>
      <c r="Y117" s="14"/>
      <c r="Z117" s="15">
        <v>6211287</v>
      </c>
      <c r="AA117" s="15">
        <v>12253370</v>
      </c>
      <c r="AB117" s="14"/>
      <c r="AC117" s="14"/>
      <c r="AD117" s="15">
        <v>98027752</v>
      </c>
      <c r="AE117" s="14"/>
      <c r="AF117" s="14"/>
      <c r="AG117" s="14"/>
      <c r="AH117" s="14"/>
      <c r="AI117" s="14"/>
    </row>
    <row r="118" spans="14:35" ht="19" x14ac:dyDescent="0.25">
      <c r="N118" s="15" t="s">
        <v>19</v>
      </c>
      <c r="O118" s="14"/>
      <c r="P118" s="15">
        <v>2.1819717999999998E-2</v>
      </c>
      <c r="Q118" s="15">
        <v>2.5586211000000001E-2</v>
      </c>
      <c r="R118" s="14"/>
      <c r="S118" s="14"/>
      <c r="T118" s="15">
        <v>0.76755293800000002</v>
      </c>
      <c r="U118" s="15">
        <v>1.0104526709999999</v>
      </c>
      <c r="V118" s="15">
        <v>2.493888873</v>
      </c>
      <c r="W118" s="15">
        <v>2.4150602440000002</v>
      </c>
      <c r="X118" s="14"/>
      <c r="Y118" s="14"/>
      <c r="Z118" s="15">
        <v>0.72681203699999997</v>
      </c>
      <c r="AA118" s="15">
        <v>0.98148953100000003</v>
      </c>
      <c r="AB118" s="14"/>
      <c r="AC118" s="14"/>
      <c r="AD118" s="15">
        <v>2.6639957160000001</v>
      </c>
      <c r="AE118" s="14"/>
      <c r="AF118" s="14"/>
      <c r="AG118" s="14"/>
      <c r="AH118" s="14"/>
      <c r="AI118" s="14"/>
    </row>
    <row r="119" spans="14:35" ht="19" x14ac:dyDescent="0.25">
      <c r="N119" s="14"/>
      <c r="O119" s="14"/>
      <c r="P119" s="15">
        <v>0.940000057</v>
      </c>
      <c r="Q119" s="15">
        <v>1.150000095</v>
      </c>
      <c r="R119" s="14"/>
      <c r="S119" s="14"/>
      <c r="T119" s="15">
        <v>0.72296010899999996</v>
      </c>
      <c r="U119" s="15">
        <v>1.7747969349999999</v>
      </c>
      <c r="V119" s="15">
        <v>38.602367430000001</v>
      </c>
      <c r="W119" s="15">
        <v>15.762773660000001</v>
      </c>
      <c r="X119" s="14"/>
      <c r="Y119" s="14"/>
      <c r="Z119" s="15">
        <v>0.39439374399999999</v>
      </c>
      <c r="AA119" s="15">
        <v>1.284007355</v>
      </c>
      <c r="AB119" s="14"/>
      <c r="AC119" s="14"/>
      <c r="AD119" s="15">
        <v>34.437501259999998</v>
      </c>
      <c r="AE119" s="14"/>
      <c r="AF119" s="14"/>
      <c r="AG119" s="14"/>
      <c r="AH119" s="14"/>
      <c r="AI119" s="14"/>
    </row>
    <row r="120" spans="14:35" ht="19" x14ac:dyDescent="0.25">
      <c r="N120" s="14"/>
      <c r="O120" s="14"/>
      <c r="P120" s="14"/>
      <c r="Q120" s="14"/>
      <c r="R120" s="14"/>
      <c r="S120" s="14"/>
      <c r="T120" s="15">
        <v>4.7599999899999998</v>
      </c>
      <c r="U120" s="15">
        <v>10.309999940000001</v>
      </c>
      <c r="V120" s="15">
        <v>34.680000069999998</v>
      </c>
      <c r="W120" s="15">
        <v>20.0999999</v>
      </c>
      <c r="X120" s="14"/>
      <c r="Y120" s="14"/>
      <c r="Z120" s="15">
        <v>4.8100001810000004</v>
      </c>
      <c r="AA120" s="15">
        <v>7</v>
      </c>
      <c r="AB120" s="14"/>
      <c r="AC120" s="14"/>
      <c r="AD120" s="15">
        <v>43.269999980000001</v>
      </c>
      <c r="AE120" s="14"/>
      <c r="AF120" s="14"/>
      <c r="AG120" s="14"/>
      <c r="AH120" s="14"/>
      <c r="AI120" s="14"/>
    </row>
    <row r="121" spans="14:35" ht="17" x14ac:dyDescent="0.2"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14:35" ht="19" x14ac:dyDescent="0.25">
      <c r="N122" s="14"/>
      <c r="O122" s="14"/>
      <c r="P122" s="14"/>
      <c r="Q122" s="14"/>
      <c r="R122" s="14"/>
      <c r="S122" s="14"/>
      <c r="T122" s="14"/>
      <c r="U122" s="15">
        <v>7.8999998570000001</v>
      </c>
      <c r="V122" s="15">
        <v>36.720000030000001</v>
      </c>
      <c r="W122" s="15">
        <v>33.740000010000003</v>
      </c>
      <c r="X122" s="14"/>
      <c r="Y122" s="14"/>
      <c r="Z122" s="15">
        <v>6.8599998949999996</v>
      </c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14:35" ht="19" x14ac:dyDescent="0.25">
      <c r="N123" s="14"/>
      <c r="O123" s="14"/>
      <c r="P123" s="14"/>
      <c r="Q123" s="14"/>
      <c r="R123" s="14"/>
      <c r="S123" s="14"/>
      <c r="T123" s="14"/>
      <c r="U123" s="15">
        <v>296</v>
      </c>
      <c r="V123" s="15">
        <v>268</v>
      </c>
      <c r="W123" s="15">
        <v>297</v>
      </c>
      <c r="X123" s="14"/>
      <c r="Y123" s="14"/>
      <c r="Z123" s="15">
        <v>2900</v>
      </c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4:35" ht="19" x14ac:dyDescent="0.25">
      <c r="N124" s="14"/>
      <c r="O124" s="14"/>
      <c r="P124" s="14"/>
      <c r="Q124" s="14"/>
      <c r="R124" s="14"/>
      <c r="S124" s="14"/>
      <c r="T124" s="14"/>
      <c r="U124" s="15">
        <v>3090702</v>
      </c>
      <c r="V124" s="15">
        <v>5649080</v>
      </c>
      <c r="W124" s="15">
        <v>11666541</v>
      </c>
      <c r="X124" s="14"/>
      <c r="Y124" s="14"/>
      <c r="Z124" s="15">
        <v>6281059</v>
      </c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4:35" ht="19" x14ac:dyDescent="0.25">
      <c r="N125" s="14"/>
      <c r="O125" s="14"/>
      <c r="P125" s="14"/>
      <c r="Q125" s="14"/>
      <c r="R125" s="14"/>
      <c r="S125" s="14"/>
      <c r="T125" s="14"/>
      <c r="U125" s="15">
        <v>1.1175000020000001</v>
      </c>
      <c r="V125" s="15">
        <v>2.3643283529999999</v>
      </c>
      <c r="W125" s="15">
        <v>2.9001683420000002</v>
      </c>
      <c r="X125" s="14"/>
      <c r="Y125" s="14"/>
      <c r="Z125" s="15">
        <v>0.71616206699999996</v>
      </c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4:35" ht="19" x14ac:dyDescent="0.25">
      <c r="N126" s="14"/>
      <c r="O126" s="14"/>
      <c r="P126" s="14"/>
      <c r="Q126" s="14"/>
      <c r="R126" s="14"/>
      <c r="S126" s="14"/>
      <c r="T126" s="14"/>
      <c r="U126" s="15">
        <v>1.337155898</v>
      </c>
      <c r="V126" s="15">
        <v>28.42150058</v>
      </c>
      <c r="W126" s="15">
        <v>27.407970120000002</v>
      </c>
      <c r="X126" s="14"/>
      <c r="Y126" s="14"/>
      <c r="Z126" s="15">
        <v>0.33936813599999999</v>
      </c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4:35" ht="19" x14ac:dyDescent="0.25">
      <c r="N127" s="14"/>
      <c r="O127" s="14"/>
      <c r="P127" s="14"/>
      <c r="Q127" s="14"/>
      <c r="R127" s="14"/>
      <c r="S127" s="14"/>
      <c r="T127" s="14"/>
      <c r="U127" s="15">
        <v>6.0699999330000001</v>
      </c>
      <c r="V127" s="15">
        <v>31.20000005</v>
      </c>
      <c r="W127" s="15">
        <v>25.61000013</v>
      </c>
      <c r="X127" s="14"/>
      <c r="Y127" s="14"/>
      <c r="Z127" s="15">
        <v>5.3300001620000002</v>
      </c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4:35" ht="17" x14ac:dyDescent="0.2"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4:35" ht="19" x14ac:dyDescent="0.25">
      <c r="N129" s="14"/>
      <c r="O129" s="14"/>
      <c r="P129" s="14"/>
      <c r="Q129" s="14"/>
      <c r="R129" s="14"/>
      <c r="S129" s="14"/>
      <c r="T129" s="14"/>
      <c r="U129" s="15">
        <v>10.369999890000001</v>
      </c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4:35" ht="19" x14ac:dyDescent="0.25">
      <c r="N130" s="14"/>
      <c r="O130" s="14"/>
      <c r="P130" s="14"/>
      <c r="Q130" s="14"/>
      <c r="R130" s="14"/>
      <c r="S130" s="14"/>
      <c r="T130" s="14"/>
      <c r="U130" s="15">
        <v>314</v>
      </c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4:35" ht="19" x14ac:dyDescent="0.25">
      <c r="N131" s="14"/>
      <c r="O131" s="14"/>
      <c r="P131" s="14"/>
      <c r="Q131" s="14"/>
      <c r="R131" s="14"/>
      <c r="S131" s="14"/>
      <c r="T131" s="14"/>
      <c r="U131" s="15">
        <v>3093448</v>
      </c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4:35" ht="19" x14ac:dyDescent="0.25">
      <c r="N132" s="14"/>
      <c r="O132" s="14"/>
      <c r="P132" s="14"/>
      <c r="Q132" s="14"/>
      <c r="R132" s="14"/>
      <c r="S132" s="14"/>
      <c r="T132" s="14"/>
      <c r="U132" s="15">
        <v>1.1810827989999999</v>
      </c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4:35" ht="19" x14ac:dyDescent="0.25">
      <c r="N133" s="14"/>
      <c r="O133" s="14"/>
      <c r="P133" s="14"/>
      <c r="Q133" s="14"/>
      <c r="R133" s="14"/>
      <c r="S133" s="14"/>
      <c r="T133" s="14"/>
      <c r="U133" s="15">
        <v>2.0961593559999998</v>
      </c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14:35" ht="19" x14ac:dyDescent="0.25">
      <c r="N134" s="14"/>
      <c r="O134" s="14"/>
      <c r="P134" s="14"/>
      <c r="Q134" s="14"/>
      <c r="R134" s="14"/>
      <c r="S134" s="14"/>
      <c r="T134" s="14"/>
      <c r="U134" s="15">
        <v>7.2799999709999996</v>
      </c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</sheetData>
  <mergeCells count="7">
    <mergeCell ref="A48:A49"/>
    <mergeCell ref="B48:B49"/>
    <mergeCell ref="A25:A26"/>
    <mergeCell ref="C25:C26"/>
    <mergeCell ref="D25:D26"/>
    <mergeCell ref="A46:A47"/>
    <mergeCell ref="B46:B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I24" workbookViewId="0">
      <selection activeCell="X1" sqref="X1"/>
    </sheetView>
  </sheetViews>
  <sheetFormatPr baseColWidth="10" defaultRowHeight="16" x14ac:dyDescent="0.2"/>
  <cols>
    <col min="1" max="1" width="20.83203125" customWidth="1"/>
    <col min="22" max="22" width="18.33203125" customWidth="1"/>
  </cols>
  <sheetData>
    <row r="1" spans="1:22" ht="19" x14ac:dyDescent="0.25">
      <c r="A1" s="14"/>
      <c r="B1" s="15" t="s">
        <v>12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 t="s">
        <v>13</v>
      </c>
      <c r="N1" s="14"/>
      <c r="O1" s="14"/>
      <c r="P1" s="14"/>
      <c r="Q1" s="14"/>
      <c r="R1" s="14"/>
      <c r="S1" s="14" t="s">
        <v>0</v>
      </c>
      <c r="T1" s="14"/>
      <c r="U1" s="14"/>
      <c r="V1" s="14"/>
    </row>
    <row r="2" spans="1:22" ht="19" x14ac:dyDescent="0.25">
      <c r="A2" s="15" t="s">
        <v>14</v>
      </c>
      <c r="B2" s="15">
        <v>2</v>
      </c>
      <c r="C2" s="15">
        <v>4</v>
      </c>
      <c r="D2" s="15">
        <v>8</v>
      </c>
      <c r="E2" s="15">
        <v>16</v>
      </c>
      <c r="F2" s="15">
        <v>64</v>
      </c>
      <c r="G2" s="15">
        <v>128</v>
      </c>
      <c r="H2" s="15">
        <v>256</v>
      </c>
      <c r="I2" s="15">
        <v>512</v>
      </c>
      <c r="J2" s="15">
        <v>1024</v>
      </c>
      <c r="K2" s="15">
        <v>2048</v>
      </c>
      <c r="L2" s="14"/>
      <c r="M2" s="15">
        <v>128</v>
      </c>
      <c r="N2" s="15">
        <v>256</v>
      </c>
      <c r="O2" s="15">
        <v>512</v>
      </c>
      <c r="P2" s="15">
        <v>1024</v>
      </c>
      <c r="Q2" s="15">
        <v>2048</v>
      </c>
      <c r="R2" s="14"/>
      <c r="S2" s="15">
        <v>2</v>
      </c>
      <c r="T2" s="14">
        <v>128</v>
      </c>
      <c r="U2" s="14">
        <v>256</v>
      </c>
      <c r="V2" s="14">
        <v>512</v>
      </c>
    </row>
    <row r="3" spans="1:22" ht="19" x14ac:dyDescent="0.25">
      <c r="A3" s="15" t="s">
        <v>15</v>
      </c>
      <c r="B3" s="15">
        <v>3.5499999519999998</v>
      </c>
      <c r="C3" s="15">
        <v>3.3099999430000002</v>
      </c>
      <c r="D3" s="15">
        <v>3.0500001910000001</v>
      </c>
      <c r="E3" s="14"/>
      <c r="F3" s="14"/>
      <c r="G3" s="15">
        <v>5.9400000569999998</v>
      </c>
      <c r="H3" s="15">
        <v>19.1500001</v>
      </c>
      <c r="I3" s="15">
        <v>19.069999930000002</v>
      </c>
      <c r="J3" s="15">
        <v>27.119999889999999</v>
      </c>
      <c r="K3" s="15">
        <v>54.5</v>
      </c>
      <c r="L3" s="14"/>
      <c r="M3" s="15">
        <v>5.2300000190000002</v>
      </c>
      <c r="N3" s="15">
        <v>12.31999993</v>
      </c>
      <c r="O3" s="15">
        <v>17.399999860000001</v>
      </c>
      <c r="P3" s="15">
        <v>38.37999988</v>
      </c>
      <c r="Q3" s="15">
        <v>55.759999989999997</v>
      </c>
      <c r="R3" s="14"/>
      <c r="S3" s="15">
        <v>22.759999990000001</v>
      </c>
      <c r="T3" s="14">
        <v>26.990000009999999</v>
      </c>
      <c r="U3" s="14">
        <v>46.6500001</v>
      </c>
      <c r="V3" s="14">
        <v>59.630000109999997</v>
      </c>
    </row>
    <row r="4" spans="1:22" ht="19" x14ac:dyDescent="0.25">
      <c r="A4" s="15" t="s">
        <v>16</v>
      </c>
      <c r="B4" s="15">
        <v>294</v>
      </c>
      <c r="C4" s="15">
        <v>308</v>
      </c>
      <c r="D4" s="15">
        <v>307</v>
      </c>
      <c r="E4" s="14"/>
      <c r="F4" s="14"/>
      <c r="G4" s="15">
        <v>293</v>
      </c>
      <c r="H4" s="15">
        <v>276</v>
      </c>
      <c r="I4" s="15">
        <v>226</v>
      </c>
      <c r="J4" s="15">
        <v>258</v>
      </c>
      <c r="K4" s="15">
        <v>282</v>
      </c>
      <c r="L4" s="14"/>
      <c r="M4" s="15">
        <v>2255</v>
      </c>
      <c r="N4" s="15">
        <v>3102</v>
      </c>
      <c r="O4" s="15">
        <v>2381</v>
      </c>
      <c r="P4" s="15">
        <v>3523</v>
      </c>
      <c r="Q4" s="15">
        <v>5313</v>
      </c>
      <c r="R4" s="14"/>
      <c r="S4" s="15">
        <v>56257</v>
      </c>
      <c r="T4" s="14">
        <v>56932</v>
      </c>
      <c r="U4" s="14">
        <v>57836</v>
      </c>
      <c r="V4" s="14">
        <v>57301</v>
      </c>
    </row>
    <row r="5" spans="1:22" ht="19" x14ac:dyDescent="0.25">
      <c r="A5" s="15" t="s">
        <v>17</v>
      </c>
      <c r="B5" s="15">
        <v>42930</v>
      </c>
      <c r="C5" s="15">
        <v>68380</v>
      </c>
      <c r="D5" s="15">
        <v>115350</v>
      </c>
      <c r="E5" s="14"/>
      <c r="F5" s="14"/>
      <c r="G5" s="15">
        <v>1396480</v>
      </c>
      <c r="H5" s="15">
        <v>2833410</v>
      </c>
      <c r="I5" s="15">
        <v>5712312</v>
      </c>
      <c r="J5" s="15">
        <v>11793487</v>
      </c>
      <c r="K5" s="15">
        <v>21010283</v>
      </c>
      <c r="L5" s="14"/>
      <c r="M5" s="15">
        <v>6157583</v>
      </c>
      <c r="N5" s="15">
        <v>12437395</v>
      </c>
      <c r="O5" s="15">
        <v>23719388</v>
      </c>
      <c r="P5" s="15">
        <v>49092077</v>
      </c>
      <c r="Q5" s="15">
        <v>95182622</v>
      </c>
      <c r="R5" s="14"/>
      <c r="S5" s="15">
        <v>5471470</v>
      </c>
      <c r="T5" s="14">
        <v>31694811</v>
      </c>
      <c r="U5" s="14">
        <v>59040154</v>
      </c>
      <c r="V5" s="14">
        <v>111335920</v>
      </c>
    </row>
    <row r="6" spans="1:22" ht="19" x14ac:dyDescent="0.25">
      <c r="A6" s="15" t="s">
        <v>18</v>
      </c>
      <c r="B6" s="15">
        <v>0.53078231399999998</v>
      </c>
      <c r="C6" s="15">
        <v>0.466590913</v>
      </c>
      <c r="D6" s="15">
        <v>0.470488607</v>
      </c>
      <c r="E6" s="14"/>
      <c r="F6" s="14"/>
      <c r="G6" s="15">
        <v>0.64764505800000005</v>
      </c>
      <c r="H6" s="15">
        <v>1.4215217490000001</v>
      </c>
      <c r="I6" s="15">
        <v>2.412964605</v>
      </c>
      <c r="J6" s="15">
        <v>2.0970542480000001</v>
      </c>
      <c r="K6" s="15">
        <v>4.6467730500000002</v>
      </c>
      <c r="L6" s="14"/>
      <c r="M6" s="15">
        <v>0.682984484</v>
      </c>
      <c r="N6" s="15">
        <v>1.1236847210000001</v>
      </c>
      <c r="O6" s="15">
        <v>1.7992020150000001</v>
      </c>
      <c r="P6" s="15">
        <v>2.7340079469999998</v>
      </c>
      <c r="Q6" s="15">
        <v>2.7279183119999999</v>
      </c>
      <c r="R6" s="14"/>
      <c r="S6" s="15">
        <v>0.70833122930000003</v>
      </c>
      <c r="T6" s="14">
        <v>0.76139394680000005</v>
      </c>
      <c r="U6" s="14">
        <v>1.166456537</v>
      </c>
      <c r="V6" s="14">
        <v>1.438934224</v>
      </c>
    </row>
    <row r="7" spans="1:22" ht="19" x14ac:dyDescent="0.25">
      <c r="A7" s="15" t="s">
        <v>19</v>
      </c>
      <c r="B7" s="15">
        <v>9.2589527000000005E-2</v>
      </c>
      <c r="C7" s="15">
        <v>4.8560781999999997E-2</v>
      </c>
      <c r="D7" s="15">
        <v>2.9937544999999999E-2</v>
      </c>
      <c r="E7" s="14"/>
      <c r="F7" s="14"/>
      <c r="G7" s="15">
        <v>0.23413336000000001</v>
      </c>
      <c r="H7" s="15">
        <v>5.7184759129999998</v>
      </c>
      <c r="I7" s="15">
        <v>13.404280959999999</v>
      </c>
      <c r="J7" s="15">
        <v>15.23283466</v>
      </c>
      <c r="K7" s="15">
        <v>73.699336160000001</v>
      </c>
      <c r="L7" s="14"/>
      <c r="M7" s="15">
        <v>0.22252799000000001</v>
      </c>
      <c r="N7" s="15">
        <v>2.2383239910000001</v>
      </c>
      <c r="O7" s="15">
        <v>7.4548282659999998</v>
      </c>
      <c r="P7" s="15">
        <v>25.160386190000001</v>
      </c>
      <c r="Q7" s="15">
        <v>43.783142730000002</v>
      </c>
      <c r="R7" s="14"/>
      <c r="S7" s="15">
        <v>0.76393282959999997</v>
      </c>
      <c r="T7" s="14">
        <v>0.87932233800000004</v>
      </c>
      <c r="U7" s="14">
        <v>2.7625984039999998</v>
      </c>
      <c r="V7" s="14">
        <v>6.1384718359999999</v>
      </c>
    </row>
    <row r="8" spans="1:22" ht="19" x14ac:dyDescent="0.25">
      <c r="A8" s="14"/>
      <c r="B8" s="14"/>
      <c r="C8" s="14"/>
      <c r="D8" s="14"/>
      <c r="E8" s="14"/>
      <c r="F8" s="14"/>
      <c r="G8" s="15">
        <v>3.25</v>
      </c>
      <c r="H8" s="15">
        <v>16.069999930000002</v>
      </c>
      <c r="I8" s="15">
        <v>17.779999969999999</v>
      </c>
      <c r="J8" s="15">
        <v>20.569999930000002</v>
      </c>
      <c r="K8" s="15">
        <v>37.949999810000001</v>
      </c>
      <c r="L8" s="14"/>
      <c r="M8" s="15">
        <v>4.0699999330000001</v>
      </c>
      <c r="N8" s="15">
        <v>9.7899999619999996</v>
      </c>
      <c r="O8" s="15">
        <v>14.56999993</v>
      </c>
      <c r="P8" s="15">
        <v>29.52000022</v>
      </c>
      <c r="Q8" s="15">
        <v>45.759999989999997</v>
      </c>
      <c r="R8" s="14"/>
      <c r="S8" s="15">
        <v>14.66000009</v>
      </c>
      <c r="T8" s="14">
        <v>24.309999940000001</v>
      </c>
      <c r="U8" s="14">
        <v>18.12999988</v>
      </c>
      <c r="V8" s="14">
        <v>48.330000159999997</v>
      </c>
    </row>
    <row r="9" spans="1:22" ht="19" x14ac:dyDescent="0.25">
      <c r="A9" s="15" t="s">
        <v>15</v>
      </c>
      <c r="B9" s="15">
        <v>3.039999962</v>
      </c>
      <c r="C9" s="15">
        <v>3.1500000950000002</v>
      </c>
      <c r="D9" s="15">
        <v>3.1200001240000002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9" x14ac:dyDescent="0.25">
      <c r="A10" s="15" t="s">
        <v>16</v>
      </c>
      <c r="B10" s="15">
        <v>309</v>
      </c>
      <c r="C10" s="15">
        <v>312</v>
      </c>
      <c r="D10" s="15">
        <v>319</v>
      </c>
      <c r="E10" s="14"/>
      <c r="F10" s="14"/>
      <c r="G10" s="15">
        <v>7.2099998000000003</v>
      </c>
      <c r="H10" s="15">
        <v>21.70000005</v>
      </c>
      <c r="I10" s="15">
        <v>87.380000109999997</v>
      </c>
      <c r="J10" s="15">
        <v>29.980000019999999</v>
      </c>
      <c r="K10" s="15">
        <v>73.309999939999997</v>
      </c>
      <c r="L10" s="14"/>
      <c r="M10" s="15">
        <v>5.9900000100000002</v>
      </c>
      <c r="N10" s="15">
        <v>9.6499998569999992</v>
      </c>
      <c r="O10" s="15">
        <v>20.87000012</v>
      </c>
      <c r="P10" s="15">
        <v>38.369999890000003</v>
      </c>
      <c r="Q10" s="15">
        <v>52.339999910000003</v>
      </c>
      <c r="R10" s="14"/>
      <c r="S10" s="14"/>
      <c r="T10" s="14"/>
      <c r="U10" s="14"/>
      <c r="V10" s="14"/>
    </row>
    <row r="11" spans="1:22" ht="19" x14ac:dyDescent="0.25">
      <c r="A11" s="15" t="s">
        <v>17</v>
      </c>
      <c r="B11" s="15">
        <v>44362</v>
      </c>
      <c r="C11" s="15">
        <v>69188</v>
      </c>
      <c r="D11" s="15">
        <v>117778</v>
      </c>
      <c r="E11" s="14"/>
      <c r="F11" s="14"/>
      <c r="G11" s="15">
        <v>306</v>
      </c>
      <c r="H11" s="15">
        <v>263</v>
      </c>
      <c r="I11" s="15">
        <v>482</v>
      </c>
      <c r="J11" s="15">
        <v>282</v>
      </c>
      <c r="K11" s="15">
        <v>242</v>
      </c>
      <c r="L11" s="14"/>
      <c r="M11" s="15">
        <v>2437</v>
      </c>
      <c r="N11" s="15">
        <v>2487</v>
      </c>
      <c r="O11" s="15">
        <v>3738</v>
      </c>
      <c r="P11" s="15">
        <v>3286</v>
      </c>
      <c r="Q11" s="15">
        <v>4985</v>
      </c>
      <c r="R11" s="14"/>
      <c r="S11" s="14"/>
      <c r="T11" s="14"/>
      <c r="U11" s="14"/>
      <c r="V11" s="14"/>
    </row>
    <row r="12" spans="1:22" ht="19" x14ac:dyDescent="0.25">
      <c r="A12" s="15" t="s">
        <v>18</v>
      </c>
      <c r="B12" s="15">
        <v>0.46576051800000001</v>
      </c>
      <c r="C12" s="15">
        <v>0.46525640600000001</v>
      </c>
      <c r="D12" s="15">
        <v>0.463228847</v>
      </c>
      <c r="E12" s="14"/>
      <c r="F12" s="14"/>
      <c r="G12" s="15">
        <v>1541178</v>
      </c>
      <c r="H12" s="15">
        <v>2928778</v>
      </c>
      <c r="I12" s="15">
        <v>6184016</v>
      </c>
      <c r="J12" s="15">
        <v>12308096</v>
      </c>
      <c r="K12" s="15">
        <v>23568893</v>
      </c>
      <c r="L12" s="14"/>
      <c r="M12" s="15">
        <v>6134364</v>
      </c>
      <c r="N12" s="15">
        <v>12196387</v>
      </c>
      <c r="O12" s="15">
        <v>24853988</v>
      </c>
      <c r="P12" s="15">
        <v>47280429</v>
      </c>
      <c r="Q12" s="15">
        <v>94242230</v>
      </c>
      <c r="R12" s="14"/>
      <c r="S12" s="14"/>
      <c r="T12" s="14"/>
      <c r="U12" s="14"/>
      <c r="V12" s="14"/>
    </row>
    <row r="13" spans="1:22" ht="19" x14ac:dyDescent="0.25">
      <c r="A13" s="15" t="s">
        <v>19</v>
      </c>
      <c r="B13" s="15">
        <v>2.3039956E-2</v>
      </c>
      <c r="C13" s="15">
        <v>2.1406345E-2</v>
      </c>
      <c r="D13" s="15">
        <v>2.2098354000000001E-2</v>
      </c>
      <c r="E13" s="14"/>
      <c r="F13" s="14"/>
      <c r="G13" s="15">
        <v>0.80624182099999997</v>
      </c>
      <c r="H13" s="15">
        <v>1.8258935439999999</v>
      </c>
      <c r="I13" s="15">
        <v>5.8205809070000001</v>
      </c>
      <c r="J13" s="15">
        <v>3.8416666749999999</v>
      </c>
      <c r="K13" s="15">
        <v>9.9189669269999996</v>
      </c>
      <c r="L13" s="14"/>
      <c r="M13" s="15">
        <v>0.70197373900000004</v>
      </c>
      <c r="N13" s="15">
        <v>1.0742380389999999</v>
      </c>
      <c r="O13" s="15">
        <v>1.5001257349999999</v>
      </c>
      <c r="P13" s="15">
        <v>2.5908338390000001</v>
      </c>
      <c r="Q13" s="15">
        <v>2.4020983029999998</v>
      </c>
      <c r="R13" s="14"/>
      <c r="S13" s="14"/>
      <c r="T13" s="14"/>
      <c r="U13" s="14"/>
      <c r="V13" s="14"/>
    </row>
    <row r="14" spans="1:22" ht="19" x14ac:dyDescent="0.25">
      <c r="A14" s="14"/>
      <c r="B14" s="15">
        <v>0.93000006700000004</v>
      </c>
      <c r="C14" s="15">
        <v>0.85999989499999996</v>
      </c>
      <c r="D14" s="15">
        <v>0.99000001000000004</v>
      </c>
      <c r="E14" s="14"/>
      <c r="F14" s="14"/>
      <c r="G14" s="15">
        <v>0.75028487899999996</v>
      </c>
      <c r="H14" s="15">
        <v>11.815596729999999</v>
      </c>
      <c r="I14" s="15">
        <v>295.0460774</v>
      </c>
      <c r="J14" s="15">
        <v>39.747363569999997</v>
      </c>
      <c r="K14" s="15">
        <v>239.5914324</v>
      </c>
      <c r="L14" s="14"/>
      <c r="M14" s="15">
        <v>0.33113188599999999</v>
      </c>
      <c r="N14" s="15">
        <v>1.507334197</v>
      </c>
      <c r="O14" s="15">
        <v>6.2023610690000002</v>
      </c>
      <c r="P14" s="15">
        <v>23.673627929999999</v>
      </c>
      <c r="Q14" s="15">
        <v>33.933487829999997</v>
      </c>
      <c r="R14" s="14"/>
      <c r="S14" s="14"/>
      <c r="T14" s="14"/>
      <c r="U14" s="14"/>
      <c r="V14" s="14"/>
    </row>
    <row r="15" spans="1:22" ht="19" x14ac:dyDescent="0.25">
      <c r="A15" s="14"/>
      <c r="B15" s="14"/>
      <c r="C15" s="14"/>
      <c r="D15" s="14"/>
      <c r="E15" s="14"/>
      <c r="F15" s="14"/>
      <c r="G15" s="15">
        <v>5.1499998570000001</v>
      </c>
      <c r="H15" s="15">
        <v>18.670000080000001</v>
      </c>
      <c r="I15" s="15">
        <v>82.989999769999997</v>
      </c>
      <c r="J15" s="15">
        <v>25.87999988</v>
      </c>
      <c r="K15" s="15">
        <v>63.45000005</v>
      </c>
      <c r="L15" s="14"/>
      <c r="M15" s="15">
        <v>5.0599999430000002</v>
      </c>
      <c r="N15" s="15">
        <v>8.6500000949999993</v>
      </c>
      <c r="O15" s="15">
        <v>15.48000002</v>
      </c>
      <c r="P15" s="15">
        <v>32.259999989999997</v>
      </c>
      <c r="Q15" s="15">
        <v>46.019999980000001</v>
      </c>
      <c r="R15" s="14"/>
      <c r="S15" s="14"/>
      <c r="T15" s="14"/>
      <c r="U15" s="14"/>
      <c r="V15" s="14"/>
    </row>
    <row r="16" spans="1:22" ht="19" x14ac:dyDescent="0.25">
      <c r="A16" s="15" t="s">
        <v>15</v>
      </c>
      <c r="B16" s="14"/>
      <c r="C16" s="15">
        <v>3.1000001429999999</v>
      </c>
      <c r="D16" s="15">
        <v>3.1200001240000002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9" x14ac:dyDescent="0.25">
      <c r="A17" s="15" t="s">
        <v>16</v>
      </c>
      <c r="B17" s="14"/>
      <c r="C17" s="15">
        <v>289</v>
      </c>
      <c r="D17" s="15">
        <v>292</v>
      </c>
      <c r="E17" s="14"/>
      <c r="F17" s="14"/>
      <c r="G17" s="15">
        <v>5.6200001239999997</v>
      </c>
      <c r="H17" s="15">
        <v>11.3499999</v>
      </c>
      <c r="I17" s="15">
        <v>29.670000080000001</v>
      </c>
      <c r="J17" s="15">
        <v>16.970000030000001</v>
      </c>
      <c r="K17" s="15">
        <v>70.8499999</v>
      </c>
      <c r="L17" s="14"/>
      <c r="M17" s="15">
        <v>5.4500000479999997</v>
      </c>
      <c r="N17" s="15">
        <v>12.06999993</v>
      </c>
      <c r="O17" s="15">
        <v>19.25</v>
      </c>
      <c r="P17" s="15">
        <v>36.279999969999999</v>
      </c>
      <c r="Q17" s="15">
        <v>319.02999999999997</v>
      </c>
      <c r="R17" s="14"/>
      <c r="S17" s="14"/>
      <c r="T17" s="14"/>
      <c r="U17" s="14"/>
      <c r="V17" s="14"/>
    </row>
    <row r="18" spans="1:22" ht="19" x14ac:dyDescent="0.25">
      <c r="A18" s="15" t="s">
        <v>17</v>
      </c>
      <c r="B18" s="14"/>
      <c r="C18" s="15">
        <v>66192</v>
      </c>
      <c r="D18" s="15">
        <v>113376</v>
      </c>
      <c r="E18" s="14"/>
      <c r="F18" s="14"/>
      <c r="G18" s="15">
        <v>310</v>
      </c>
      <c r="H18" s="15">
        <v>224</v>
      </c>
      <c r="I18" s="15">
        <v>294</v>
      </c>
      <c r="J18" s="15">
        <v>248</v>
      </c>
      <c r="K18" s="15">
        <v>227</v>
      </c>
      <c r="L18" s="14"/>
      <c r="M18" s="15">
        <v>2371</v>
      </c>
      <c r="N18" s="15">
        <v>2767</v>
      </c>
      <c r="O18" s="15">
        <v>2924</v>
      </c>
      <c r="P18" s="15">
        <v>2895</v>
      </c>
      <c r="Q18" s="15">
        <v>4915</v>
      </c>
      <c r="R18" s="14"/>
      <c r="S18" s="14"/>
      <c r="T18" s="14"/>
      <c r="U18" s="14"/>
      <c r="V18" s="14"/>
    </row>
    <row r="19" spans="1:22" ht="19" x14ac:dyDescent="0.25">
      <c r="A19" s="15" t="s">
        <v>18</v>
      </c>
      <c r="B19" s="14"/>
      <c r="C19" s="15">
        <v>0.46837370900000003</v>
      </c>
      <c r="D19" s="15">
        <v>0.47390410799999999</v>
      </c>
      <c r="E19" s="14"/>
      <c r="F19" s="14"/>
      <c r="G19" s="15">
        <v>1556392</v>
      </c>
      <c r="H19" s="15">
        <v>2447490</v>
      </c>
      <c r="I19" s="15">
        <v>5714713</v>
      </c>
      <c r="J19" s="15">
        <v>10128923</v>
      </c>
      <c r="K19" s="15">
        <v>23312093</v>
      </c>
      <c r="L19" s="14"/>
      <c r="M19" s="15">
        <v>6093145</v>
      </c>
      <c r="N19" s="15">
        <v>12261469</v>
      </c>
      <c r="O19" s="15">
        <v>24739350</v>
      </c>
      <c r="P19" s="15">
        <v>48386472</v>
      </c>
      <c r="Q19" s="15">
        <v>94097996</v>
      </c>
      <c r="R19" s="14"/>
      <c r="S19" s="14"/>
      <c r="T19" s="14"/>
      <c r="U19" s="14"/>
      <c r="V19" s="14"/>
    </row>
    <row r="20" spans="1:22" ht="19" x14ac:dyDescent="0.25">
      <c r="A20" s="15" t="s">
        <v>19</v>
      </c>
      <c r="B20" s="14"/>
      <c r="C20" s="15">
        <v>2.1722959E-2</v>
      </c>
      <c r="D20" s="15">
        <v>4.9636127000000002E-2</v>
      </c>
      <c r="E20" s="14"/>
      <c r="F20" s="14"/>
      <c r="G20" s="15">
        <v>0.75267741200000005</v>
      </c>
      <c r="H20" s="15">
        <v>0.94071428400000001</v>
      </c>
      <c r="I20" s="15">
        <v>1.941870746</v>
      </c>
      <c r="J20" s="15">
        <v>1.322782259</v>
      </c>
      <c r="K20" s="15">
        <v>9.4119823609999997</v>
      </c>
      <c r="L20" s="14"/>
      <c r="M20" s="15">
        <v>0.70611134200000003</v>
      </c>
      <c r="N20" s="15">
        <v>1.1048030339999999</v>
      </c>
      <c r="O20" s="15">
        <v>1.750058136</v>
      </c>
      <c r="P20" s="15">
        <v>3.051243521</v>
      </c>
      <c r="Q20" s="15">
        <v>12.152765</v>
      </c>
      <c r="R20" s="14"/>
      <c r="S20" s="14"/>
      <c r="T20" s="14"/>
      <c r="U20" s="14"/>
      <c r="V20" s="14"/>
    </row>
    <row r="21" spans="1:22" ht="19" x14ac:dyDescent="0.25">
      <c r="A21" s="14"/>
      <c r="B21" s="14"/>
      <c r="C21" s="15">
        <v>0.94999980900000003</v>
      </c>
      <c r="D21" s="15">
        <v>1.8400001530000001</v>
      </c>
      <c r="E21" s="14"/>
      <c r="F21" s="14"/>
      <c r="G21" s="15">
        <v>0.29405959500000001</v>
      </c>
      <c r="H21" s="15">
        <v>1.58701201</v>
      </c>
      <c r="I21" s="15">
        <v>13.564631479999999</v>
      </c>
      <c r="J21" s="15">
        <v>3.8643063180000001</v>
      </c>
      <c r="K21" s="15">
        <v>231.4646233</v>
      </c>
      <c r="L21" s="14"/>
      <c r="M21" s="15">
        <v>0.30972895299999997</v>
      </c>
      <c r="N21" s="15">
        <v>2.011254519</v>
      </c>
      <c r="O21" s="15">
        <v>8.1502929169999998</v>
      </c>
      <c r="P21" s="15">
        <v>29.00638734</v>
      </c>
      <c r="Q21" s="15">
        <v>2208.0175380000001</v>
      </c>
      <c r="R21" s="14"/>
      <c r="S21" s="14"/>
      <c r="T21" s="14"/>
      <c r="U21" s="14"/>
      <c r="V21" s="14"/>
    </row>
    <row r="22" spans="1:22" ht="19" x14ac:dyDescent="0.25">
      <c r="A22" s="14"/>
      <c r="B22" s="14"/>
      <c r="C22" s="14"/>
      <c r="D22" s="14"/>
      <c r="E22" s="14"/>
      <c r="F22" s="14"/>
      <c r="G22" s="15">
        <v>2.670000076</v>
      </c>
      <c r="H22" s="15">
        <v>6.6900000569999998</v>
      </c>
      <c r="I22" s="15">
        <v>28.17999983</v>
      </c>
      <c r="J22" s="15">
        <v>13.649999859999999</v>
      </c>
      <c r="K22" s="15">
        <v>64.12000012</v>
      </c>
      <c r="L22" s="14"/>
      <c r="M22" s="15">
        <v>3.9100000860000002</v>
      </c>
      <c r="N22" s="15">
        <v>10.18000007</v>
      </c>
      <c r="O22" s="15">
        <v>15.70000005</v>
      </c>
      <c r="P22" s="15">
        <v>31.609999899999998</v>
      </c>
      <c r="Q22" s="15">
        <v>316.17999980000002</v>
      </c>
      <c r="R22" s="14"/>
      <c r="S22" s="14"/>
      <c r="T22" s="14"/>
      <c r="U22" s="14"/>
      <c r="V22" s="14"/>
    </row>
    <row r="23" spans="1:22" ht="19" x14ac:dyDescent="0.25">
      <c r="A23" s="15" t="s">
        <v>15</v>
      </c>
      <c r="B23" s="14"/>
      <c r="C23" s="15">
        <v>3.1000001429999999</v>
      </c>
      <c r="D23" s="15">
        <v>3.0999999049999998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9" x14ac:dyDescent="0.25">
      <c r="A24" s="15" t="s">
        <v>16</v>
      </c>
      <c r="B24" s="14"/>
      <c r="C24" s="15">
        <v>285</v>
      </c>
      <c r="D24" s="15">
        <v>290</v>
      </c>
      <c r="E24" s="14"/>
      <c r="F24" s="14"/>
      <c r="G24" s="15">
        <v>10.33999991</v>
      </c>
      <c r="H24" s="15">
        <v>11.68000007</v>
      </c>
      <c r="I24" s="15">
        <v>40.539999960000003</v>
      </c>
      <c r="J24" s="15">
        <v>24.730000019999999</v>
      </c>
      <c r="K24" s="14"/>
      <c r="L24" s="14"/>
      <c r="M24" s="15">
        <v>6.1500000950000002</v>
      </c>
      <c r="N24" s="15">
        <v>9.1099998949999996</v>
      </c>
      <c r="O24" s="14"/>
      <c r="P24" s="14"/>
      <c r="Q24" s="15">
        <v>48.970000030000001</v>
      </c>
      <c r="R24" s="14"/>
      <c r="S24" s="14"/>
      <c r="T24" s="14"/>
      <c r="U24" s="14"/>
      <c r="V24" s="14"/>
    </row>
    <row r="25" spans="1:22" ht="19" x14ac:dyDescent="0.25">
      <c r="A25" s="15" t="s">
        <v>17</v>
      </c>
      <c r="B25" s="14"/>
      <c r="C25" s="15">
        <v>65058</v>
      </c>
      <c r="D25" s="15">
        <v>114172</v>
      </c>
      <c r="E25" s="14"/>
      <c r="F25" s="14"/>
      <c r="G25" s="15">
        <v>425</v>
      </c>
      <c r="H25" s="15">
        <v>243</v>
      </c>
      <c r="I25" s="15">
        <v>252</v>
      </c>
      <c r="J25" s="15">
        <v>249</v>
      </c>
      <c r="K25" s="14"/>
      <c r="L25" s="14"/>
      <c r="M25" s="15">
        <v>2660</v>
      </c>
      <c r="N25" s="15">
        <v>2484</v>
      </c>
      <c r="O25" s="14"/>
      <c r="P25" s="14"/>
      <c r="Q25" s="15">
        <v>5606</v>
      </c>
      <c r="R25" s="14"/>
      <c r="S25" s="14"/>
      <c r="T25" s="14"/>
      <c r="U25" s="14"/>
      <c r="V25" s="14"/>
    </row>
    <row r="26" spans="1:22" ht="19" x14ac:dyDescent="0.25">
      <c r="A26" s="15" t="s">
        <v>18</v>
      </c>
      <c r="B26" s="14"/>
      <c r="C26" s="15">
        <v>0.45603508300000001</v>
      </c>
      <c r="D26" s="15">
        <v>0.46917240199999999</v>
      </c>
      <c r="E26" s="14"/>
      <c r="F26" s="14"/>
      <c r="G26" s="15">
        <v>1567290</v>
      </c>
      <c r="H26" s="15">
        <v>2639845</v>
      </c>
      <c r="I26" s="15">
        <v>5584736</v>
      </c>
      <c r="J26" s="15">
        <v>11409228</v>
      </c>
      <c r="K26" s="14"/>
      <c r="L26" s="14"/>
      <c r="M26" s="15">
        <v>6211287</v>
      </c>
      <c r="N26" s="15">
        <v>12253370</v>
      </c>
      <c r="O26" s="14"/>
      <c r="P26" s="14"/>
      <c r="Q26" s="15">
        <v>98027752</v>
      </c>
      <c r="R26" s="14"/>
      <c r="S26" s="14"/>
      <c r="T26" s="14"/>
      <c r="U26" s="14"/>
      <c r="V26" s="14"/>
    </row>
    <row r="27" spans="1:22" ht="19" x14ac:dyDescent="0.25">
      <c r="A27" s="15" t="s">
        <v>19</v>
      </c>
      <c r="B27" s="14"/>
      <c r="C27" s="15">
        <v>2.1819717999999998E-2</v>
      </c>
      <c r="D27" s="15">
        <v>2.5586211000000001E-2</v>
      </c>
      <c r="E27" s="14"/>
      <c r="F27" s="14"/>
      <c r="G27" s="15">
        <v>0.76755293800000002</v>
      </c>
      <c r="H27" s="15">
        <v>1.0104526709999999</v>
      </c>
      <c r="I27" s="15">
        <v>2.493888873</v>
      </c>
      <c r="J27" s="15">
        <v>2.4150602440000002</v>
      </c>
      <c r="K27" s="14"/>
      <c r="L27" s="14"/>
      <c r="M27" s="15">
        <v>0.72681203699999997</v>
      </c>
      <c r="N27" s="15">
        <v>0.98148953100000003</v>
      </c>
      <c r="O27" s="14"/>
      <c r="P27" s="14"/>
      <c r="Q27" s="15">
        <v>2.6639957160000001</v>
      </c>
      <c r="R27" s="14"/>
      <c r="S27" s="14"/>
      <c r="T27" s="14"/>
      <c r="U27" s="14"/>
      <c r="V27" s="14"/>
    </row>
    <row r="28" spans="1:22" ht="19" x14ac:dyDescent="0.25">
      <c r="A28" s="14"/>
      <c r="B28" s="14"/>
      <c r="C28" s="15">
        <v>0.940000057</v>
      </c>
      <c r="D28" s="15">
        <v>1.150000095</v>
      </c>
      <c r="E28" s="14"/>
      <c r="F28" s="14"/>
      <c r="G28" s="15">
        <v>0.72296010899999996</v>
      </c>
      <c r="H28" s="15">
        <v>1.7747969349999999</v>
      </c>
      <c r="I28" s="15">
        <v>38.602367430000001</v>
      </c>
      <c r="J28" s="15">
        <v>15.762773660000001</v>
      </c>
      <c r="K28" s="14"/>
      <c r="L28" s="14"/>
      <c r="M28" s="15">
        <v>0.39439374399999999</v>
      </c>
      <c r="N28" s="15">
        <v>1.284007355</v>
      </c>
      <c r="O28" s="14"/>
      <c r="P28" s="14"/>
      <c r="Q28" s="15">
        <v>34.437501259999998</v>
      </c>
      <c r="R28" s="14"/>
      <c r="S28" s="14"/>
      <c r="T28" s="14"/>
      <c r="U28" s="14"/>
      <c r="V28" s="14"/>
    </row>
    <row r="29" spans="1:22" ht="19" x14ac:dyDescent="0.25">
      <c r="A29" s="14"/>
      <c r="B29" s="14"/>
      <c r="C29" s="14"/>
      <c r="D29" s="14"/>
      <c r="E29" s="14"/>
      <c r="F29" s="14"/>
      <c r="G29" s="15">
        <v>4.7599999899999998</v>
      </c>
      <c r="H29" s="15">
        <v>10.309999940000001</v>
      </c>
      <c r="I29" s="15">
        <v>34.680000069999998</v>
      </c>
      <c r="J29" s="15">
        <v>20.0999999</v>
      </c>
      <c r="K29" s="14"/>
      <c r="L29" s="14"/>
      <c r="M29" s="15">
        <v>4.8100001810000004</v>
      </c>
      <c r="N29" s="15">
        <v>7</v>
      </c>
      <c r="O29" s="14"/>
      <c r="P29" s="14"/>
      <c r="Q29" s="15">
        <v>43.269999980000001</v>
      </c>
      <c r="R29" s="14"/>
      <c r="S29" s="14"/>
      <c r="T29" s="14"/>
      <c r="U29" s="14"/>
      <c r="V29" s="14"/>
    </row>
    <row r="30" spans="1:22" ht="17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9" x14ac:dyDescent="0.25">
      <c r="A31" s="14"/>
      <c r="B31" s="14"/>
      <c r="C31" s="14"/>
      <c r="D31" s="14"/>
      <c r="E31" s="14"/>
      <c r="F31" s="14"/>
      <c r="G31" s="14"/>
      <c r="H31" s="15">
        <v>7.8999998570000001</v>
      </c>
      <c r="I31" s="15">
        <v>36.720000030000001</v>
      </c>
      <c r="J31" s="15">
        <v>33.740000010000003</v>
      </c>
      <c r="K31" s="14"/>
      <c r="L31" s="14"/>
      <c r="M31" s="15">
        <v>6.8599998949999996</v>
      </c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9" x14ac:dyDescent="0.25">
      <c r="A32" s="14"/>
      <c r="B32" s="14"/>
      <c r="C32" s="14"/>
      <c r="D32" s="14"/>
      <c r="E32" s="14"/>
      <c r="F32" s="14"/>
      <c r="G32" s="14"/>
      <c r="H32" s="15">
        <v>296</v>
      </c>
      <c r="I32" s="15">
        <v>268</v>
      </c>
      <c r="J32" s="15">
        <v>297</v>
      </c>
      <c r="K32" s="14"/>
      <c r="L32" s="14"/>
      <c r="M32" s="15">
        <v>2900</v>
      </c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9" x14ac:dyDescent="0.25">
      <c r="A33" s="14"/>
      <c r="B33" s="14"/>
      <c r="C33" s="14"/>
      <c r="D33" s="14"/>
      <c r="E33" s="14"/>
      <c r="F33" s="14"/>
      <c r="G33" s="14"/>
      <c r="H33" s="15">
        <v>3090702</v>
      </c>
      <c r="I33" s="15">
        <v>5649080</v>
      </c>
      <c r="J33" s="15">
        <v>11666541</v>
      </c>
      <c r="K33" s="14"/>
      <c r="L33" s="14"/>
      <c r="M33" s="15">
        <v>6281059</v>
      </c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9" x14ac:dyDescent="0.25">
      <c r="A34" s="14"/>
      <c r="B34" s="14"/>
      <c r="C34" s="14"/>
      <c r="D34" s="14"/>
      <c r="E34" s="14"/>
      <c r="F34" s="14"/>
      <c r="G34" s="14"/>
      <c r="H34" s="15">
        <v>1.1175000020000001</v>
      </c>
      <c r="I34" s="15">
        <v>2.3643283529999999</v>
      </c>
      <c r="J34" s="15">
        <v>2.9001683420000002</v>
      </c>
      <c r="K34" s="14"/>
      <c r="L34" s="14"/>
      <c r="M34" s="15">
        <v>0.71616206699999996</v>
      </c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9" x14ac:dyDescent="0.25">
      <c r="A35" s="14"/>
      <c r="B35" s="14"/>
      <c r="C35" s="14"/>
      <c r="D35" s="14"/>
      <c r="E35" s="14"/>
      <c r="F35" s="14"/>
      <c r="G35" s="14"/>
      <c r="H35" s="15">
        <v>1.337155898</v>
      </c>
      <c r="I35" s="15">
        <v>28.42150058</v>
      </c>
      <c r="J35" s="15">
        <v>27.407970120000002</v>
      </c>
      <c r="K35" s="14"/>
      <c r="L35" s="14"/>
      <c r="M35" s="15">
        <v>0.33936813599999999</v>
      </c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9" x14ac:dyDescent="0.25">
      <c r="A36" s="14"/>
      <c r="B36" s="14"/>
      <c r="C36" s="14"/>
      <c r="D36" s="14"/>
      <c r="E36" s="14"/>
      <c r="F36" s="14"/>
      <c r="G36" s="14"/>
      <c r="H36" s="15">
        <v>6.0699999330000001</v>
      </c>
      <c r="I36" s="15">
        <v>31.20000005</v>
      </c>
      <c r="J36" s="15">
        <v>25.61000013</v>
      </c>
      <c r="K36" s="14"/>
      <c r="L36" s="14"/>
      <c r="M36" s="15">
        <v>5.3300001620000002</v>
      </c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7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9" x14ac:dyDescent="0.25">
      <c r="A38" s="14"/>
      <c r="B38" s="14"/>
      <c r="C38" s="14"/>
      <c r="D38" s="14"/>
      <c r="E38" s="14"/>
      <c r="F38" s="14"/>
      <c r="G38" s="14"/>
      <c r="H38" s="15">
        <v>10.369999890000001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9" x14ac:dyDescent="0.25">
      <c r="A39" s="14"/>
      <c r="B39" s="14"/>
      <c r="C39" s="14"/>
      <c r="D39" s="14"/>
      <c r="E39" s="14"/>
      <c r="F39" s="14"/>
      <c r="G39" s="14"/>
      <c r="H39" s="15">
        <v>314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9" x14ac:dyDescent="0.25">
      <c r="A40" s="14"/>
      <c r="B40" s="14"/>
      <c r="C40" s="14"/>
      <c r="D40" s="14"/>
      <c r="E40" s="14"/>
      <c r="F40" s="14"/>
      <c r="G40" s="14"/>
      <c r="H40" s="15">
        <v>3093448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9" x14ac:dyDescent="0.25">
      <c r="A41" s="14"/>
      <c r="B41" s="14"/>
      <c r="C41" s="14"/>
      <c r="D41" s="14"/>
      <c r="E41" s="14"/>
      <c r="F41" s="14"/>
      <c r="G41" s="14"/>
      <c r="H41" s="15">
        <v>1.1810827989999999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9" x14ac:dyDescent="0.25">
      <c r="A42" s="14"/>
      <c r="B42" s="14"/>
      <c r="C42" s="14"/>
      <c r="D42" s="14"/>
      <c r="E42" s="14"/>
      <c r="F42" s="14"/>
      <c r="G42" s="14"/>
      <c r="H42" s="15">
        <v>2.0961593559999998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9" x14ac:dyDescent="0.25">
      <c r="A43" s="14"/>
      <c r="B43" s="14"/>
      <c r="C43" s="14"/>
      <c r="D43" s="14"/>
      <c r="E43" s="14"/>
      <c r="F43" s="14"/>
      <c r="G43" s="14"/>
      <c r="H43" s="15">
        <v>7.2799999709999996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G15" sqref="G15"/>
    </sheetView>
  </sheetViews>
  <sheetFormatPr baseColWidth="10" defaultRowHeight="16" x14ac:dyDescent="0.2"/>
  <sheetData>
    <row r="1" spans="1:15" ht="19" x14ac:dyDescent="0.2">
      <c r="A1" s="11">
        <v>512</v>
      </c>
      <c r="B1" s="11">
        <v>8197320</v>
      </c>
      <c r="C1" s="11">
        <v>16427008</v>
      </c>
      <c r="D1" s="11">
        <v>12720</v>
      </c>
      <c r="E1" s="11">
        <v>12720</v>
      </c>
      <c r="F1" s="11">
        <v>338352</v>
      </c>
      <c r="G1" s="11">
        <v>20480</v>
      </c>
      <c r="J1" s="10"/>
      <c r="K1" s="10"/>
      <c r="L1" s="10"/>
      <c r="M1" s="10"/>
      <c r="N1" s="10"/>
      <c r="O1" s="10"/>
    </row>
    <row r="2" spans="1:15" ht="19" x14ac:dyDescent="0.2">
      <c r="A2" s="11">
        <v>1024</v>
      </c>
      <c r="B2" s="11">
        <v>16389296</v>
      </c>
      <c r="C2" s="11">
        <v>32811040</v>
      </c>
      <c r="D2" s="11">
        <v>15360</v>
      </c>
      <c r="E2" s="11">
        <v>15360</v>
      </c>
      <c r="F2" s="11">
        <v>408576</v>
      </c>
      <c r="G2" s="11">
        <v>20480</v>
      </c>
    </row>
    <row r="3" spans="1:15" ht="19" x14ac:dyDescent="0.2">
      <c r="A3" s="11">
        <v>2048</v>
      </c>
      <c r="B3" s="11">
        <v>32773320</v>
      </c>
      <c r="C3" s="11">
        <v>65579048</v>
      </c>
      <c r="D3" s="11">
        <v>13680</v>
      </c>
      <c r="E3" s="11">
        <v>13680</v>
      </c>
      <c r="F3" s="11">
        <v>363888</v>
      </c>
      <c r="G3" s="11">
        <v>20480</v>
      </c>
    </row>
    <row r="4" spans="1:15" ht="19" x14ac:dyDescent="0.2">
      <c r="A4" s="11">
        <v>4096</v>
      </c>
      <c r="B4" s="11">
        <v>65541320</v>
      </c>
      <c r="C4" s="11">
        <v>131115048</v>
      </c>
      <c r="D4" s="11">
        <v>13680</v>
      </c>
      <c r="E4" s="11">
        <v>13680</v>
      </c>
      <c r="F4" s="11">
        <v>363888</v>
      </c>
      <c r="G4" s="11">
        <v>20480</v>
      </c>
    </row>
    <row r="5" spans="1:15" ht="19" x14ac:dyDescent="0.2">
      <c r="A5" s="11">
        <v>8192</v>
      </c>
      <c r="B5" s="11">
        <v>131077320</v>
      </c>
      <c r="C5" s="11">
        <v>262186976</v>
      </c>
      <c r="D5" s="11">
        <v>13680</v>
      </c>
      <c r="E5" s="11">
        <v>13680</v>
      </c>
      <c r="F5" s="11">
        <v>363888</v>
      </c>
      <c r="G5" s="11">
        <v>20480</v>
      </c>
    </row>
    <row r="6" spans="1:15" ht="19" x14ac:dyDescent="0.2">
      <c r="A6" s="11">
        <v>16384</v>
      </c>
      <c r="B6" s="11">
        <v>262149352</v>
      </c>
      <c r="C6" s="11">
        <v>524331072</v>
      </c>
      <c r="D6" s="11">
        <v>15360</v>
      </c>
      <c r="E6" s="11">
        <v>15360</v>
      </c>
      <c r="F6" s="11">
        <v>408576</v>
      </c>
      <c r="G6" s="11">
        <v>20480</v>
      </c>
    </row>
    <row r="7" spans="1:15" ht="19" x14ac:dyDescent="0.2">
      <c r="A7" s="11">
        <v>32768</v>
      </c>
      <c r="B7" s="11">
        <v>524289312</v>
      </c>
      <c r="C7" s="11">
        <v>1048611120</v>
      </c>
      <c r="D7" s="11">
        <v>13680</v>
      </c>
      <c r="E7" s="11">
        <v>13680</v>
      </c>
      <c r="F7" s="11">
        <v>363888</v>
      </c>
      <c r="G7" s="11">
        <v>20480</v>
      </c>
    </row>
    <row r="9" spans="1:15" ht="19" x14ac:dyDescent="0.2">
      <c r="A9" s="11">
        <v>512</v>
      </c>
      <c r="B9" s="11">
        <v>1024</v>
      </c>
      <c r="C9" s="11">
        <v>2048</v>
      </c>
      <c r="D9" s="11">
        <v>4096</v>
      </c>
      <c r="E9" s="11">
        <v>8192</v>
      </c>
      <c r="F9" s="11">
        <v>16384</v>
      </c>
      <c r="G9" s="11">
        <v>32768</v>
      </c>
    </row>
    <row r="10" spans="1:15" ht="19" x14ac:dyDescent="0.2">
      <c r="A10" s="11">
        <v>8197320</v>
      </c>
      <c r="B10" s="11">
        <v>16389296</v>
      </c>
      <c r="C10" s="11">
        <v>32773320</v>
      </c>
      <c r="D10" s="11">
        <v>65541320</v>
      </c>
      <c r="E10" s="11">
        <v>131077320</v>
      </c>
      <c r="F10" s="11">
        <v>262149352</v>
      </c>
      <c r="G10" s="11">
        <v>524289312</v>
      </c>
    </row>
    <row r="11" spans="1:15" ht="19" x14ac:dyDescent="0.2">
      <c r="A11" s="11">
        <v>16427008</v>
      </c>
      <c r="B11" s="11">
        <v>32811040</v>
      </c>
      <c r="C11" s="11">
        <v>65579048</v>
      </c>
      <c r="D11" s="11">
        <v>131115048</v>
      </c>
      <c r="E11" s="11">
        <v>262186976</v>
      </c>
      <c r="F11" s="11">
        <v>524331072</v>
      </c>
      <c r="G11" s="11">
        <v>1048611120</v>
      </c>
    </row>
    <row r="12" spans="1:15" ht="19" x14ac:dyDescent="0.2">
      <c r="A12" s="11">
        <v>12720</v>
      </c>
      <c r="B12" s="11">
        <v>15360</v>
      </c>
      <c r="C12" s="11">
        <v>13680</v>
      </c>
      <c r="D12" s="11">
        <v>13680</v>
      </c>
      <c r="E12" s="11">
        <v>13680</v>
      </c>
      <c r="F12" s="11">
        <v>15360</v>
      </c>
      <c r="G12" s="11">
        <v>13680</v>
      </c>
    </row>
    <row r="13" spans="1:15" ht="19" x14ac:dyDescent="0.2">
      <c r="A13" s="11">
        <v>12720</v>
      </c>
      <c r="B13" s="11">
        <v>15360</v>
      </c>
      <c r="C13" s="11">
        <v>13680</v>
      </c>
      <c r="D13" s="11">
        <v>13680</v>
      </c>
      <c r="E13" s="11">
        <v>13680</v>
      </c>
      <c r="F13" s="11">
        <v>15360</v>
      </c>
      <c r="G13" s="11">
        <v>13680</v>
      </c>
    </row>
    <row r="14" spans="1:15" ht="19" x14ac:dyDescent="0.2">
      <c r="A14" s="11">
        <v>338352</v>
      </c>
      <c r="B14" s="11">
        <v>408576</v>
      </c>
      <c r="C14" s="11">
        <v>363888</v>
      </c>
      <c r="D14" s="11">
        <v>363888</v>
      </c>
      <c r="E14" s="11">
        <v>363888</v>
      </c>
      <c r="F14" s="11">
        <v>408576</v>
      </c>
      <c r="G14" s="11">
        <v>363888</v>
      </c>
    </row>
    <row r="15" spans="1:15" ht="19" x14ac:dyDescent="0.2">
      <c r="A15" s="11">
        <v>20480</v>
      </c>
      <c r="B15" s="11">
        <v>20480</v>
      </c>
      <c r="C15" s="11">
        <v>20480</v>
      </c>
      <c r="D15" s="11">
        <v>20480</v>
      </c>
      <c r="E15" s="11">
        <v>20480</v>
      </c>
      <c r="F15" s="11">
        <v>20480</v>
      </c>
      <c r="G15" s="11">
        <v>20480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2015-11-08T14:14:23Z</dcterms:created>
  <dcterms:modified xsi:type="dcterms:W3CDTF">2015-11-13T15:29:11Z</dcterms:modified>
</cp:coreProperties>
</file>