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Dina\Desktop\Templates for project\Final\"/>
    </mc:Choice>
  </mc:AlternateContent>
  <xr:revisionPtr revIDLastSave="0" documentId="13_ncr:1_{AF439FBA-35AF-4C44-9CD5-570413A04FCD}" xr6:coauthVersionLast="45" xr6:coauthVersionMax="45" xr10:uidLastSave="{00000000-0000-0000-0000-000000000000}"/>
  <bookViews>
    <workbookView xWindow="-120" yWindow="-120" windowWidth="20730" windowHeight="11160" activeTab="1" xr2:uid="{145BD2DB-73D0-49D8-8008-F565BF0B5FB0}"/>
  </bookViews>
  <sheets>
    <sheet name="Inputs-Step 1" sheetId="2" r:id="rId1"/>
    <sheet name="Cash Flow" sheetId="1" r:id="rId2"/>
  </sheets>
  <externalReferences>
    <externalReference r:id="rId3"/>
  </externalReferences>
  <definedNames>
    <definedName name="Date">'[1]Step 1 - Inputs'!$B$37:$B$151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4" i="1" l="1"/>
  <c r="P16" i="1"/>
  <c r="P15" i="1"/>
  <c r="P14" i="1"/>
  <c r="E59" i="1"/>
  <c r="G59" i="1"/>
  <c r="H59" i="1"/>
  <c r="I59" i="1"/>
  <c r="J59" i="1"/>
  <c r="K59" i="1"/>
  <c r="L59" i="1"/>
  <c r="M59" i="1"/>
  <c r="O59" i="1"/>
  <c r="E55" i="1"/>
  <c r="F55" i="1"/>
  <c r="G55" i="1"/>
  <c r="H55" i="1"/>
  <c r="I55" i="1"/>
  <c r="J55" i="1"/>
  <c r="K55" i="1"/>
  <c r="L55" i="1"/>
  <c r="M55" i="1"/>
  <c r="N55" i="1"/>
  <c r="O55" i="1"/>
  <c r="E56" i="1"/>
  <c r="F56" i="1"/>
  <c r="G56" i="1"/>
  <c r="H56" i="1"/>
  <c r="I56" i="1"/>
  <c r="J56" i="1"/>
  <c r="K56" i="1"/>
  <c r="L56" i="1"/>
  <c r="M56" i="1"/>
  <c r="N56" i="1"/>
  <c r="O56" i="1"/>
  <c r="E57" i="1"/>
  <c r="F57" i="1"/>
  <c r="G57" i="1"/>
  <c r="H57" i="1"/>
  <c r="I57" i="1"/>
  <c r="J57" i="1"/>
  <c r="K57" i="1"/>
  <c r="L57" i="1"/>
  <c r="M57" i="1"/>
  <c r="N57" i="1"/>
  <c r="O57" i="1"/>
  <c r="E58" i="1"/>
  <c r="G58" i="1"/>
  <c r="H58" i="1"/>
  <c r="I58" i="1"/>
  <c r="J58" i="1"/>
  <c r="K58" i="1"/>
  <c r="L58" i="1"/>
  <c r="M58" i="1"/>
  <c r="N58" i="1"/>
  <c r="N59" i="1" s="1"/>
  <c r="O58" i="1"/>
  <c r="C59" i="1"/>
  <c r="D58" i="1"/>
  <c r="D55" i="1"/>
  <c r="C55" i="1"/>
  <c r="C52" i="1"/>
  <c r="D11" i="1" s="1"/>
  <c r="O54" i="1"/>
  <c r="E54" i="1"/>
  <c r="F54" i="1"/>
  <c r="G54" i="1"/>
  <c r="H54" i="1"/>
  <c r="I54" i="1"/>
  <c r="J54" i="1"/>
  <c r="K54" i="1"/>
  <c r="L54" i="1"/>
  <c r="M54" i="1"/>
  <c r="N54" i="1"/>
  <c r="P54" i="1"/>
  <c r="D54" i="1"/>
  <c r="O51" i="1"/>
  <c r="E51" i="1"/>
  <c r="F51" i="1"/>
  <c r="G51" i="1"/>
  <c r="H51" i="1"/>
  <c r="I51" i="1"/>
  <c r="J51" i="1"/>
  <c r="K51" i="1"/>
  <c r="L51" i="1"/>
  <c r="M51" i="1"/>
  <c r="N51" i="1"/>
  <c r="P51" i="1"/>
  <c r="D51" i="1"/>
  <c r="O13" i="1"/>
  <c r="O20" i="1"/>
  <c r="E20" i="1"/>
  <c r="F20" i="1"/>
  <c r="G20" i="1"/>
  <c r="H20" i="1"/>
  <c r="I20" i="1"/>
  <c r="J20" i="1"/>
  <c r="K20" i="1"/>
  <c r="L20" i="1"/>
  <c r="M20" i="1"/>
  <c r="N20" i="1"/>
  <c r="P20" i="1"/>
  <c r="D20" i="1"/>
  <c r="E13" i="1"/>
  <c r="F13" i="1"/>
  <c r="G13" i="1"/>
  <c r="H13" i="1"/>
  <c r="I13" i="1"/>
  <c r="J13" i="1"/>
  <c r="K13" i="1"/>
  <c r="L13" i="1"/>
  <c r="M13" i="1"/>
  <c r="N13" i="1"/>
  <c r="P13" i="1"/>
  <c r="D13" i="1"/>
  <c r="N50" i="1"/>
  <c r="D50" i="1"/>
  <c r="E50" i="1"/>
  <c r="F50" i="1"/>
  <c r="G50" i="1"/>
  <c r="H50" i="1"/>
  <c r="I50" i="1"/>
  <c r="J50" i="1"/>
  <c r="K50" i="1"/>
  <c r="L50" i="1"/>
  <c r="M50" i="1"/>
  <c r="O50" i="1"/>
  <c r="P22" i="1"/>
  <c r="P23" i="1"/>
  <c r="P25" i="1"/>
  <c r="P26" i="1"/>
  <c r="P27" i="1"/>
  <c r="P28" i="1"/>
  <c r="P29" i="1"/>
  <c r="P30" i="1"/>
  <c r="P31" i="1"/>
  <c r="P32" i="1"/>
  <c r="P33" i="1"/>
  <c r="P34" i="1"/>
  <c r="P35" i="1"/>
  <c r="P36" i="1"/>
  <c r="P37" i="1"/>
  <c r="P38" i="1"/>
  <c r="P39" i="1"/>
  <c r="P40" i="1"/>
  <c r="P41" i="1"/>
  <c r="P42" i="1"/>
  <c r="P43" i="1"/>
  <c r="P44" i="1"/>
  <c r="P45" i="1"/>
  <c r="P46" i="1"/>
  <c r="P47" i="1"/>
  <c r="P48" i="1"/>
  <c r="P49" i="1"/>
  <c r="P21" i="1"/>
  <c r="K18" i="1"/>
  <c r="N18" i="1"/>
  <c r="O18" i="1"/>
  <c r="E18" i="1"/>
  <c r="F18" i="1"/>
  <c r="G18" i="1"/>
  <c r="H18" i="1"/>
  <c r="I18" i="1"/>
  <c r="J18" i="1"/>
  <c r="L18" i="1"/>
  <c r="M18" i="1"/>
  <c r="C18" i="1"/>
  <c r="E17" i="1"/>
  <c r="F17" i="1"/>
  <c r="G17" i="1"/>
  <c r="H17" i="1"/>
  <c r="I17" i="1"/>
  <c r="J17" i="1"/>
  <c r="K17" i="1"/>
  <c r="L17" i="1"/>
  <c r="M17" i="1"/>
  <c r="N17" i="1"/>
  <c r="O17" i="1"/>
  <c r="D17" i="1"/>
  <c r="P17" i="1" s="1"/>
  <c r="O11" i="1"/>
  <c r="E11" i="1"/>
  <c r="F11" i="1"/>
  <c r="G11" i="1"/>
  <c r="H11" i="1"/>
  <c r="I11" i="1"/>
  <c r="J11" i="1"/>
  <c r="K11" i="1"/>
  <c r="L11" i="1"/>
  <c r="M11" i="1"/>
  <c r="N11" i="1"/>
  <c r="F10" i="1"/>
  <c r="G10" i="1"/>
  <c r="H10" i="1"/>
  <c r="I10" i="1"/>
  <c r="J10" i="1" s="1"/>
  <c r="K10" i="1" s="1"/>
  <c r="L10" i="1" s="1"/>
  <c r="M10" i="1" s="1"/>
  <c r="N10" i="1" s="1"/>
  <c r="O10" i="1" s="1"/>
  <c r="E10" i="1"/>
  <c r="D10" i="1"/>
  <c r="C11" i="1"/>
  <c r="C8" i="1"/>
  <c r="C4" i="1"/>
  <c r="B3" i="1"/>
  <c r="P50" i="1" l="1"/>
  <c r="F58" i="1"/>
  <c r="D18" i="1"/>
  <c r="D57" i="1" s="1"/>
  <c r="D56" i="1"/>
  <c r="P56" i="1" s="1"/>
  <c r="F59" i="1" l="1"/>
  <c r="P58" i="1"/>
  <c r="P57" i="1"/>
  <c r="D59" i="1"/>
</calcChain>
</file>

<file path=xl/sharedStrings.xml><?xml version="1.0" encoding="utf-8"?>
<sst xmlns="http://schemas.openxmlformats.org/spreadsheetml/2006/main" count="62" uniqueCount="53">
  <si>
    <t xml:space="preserve"> Monthly Cash Flow for 12 months</t>
  </si>
  <si>
    <t>Company Name</t>
  </si>
  <si>
    <t>Starting date</t>
  </si>
  <si>
    <t>Cash balance alert minimum</t>
  </si>
  <si>
    <t>Currency</t>
  </si>
  <si>
    <t>GBP</t>
  </si>
  <si>
    <t>Beginning</t>
  </si>
  <si>
    <t>Total</t>
  </si>
  <si>
    <t>OPENING BALANCE</t>
  </si>
  <si>
    <t>CASH RECEIPTS</t>
  </si>
  <si>
    <t>Income Fees</t>
  </si>
  <si>
    <t>Owner contributions</t>
  </si>
  <si>
    <t>Other income</t>
  </si>
  <si>
    <t>TOTAL CASH RECEIPTS</t>
  </si>
  <si>
    <t>TOTAL CASH AVAILABLE</t>
  </si>
  <si>
    <t>CASH PAID OUT</t>
  </si>
  <si>
    <t>Advertising / Marketing</t>
  </si>
  <si>
    <t>Commissions and fees</t>
  </si>
  <si>
    <t xml:space="preserve">Salaries </t>
  </si>
  <si>
    <t>Employer NIC /Pension</t>
  </si>
  <si>
    <t>Employee PAYE/NIC/Pension</t>
  </si>
  <si>
    <t>Staff training</t>
  </si>
  <si>
    <t>Health Insurance</t>
  </si>
  <si>
    <t>Insurance (other than health)</t>
  </si>
  <si>
    <t>Interest expense</t>
  </si>
  <si>
    <t>Materials and supplies (in COGS)</t>
  </si>
  <si>
    <t>Meals and entertainment</t>
  </si>
  <si>
    <t>Mortgage interest</t>
  </si>
  <si>
    <t>Office expense</t>
  </si>
  <si>
    <t>Other interest expense</t>
  </si>
  <si>
    <t>Purchases for resale</t>
  </si>
  <si>
    <t>Rent or lease</t>
  </si>
  <si>
    <t>Rent or lease: vehicles, equipment</t>
  </si>
  <si>
    <t>Repairs and maintenance</t>
  </si>
  <si>
    <t>Supplies (not in COGS)</t>
  </si>
  <si>
    <t>Taxes and licenses</t>
  </si>
  <si>
    <t>Travel</t>
  </si>
  <si>
    <t>Other expenses</t>
  </si>
  <si>
    <t>Miscellaneous</t>
  </si>
  <si>
    <t>Loan principal payment</t>
  </si>
  <si>
    <t>Capital purchases</t>
  </si>
  <si>
    <t>Other start-up costs</t>
  </si>
  <si>
    <t>Owners' withdrawal</t>
  </si>
  <si>
    <t>TOTAL CASH PAID OUT</t>
  </si>
  <si>
    <t>CLOSING BALANCE (END OF MONTH)</t>
  </si>
  <si>
    <t>Opening balance</t>
  </si>
  <si>
    <t>Closing balance (end of month)</t>
  </si>
  <si>
    <t>Inputs</t>
  </si>
  <si>
    <t>Step 1. Please enter information below:</t>
  </si>
  <si>
    <t>Company name</t>
  </si>
  <si>
    <t>Step 2. Please enter information in the spreadsheet "Cash Flow for 12 months" (cells marked with yellow colour)</t>
  </si>
  <si>
    <t>USD</t>
  </si>
  <si>
    <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</si>
</sst>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4"/>
      <color theme="2" tint="-0.749992370372631"/>
      <name val="Arial"/>
      <family val="2"/>
    </font>
    <font>
      <sz val="8"/>
      <name val="Arial"/>
      <family val="2"/>
    </font>
    <font>
      <b/>
      <sz val="10"/>
      <name val="Arial"/>
      <family val="2"/>
    </font>
    <font>
      <sz val="10"/>
      <color theme="0"/>
      <name val="Arial"/>
      <family val="2"/>
    </font>
    <font>
      <b/>
      <sz val="10"/>
      <color theme="0"/>
      <name val="Arial"/>
      <family val="2"/>
    </font>
    <font>
      <sz val="10"/>
      <name val="Arial"/>
      <family val="2"/>
    </font>
    <font>
      <sz val="10"/>
      <color theme="1"/>
      <name val="Arial"/>
      <family val="2"/>
    </font>
    <font>
      <b/>
      <sz val="10"/>
      <color theme="1"/>
      <name val="Arial"/>
      <family val="2"/>
    </font>
    <font>
      <sz val="10"/>
      <color theme="4" tint="-0.499984740745262"/>
      <name val="Arial"/>
      <family val="2"/>
    </font>
    <font>
      <b/>
      <sz val="10"/>
      <color rgb="FF002060"/>
      <name val="Arial"/>
      <family val="2"/>
    </font>
    <font>
      <i/>
      <sz val="11"/>
      <color theme="4"/>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249977111117893"/>
        <bgColor indexed="64"/>
      </patternFill>
    </fill>
    <fill>
      <patternFill patternType="lightUp">
        <bgColor theme="6" tint="0.59996337778862885"/>
      </patternFill>
    </fill>
    <fill>
      <patternFill patternType="solid">
        <fgColor theme="7" tint="0.79998168889431442"/>
        <bgColor indexed="64"/>
      </patternFill>
    </fill>
    <fill>
      <patternFill patternType="solid">
        <fgColor theme="2"/>
        <bgColor indexed="64"/>
      </patternFill>
    </fill>
    <fill>
      <patternFill patternType="lightUp">
        <bgColor theme="0" tint="-0.14999847407452621"/>
      </patternFill>
    </fill>
    <fill>
      <patternFill patternType="solid">
        <fgColor theme="0" tint="-0.14996795556505021"/>
        <bgColor indexed="64"/>
      </patternFill>
    </fill>
    <fill>
      <patternFill patternType="solid">
        <fgColor theme="8" tint="0.39997558519241921"/>
        <bgColor indexed="64"/>
      </patternFill>
    </fill>
  </fills>
  <borders count="45">
    <border>
      <left/>
      <right/>
      <top/>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style="medium">
        <color theme="1" tint="0.34998626667073579"/>
      </right>
      <top style="medium">
        <color theme="1" tint="0.34998626667073579"/>
      </top>
      <bottom style="thin">
        <color theme="1" tint="0.34998626667073579"/>
      </bottom>
      <diagonal/>
    </border>
    <border>
      <left style="medium">
        <color theme="1" tint="0.34998626667073579"/>
      </left>
      <right style="thin">
        <color theme="1" tint="0.34998626667073579"/>
      </right>
      <top style="thin">
        <color theme="1" tint="0.34998626667073579"/>
      </top>
      <bottom style="medium">
        <color theme="1" tint="0.34998626667073579"/>
      </bottom>
      <diagonal/>
    </border>
    <border>
      <left style="thin">
        <color theme="1" tint="0.34998626667073579"/>
      </left>
      <right style="thin">
        <color theme="1" tint="0.34998626667073579"/>
      </right>
      <top style="thin">
        <color theme="1" tint="0.34998626667073579"/>
      </top>
      <bottom style="medium">
        <color theme="1" tint="0.34998626667073579"/>
      </bottom>
      <diagonal/>
    </border>
    <border>
      <left style="thin">
        <color theme="1" tint="0.34998626667073579"/>
      </left>
      <right style="medium">
        <color theme="1" tint="0.34998626667073579"/>
      </right>
      <top style="thin">
        <color theme="1" tint="0.34998626667073579"/>
      </top>
      <bottom style="medium">
        <color theme="1" tint="0.34998626667073579"/>
      </bottom>
      <diagonal/>
    </border>
    <border>
      <left style="medium">
        <color theme="1" tint="0.34998626667073579"/>
      </left>
      <right style="thin">
        <color theme="1" tint="0.34998626667073579"/>
      </right>
      <top style="medium">
        <color theme="1" tint="0.34998626667073579"/>
      </top>
      <bottom/>
      <diagonal/>
    </border>
    <border>
      <left style="thin">
        <color theme="1" tint="0.34998626667073579"/>
      </left>
      <right style="thin">
        <color theme="1" tint="0.34998626667073579"/>
      </right>
      <top style="medium">
        <color theme="1" tint="0.34998626667073579"/>
      </top>
      <bottom/>
      <diagonal/>
    </border>
    <border>
      <left style="thin">
        <color indexed="64"/>
      </left>
      <right style="thin">
        <color indexed="64"/>
      </right>
      <top style="medium">
        <color theme="1" tint="0.34998626667073579"/>
      </top>
      <bottom style="thin">
        <color auto="1"/>
      </bottom>
      <diagonal/>
    </border>
    <border>
      <left style="medium">
        <color theme="1" tint="0.34998626667073579"/>
      </left>
      <right style="thin">
        <color theme="1" tint="0.34998626667073579"/>
      </right>
      <top style="thin">
        <color theme="1" tint="0.34998626667073579"/>
      </top>
      <bottom style="thin">
        <color theme="1" tint="0.34998626667073579"/>
      </bottom>
      <diagonal/>
    </border>
    <border>
      <left style="thin">
        <color indexed="64"/>
      </left>
      <right style="thin">
        <color indexed="64"/>
      </right>
      <top style="thin">
        <color auto="1"/>
      </top>
      <bottom style="thin">
        <color auto="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medium">
        <color theme="1" tint="0.34998626667073579"/>
      </right>
      <top style="thin">
        <color theme="1" tint="0.34998626667073579"/>
      </top>
      <bottom style="thin">
        <color theme="1" tint="0.34998626667073579"/>
      </bottom>
      <diagonal/>
    </border>
    <border>
      <left style="medium">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style="medium">
        <color theme="1" tint="0.34998626667073579"/>
      </top>
      <bottom style="medium">
        <color theme="1" tint="0.34998626667073579"/>
      </bottom>
      <diagonal/>
    </border>
    <border>
      <left style="medium">
        <color theme="1" tint="0.34998626667073579"/>
      </left>
      <right style="thin">
        <color theme="1" tint="0.34998626667073579"/>
      </right>
      <top style="medium">
        <color theme="1" tint="0.34998626667073579"/>
      </top>
      <bottom style="medium">
        <color theme="1" tint="0.34998626667073579"/>
      </bottom>
      <diagonal/>
    </border>
    <border>
      <left style="thin">
        <color indexed="64"/>
      </left>
      <right style="medium">
        <color theme="1" tint="0.34998626667073579"/>
      </right>
      <top style="thin">
        <color auto="1"/>
      </top>
      <bottom style="medium">
        <color theme="1" tint="0.34998626667073579"/>
      </bottom>
      <diagonal/>
    </border>
    <border>
      <left style="medium">
        <color theme="1" tint="0.499984740745262"/>
      </left>
      <right style="thin">
        <color theme="1" tint="0.499984740745262"/>
      </right>
      <top style="medium">
        <color theme="1" tint="0.499984740745262"/>
      </top>
      <bottom/>
      <diagonal/>
    </border>
    <border>
      <left style="thin">
        <color theme="1" tint="0.499984740745262"/>
      </left>
      <right style="thin">
        <color theme="1" tint="0.499984740745262"/>
      </right>
      <top style="medium">
        <color theme="1" tint="0.499984740745262"/>
      </top>
      <bottom/>
      <diagonal/>
    </border>
    <border>
      <left style="medium">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34998626667073579"/>
      </left>
      <right style="thin">
        <color theme="1" tint="0.34998626667073579"/>
      </right>
      <top style="medium">
        <color theme="1" tint="0.499984740745262"/>
      </top>
      <bottom style="thin">
        <color theme="1" tint="0.34998626667073579"/>
      </bottom>
      <diagonal/>
    </border>
    <border>
      <left style="thin">
        <color theme="1" tint="0.34998626667073579"/>
      </left>
      <right style="medium">
        <color theme="1" tint="0.499984740745262"/>
      </right>
      <top style="medium">
        <color theme="1" tint="0.499984740745262"/>
      </top>
      <bottom style="thin">
        <color theme="1" tint="0.34998626667073579"/>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theme="1" tint="0.34998626667073579"/>
      </left>
      <right style="thin">
        <color theme="1" tint="0.34998626667073579"/>
      </right>
      <top style="thin">
        <color theme="1" tint="0.34998626667073579"/>
      </top>
      <bottom style="medium">
        <color theme="1" tint="0.499984740745262"/>
      </bottom>
      <diagonal/>
    </border>
    <border>
      <left style="thin">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medium">
        <color theme="1" tint="0.499984740745262"/>
      </right>
      <top style="medium">
        <color theme="1" tint="0.499984740745262"/>
      </top>
      <bottom style="medium">
        <color theme="1" tint="0.499984740745262"/>
      </bottom>
      <diagonal/>
    </border>
    <border>
      <left style="medium">
        <color theme="1" tint="0.34998626667073579"/>
      </left>
      <right style="thin">
        <color theme="1" tint="0.34998626667073579"/>
      </right>
      <top/>
      <bottom style="medium">
        <color theme="1" tint="0.34998626667073579"/>
      </bottom>
      <diagonal/>
    </border>
    <border>
      <left style="thin">
        <color theme="1" tint="0.34998626667073579"/>
      </left>
      <right style="thin">
        <color theme="1" tint="0.34998626667073579"/>
      </right>
      <top/>
      <bottom style="medium">
        <color theme="1" tint="0.34998626667073579"/>
      </bottom>
      <diagonal/>
    </border>
    <border>
      <left style="thin">
        <color theme="1" tint="0.34998626667073579"/>
      </left>
      <right style="medium">
        <color theme="1" tint="0.34998626667073579"/>
      </right>
      <top/>
      <bottom style="medium">
        <color theme="1" tint="0.34998626667073579"/>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medium">
        <color theme="0" tint="-0.24994659260841701"/>
      </left>
      <right/>
      <top/>
      <bottom/>
      <diagonal/>
    </border>
    <border>
      <left/>
      <right style="medium">
        <color theme="0" tint="-0.24994659260841701"/>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s>
  <cellStyleXfs count="3">
    <xf numFmtId="0" fontId="0" fillId="0" borderId="0"/>
    <xf numFmtId="0" fontId="4" fillId="0" borderId="0">
      <alignment wrapText="1"/>
    </xf>
    <xf numFmtId="0" fontId="1" fillId="0" borderId="0"/>
  </cellStyleXfs>
  <cellXfs count="111">
    <xf numFmtId="0" fontId="0" fillId="0" borderId="0" xfId="0"/>
    <xf numFmtId="0" fontId="3" fillId="0" borderId="0" xfId="0" applyFont="1" applyAlignment="1" applyProtection="1">
      <alignment horizontal="center"/>
      <protection hidden="1"/>
    </xf>
    <xf numFmtId="17" fontId="5" fillId="2" borderId="1" xfId="0" applyNumberFormat="1" applyFont="1" applyFill="1" applyBorder="1" applyAlignment="1" applyProtection="1">
      <alignment horizontal="center"/>
      <protection hidden="1"/>
    </xf>
    <xf numFmtId="17" fontId="5" fillId="3" borderId="0" xfId="0" applyNumberFormat="1" applyFont="1" applyFill="1" applyAlignment="1" applyProtection="1">
      <alignment horizontal="center"/>
      <protection hidden="1"/>
    </xf>
    <xf numFmtId="3" fontId="5" fillId="2" borderId="1" xfId="1" applyNumberFormat="1" applyFont="1" applyFill="1" applyBorder="1" applyAlignment="1" applyProtection="1">
      <alignment horizontal="center" wrapText="1"/>
      <protection hidden="1"/>
    </xf>
    <xf numFmtId="3" fontId="5" fillId="3" borderId="0" xfId="1" applyNumberFormat="1" applyFont="1" applyFill="1" applyAlignment="1" applyProtection="1">
      <alignment horizontal="center" wrapText="1"/>
      <protection hidden="1"/>
    </xf>
    <xf numFmtId="0" fontId="5" fillId="2" borderId="1" xfId="1" applyFont="1" applyFill="1" applyBorder="1" applyAlignment="1" applyProtection="1">
      <alignment horizontal="center" vertical="center" wrapText="1"/>
      <protection hidden="1"/>
    </xf>
    <xf numFmtId="0" fontId="6" fillId="4" borderId="2" xfId="0" applyFont="1" applyFill="1" applyBorder="1" applyProtection="1">
      <protection hidden="1"/>
    </xf>
    <xf numFmtId="0" fontId="7" fillId="4" borderId="3" xfId="1" applyFont="1" applyFill="1" applyBorder="1" applyAlignment="1" applyProtection="1">
      <alignment horizontal="center" wrapText="1"/>
      <protection hidden="1"/>
    </xf>
    <xf numFmtId="17" fontId="7" fillId="4" borderId="3" xfId="0" applyNumberFormat="1" applyFont="1" applyFill="1" applyBorder="1" applyAlignment="1" applyProtection="1">
      <alignment horizontal="center"/>
      <protection hidden="1"/>
    </xf>
    <xf numFmtId="17" fontId="7" fillId="4" borderId="4" xfId="0" applyNumberFormat="1" applyFont="1" applyFill="1" applyBorder="1" applyAlignment="1" applyProtection="1">
      <alignment horizontal="center"/>
      <protection hidden="1"/>
    </xf>
    <xf numFmtId="0" fontId="5" fillId="0" borderId="5" xfId="1" applyFont="1" applyBorder="1" applyProtection="1">
      <alignment wrapText="1"/>
      <protection hidden="1"/>
    </xf>
    <xf numFmtId="3" fontId="5" fillId="2" borderId="6" xfId="1" applyNumberFormat="1" applyFont="1" applyFill="1" applyBorder="1" applyAlignment="1" applyProtection="1">
      <alignment horizontal="center" wrapText="1"/>
      <protection hidden="1"/>
    </xf>
    <xf numFmtId="3" fontId="8" fillId="2" borderId="6" xfId="1" applyNumberFormat="1" applyFont="1" applyFill="1" applyBorder="1" applyAlignment="1" applyProtection="1">
      <protection hidden="1"/>
    </xf>
    <xf numFmtId="3" fontId="8" fillId="5" borderId="7" xfId="1" applyNumberFormat="1" applyFont="1" applyFill="1" applyBorder="1" applyAlignment="1" applyProtection="1">
      <alignment horizontal="center" wrapText="1"/>
      <protection hidden="1"/>
    </xf>
    <xf numFmtId="0" fontId="7" fillId="4" borderId="8" xfId="0" applyFont="1" applyFill="1" applyBorder="1" applyProtection="1">
      <protection hidden="1"/>
    </xf>
    <xf numFmtId="17" fontId="7" fillId="4" borderId="9" xfId="0" applyNumberFormat="1" applyFont="1" applyFill="1" applyBorder="1" applyAlignment="1" applyProtection="1">
      <alignment horizontal="center"/>
      <protection hidden="1"/>
    </xf>
    <xf numFmtId="164" fontId="9" fillId="6" borderId="3" xfId="2" applyNumberFormat="1" applyFont="1" applyFill="1" applyBorder="1" applyProtection="1">
      <protection locked="0"/>
    </xf>
    <xf numFmtId="3" fontId="8" fillId="2" borderId="4" xfId="1" applyNumberFormat="1" applyFont="1" applyFill="1" applyBorder="1" applyProtection="1">
      <alignment wrapText="1"/>
      <protection hidden="1"/>
    </xf>
    <xf numFmtId="3" fontId="9" fillId="6" borderId="13" xfId="1" applyNumberFormat="1" applyFont="1" applyFill="1" applyBorder="1" applyProtection="1">
      <alignment wrapText="1"/>
      <protection locked="0"/>
    </xf>
    <xf numFmtId="3" fontId="8" fillId="6" borderId="13" xfId="1" applyNumberFormat="1" applyFont="1" applyFill="1" applyBorder="1" applyProtection="1">
      <alignment wrapText="1"/>
      <protection locked="0"/>
    </xf>
    <xf numFmtId="3" fontId="9" fillId="6" borderId="16" xfId="1" applyNumberFormat="1" applyFont="1" applyFill="1" applyBorder="1" applyProtection="1">
      <alignment wrapText="1"/>
      <protection locked="0"/>
    </xf>
    <xf numFmtId="3" fontId="8" fillId="6" borderId="16" xfId="1" applyNumberFormat="1" applyFont="1" applyFill="1" applyBorder="1" applyProtection="1">
      <alignment wrapText="1"/>
      <protection locked="0"/>
    </xf>
    <xf numFmtId="3" fontId="8" fillId="5" borderId="9" xfId="1" applyNumberFormat="1" applyFont="1" applyFill="1" applyBorder="1" applyAlignment="1" applyProtection="1">
      <alignment horizontal="center" wrapText="1"/>
      <protection hidden="1"/>
    </xf>
    <xf numFmtId="3" fontId="10" fillId="2" borderId="17" xfId="0" applyNumberFormat="1" applyFont="1" applyFill="1" applyBorder="1" applyAlignment="1" applyProtection="1">
      <alignment horizontal="right"/>
      <protection hidden="1"/>
    </xf>
    <xf numFmtId="3" fontId="10" fillId="2" borderId="6" xfId="0" applyNumberFormat="1" applyFont="1" applyFill="1" applyBorder="1" applyAlignment="1" applyProtection="1">
      <alignment horizontal="right"/>
      <protection hidden="1"/>
    </xf>
    <xf numFmtId="3" fontId="8" fillId="8" borderId="19" xfId="1" applyNumberFormat="1" applyFont="1" applyFill="1" applyBorder="1" applyAlignment="1" applyProtection="1">
      <alignment horizontal="center" wrapText="1"/>
      <protection hidden="1"/>
    </xf>
    <xf numFmtId="17" fontId="7" fillId="4" borderId="21" xfId="0" applyNumberFormat="1" applyFont="1" applyFill="1" applyBorder="1" applyAlignment="1" applyProtection="1">
      <alignment horizontal="center"/>
      <protection hidden="1"/>
    </xf>
    <xf numFmtId="0" fontId="8" fillId="0" borderId="22" xfId="0" applyFont="1" applyBorder="1" applyProtection="1">
      <protection locked="0"/>
    </xf>
    <xf numFmtId="3" fontId="8" fillId="6" borderId="24" xfId="1" applyNumberFormat="1" applyFont="1" applyFill="1" applyBorder="1" applyAlignment="1" applyProtection="1">
      <protection locked="0"/>
    </xf>
    <xf numFmtId="3" fontId="8" fillId="2" borderId="25" xfId="1" applyNumberFormat="1" applyFont="1" applyFill="1" applyBorder="1" applyAlignment="1" applyProtection="1">
      <protection hidden="1"/>
    </xf>
    <xf numFmtId="0" fontId="8" fillId="0" borderId="26" xfId="0" applyFont="1" applyBorder="1" applyProtection="1">
      <protection locked="0"/>
    </xf>
    <xf numFmtId="3" fontId="8" fillId="6" borderId="13" xfId="1" applyNumberFormat="1" applyFont="1" applyFill="1" applyBorder="1" applyAlignment="1" applyProtection="1">
      <protection locked="0"/>
    </xf>
    <xf numFmtId="0" fontId="11" fillId="0" borderId="26" xfId="0" applyFont="1" applyBorder="1" applyAlignment="1" applyProtection="1">
      <alignment wrapText="1"/>
      <protection locked="0"/>
    </xf>
    <xf numFmtId="0" fontId="8" fillId="0" borderId="28" xfId="0" applyFont="1" applyBorder="1" applyAlignment="1" applyProtection="1">
      <alignment wrapText="1"/>
      <protection locked="0"/>
    </xf>
    <xf numFmtId="3" fontId="8" fillId="6" borderId="30" xfId="1" applyNumberFormat="1" applyFont="1" applyFill="1" applyBorder="1" applyAlignment="1" applyProtection="1">
      <protection locked="0"/>
    </xf>
    <xf numFmtId="0" fontId="8" fillId="0" borderId="22" xfId="0" applyFont="1" applyBorder="1" applyAlignment="1" applyProtection="1">
      <alignment wrapText="1"/>
      <protection locked="0"/>
    </xf>
    <xf numFmtId="3" fontId="8" fillId="6" borderId="23" xfId="0" applyNumberFormat="1" applyFont="1" applyFill="1" applyBorder="1" applyAlignment="1" applyProtection="1">
      <alignment wrapText="1"/>
      <protection locked="0"/>
    </xf>
    <xf numFmtId="0" fontId="8" fillId="0" borderId="26" xfId="0" applyFont="1" applyBorder="1" applyAlignment="1" applyProtection="1">
      <alignment wrapText="1"/>
      <protection locked="0"/>
    </xf>
    <xf numFmtId="3" fontId="8" fillId="6" borderId="27" xfId="0" applyNumberFormat="1" applyFont="1" applyFill="1" applyBorder="1" applyAlignment="1" applyProtection="1">
      <alignment wrapText="1"/>
      <protection locked="0"/>
    </xf>
    <xf numFmtId="17" fontId="6" fillId="4" borderId="2" xfId="0" applyNumberFormat="1" applyFont="1" applyFill="1" applyBorder="1" applyProtection="1">
      <protection hidden="1"/>
    </xf>
    <xf numFmtId="3" fontId="8" fillId="2" borderId="31" xfId="0" applyNumberFormat="1" applyFont="1" applyFill="1" applyBorder="1" applyAlignment="1" applyProtection="1">
      <alignment horizontal="center" wrapText="1"/>
      <protection hidden="1"/>
    </xf>
    <xf numFmtId="3" fontId="8" fillId="8" borderId="32" xfId="1" applyNumberFormat="1" applyFont="1" applyFill="1" applyBorder="1" applyAlignment="1" applyProtection="1">
      <alignment horizontal="center" wrapText="1"/>
      <protection hidden="1"/>
    </xf>
    <xf numFmtId="0" fontId="7" fillId="4" borderId="3" xfId="1" applyFont="1" applyFill="1" applyBorder="1" applyProtection="1">
      <alignment wrapText="1"/>
      <protection hidden="1"/>
    </xf>
    <xf numFmtId="0" fontId="5" fillId="0" borderId="11" xfId="1" applyFont="1" applyBorder="1" applyProtection="1">
      <alignment wrapText="1"/>
      <protection hidden="1"/>
    </xf>
    <xf numFmtId="3" fontId="5" fillId="2" borderId="13" xfId="1" applyNumberFormat="1" applyFont="1" applyFill="1" applyBorder="1" applyAlignment="1" applyProtection="1">
      <alignment horizontal="center" wrapText="1"/>
      <protection hidden="1"/>
    </xf>
    <xf numFmtId="3" fontId="8" fillId="5" borderId="14" xfId="1" applyNumberFormat="1" applyFont="1" applyFill="1" applyBorder="1" applyAlignment="1" applyProtection="1">
      <alignment horizontal="center" wrapText="1"/>
      <protection hidden="1"/>
    </xf>
    <xf numFmtId="0" fontId="5" fillId="3" borderId="15" xfId="0" applyFont="1" applyFill="1" applyBorder="1" applyAlignment="1" applyProtection="1">
      <alignment wrapText="1"/>
      <protection hidden="1"/>
    </xf>
    <xf numFmtId="3" fontId="5" fillId="5" borderId="16" xfId="1" applyNumberFormat="1" applyFont="1" applyFill="1" applyBorder="1" applyAlignment="1" applyProtection="1">
      <alignment horizontal="center" wrapText="1"/>
      <protection hidden="1"/>
    </xf>
    <xf numFmtId="0" fontId="12" fillId="0" borderId="2" xfId="1" applyFont="1" applyBorder="1" applyProtection="1">
      <alignment wrapText="1"/>
      <protection hidden="1"/>
    </xf>
    <xf numFmtId="3" fontId="12" fillId="5" borderId="3" xfId="1" applyNumberFormat="1" applyFont="1" applyFill="1" applyBorder="1" applyAlignment="1" applyProtection="1">
      <alignment horizontal="center" wrapText="1"/>
      <protection hidden="1"/>
    </xf>
    <xf numFmtId="0" fontId="12" fillId="3" borderId="5" xfId="0" applyFont="1" applyFill="1" applyBorder="1" applyAlignment="1" applyProtection="1">
      <alignment wrapText="1"/>
      <protection hidden="1"/>
    </xf>
    <xf numFmtId="3" fontId="12" fillId="5" borderId="6" xfId="1" applyNumberFormat="1" applyFont="1" applyFill="1" applyBorder="1" applyAlignment="1" applyProtection="1">
      <alignment horizontal="center" wrapText="1"/>
      <protection hidden="1"/>
    </xf>
    <xf numFmtId="0" fontId="5" fillId="3" borderId="33" xfId="0" applyFont="1" applyFill="1" applyBorder="1" applyAlignment="1" applyProtection="1">
      <alignment wrapText="1"/>
      <protection hidden="1"/>
    </xf>
    <xf numFmtId="3" fontId="8" fillId="2" borderId="34" xfId="0" applyNumberFormat="1" applyFont="1" applyFill="1" applyBorder="1" applyAlignment="1" applyProtection="1">
      <alignment horizontal="center" wrapText="1"/>
      <protection hidden="1"/>
    </xf>
    <xf numFmtId="3" fontId="8" fillId="5" borderId="35" xfId="1" applyNumberFormat="1" applyFont="1" applyFill="1" applyBorder="1" applyAlignment="1" applyProtection="1">
      <alignment horizontal="center" wrapText="1"/>
      <protection hidden="1"/>
    </xf>
    <xf numFmtId="0" fontId="2" fillId="0" borderId="0" xfId="0" applyFont="1"/>
    <xf numFmtId="0" fontId="0" fillId="0" borderId="0" xfId="0" applyAlignment="1">
      <alignment horizontal="center" vertical="center"/>
    </xf>
    <xf numFmtId="0" fontId="2" fillId="0" borderId="36" xfId="0" applyFont="1" applyBorder="1"/>
    <xf numFmtId="0" fontId="0" fillId="0" borderId="37" xfId="0" applyBorder="1" applyAlignment="1">
      <alignment horizontal="center" vertical="center"/>
    </xf>
    <xf numFmtId="0" fontId="0" fillId="0" borderId="37" xfId="0" applyBorder="1"/>
    <xf numFmtId="0" fontId="0" fillId="0" borderId="38" xfId="0" applyBorder="1"/>
    <xf numFmtId="0" fontId="2" fillId="10" borderId="39" xfId="0" applyFont="1" applyFill="1" applyBorder="1"/>
    <xf numFmtId="0" fontId="0" fillId="10" borderId="0" xfId="0" applyFill="1" applyAlignment="1">
      <alignment horizontal="center" vertical="center"/>
    </xf>
    <xf numFmtId="0" fontId="0" fillId="10" borderId="0" xfId="0" applyFill="1"/>
    <xf numFmtId="0" fontId="0" fillId="10" borderId="40" xfId="0" applyFill="1" applyBorder="1"/>
    <xf numFmtId="0" fontId="2" fillId="0" borderId="39" xfId="0" applyFont="1" applyBorder="1"/>
    <xf numFmtId="0" fontId="0" fillId="0" borderId="40" xfId="0" applyBorder="1"/>
    <xf numFmtId="0" fontId="0" fillId="0" borderId="39" xfId="0" applyBorder="1"/>
    <xf numFmtId="0" fontId="13" fillId="6" borderId="41" xfId="0" applyFont="1" applyFill="1" applyBorder="1" applyAlignment="1" applyProtection="1">
      <alignment horizontal="center" vertical="center"/>
      <protection locked="0"/>
    </xf>
    <xf numFmtId="0" fontId="0" fillId="3" borderId="0" xfId="0" applyFill="1"/>
    <xf numFmtId="0" fontId="0" fillId="3" borderId="39" xfId="0" applyFill="1" applyBorder="1"/>
    <xf numFmtId="0" fontId="13" fillId="3" borderId="0" xfId="0" applyFont="1" applyFill="1" applyAlignment="1">
      <alignment horizontal="center" vertical="center"/>
    </xf>
    <xf numFmtId="0" fontId="0" fillId="3" borderId="40" xfId="0" applyFill="1" applyBorder="1"/>
    <xf numFmtId="0" fontId="8" fillId="0" borderId="39" xfId="1" applyFont="1" applyBorder="1">
      <alignment wrapText="1"/>
    </xf>
    <xf numFmtId="17" fontId="0" fillId="6" borderId="41" xfId="0" applyNumberFormat="1" applyFill="1" applyBorder="1" applyAlignment="1" applyProtection="1">
      <alignment horizontal="center" vertical="center"/>
      <protection locked="0"/>
    </xf>
    <xf numFmtId="0" fontId="8" fillId="3" borderId="39" xfId="1" applyFont="1" applyFill="1" applyBorder="1">
      <alignment wrapText="1"/>
    </xf>
    <xf numFmtId="17" fontId="0" fillId="3" borderId="0" xfId="0" applyNumberFormat="1" applyFill="1" applyAlignment="1">
      <alignment horizontal="center" vertical="center"/>
    </xf>
    <xf numFmtId="0" fontId="0" fillId="6" borderId="41" xfId="0" applyFill="1" applyBorder="1" applyAlignment="1" applyProtection="1">
      <alignment horizontal="center" vertical="center"/>
      <protection locked="0"/>
    </xf>
    <xf numFmtId="0" fontId="0" fillId="0" borderId="42" xfId="0" applyBorder="1"/>
    <xf numFmtId="0" fontId="0" fillId="0" borderId="43" xfId="0" applyBorder="1" applyAlignment="1">
      <alignment horizontal="center" vertical="center"/>
    </xf>
    <xf numFmtId="0" fontId="0" fillId="0" borderId="43" xfId="0" applyBorder="1"/>
    <xf numFmtId="0" fontId="0" fillId="0" borderId="44" xfId="0" applyBorder="1"/>
    <xf numFmtId="0" fontId="0" fillId="0" borderId="0" xfId="0" applyProtection="1">
      <protection hidden="1"/>
    </xf>
    <xf numFmtId="0" fontId="0" fillId="0" borderId="0" xfId="0" applyAlignment="1" applyProtection="1">
      <alignment horizontal="center" vertical="center"/>
      <protection hidden="1"/>
    </xf>
    <xf numFmtId="17" fontId="0" fillId="0" borderId="0" xfId="0" applyNumberFormat="1" applyProtection="1">
      <protection hidden="1"/>
    </xf>
    <xf numFmtId="3" fontId="9" fillId="7" borderId="17" xfId="0" applyNumberFormat="1" applyFont="1" applyFill="1" applyBorder="1" applyAlignment="1" applyProtection="1">
      <alignment horizontal="center"/>
      <protection hidden="1"/>
    </xf>
    <xf numFmtId="3" fontId="9" fillId="9" borderId="13" xfId="0" applyNumberFormat="1" applyFont="1" applyFill="1" applyBorder="1" applyAlignment="1" applyProtection="1">
      <alignment horizontal="center"/>
      <protection hidden="1"/>
    </xf>
    <xf numFmtId="3" fontId="9" fillId="9" borderId="16" xfId="0" applyNumberFormat="1" applyFont="1" applyFill="1" applyBorder="1" applyAlignment="1" applyProtection="1">
      <alignment horizontal="center"/>
      <protection hidden="1"/>
    </xf>
    <xf numFmtId="3" fontId="12" fillId="9" borderId="3" xfId="0" applyNumberFormat="1" applyFont="1" applyFill="1" applyBorder="1" applyAlignment="1" applyProtection="1">
      <alignment horizontal="center"/>
      <protection hidden="1"/>
    </xf>
    <xf numFmtId="3" fontId="12" fillId="9" borderId="6" xfId="0" applyNumberFormat="1" applyFont="1" applyFill="1" applyBorder="1" applyAlignment="1" applyProtection="1">
      <alignment horizontal="center"/>
      <protection hidden="1"/>
    </xf>
    <xf numFmtId="3" fontId="5" fillId="2" borderId="29" xfId="0" applyNumberFormat="1" applyFont="1" applyFill="1" applyBorder="1" applyAlignment="1" applyProtection="1">
      <alignment horizontal="center" wrapText="1"/>
      <protection hidden="1"/>
    </xf>
    <xf numFmtId="17" fontId="6" fillId="4" borderId="2" xfId="0" applyNumberFormat="1" applyFont="1" applyFill="1" applyBorder="1" applyAlignment="1" applyProtection="1">
      <alignment horizontal="center"/>
      <protection hidden="1"/>
    </xf>
    <xf numFmtId="3" fontId="5" fillId="2" borderId="31" xfId="0" applyNumberFormat="1" applyFont="1" applyFill="1" applyBorder="1" applyAlignment="1" applyProtection="1">
      <alignment horizontal="center" wrapText="1"/>
      <protection hidden="1"/>
    </xf>
    <xf numFmtId="0" fontId="5" fillId="0" borderId="0" xfId="1" applyFont="1" applyProtection="1">
      <alignment wrapText="1"/>
      <protection hidden="1"/>
    </xf>
    <xf numFmtId="0" fontId="9" fillId="0" borderId="0" xfId="0" applyFont="1" applyProtection="1">
      <protection hidden="1"/>
    </xf>
    <xf numFmtId="0" fontId="8" fillId="0" borderId="2" xfId="1" applyFont="1" applyBorder="1" applyProtection="1">
      <alignment wrapText="1"/>
      <protection hidden="1"/>
    </xf>
    <xf numFmtId="3" fontId="8" fillId="5" borderId="10" xfId="1" applyNumberFormat="1" applyFont="1" applyFill="1" applyBorder="1" applyAlignment="1" applyProtection="1">
      <alignment horizontal="center" wrapText="1"/>
      <protection hidden="1"/>
    </xf>
    <xf numFmtId="0" fontId="8" fillId="0" borderId="11" xfId="1" applyFont="1" applyBorder="1" applyProtection="1">
      <alignment wrapText="1"/>
      <protection hidden="1"/>
    </xf>
    <xf numFmtId="3" fontId="8" fillId="5" borderId="12" xfId="1" applyNumberFormat="1" applyFont="1" applyFill="1" applyBorder="1" applyAlignment="1" applyProtection="1">
      <alignment horizontal="center" wrapText="1"/>
      <protection hidden="1"/>
    </xf>
    <xf numFmtId="0" fontId="8" fillId="0" borderId="15" xfId="1" applyFont="1" applyBorder="1" applyProtection="1">
      <alignment wrapText="1"/>
      <protection hidden="1"/>
    </xf>
    <xf numFmtId="3" fontId="8" fillId="5" borderId="0" xfId="1" applyNumberFormat="1" applyFont="1" applyFill="1" applyAlignment="1" applyProtection="1">
      <alignment horizontal="center" wrapText="1"/>
      <protection hidden="1"/>
    </xf>
    <xf numFmtId="0" fontId="5" fillId="0" borderId="8" xfId="1" applyFont="1" applyBorder="1" applyProtection="1">
      <alignment wrapText="1"/>
      <protection hidden="1"/>
    </xf>
    <xf numFmtId="0" fontId="5" fillId="0" borderId="18" xfId="1" applyFont="1" applyBorder="1" applyProtection="1">
      <alignment wrapText="1"/>
      <protection hidden="1"/>
    </xf>
    <xf numFmtId="0" fontId="7" fillId="4" borderId="20" xfId="1" applyFont="1" applyFill="1" applyBorder="1" applyProtection="1">
      <alignment wrapText="1"/>
      <protection hidden="1"/>
    </xf>
    <xf numFmtId="3" fontId="5" fillId="5" borderId="23" xfId="1" applyNumberFormat="1" applyFont="1" applyFill="1" applyBorder="1" applyAlignment="1" applyProtection="1">
      <alignment horizontal="center" wrapText="1"/>
      <protection hidden="1"/>
    </xf>
    <xf numFmtId="3" fontId="5" fillId="5" borderId="27" xfId="1" applyNumberFormat="1" applyFont="1" applyFill="1" applyBorder="1" applyAlignment="1" applyProtection="1">
      <alignment horizontal="center" wrapText="1"/>
      <protection hidden="1"/>
    </xf>
    <xf numFmtId="3" fontId="5" fillId="5" borderId="29" xfId="1" applyNumberFormat="1" applyFont="1" applyFill="1" applyBorder="1" applyAlignment="1" applyProtection="1">
      <alignment horizontal="center" wrapText="1"/>
      <protection hidden="1"/>
    </xf>
    <xf numFmtId="0" fontId="5" fillId="3" borderId="28" xfId="0" applyFont="1" applyFill="1" applyBorder="1" applyAlignment="1" applyProtection="1">
      <alignment wrapText="1"/>
      <protection hidden="1"/>
    </xf>
    <xf numFmtId="0" fontId="8" fillId="0" borderId="0" xfId="1" applyFont="1" applyAlignment="1" applyProtection="1">
      <protection hidden="1"/>
    </xf>
    <xf numFmtId="3" fontId="8" fillId="0" borderId="0" xfId="1" applyNumberFormat="1" applyFont="1" applyProtection="1">
      <alignment wrapText="1"/>
      <protection hidden="1"/>
    </xf>
  </cellXfs>
  <cellStyles count="3">
    <cellStyle name="Normal" xfId="0" builtinId="0"/>
    <cellStyle name="Normal 2" xfId="1" xr:uid="{9D380E74-5C86-4F39-A30B-1DF39DEDB7CC}"/>
    <cellStyle name="Normal 3" xfId="2" xr:uid="{4FBCF6EB-09ED-4861-B52B-69A36A4D93DD}"/>
  </cellStyles>
  <dxfs count="2">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sh%20Flow%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p 1 - Inputs"/>
      <sheetName val="Cash Flow for 12 months"/>
    </sheetNames>
    <sheetDataSet>
      <sheetData sheetId="0">
        <row r="37">
          <cell r="B37">
            <v>44197</v>
          </cell>
        </row>
        <row r="38">
          <cell r="B38">
            <v>44228</v>
          </cell>
        </row>
        <row r="39">
          <cell r="B39">
            <v>44256</v>
          </cell>
        </row>
        <row r="40">
          <cell r="B40">
            <v>44287</v>
          </cell>
        </row>
        <row r="41">
          <cell r="B41">
            <v>44317</v>
          </cell>
        </row>
        <row r="42">
          <cell r="B42">
            <v>44348</v>
          </cell>
        </row>
        <row r="43">
          <cell r="B43">
            <v>44378</v>
          </cell>
        </row>
        <row r="44">
          <cell r="B44">
            <v>44409</v>
          </cell>
        </row>
        <row r="45">
          <cell r="B45">
            <v>44440</v>
          </cell>
        </row>
        <row r="46">
          <cell r="B46">
            <v>44470</v>
          </cell>
        </row>
        <row r="47">
          <cell r="B47">
            <v>44501</v>
          </cell>
        </row>
        <row r="48">
          <cell r="B48">
            <v>44531</v>
          </cell>
        </row>
        <row r="49">
          <cell r="B49">
            <v>44562</v>
          </cell>
        </row>
        <row r="50">
          <cell r="B50">
            <v>44593</v>
          </cell>
        </row>
        <row r="51">
          <cell r="B51">
            <v>44621</v>
          </cell>
        </row>
        <row r="52">
          <cell r="B52">
            <v>44652</v>
          </cell>
        </row>
        <row r="53">
          <cell r="B53">
            <v>44682</v>
          </cell>
        </row>
        <row r="54">
          <cell r="B54">
            <v>44713</v>
          </cell>
        </row>
        <row r="55">
          <cell r="B55">
            <v>44743</v>
          </cell>
        </row>
        <row r="56">
          <cell r="B56">
            <v>44774</v>
          </cell>
        </row>
        <row r="57">
          <cell r="B57">
            <v>44805</v>
          </cell>
        </row>
        <row r="58">
          <cell r="B58">
            <v>44835</v>
          </cell>
        </row>
        <row r="59">
          <cell r="B59">
            <v>44866</v>
          </cell>
        </row>
        <row r="60">
          <cell r="B60">
            <v>44896</v>
          </cell>
        </row>
        <row r="61">
          <cell r="B61">
            <v>44927</v>
          </cell>
        </row>
        <row r="62">
          <cell r="B62">
            <v>44958</v>
          </cell>
        </row>
        <row r="63">
          <cell r="B63">
            <v>44986</v>
          </cell>
        </row>
        <row r="64">
          <cell r="B64">
            <v>45017</v>
          </cell>
        </row>
        <row r="65">
          <cell r="B65">
            <v>45047</v>
          </cell>
        </row>
        <row r="66">
          <cell r="B66">
            <v>45078</v>
          </cell>
        </row>
        <row r="67">
          <cell r="B67">
            <v>45108</v>
          </cell>
        </row>
        <row r="68">
          <cell r="B68">
            <v>45139</v>
          </cell>
        </row>
        <row r="69">
          <cell r="B69">
            <v>45170</v>
          </cell>
        </row>
        <row r="70">
          <cell r="B70">
            <v>45200</v>
          </cell>
        </row>
        <row r="71">
          <cell r="B71">
            <v>45231</v>
          </cell>
        </row>
        <row r="72">
          <cell r="B72">
            <v>45261</v>
          </cell>
        </row>
        <row r="73">
          <cell r="B73">
            <v>45292</v>
          </cell>
        </row>
        <row r="74">
          <cell r="B74">
            <v>45323</v>
          </cell>
        </row>
        <row r="75">
          <cell r="B75">
            <v>45352</v>
          </cell>
        </row>
        <row r="76">
          <cell r="B76">
            <v>45383</v>
          </cell>
        </row>
        <row r="77">
          <cell r="B77">
            <v>45413</v>
          </cell>
        </row>
        <row r="78">
          <cell r="B78">
            <v>45444</v>
          </cell>
        </row>
        <row r="79">
          <cell r="B79">
            <v>45474</v>
          </cell>
        </row>
        <row r="80">
          <cell r="B80">
            <v>45505</v>
          </cell>
        </row>
        <row r="81">
          <cell r="B81">
            <v>45536</v>
          </cell>
        </row>
        <row r="82">
          <cell r="B82">
            <v>45566</v>
          </cell>
        </row>
        <row r="83">
          <cell r="B83">
            <v>45597</v>
          </cell>
        </row>
        <row r="84">
          <cell r="B84">
            <v>45627</v>
          </cell>
        </row>
        <row r="85">
          <cell r="B85">
            <v>45658</v>
          </cell>
        </row>
        <row r="86">
          <cell r="B86">
            <v>45689</v>
          </cell>
        </row>
        <row r="87">
          <cell r="B87">
            <v>45717</v>
          </cell>
        </row>
        <row r="88">
          <cell r="B88">
            <v>45748</v>
          </cell>
        </row>
        <row r="89">
          <cell r="B89">
            <v>45778</v>
          </cell>
        </row>
        <row r="90">
          <cell r="B90">
            <v>45809</v>
          </cell>
        </row>
        <row r="91">
          <cell r="B91">
            <v>45839</v>
          </cell>
        </row>
        <row r="92">
          <cell r="B92">
            <v>45870</v>
          </cell>
        </row>
        <row r="93">
          <cell r="B93">
            <v>45901</v>
          </cell>
        </row>
        <row r="94">
          <cell r="B94">
            <v>45931</v>
          </cell>
        </row>
        <row r="95">
          <cell r="B95">
            <v>45962</v>
          </cell>
        </row>
        <row r="96">
          <cell r="B96">
            <v>45992</v>
          </cell>
        </row>
        <row r="97">
          <cell r="B97">
            <v>46023</v>
          </cell>
        </row>
        <row r="98">
          <cell r="B98">
            <v>46054</v>
          </cell>
        </row>
        <row r="99">
          <cell r="B99">
            <v>46082</v>
          </cell>
        </row>
        <row r="100">
          <cell r="B100">
            <v>46113</v>
          </cell>
        </row>
        <row r="101">
          <cell r="B101">
            <v>46143</v>
          </cell>
        </row>
        <row r="102">
          <cell r="B102">
            <v>46174</v>
          </cell>
        </row>
        <row r="103">
          <cell r="B103">
            <v>46204</v>
          </cell>
        </row>
        <row r="104">
          <cell r="B104">
            <v>46235</v>
          </cell>
        </row>
        <row r="105">
          <cell r="B105">
            <v>46266</v>
          </cell>
        </row>
        <row r="106">
          <cell r="B106">
            <v>46296</v>
          </cell>
        </row>
        <row r="107">
          <cell r="B107">
            <v>46327</v>
          </cell>
        </row>
        <row r="108">
          <cell r="B108">
            <v>46357</v>
          </cell>
        </row>
        <row r="109">
          <cell r="B109">
            <v>46388</v>
          </cell>
        </row>
        <row r="110">
          <cell r="B110">
            <v>46419</v>
          </cell>
        </row>
        <row r="111">
          <cell r="B111">
            <v>46447</v>
          </cell>
        </row>
        <row r="112">
          <cell r="B112">
            <v>46478</v>
          </cell>
        </row>
        <row r="113">
          <cell r="B113">
            <v>46508</v>
          </cell>
        </row>
        <row r="114">
          <cell r="B114">
            <v>46539</v>
          </cell>
        </row>
        <row r="115">
          <cell r="B115">
            <v>46569</v>
          </cell>
        </row>
        <row r="116">
          <cell r="B116">
            <v>46600</v>
          </cell>
        </row>
        <row r="117">
          <cell r="B117">
            <v>46631</v>
          </cell>
        </row>
        <row r="118">
          <cell r="B118">
            <v>46661</v>
          </cell>
        </row>
        <row r="119">
          <cell r="B119">
            <v>46692</v>
          </cell>
        </row>
        <row r="120">
          <cell r="B120">
            <v>46722</v>
          </cell>
        </row>
        <row r="121">
          <cell r="B121">
            <v>46753</v>
          </cell>
        </row>
        <row r="122">
          <cell r="B122">
            <v>46784</v>
          </cell>
        </row>
        <row r="123">
          <cell r="B123">
            <v>46813</v>
          </cell>
        </row>
        <row r="124">
          <cell r="B124">
            <v>46844</v>
          </cell>
        </row>
        <row r="125">
          <cell r="B125">
            <v>46874</v>
          </cell>
        </row>
        <row r="126">
          <cell r="B126">
            <v>46905</v>
          </cell>
        </row>
        <row r="127">
          <cell r="B127">
            <v>46935</v>
          </cell>
        </row>
        <row r="128">
          <cell r="B128">
            <v>46966</v>
          </cell>
        </row>
        <row r="129">
          <cell r="B129">
            <v>46997</v>
          </cell>
        </row>
        <row r="130">
          <cell r="B130">
            <v>47027</v>
          </cell>
        </row>
        <row r="131">
          <cell r="B131">
            <v>47058</v>
          </cell>
        </row>
        <row r="132">
          <cell r="B132">
            <v>47088</v>
          </cell>
        </row>
        <row r="133">
          <cell r="B133">
            <v>47119</v>
          </cell>
        </row>
        <row r="134">
          <cell r="B134">
            <v>47150</v>
          </cell>
        </row>
        <row r="135">
          <cell r="B135">
            <v>47178</v>
          </cell>
        </row>
        <row r="136">
          <cell r="B136">
            <v>47209</v>
          </cell>
        </row>
        <row r="137">
          <cell r="B137">
            <v>47239</v>
          </cell>
        </row>
        <row r="138">
          <cell r="B138">
            <v>47270</v>
          </cell>
        </row>
        <row r="139">
          <cell r="B139">
            <v>47300</v>
          </cell>
        </row>
        <row r="140">
          <cell r="B140">
            <v>47331</v>
          </cell>
        </row>
        <row r="141">
          <cell r="B141">
            <v>47362</v>
          </cell>
        </row>
        <row r="142">
          <cell r="B142">
            <v>47392</v>
          </cell>
        </row>
        <row r="143">
          <cell r="B143">
            <v>47423</v>
          </cell>
        </row>
        <row r="144">
          <cell r="B144">
            <v>47453</v>
          </cell>
        </row>
        <row r="145">
          <cell r="B145">
            <v>47484</v>
          </cell>
        </row>
        <row r="146">
          <cell r="B146">
            <v>47515</v>
          </cell>
        </row>
        <row r="147">
          <cell r="B147">
            <v>47543</v>
          </cell>
        </row>
        <row r="148">
          <cell r="B148">
            <v>47574</v>
          </cell>
        </row>
        <row r="149">
          <cell r="B149">
            <v>47604</v>
          </cell>
        </row>
        <row r="150">
          <cell r="B150">
            <v>47635</v>
          </cell>
        </row>
        <row r="151">
          <cell r="B151">
            <v>47665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F5C6-5620-4926-B9EA-3BBC92EE2A41}">
  <sheetPr>
    <tabColor rgb="FFFFC000"/>
  </sheetPr>
  <dimension ref="B1:H152"/>
  <sheetViews>
    <sheetView workbookViewId="0">
      <selection activeCell="C11" sqref="C11"/>
    </sheetView>
  </sheetViews>
  <sheetFormatPr defaultRowHeight="15" x14ac:dyDescent="0.25"/>
  <cols>
    <col min="1" max="1" width="2.7109375" customWidth="1"/>
    <col min="2" max="2" width="14.85546875" bestFit="1" customWidth="1"/>
    <col min="3" max="3" width="36.42578125" style="57" customWidth="1"/>
    <col min="8" max="8" width="15.5703125" customWidth="1"/>
  </cols>
  <sheetData>
    <row r="1" spans="2:8" ht="15.75" thickBot="1" x14ac:dyDescent="0.3">
      <c r="B1" s="56" t="s">
        <v>47</v>
      </c>
    </row>
    <row r="2" spans="2:8" x14ac:dyDescent="0.25">
      <c r="B2" s="58"/>
      <c r="C2" s="59"/>
      <c r="D2" s="60"/>
      <c r="E2" s="60"/>
      <c r="F2" s="60"/>
      <c r="G2" s="60"/>
      <c r="H2" s="61"/>
    </row>
    <row r="3" spans="2:8" x14ac:dyDescent="0.25">
      <c r="B3" s="62" t="s">
        <v>48</v>
      </c>
      <c r="C3" s="63"/>
      <c r="D3" s="64"/>
      <c r="E3" s="64"/>
      <c r="F3" s="64"/>
      <c r="G3" s="64"/>
      <c r="H3" s="65"/>
    </row>
    <row r="4" spans="2:8" ht="8.25" customHeight="1" x14ac:dyDescent="0.25">
      <c r="B4" s="66"/>
      <c r="H4" s="67"/>
    </row>
    <row r="5" spans="2:8" x14ac:dyDescent="0.25">
      <c r="B5" s="68" t="s">
        <v>49</v>
      </c>
      <c r="C5" s="69" t="s">
        <v>1</v>
      </c>
      <c r="H5" s="67"/>
    </row>
    <row r="6" spans="2:8" s="70" customFormat="1" ht="6" customHeight="1" x14ac:dyDescent="0.25">
      <c r="B6" s="71"/>
      <c r="C6" s="72"/>
      <c r="H6" s="73"/>
    </row>
    <row r="7" spans="2:8" x14ac:dyDescent="0.25">
      <c r="B7" s="74" t="s">
        <v>2</v>
      </c>
      <c r="C7" s="75">
        <v>44197</v>
      </c>
      <c r="H7" s="67"/>
    </row>
    <row r="8" spans="2:8" s="70" customFormat="1" ht="6" customHeight="1" x14ac:dyDescent="0.25">
      <c r="B8" s="76"/>
      <c r="C8" s="77"/>
      <c r="H8" s="73"/>
    </row>
    <row r="9" spans="2:8" ht="12.75" customHeight="1" x14ac:dyDescent="0.25">
      <c r="B9" s="74" t="s">
        <v>45</v>
      </c>
      <c r="C9" s="69"/>
      <c r="H9" s="67"/>
    </row>
    <row r="10" spans="2:8" s="70" customFormat="1" ht="5.25" customHeight="1" x14ac:dyDescent="0.25">
      <c r="B10" s="76"/>
      <c r="C10" s="72"/>
      <c r="H10" s="73"/>
    </row>
    <row r="11" spans="2:8" x14ac:dyDescent="0.25">
      <c r="B11" s="74" t="s">
        <v>4</v>
      </c>
      <c r="C11" s="78" t="s">
        <v>5</v>
      </c>
      <c r="H11" s="67"/>
    </row>
    <row r="12" spans="2:8" x14ac:dyDescent="0.25">
      <c r="B12" s="68"/>
      <c r="H12" s="67"/>
    </row>
    <row r="13" spans="2:8" x14ac:dyDescent="0.25">
      <c r="B13" s="62" t="s">
        <v>50</v>
      </c>
      <c r="C13" s="63"/>
      <c r="D13" s="64"/>
      <c r="E13" s="64"/>
      <c r="F13" s="64"/>
      <c r="G13" s="64"/>
      <c r="H13" s="65"/>
    </row>
    <row r="14" spans="2:8" ht="15.75" thickBot="1" x14ac:dyDescent="0.3">
      <c r="B14" s="79"/>
      <c r="C14" s="80"/>
      <c r="D14" s="81"/>
      <c r="E14" s="81"/>
      <c r="F14" s="81"/>
      <c r="G14" s="81"/>
      <c r="H14" s="82"/>
    </row>
    <row r="36" spans="2:3" s="83" customFormat="1" x14ac:dyDescent="0.25">
      <c r="C36" s="84"/>
    </row>
    <row r="37" spans="2:3" s="83" customFormat="1" hidden="1" x14ac:dyDescent="0.25">
      <c r="B37" s="85">
        <v>44197</v>
      </c>
      <c r="C37" s="84" t="s">
        <v>5</v>
      </c>
    </row>
    <row r="38" spans="2:3" s="83" customFormat="1" hidden="1" x14ac:dyDescent="0.25">
      <c r="B38" s="85">
        <v>44228</v>
      </c>
      <c r="C38" s="84" t="s">
        <v>51</v>
      </c>
    </row>
    <row r="39" spans="2:3" s="83" customFormat="1" hidden="1" x14ac:dyDescent="0.25">
      <c r="B39" s="85">
        <v>44256</v>
      </c>
      <c r="C39" s="84" t="s">
        <v>52</v>
      </c>
    </row>
    <row r="40" spans="2:3" s="83" customFormat="1" hidden="1" x14ac:dyDescent="0.25">
      <c r="B40" s="85">
        <v>44287</v>
      </c>
      <c r="C40" s="84"/>
    </row>
    <row r="41" spans="2:3" s="83" customFormat="1" hidden="1" x14ac:dyDescent="0.25">
      <c r="B41" s="85">
        <v>44317</v>
      </c>
      <c r="C41" s="84"/>
    </row>
    <row r="42" spans="2:3" s="83" customFormat="1" hidden="1" x14ac:dyDescent="0.25">
      <c r="B42" s="85">
        <v>44348</v>
      </c>
      <c r="C42" s="84"/>
    </row>
    <row r="43" spans="2:3" s="83" customFormat="1" hidden="1" x14ac:dyDescent="0.25">
      <c r="B43" s="85">
        <v>44378</v>
      </c>
      <c r="C43" s="84"/>
    </row>
    <row r="44" spans="2:3" s="83" customFormat="1" hidden="1" x14ac:dyDescent="0.25">
      <c r="B44" s="85">
        <v>44409</v>
      </c>
      <c r="C44" s="84"/>
    </row>
    <row r="45" spans="2:3" s="83" customFormat="1" hidden="1" x14ac:dyDescent="0.25">
      <c r="B45" s="85">
        <v>44440</v>
      </c>
      <c r="C45" s="84"/>
    </row>
    <row r="46" spans="2:3" s="83" customFormat="1" hidden="1" x14ac:dyDescent="0.25">
      <c r="B46" s="85">
        <v>44470</v>
      </c>
      <c r="C46" s="84"/>
    </row>
    <row r="47" spans="2:3" s="83" customFormat="1" hidden="1" x14ac:dyDescent="0.25">
      <c r="B47" s="85">
        <v>44501</v>
      </c>
      <c r="C47" s="84"/>
    </row>
    <row r="48" spans="2:3" s="83" customFormat="1" hidden="1" x14ac:dyDescent="0.25">
      <c r="B48" s="85">
        <v>44531</v>
      </c>
      <c r="C48" s="84"/>
    </row>
    <row r="49" spans="2:3" s="83" customFormat="1" hidden="1" x14ac:dyDescent="0.25">
      <c r="B49" s="85">
        <v>44562</v>
      </c>
      <c r="C49" s="84"/>
    </row>
    <row r="50" spans="2:3" s="83" customFormat="1" hidden="1" x14ac:dyDescent="0.25">
      <c r="B50" s="85">
        <v>44593</v>
      </c>
      <c r="C50" s="84"/>
    </row>
    <row r="51" spans="2:3" s="83" customFormat="1" hidden="1" x14ac:dyDescent="0.25">
      <c r="B51" s="85">
        <v>44621</v>
      </c>
      <c r="C51" s="84"/>
    </row>
    <row r="52" spans="2:3" s="83" customFormat="1" hidden="1" x14ac:dyDescent="0.25">
      <c r="B52" s="85">
        <v>44652</v>
      </c>
      <c r="C52" s="84"/>
    </row>
    <row r="53" spans="2:3" s="83" customFormat="1" hidden="1" x14ac:dyDescent="0.25">
      <c r="B53" s="85">
        <v>44682</v>
      </c>
      <c r="C53" s="84"/>
    </row>
    <row r="54" spans="2:3" s="83" customFormat="1" hidden="1" x14ac:dyDescent="0.25">
      <c r="B54" s="85">
        <v>44713</v>
      </c>
      <c r="C54" s="84"/>
    </row>
    <row r="55" spans="2:3" s="83" customFormat="1" hidden="1" x14ac:dyDescent="0.25">
      <c r="B55" s="85">
        <v>44743</v>
      </c>
      <c r="C55" s="84"/>
    </row>
    <row r="56" spans="2:3" s="83" customFormat="1" hidden="1" x14ac:dyDescent="0.25">
      <c r="B56" s="85">
        <v>44774</v>
      </c>
      <c r="C56" s="84"/>
    </row>
    <row r="57" spans="2:3" s="83" customFormat="1" hidden="1" x14ac:dyDescent="0.25">
      <c r="B57" s="85">
        <v>44805</v>
      </c>
      <c r="C57" s="84"/>
    </row>
    <row r="58" spans="2:3" s="83" customFormat="1" hidden="1" x14ac:dyDescent="0.25">
      <c r="B58" s="85">
        <v>44835</v>
      </c>
      <c r="C58" s="84"/>
    </row>
    <row r="59" spans="2:3" s="83" customFormat="1" hidden="1" x14ac:dyDescent="0.25">
      <c r="B59" s="85">
        <v>44866</v>
      </c>
      <c r="C59" s="84"/>
    </row>
    <row r="60" spans="2:3" s="83" customFormat="1" hidden="1" x14ac:dyDescent="0.25">
      <c r="B60" s="85">
        <v>44896</v>
      </c>
      <c r="C60" s="84"/>
    </row>
    <row r="61" spans="2:3" s="83" customFormat="1" hidden="1" x14ac:dyDescent="0.25">
      <c r="B61" s="85">
        <v>44927</v>
      </c>
      <c r="C61" s="84"/>
    </row>
    <row r="62" spans="2:3" s="83" customFormat="1" hidden="1" x14ac:dyDescent="0.25">
      <c r="B62" s="85">
        <v>44958</v>
      </c>
      <c r="C62" s="84"/>
    </row>
    <row r="63" spans="2:3" s="83" customFormat="1" hidden="1" x14ac:dyDescent="0.25">
      <c r="B63" s="85">
        <v>44986</v>
      </c>
      <c r="C63" s="84"/>
    </row>
    <row r="64" spans="2:3" s="83" customFormat="1" hidden="1" x14ac:dyDescent="0.25">
      <c r="B64" s="85">
        <v>45017</v>
      </c>
      <c r="C64" s="84"/>
    </row>
    <row r="65" spans="2:3" s="83" customFormat="1" hidden="1" x14ac:dyDescent="0.25">
      <c r="B65" s="85">
        <v>45047</v>
      </c>
      <c r="C65" s="84"/>
    </row>
    <row r="66" spans="2:3" s="83" customFormat="1" hidden="1" x14ac:dyDescent="0.25">
      <c r="B66" s="85">
        <v>45078</v>
      </c>
      <c r="C66" s="84"/>
    </row>
    <row r="67" spans="2:3" s="83" customFormat="1" hidden="1" x14ac:dyDescent="0.25">
      <c r="B67" s="85">
        <v>45108</v>
      </c>
      <c r="C67" s="84"/>
    </row>
    <row r="68" spans="2:3" s="83" customFormat="1" hidden="1" x14ac:dyDescent="0.25">
      <c r="B68" s="85">
        <v>45139</v>
      </c>
      <c r="C68" s="84"/>
    </row>
    <row r="69" spans="2:3" s="83" customFormat="1" hidden="1" x14ac:dyDescent="0.25">
      <c r="B69" s="85">
        <v>45170</v>
      </c>
      <c r="C69" s="84"/>
    </row>
    <row r="70" spans="2:3" s="83" customFormat="1" hidden="1" x14ac:dyDescent="0.25">
      <c r="B70" s="85">
        <v>45200</v>
      </c>
      <c r="C70" s="84"/>
    </row>
    <row r="71" spans="2:3" s="83" customFormat="1" hidden="1" x14ac:dyDescent="0.25">
      <c r="B71" s="85">
        <v>45231</v>
      </c>
      <c r="C71" s="84"/>
    </row>
    <row r="72" spans="2:3" s="83" customFormat="1" hidden="1" x14ac:dyDescent="0.25">
      <c r="B72" s="85">
        <v>45261</v>
      </c>
      <c r="C72" s="84"/>
    </row>
    <row r="73" spans="2:3" s="83" customFormat="1" hidden="1" x14ac:dyDescent="0.25">
      <c r="B73" s="85">
        <v>45292</v>
      </c>
      <c r="C73" s="84"/>
    </row>
    <row r="74" spans="2:3" s="83" customFormat="1" hidden="1" x14ac:dyDescent="0.25">
      <c r="B74" s="85">
        <v>45323</v>
      </c>
      <c r="C74" s="84"/>
    </row>
    <row r="75" spans="2:3" s="83" customFormat="1" hidden="1" x14ac:dyDescent="0.25">
      <c r="B75" s="85">
        <v>45352</v>
      </c>
      <c r="C75" s="84"/>
    </row>
    <row r="76" spans="2:3" s="83" customFormat="1" hidden="1" x14ac:dyDescent="0.25">
      <c r="B76" s="85">
        <v>45383</v>
      </c>
      <c r="C76" s="84"/>
    </row>
    <row r="77" spans="2:3" s="83" customFormat="1" hidden="1" x14ac:dyDescent="0.25">
      <c r="B77" s="85">
        <v>45413</v>
      </c>
      <c r="C77" s="84"/>
    </row>
    <row r="78" spans="2:3" s="83" customFormat="1" hidden="1" x14ac:dyDescent="0.25">
      <c r="B78" s="85">
        <v>45444</v>
      </c>
      <c r="C78" s="84"/>
    </row>
    <row r="79" spans="2:3" s="83" customFormat="1" hidden="1" x14ac:dyDescent="0.25">
      <c r="B79" s="85">
        <v>45474</v>
      </c>
      <c r="C79" s="84"/>
    </row>
    <row r="80" spans="2:3" s="83" customFormat="1" hidden="1" x14ac:dyDescent="0.25">
      <c r="B80" s="85">
        <v>45505</v>
      </c>
      <c r="C80" s="84"/>
    </row>
    <row r="81" spans="2:3" s="83" customFormat="1" hidden="1" x14ac:dyDescent="0.25">
      <c r="B81" s="85">
        <v>45536</v>
      </c>
      <c r="C81" s="84"/>
    </row>
    <row r="82" spans="2:3" s="83" customFormat="1" hidden="1" x14ac:dyDescent="0.25">
      <c r="B82" s="85">
        <v>45566</v>
      </c>
      <c r="C82" s="84"/>
    </row>
    <row r="83" spans="2:3" s="83" customFormat="1" hidden="1" x14ac:dyDescent="0.25">
      <c r="B83" s="85">
        <v>45597</v>
      </c>
      <c r="C83" s="84"/>
    </row>
    <row r="84" spans="2:3" s="83" customFormat="1" hidden="1" x14ac:dyDescent="0.25">
      <c r="B84" s="85">
        <v>45627</v>
      </c>
      <c r="C84" s="84"/>
    </row>
    <row r="85" spans="2:3" s="83" customFormat="1" hidden="1" x14ac:dyDescent="0.25">
      <c r="B85" s="85">
        <v>45658</v>
      </c>
      <c r="C85" s="84"/>
    </row>
    <row r="86" spans="2:3" s="83" customFormat="1" hidden="1" x14ac:dyDescent="0.25">
      <c r="B86" s="85">
        <v>45689</v>
      </c>
      <c r="C86" s="84"/>
    </row>
    <row r="87" spans="2:3" s="83" customFormat="1" hidden="1" x14ac:dyDescent="0.25">
      <c r="B87" s="85">
        <v>45717</v>
      </c>
      <c r="C87" s="84"/>
    </row>
    <row r="88" spans="2:3" s="83" customFormat="1" hidden="1" x14ac:dyDescent="0.25">
      <c r="B88" s="85">
        <v>45748</v>
      </c>
      <c r="C88" s="84"/>
    </row>
    <row r="89" spans="2:3" s="83" customFormat="1" hidden="1" x14ac:dyDescent="0.25">
      <c r="B89" s="85">
        <v>45778</v>
      </c>
      <c r="C89" s="84"/>
    </row>
    <row r="90" spans="2:3" s="83" customFormat="1" hidden="1" x14ac:dyDescent="0.25">
      <c r="B90" s="85">
        <v>45809</v>
      </c>
      <c r="C90" s="84"/>
    </row>
    <row r="91" spans="2:3" s="83" customFormat="1" hidden="1" x14ac:dyDescent="0.25">
      <c r="B91" s="85">
        <v>45839</v>
      </c>
      <c r="C91" s="84"/>
    </row>
    <row r="92" spans="2:3" s="83" customFormat="1" hidden="1" x14ac:dyDescent="0.25">
      <c r="B92" s="85">
        <v>45870</v>
      </c>
      <c r="C92" s="84"/>
    </row>
    <row r="93" spans="2:3" s="83" customFormat="1" hidden="1" x14ac:dyDescent="0.25">
      <c r="B93" s="85">
        <v>45901</v>
      </c>
      <c r="C93" s="84"/>
    </row>
    <row r="94" spans="2:3" s="83" customFormat="1" hidden="1" x14ac:dyDescent="0.25">
      <c r="B94" s="85">
        <v>45931</v>
      </c>
      <c r="C94" s="84"/>
    </row>
    <row r="95" spans="2:3" s="83" customFormat="1" hidden="1" x14ac:dyDescent="0.25">
      <c r="B95" s="85">
        <v>45962</v>
      </c>
      <c r="C95" s="84"/>
    </row>
    <row r="96" spans="2:3" s="83" customFormat="1" hidden="1" x14ac:dyDescent="0.25">
      <c r="B96" s="85">
        <v>45992</v>
      </c>
      <c r="C96" s="84"/>
    </row>
    <row r="97" spans="2:3" s="83" customFormat="1" hidden="1" x14ac:dyDescent="0.25">
      <c r="B97" s="85">
        <v>46023</v>
      </c>
      <c r="C97" s="84"/>
    </row>
    <row r="98" spans="2:3" s="83" customFormat="1" hidden="1" x14ac:dyDescent="0.25">
      <c r="B98" s="85">
        <v>46054</v>
      </c>
      <c r="C98" s="84"/>
    </row>
    <row r="99" spans="2:3" s="83" customFormat="1" hidden="1" x14ac:dyDescent="0.25">
      <c r="B99" s="85">
        <v>46082</v>
      </c>
      <c r="C99" s="84"/>
    </row>
    <row r="100" spans="2:3" s="83" customFormat="1" hidden="1" x14ac:dyDescent="0.25">
      <c r="B100" s="85">
        <v>46113</v>
      </c>
      <c r="C100" s="84"/>
    </row>
    <row r="101" spans="2:3" s="83" customFormat="1" hidden="1" x14ac:dyDescent="0.25">
      <c r="B101" s="85">
        <v>46143</v>
      </c>
      <c r="C101" s="84"/>
    </row>
    <row r="102" spans="2:3" s="83" customFormat="1" hidden="1" x14ac:dyDescent="0.25">
      <c r="B102" s="85">
        <v>46174</v>
      </c>
      <c r="C102" s="84"/>
    </row>
    <row r="103" spans="2:3" s="83" customFormat="1" hidden="1" x14ac:dyDescent="0.25">
      <c r="B103" s="85">
        <v>46204</v>
      </c>
      <c r="C103" s="84"/>
    </row>
    <row r="104" spans="2:3" s="83" customFormat="1" hidden="1" x14ac:dyDescent="0.25">
      <c r="B104" s="85">
        <v>46235</v>
      </c>
      <c r="C104" s="84"/>
    </row>
    <row r="105" spans="2:3" s="83" customFormat="1" hidden="1" x14ac:dyDescent="0.25">
      <c r="B105" s="85">
        <v>46266</v>
      </c>
      <c r="C105" s="84"/>
    </row>
    <row r="106" spans="2:3" s="83" customFormat="1" hidden="1" x14ac:dyDescent="0.25">
      <c r="B106" s="85">
        <v>46296</v>
      </c>
      <c r="C106" s="84"/>
    </row>
    <row r="107" spans="2:3" s="83" customFormat="1" hidden="1" x14ac:dyDescent="0.25">
      <c r="B107" s="85">
        <v>46327</v>
      </c>
      <c r="C107" s="84"/>
    </row>
    <row r="108" spans="2:3" s="83" customFormat="1" hidden="1" x14ac:dyDescent="0.25">
      <c r="B108" s="85">
        <v>46357</v>
      </c>
      <c r="C108" s="84"/>
    </row>
    <row r="109" spans="2:3" s="83" customFormat="1" hidden="1" x14ac:dyDescent="0.25">
      <c r="B109" s="85">
        <v>46388</v>
      </c>
      <c r="C109" s="84"/>
    </row>
    <row r="110" spans="2:3" s="83" customFormat="1" hidden="1" x14ac:dyDescent="0.25">
      <c r="B110" s="85">
        <v>46419</v>
      </c>
      <c r="C110" s="84"/>
    </row>
    <row r="111" spans="2:3" s="83" customFormat="1" hidden="1" x14ac:dyDescent="0.25">
      <c r="B111" s="85">
        <v>46447</v>
      </c>
      <c r="C111" s="84"/>
    </row>
    <row r="112" spans="2:3" s="83" customFormat="1" hidden="1" x14ac:dyDescent="0.25">
      <c r="B112" s="85">
        <v>46478</v>
      </c>
      <c r="C112" s="84"/>
    </row>
    <row r="113" spans="2:3" s="83" customFormat="1" hidden="1" x14ac:dyDescent="0.25">
      <c r="B113" s="85">
        <v>46508</v>
      </c>
      <c r="C113" s="84"/>
    </row>
    <row r="114" spans="2:3" s="83" customFormat="1" hidden="1" x14ac:dyDescent="0.25">
      <c r="B114" s="85">
        <v>46539</v>
      </c>
      <c r="C114" s="84"/>
    </row>
    <row r="115" spans="2:3" s="83" customFormat="1" hidden="1" x14ac:dyDescent="0.25">
      <c r="B115" s="85">
        <v>46569</v>
      </c>
      <c r="C115" s="84"/>
    </row>
    <row r="116" spans="2:3" s="83" customFormat="1" hidden="1" x14ac:dyDescent="0.25">
      <c r="B116" s="85">
        <v>46600</v>
      </c>
      <c r="C116" s="84"/>
    </row>
    <row r="117" spans="2:3" s="83" customFormat="1" hidden="1" x14ac:dyDescent="0.25">
      <c r="B117" s="85">
        <v>46631</v>
      </c>
      <c r="C117" s="84"/>
    </row>
    <row r="118" spans="2:3" s="83" customFormat="1" hidden="1" x14ac:dyDescent="0.25">
      <c r="B118" s="85">
        <v>46661</v>
      </c>
      <c r="C118" s="84"/>
    </row>
    <row r="119" spans="2:3" s="83" customFormat="1" hidden="1" x14ac:dyDescent="0.25">
      <c r="B119" s="85">
        <v>46692</v>
      </c>
      <c r="C119" s="84"/>
    </row>
    <row r="120" spans="2:3" s="83" customFormat="1" hidden="1" x14ac:dyDescent="0.25">
      <c r="B120" s="85">
        <v>46722</v>
      </c>
      <c r="C120" s="84"/>
    </row>
    <row r="121" spans="2:3" s="83" customFormat="1" hidden="1" x14ac:dyDescent="0.25">
      <c r="B121" s="85">
        <v>46753</v>
      </c>
      <c r="C121" s="84"/>
    </row>
    <row r="122" spans="2:3" s="83" customFormat="1" hidden="1" x14ac:dyDescent="0.25">
      <c r="B122" s="85">
        <v>46784</v>
      </c>
      <c r="C122" s="84"/>
    </row>
    <row r="123" spans="2:3" s="83" customFormat="1" hidden="1" x14ac:dyDescent="0.25">
      <c r="B123" s="85">
        <v>46813</v>
      </c>
      <c r="C123" s="84"/>
    </row>
    <row r="124" spans="2:3" s="83" customFormat="1" hidden="1" x14ac:dyDescent="0.25">
      <c r="B124" s="85">
        <v>46844</v>
      </c>
      <c r="C124" s="84"/>
    </row>
    <row r="125" spans="2:3" s="83" customFormat="1" hidden="1" x14ac:dyDescent="0.25">
      <c r="B125" s="85">
        <v>46874</v>
      </c>
      <c r="C125" s="84"/>
    </row>
    <row r="126" spans="2:3" s="83" customFormat="1" hidden="1" x14ac:dyDescent="0.25">
      <c r="B126" s="85">
        <v>46905</v>
      </c>
      <c r="C126" s="84"/>
    </row>
    <row r="127" spans="2:3" s="83" customFormat="1" hidden="1" x14ac:dyDescent="0.25">
      <c r="B127" s="85">
        <v>46935</v>
      </c>
      <c r="C127" s="84"/>
    </row>
    <row r="128" spans="2:3" s="83" customFormat="1" hidden="1" x14ac:dyDescent="0.25">
      <c r="B128" s="85">
        <v>46966</v>
      </c>
      <c r="C128" s="84"/>
    </row>
    <row r="129" spans="2:3" s="83" customFormat="1" hidden="1" x14ac:dyDescent="0.25">
      <c r="B129" s="85">
        <v>46997</v>
      </c>
      <c r="C129" s="84"/>
    </row>
    <row r="130" spans="2:3" s="83" customFormat="1" hidden="1" x14ac:dyDescent="0.25">
      <c r="B130" s="85">
        <v>47027</v>
      </c>
      <c r="C130" s="84"/>
    </row>
    <row r="131" spans="2:3" s="83" customFormat="1" hidden="1" x14ac:dyDescent="0.25">
      <c r="B131" s="85">
        <v>47058</v>
      </c>
      <c r="C131" s="84"/>
    </row>
    <row r="132" spans="2:3" s="83" customFormat="1" hidden="1" x14ac:dyDescent="0.25">
      <c r="B132" s="85">
        <v>47088</v>
      </c>
      <c r="C132" s="84"/>
    </row>
    <row r="133" spans="2:3" s="83" customFormat="1" hidden="1" x14ac:dyDescent="0.25">
      <c r="B133" s="85">
        <v>47119</v>
      </c>
      <c r="C133" s="84"/>
    </row>
    <row r="134" spans="2:3" s="83" customFormat="1" hidden="1" x14ac:dyDescent="0.25">
      <c r="B134" s="85">
        <v>47150</v>
      </c>
      <c r="C134" s="84"/>
    </row>
    <row r="135" spans="2:3" s="83" customFormat="1" hidden="1" x14ac:dyDescent="0.25">
      <c r="B135" s="85">
        <v>47178</v>
      </c>
      <c r="C135" s="84"/>
    </row>
    <row r="136" spans="2:3" s="83" customFormat="1" hidden="1" x14ac:dyDescent="0.25">
      <c r="B136" s="85">
        <v>47209</v>
      </c>
      <c r="C136" s="84"/>
    </row>
    <row r="137" spans="2:3" s="83" customFormat="1" hidden="1" x14ac:dyDescent="0.25">
      <c r="B137" s="85">
        <v>47239</v>
      </c>
      <c r="C137" s="84"/>
    </row>
    <row r="138" spans="2:3" s="83" customFormat="1" hidden="1" x14ac:dyDescent="0.25">
      <c r="B138" s="85">
        <v>47270</v>
      </c>
      <c r="C138" s="84"/>
    </row>
    <row r="139" spans="2:3" s="83" customFormat="1" hidden="1" x14ac:dyDescent="0.25">
      <c r="B139" s="85">
        <v>47300</v>
      </c>
      <c r="C139" s="84"/>
    </row>
    <row r="140" spans="2:3" s="83" customFormat="1" hidden="1" x14ac:dyDescent="0.25">
      <c r="B140" s="85">
        <v>47331</v>
      </c>
      <c r="C140" s="84"/>
    </row>
    <row r="141" spans="2:3" s="83" customFormat="1" hidden="1" x14ac:dyDescent="0.25">
      <c r="B141" s="85">
        <v>47362</v>
      </c>
      <c r="C141" s="84"/>
    </row>
    <row r="142" spans="2:3" s="83" customFormat="1" hidden="1" x14ac:dyDescent="0.25">
      <c r="B142" s="85">
        <v>47392</v>
      </c>
      <c r="C142" s="84"/>
    </row>
    <row r="143" spans="2:3" s="83" customFormat="1" hidden="1" x14ac:dyDescent="0.25">
      <c r="B143" s="85">
        <v>47423</v>
      </c>
      <c r="C143" s="84"/>
    </row>
    <row r="144" spans="2:3" s="83" customFormat="1" hidden="1" x14ac:dyDescent="0.25">
      <c r="B144" s="85">
        <v>47453</v>
      </c>
      <c r="C144" s="84"/>
    </row>
    <row r="145" spans="2:3" s="83" customFormat="1" hidden="1" x14ac:dyDescent="0.25">
      <c r="B145" s="85">
        <v>47484</v>
      </c>
      <c r="C145" s="84"/>
    </row>
    <row r="146" spans="2:3" s="83" customFormat="1" hidden="1" x14ac:dyDescent="0.25">
      <c r="B146" s="85">
        <v>47515</v>
      </c>
      <c r="C146" s="84"/>
    </row>
    <row r="147" spans="2:3" s="83" customFormat="1" hidden="1" x14ac:dyDescent="0.25">
      <c r="B147" s="85">
        <v>47543</v>
      </c>
      <c r="C147" s="84"/>
    </row>
    <row r="148" spans="2:3" s="83" customFormat="1" hidden="1" x14ac:dyDescent="0.25">
      <c r="B148" s="85">
        <v>47574</v>
      </c>
      <c r="C148" s="84"/>
    </row>
    <row r="149" spans="2:3" s="83" customFormat="1" hidden="1" x14ac:dyDescent="0.25">
      <c r="B149" s="85">
        <v>47604</v>
      </c>
      <c r="C149" s="84"/>
    </row>
    <row r="150" spans="2:3" s="83" customFormat="1" hidden="1" x14ac:dyDescent="0.25">
      <c r="B150" s="85">
        <v>47635</v>
      </c>
      <c r="C150" s="84"/>
    </row>
    <row r="151" spans="2:3" s="83" customFormat="1" hidden="1" x14ac:dyDescent="0.25">
      <c r="B151" s="85">
        <v>47665</v>
      </c>
      <c r="C151" s="84"/>
    </row>
    <row r="152" spans="2:3" s="83" customFormat="1" x14ac:dyDescent="0.25">
      <c r="C152" s="84"/>
    </row>
  </sheetData>
  <dataValidations count="4">
    <dataValidation type="list" allowBlank="1" showInputMessage="1" showErrorMessage="1" sqref="C11" xr:uid="{A04E471D-4593-457A-85C6-2F30538E83E8}">
      <formula1>$C$37:$C$39</formula1>
    </dataValidation>
    <dataValidation allowBlank="1" showInputMessage="1" showErrorMessage="1" prompt="Enter Cash on hand in beginning of month in cell at right" sqref="B9:B10" xr:uid="{984BC46E-EF75-46F0-9400-59C302124C0D}"/>
    <dataValidation type="list" allowBlank="1" showInputMessage="1" showErrorMessage="1" sqref="C7:C8" xr:uid="{5456441C-6BE2-4D16-8794-5909FC5FBD18}">
      <formula1>Date</formula1>
    </dataValidation>
    <dataValidation allowBlank="1" showInputMessage="1" showErrorMessage="1" prompt="Enter Starting Date in cell at right" sqref="B7:B8" xr:uid="{270DDBAB-7BD7-4229-9D1E-DCE438B6C50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CFA9F-6917-426E-9B4F-0C749A0803CF}">
  <sheetPr>
    <tabColor rgb="FF00B0F0"/>
  </sheetPr>
  <dimension ref="B1:P59"/>
  <sheetViews>
    <sheetView tabSelected="1" workbookViewId="0">
      <pane ySplit="3" topLeftCell="A4" activePane="bottomLeft" state="frozen"/>
      <selection pane="bottomLeft" activeCell="D15" sqref="D15"/>
    </sheetView>
  </sheetViews>
  <sheetFormatPr defaultRowHeight="15" x14ac:dyDescent="0.25"/>
  <cols>
    <col min="1" max="1" width="2.140625" style="83" customWidth="1"/>
    <col min="2" max="2" width="39.42578125" style="83" bestFit="1" customWidth="1"/>
    <col min="3" max="3" width="11.5703125" style="83" customWidth="1"/>
    <col min="4" max="16" width="9.140625" style="83"/>
    <col min="17" max="17" width="3.42578125" style="83" customWidth="1"/>
    <col min="18" max="16384" width="9.140625" style="83"/>
  </cols>
  <sheetData>
    <row r="1" spans="2:16" ht="4.5" customHeight="1" x14ac:dyDescent="0.25"/>
    <row r="2" spans="2:16" ht="18" x14ac:dyDescent="0.25">
      <c r="B2" s="1" t="s">
        <v>0</v>
      </c>
      <c r="C2" s="1"/>
      <c r="D2" s="1"/>
      <c r="E2" s="1"/>
      <c r="F2" s="1"/>
      <c r="G2" s="1"/>
      <c r="H2" s="1"/>
      <c r="I2" s="1"/>
      <c r="J2" s="1"/>
      <c r="K2" s="1"/>
      <c r="L2" s="1"/>
      <c r="M2" s="1"/>
      <c r="N2" s="1"/>
      <c r="O2" s="1"/>
      <c r="P2" s="1"/>
    </row>
    <row r="3" spans="2:16" ht="18.75" thickBot="1" x14ac:dyDescent="0.3">
      <c r="B3" s="1" t="str">
        <f>'Inputs-Step 1'!C5</f>
        <v>Company Name</v>
      </c>
      <c r="C3" s="1"/>
      <c r="D3" s="1"/>
      <c r="E3" s="1"/>
      <c r="F3" s="1"/>
      <c r="G3" s="1"/>
      <c r="H3" s="1"/>
      <c r="I3" s="1"/>
      <c r="J3" s="1"/>
      <c r="K3" s="1"/>
      <c r="L3" s="1"/>
      <c r="M3" s="1"/>
      <c r="N3" s="1"/>
      <c r="O3" s="1"/>
      <c r="P3" s="1"/>
    </row>
    <row r="4" spans="2:16" ht="15.75" thickBot="1" x14ac:dyDescent="0.3">
      <c r="B4" s="94" t="s">
        <v>2</v>
      </c>
      <c r="C4" s="2">
        <f>'Inputs-Step 1'!C7</f>
        <v>44197</v>
      </c>
    </row>
    <row r="5" spans="2:16" ht="3.75" customHeight="1" thickBot="1" x14ac:dyDescent="0.3">
      <c r="B5" s="94"/>
      <c r="C5" s="3"/>
    </row>
    <row r="6" spans="2:16" ht="15.75" thickBot="1" x14ac:dyDescent="0.3">
      <c r="B6" s="94" t="s">
        <v>3</v>
      </c>
      <c r="C6" s="4">
        <v>1</v>
      </c>
    </row>
    <row r="7" spans="2:16" ht="3" customHeight="1" thickBot="1" x14ac:dyDescent="0.3">
      <c r="B7" s="94"/>
      <c r="C7" s="5"/>
    </row>
    <row r="8" spans="2:16" ht="15.75" thickBot="1" x14ac:dyDescent="0.3">
      <c r="B8" s="94" t="s">
        <v>4</v>
      </c>
      <c r="C8" s="6" t="str">
        <f>'Inputs-Step 1'!C11</f>
        <v>GBP</v>
      </c>
    </row>
    <row r="9" spans="2:16" ht="15.75" thickBot="1" x14ac:dyDescent="0.3"/>
    <row r="10" spans="2:16" x14ac:dyDescent="0.25">
      <c r="B10" s="7"/>
      <c r="C10" s="8" t="s">
        <v>6</v>
      </c>
      <c r="D10" s="9">
        <f>C4</f>
        <v>44197</v>
      </c>
      <c r="E10" s="9">
        <f>D10+31</f>
        <v>44228</v>
      </c>
      <c r="F10" s="9">
        <f t="shared" ref="F10:O10" si="0">E10+31</f>
        <v>44259</v>
      </c>
      <c r="G10" s="9">
        <f t="shared" si="0"/>
        <v>44290</v>
      </c>
      <c r="H10" s="9">
        <f t="shared" si="0"/>
        <v>44321</v>
      </c>
      <c r="I10" s="9">
        <f t="shared" si="0"/>
        <v>44352</v>
      </c>
      <c r="J10" s="9">
        <f t="shared" si="0"/>
        <v>44383</v>
      </c>
      <c r="K10" s="9">
        <f t="shared" si="0"/>
        <v>44414</v>
      </c>
      <c r="L10" s="9">
        <f t="shared" si="0"/>
        <v>44445</v>
      </c>
      <c r="M10" s="9">
        <f t="shared" si="0"/>
        <v>44476</v>
      </c>
      <c r="N10" s="9">
        <f t="shared" si="0"/>
        <v>44507</v>
      </c>
      <c r="O10" s="9">
        <f t="shared" si="0"/>
        <v>44538</v>
      </c>
      <c r="P10" s="10" t="s">
        <v>7</v>
      </c>
    </row>
    <row r="11" spans="2:16" ht="15.75" thickBot="1" x14ac:dyDescent="0.3">
      <c r="B11" s="11" t="s">
        <v>8</v>
      </c>
      <c r="C11" s="12">
        <f>'Inputs-Step 1'!C9</f>
        <v>0</v>
      </c>
      <c r="D11" s="13">
        <f>C52</f>
        <v>0</v>
      </c>
      <c r="E11" s="13">
        <f t="shared" ref="E11:O11" si="1">D52</f>
        <v>0</v>
      </c>
      <c r="F11" s="13">
        <f t="shared" si="1"/>
        <v>0</v>
      </c>
      <c r="G11" s="13">
        <f t="shared" si="1"/>
        <v>0</v>
      </c>
      <c r="H11" s="13">
        <f t="shared" si="1"/>
        <v>0</v>
      </c>
      <c r="I11" s="13">
        <f t="shared" si="1"/>
        <v>0</v>
      </c>
      <c r="J11" s="13">
        <f t="shared" si="1"/>
        <v>0</v>
      </c>
      <c r="K11" s="13">
        <f t="shared" si="1"/>
        <v>0</v>
      </c>
      <c r="L11" s="13">
        <f t="shared" si="1"/>
        <v>0</v>
      </c>
      <c r="M11" s="13">
        <f t="shared" si="1"/>
        <v>0</v>
      </c>
      <c r="N11" s="13">
        <f t="shared" si="1"/>
        <v>0</v>
      </c>
      <c r="O11" s="13">
        <f>N52</f>
        <v>0</v>
      </c>
      <c r="P11" s="14"/>
    </row>
    <row r="12" spans="2:16" ht="15.75" thickBot="1" x14ac:dyDescent="0.3">
      <c r="B12" s="95"/>
      <c r="C12" s="95"/>
      <c r="D12" s="95"/>
      <c r="E12" s="95"/>
      <c r="F12" s="95"/>
      <c r="G12" s="95"/>
      <c r="H12" s="95"/>
      <c r="I12" s="95"/>
      <c r="J12" s="95"/>
      <c r="K12" s="95"/>
      <c r="L12" s="95"/>
      <c r="M12" s="95"/>
      <c r="N12" s="95"/>
      <c r="O12" s="95"/>
      <c r="P12" s="95"/>
    </row>
    <row r="13" spans="2:16" ht="15.75" thickBot="1" x14ac:dyDescent="0.3">
      <c r="B13" s="15" t="s">
        <v>9</v>
      </c>
      <c r="C13" s="15"/>
      <c r="D13" s="16">
        <f>D10</f>
        <v>44197</v>
      </c>
      <c r="E13" s="16">
        <f t="shared" ref="E13:P13" si="2">E10</f>
        <v>44228</v>
      </c>
      <c r="F13" s="16">
        <f t="shared" si="2"/>
        <v>44259</v>
      </c>
      <c r="G13" s="16">
        <f t="shared" si="2"/>
        <v>44290</v>
      </c>
      <c r="H13" s="16">
        <f t="shared" si="2"/>
        <v>44321</v>
      </c>
      <c r="I13" s="16">
        <f t="shared" si="2"/>
        <v>44352</v>
      </c>
      <c r="J13" s="16">
        <f t="shared" si="2"/>
        <v>44383</v>
      </c>
      <c r="K13" s="16">
        <f t="shared" si="2"/>
        <v>44414</v>
      </c>
      <c r="L13" s="16">
        <f t="shared" si="2"/>
        <v>44445</v>
      </c>
      <c r="M13" s="16">
        <f t="shared" si="2"/>
        <v>44476</v>
      </c>
      <c r="N13" s="16">
        <f t="shared" si="2"/>
        <v>44507</v>
      </c>
      <c r="O13" s="16">
        <f>O10</f>
        <v>44538</v>
      </c>
      <c r="P13" s="16" t="str">
        <f t="shared" si="2"/>
        <v>Total</v>
      </c>
    </row>
    <row r="14" spans="2:16" ht="15.75" thickBot="1" x14ac:dyDescent="0.3">
      <c r="B14" s="96" t="s">
        <v>10</v>
      </c>
      <c r="C14" s="97"/>
      <c r="D14" s="17"/>
      <c r="E14" s="17"/>
      <c r="F14" s="17"/>
      <c r="G14" s="17"/>
      <c r="H14" s="17"/>
      <c r="I14" s="17"/>
      <c r="J14" s="17"/>
      <c r="K14" s="17"/>
      <c r="L14" s="17"/>
      <c r="M14" s="17"/>
      <c r="N14" s="17"/>
      <c r="O14" s="17"/>
      <c r="P14" s="18">
        <f>SUM(D14:O14)</f>
        <v>0</v>
      </c>
    </row>
    <row r="15" spans="2:16" ht="15.75" thickBot="1" x14ac:dyDescent="0.3">
      <c r="B15" s="98" t="s">
        <v>11</v>
      </c>
      <c r="C15" s="99"/>
      <c r="D15" s="19"/>
      <c r="E15" s="20"/>
      <c r="F15" s="20"/>
      <c r="G15" s="20"/>
      <c r="H15" s="20"/>
      <c r="I15" s="20"/>
      <c r="J15" s="20"/>
      <c r="K15" s="20"/>
      <c r="L15" s="20"/>
      <c r="M15" s="20"/>
      <c r="N15" s="20"/>
      <c r="O15" s="20"/>
      <c r="P15" s="18">
        <f>SUM(D15:O15)</f>
        <v>0</v>
      </c>
    </row>
    <row r="16" spans="2:16" ht="15.75" thickBot="1" x14ac:dyDescent="0.3">
      <c r="B16" s="100" t="s">
        <v>12</v>
      </c>
      <c r="C16" s="101"/>
      <c r="D16" s="21"/>
      <c r="E16" s="22"/>
      <c r="F16" s="22"/>
      <c r="G16" s="22"/>
      <c r="H16" s="22"/>
      <c r="I16" s="22"/>
      <c r="J16" s="22"/>
      <c r="K16" s="22"/>
      <c r="L16" s="22"/>
      <c r="M16" s="22"/>
      <c r="N16" s="22"/>
      <c r="O16" s="22"/>
      <c r="P16" s="18">
        <f>SUM(D16:O16)</f>
        <v>0</v>
      </c>
    </row>
    <row r="17" spans="2:16" ht="15.75" thickBot="1" x14ac:dyDescent="0.3">
      <c r="B17" s="102" t="s">
        <v>13</v>
      </c>
      <c r="C17" s="23"/>
      <c r="D17" s="24">
        <f>SUM(D14:D16)</f>
        <v>0</v>
      </c>
      <c r="E17" s="24">
        <f t="shared" ref="E17:O17" si="3">SUM(E14:E16)</f>
        <v>0</v>
      </c>
      <c r="F17" s="24">
        <f t="shared" si="3"/>
        <v>0</v>
      </c>
      <c r="G17" s="24">
        <f t="shared" si="3"/>
        <v>0</v>
      </c>
      <c r="H17" s="24">
        <f t="shared" si="3"/>
        <v>0</v>
      </c>
      <c r="I17" s="24">
        <f t="shared" si="3"/>
        <v>0</v>
      </c>
      <c r="J17" s="24">
        <f t="shared" si="3"/>
        <v>0</v>
      </c>
      <c r="K17" s="24">
        <f t="shared" si="3"/>
        <v>0</v>
      </c>
      <c r="L17" s="24">
        <f t="shared" si="3"/>
        <v>0</v>
      </c>
      <c r="M17" s="24">
        <f t="shared" si="3"/>
        <v>0</v>
      </c>
      <c r="N17" s="24">
        <f t="shared" si="3"/>
        <v>0</v>
      </c>
      <c r="O17" s="24">
        <f t="shared" si="3"/>
        <v>0</v>
      </c>
      <c r="P17" s="18">
        <f>SUM(D17:O17)</f>
        <v>0</v>
      </c>
    </row>
    <row r="18" spans="2:16" ht="15.75" thickBot="1" x14ac:dyDescent="0.3">
      <c r="B18" s="103" t="s">
        <v>14</v>
      </c>
      <c r="C18" s="86">
        <f>C11</f>
        <v>0</v>
      </c>
      <c r="D18" s="25">
        <f>D11+D17</f>
        <v>0</v>
      </c>
      <c r="E18" s="25">
        <f t="shared" ref="E18:O18" si="4">E11+E17</f>
        <v>0</v>
      </c>
      <c r="F18" s="25">
        <f t="shared" si="4"/>
        <v>0</v>
      </c>
      <c r="G18" s="25">
        <f t="shared" si="4"/>
        <v>0</v>
      </c>
      <c r="H18" s="25">
        <f t="shared" si="4"/>
        <v>0</v>
      </c>
      <c r="I18" s="25">
        <f t="shared" si="4"/>
        <v>0</v>
      </c>
      <c r="J18" s="25">
        <f t="shared" si="4"/>
        <v>0</v>
      </c>
      <c r="K18" s="25">
        <f>K11+K17</f>
        <v>0</v>
      </c>
      <c r="L18" s="25">
        <f t="shared" si="4"/>
        <v>0</v>
      </c>
      <c r="M18" s="25">
        <f t="shared" si="4"/>
        <v>0</v>
      </c>
      <c r="N18" s="25">
        <f>N11+N17</f>
        <v>0</v>
      </c>
      <c r="O18" s="25">
        <f>O11+O17</f>
        <v>0</v>
      </c>
      <c r="P18" s="26"/>
    </row>
    <row r="19" spans="2:16" ht="15.75" thickBot="1" x14ac:dyDescent="0.3">
      <c r="B19" s="95"/>
      <c r="C19" s="95"/>
      <c r="D19" s="95"/>
      <c r="E19" s="95"/>
      <c r="F19" s="95"/>
      <c r="G19" s="95"/>
      <c r="H19" s="95"/>
      <c r="I19" s="95"/>
      <c r="J19" s="95"/>
      <c r="K19" s="95"/>
      <c r="L19" s="95"/>
      <c r="M19" s="95"/>
      <c r="N19" s="95"/>
      <c r="O19" s="95"/>
      <c r="P19" s="95"/>
    </row>
    <row r="20" spans="2:16" ht="15.75" thickBot="1" x14ac:dyDescent="0.3">
      <c r="B20" s="104" t="s">
        <v>15</v>
      </c>
      <c r="C20" s="15"/>
      <c r="D20" s="27">
        <f>D10</f>
        <v>44197</v>
      </c>
      <c r="E20" s="27">
        <f t="shared" ref="E20:P20" si="5">E10</f>
        <v>44228</v>
      </c>
      <c r="F20" s="27">
        <f t="shared" si="5"/>
        <v>44259</v>
      </c>
      <c r="G20" s="27">
        <f t="shared" si="5"/>
        <v>44290</v>
      </c>
      <c r="H20" s="27">
        <f t="shared" si="5"/>
        <v>44321</v>
      </c>
      <c r="I20" s="27">
        <f t="shared" si="5"/>
        <v>44352</v>
      </c>
      <c r="J20" s="27">
        <f t="shared" si="5"/>
        <v>44383</v>
      </c>
      <c r="K20" s="27">
        <f t="shared" si="5"/>
        <v>44414</v>
      </c>
      <c r="L20" s="27">
        <f t="shared" si="5"/>
        <v>44445</v>
      </c>
      <c r="M20" s="27">
        <f t="shared" si="5"/>
        <v>44476</v>
      </c>
      <c r="N20" s="27">
        <f t="shared" si="5"/>
        <v>44507</v>
      </c>
      <c r="O20" s="27">
        <f>O10</f>
        <v>44538</v>
      </c>
      <c r="P20" s="27" t="str">
        <f t="shared" si="5"/>
        <v>Total</v>
      </c>
    </row>
    <row r="21" spans="2:16" ht="15.75" thickBot="1" x14ac:dyDescent="0.3">
      <c r="B21" s="28" t="s">
        <v>16</v>
      </c>
      <c r="C21" s="105"/>
      <c r="D21" s="29"/>
      <c r="E21" s="29"/>
      <c r="F21" s="29"/>
      <c r="G21" s="29"/>
      <c r="H21" s="29"/>
      <c r="I21" s="29"/>
      <c r="J21" s="29"/>
      <c r="K21" s="29"/>
      <c r="L21" s="29"/>
      <c r="M21" s="29"/>
      <c r="N21" s="29"/>
      <c r="O21" s="29"/>
      <c r="P21" s="30">
        <f>SUM(D21:O21)</f>
        <v>0</v>
      </c>
    </row>
    <row r="22" spans="2:16" ht="15.75" thickBot="1" x14ac:dyDescent="0.3">
      <c r="B22" s="31" t="s">
        <v>17</v>
      </c>
      <c r="C22" s="106"/>
      <c r="D22" s="32"/>
      <c r="E22" s="32"/>
      <c r="F22" s="32"/>
      <c r="G22" s="32"/>
      <c r="H22" s="32"/>
      <c r="I22" s="32"/>
      <c r="J22" s="32"/>
      <c r="K22" s="32"/>
      <c r="L22" s="32"/>
      <c r="M22" s="32"/>
      <c r="N22" s="32"/>
      <c r="O22" s="32"/>
      <c r="P22" s="30">
        <f t="shared" ref="P22:P50" si="6">SUM(D22:O22)</f>
        <v>0</v>
      </c>
    </row>
    <row r="23" spans="2:16" ht="15.75" thickBot="1" x14ac:dyDescent="0.3">
      <c r="B23" s="31" t="s">
        <v>18</v>
      </c>
      <c r="C23" s="106"/>
      <c r="D23" s="32"/>
      <c r="E23" s="32"/>
      <c r="F23" s="32"/>
      <c r="G23" s="32"/>
      <c r="H23" s="32"/>
      <c r="I23" s="32"/>
      <c r="J23" s="32"/>
      <c r="K23" s="32"/>
      <c r="L23" s="32"/>
      <c r="M23" s="32"/>
      <c r="N23" s="32"/>
      <c r="O23" s="32"/>
      <c r="P23" s="30">
        <f t="shared" si="6"/>
        <v>0</v>
      </c>
    </row>
    <row r="24" spans="2:16" ht="15.75" thickBot="1" x14ac:dyDescent="0.3">
      <c r="B24" s="31" t="s">
        <v>19</v>
      </c>
      <c r="C24" s="106"/>
      <c r="D24" s="32"/>
      <c r="E24" s="32"/>
      <c r="F24" s="32"/>
      <c r="G24" s="32"/>
      <c r="H24" s="32"/>
      <c r="I24" s="32"/>
      <c r="J24" s="32"/>
      <c r="K24" s="32"/>
      <c r="L24" s="32"/>
      <c r="M24" s="32"/>
      <c r="N24" s="32"/>
      <c r="O24" s="32"/>
      <c r="P24" s="30">
        <f>SUM(D24:O24)</f>
        <v>0</v>
      </c>
    </row>
    <row r="25" spans="2:16" ht="15.75" thickBot="1" x14ac:dyDescent="0.3">
      <c r="B25" s="31" t="s">
        <v>20</v>
      </c>
      <c r="C25" s="106"/>
      <c r="D25" s="32"/>
      <c r="E25" s="32"/>
      <c r="F25" s="32"/>
      <c r="G25" s="32"/>
      <c r="H25" s="32"/>
      <c r="I25" s="32"/>
      <c r="J25" s="32"/>
      <c r="K25" s="32"/>
      <c r="L25" s="32"/>
      <c r="M25" s="32"/>
      <c r="N25" s="32"/>
      <c r="O25" s="32"/>
      <c r="P25" s="30">
        <f t="shared" si="6"/>
        <v>0</v>
      </c>
    </row>
    <row r="26" spans="2:16" ht="15.75" thickBot="1" x14ac:dyDescent="0.3">
      <c r="B26" s="31" t="s">
        <v>21</v>
      </c>
      <c r="C26" s="106"/>
      <c r="D26" s="32"/>
      <c r="E26" s="32"/>
      <c r="F26" s="32"/>
      <c r="G26" s="32"/>
      <c r="H26" s="32"/>
      <c r="I26" s="32"/>
      <c r="J26" s="32"/>
      <c r="K26" s="32"/>
      <c r="L26" s="32"/>
      <c r="M26" s="32"/>
      <c r="N26" s="32"/>
      <c r="O26" s="32"/>
      <c r="P26" s="30">
        <f t="shared" si="6"/>
        <v>0</v>
      </c>
    </row>
    <row r="27" spans="2:16" ht="15.75" thickBot="1" x14ac:dyDescent="0.3">
      <c r="B27" s="31" t="s">
        <v>22</v>
      </c>
      <c r="C27" s="106"/>
      <c r="D27" s="32"/>
      <c r="E27" s="32"/>
      <c r="F27" s="32"/>
      <c r="G27" s="32"/>
      <c r="H27" s="32"/>
      <c r="I27" s="32"/>
      <c r="J27" s="32"/>
      <c r="K27" s="32"/>
      <c r="L27" s="32"/>
      <c r="M27" s="32"/>
      <c r="N27" s="32"/>
      <c r="O27" s="32"/>
      <c r="P27" s="30">
        <f t="shared" si="6"/>
        <v>0</v>
      </c>
    </row>
    <row r="28" spans="2:16" ht="15.75" thickBot="1" x14ac:dyDescent="0.3">
      <c r="B28" s="31" t="s">
        <v>23</v>
      </c>
      <c r="C28" s="106"/>
      <c r="D28" s="32"/>
      <c r="E28" s="32"/>
      <c r="F28" s="32"/>
      <c r="G28" s="32"/>
      <c r="H28" s="32"/>
      <c r="I28" s="32"/>
      <c r="J28" s="32"/>
      <c r="K28" s="32"/>
      <c r="L28" s="32"/>
      <c r="M28" s="32"/>
      <c r="N28" s="32"/>
      <c r="O28" s="32"/>
      <c r="P28" s="30">
        <f t="shared" si="6"/>
        <v>0</v>
      </c>
    </row>
    <row r="29" spans="2:16" ht="15.75" thickBot="1" x14ac:dyDescent="0.3">
      <c r="B29" s="31" t="s">
        <v>24</v>
      </c>
      <c r="C29" s="106"/>
      <c r="D29" s="32"/>
      <c r="E29" s="32"/>
      <c r="F29" s="32"/>
      <c r="G29" s="32"/>
      <c r="H29" s="32"/>
      <c r="I29" s="32"/>
      <c r="J29" s="32"/>
      <c r="K29" s="32"/>
      <c r="L29" s="32"/>
      <c r="M29" s="32"/>
      <c r="N29" s="32"/>
      <c r="O29" s="32"/>
      <c r="P29" s="30">
        <f t="shared" si="6"/>
        <v>0</v>
      </c>
    </row>
    <row r="30" spans="2:16" ht="15.75" thickBot="1" x14ac:dyDescent="0.3">
      <c r="B30" s="31" t="s">
        <v>25</v>
      </c>
      <c r="C30" s="106"/>
      <c r="D30" s="32"/>
      <c r="E30" s="32"/>
      <c r="F30" s="32"/>
      <c r="G30" s="32"/>
      <c r="H30" s="32"/>
      <c r="I30" s="32"/>
      <c r="J30" s="32"/>
      <c r="K30" s="32"/>
      <c r="L30" s="32"/>
      <c r="M30" s="32"/>
      <c r="N30" s="32"/>
      <c r="O30" s="32"/>
      <c r="P30" s="30">
        <f t="shared" si="6"/>
        <v>0</v>
      </c>
    </row>
    <row r="31" spans="2:16" ht="15.75" thickBot="1" x14ac:dyDescent="0.3">
      <c r="B31" s="31" t="s">
        <v>26</v>
      </c>
      <c r="C31" s="106"/>
      <c r="D31" s="32"/>
      <c r="E31" s="32"/>
      <c r="F31" s="32"/>
      <c r="G31" s="32"/>
      <c r="H31" s="32"/>
      <c r="I31" s="32"/>
      <c r="J31" s="32"/>
      <c r="K31" s="32"/>
      <c r="L31" s="32"/>
      <c r="M31" s="32"/>
      <c r="N31" s="32"/>
      <c r="O31" s="32"/>
      <c r="P31" s="30">
        <f t="shared" si="6"/>
        <v>0</v>
      </c>
    </row>
    <row r="32" spans="2:16" ht="15.75" thickBot="1" x14ac:dyDescent="0.3">
      <c r="B32" s="31" t="s">
        <v>27</v>
      </c>
      <c r="C32" s="106"/>
      <c r="D32" s="32"/>
      <c r="E32" s="32"/>
      <c r="F32" s="32"/>
      <c r="G32" s="32"/>
      <c r="H32" s="32"/>
      <c r="I32" s="32"/>
      <c r="J32" s="32"/>
      <c r="K32" s="32"/>
      <c r="L32" s="32"/>
      <c r="M32" s="32"/>
      <c r="N32" s="32"/>
      <c r="O32" s="32"/>
      <c r="P32" s="30">
        <f t="shared" si="6"/>
        <v>0</v>
      </c>
    </row>
    <row r="33" spans="2:16" ht="15.75" thickBot="1" x14ac:dyDescent="0.3">
      <c r="B33" s="31" t="s">
        <v>28</v>
      </c>
      <c r="C33" s="106"/>
      <c r="D33" s="32"/>
      <c r="E33" s="32"/>
      <c r="F33" s="32"/>
      <c r="G33" s="32"/>
      <c r="H33" s="32"/>
      <c r="I33" s="32"/>
      <c r="J33" s="32"/>
      <c r="K33" s="32"/>
      <c r="L33" s="32"/>
      <c r="M33" s="32"/>
      <c r="N33" s="32"/>
      <c r="O33" s="32"/>
      <c r="P33" s="30">
        <f t="shared" si="6"/>
        <v>0</v>
      </c>
    </row>
    <row r="34" spans="2:16" ht="15.75" thickBot="1" x14ac:dyDescent="0.3">
      <c r="B34" s="31" t="s">
        <v>29</v>
      </c>
      <c r="C34" s="106"/>
      <c r="D34" s="32"/>
      <c r="E34" s="32"/>
      <c r="F34" s="32"/>
      <c r="G34" s="32"/>
      <c r="H34" s="32"/>
      <c r="I34" s="32"/>
      <c r="J34" s="32"/>
      <c r="K34" s="32"/>
      <c r="L34" s="32"/>
      <c r="M34" s="32"/>
      <c r="N34" s="32"/>
      <c r="O34" s="32"/>
      <c r="P34" s="30">
        <f t="shared" si="6"/>
        <v>0</v>
      </c>
    </row>
    <row r="35" spans="2:16" ht="15.75" thickBot="1" x14ac:dyDescent="0.3">
      <c r="B35" s="31" t="s">
        <v>30</v>
      </c>
      <c r="C35" s="106"/>
      <c r="D35" s="32"/>
      <c r="E35" s="32"/>
      <c r="F35" s="32"/>
      <c r="G35" s="32"/>
      <c r="H35" s="32"/>
      <c r="I35" s="32"/>
      <c r="J35" s="32"/>
      <c r="K35" s="32"/>
      <c r="L35" s="32"/>
      <c r="M35" s="32"/>
      <c r="N35" s="32"/>
      <c r="O35" s="32"/>
      <c r="P35" s="30">
        <f t="shared" si="6"/>
        <v>0</v>
      </c>
    </row>
    <row r="36" spans="2:16" ht="15.75" thickBot="1" x14ac:dyDescent="0.3">
      <c r="B36" s="31" t="s">
        <v>31</v>
      </c>
      <c r="C36" s="106"/>
      <c r="D36" s="32"/>
      <c r="E36" s="32"/>
      <c r="F36" s="32"/>
      <c r="G36" s="32"/>
      <c r="H36" s="32"/>
      <c r="I36" s="32"/>
      <c r="J36" s="32"/>
      <c r="K36" s="32"/>
      <c r="L36" s="32"/>
      <c r="M36" s="32"/>
      <c r="N36" s="32"/>
      <c r="O36" s="32"/>
      <c r="P36" s="30">
        <f t="shared" si="6"/>
        <v>0</v>
      </c>
    </row>
    <row r="37" spans="2:16" ht="15.75" thickBot="1" x14ac:dyDescent="0.3">
      <c r="B37" s="31" t="s">
        <v>32</v>
      </c>
      <c r="C37" s="106"/>
      <c r="D37" s="32"/>
      <c r="E37" s="32"/>
      <c r="F37" s="32"/>
      <c r="G37" s="32"/>
      <c r="H37" s="32"/>
      <c r="I37" s="32"/>
      <c r="J37" s="32"/>
      <c r="K37" s="32"/>
      <c r="L37" s="32"/>
      <c r="M37" s="32"/>
      <c r="N37" s="32"/>
      <c r="O37" s="32"/>
      <c r="P37" s="30">
        <f t="shared" si="6"/>
        <v>0</v>
      </c>
    </row>
    <row r="38" spans="2:16" ht="15.75" thickBot="1" x14ac:dyDescent="0.3">
      <c r="B38" s="31" t="s">
        <v>33</v>
      </c>
      <c r="C38" s="106"/>
      <c r="D38" s="32"/>
      <c r="E38" s="32"/>
      <c r="F38" s="32"/>
      <c r="G38" s="32"/>
      <c r="H38" s="32"/>
      <c r="I38" s="32"/>
      <c r="J38" s="32"/>
      <c r="K38" s="32"/>
      <c r="L38" s="32"/>
      <c r="M38" s="32"/>
      <c r="N38" s="32"/>
      <c r="O38" s="32"/>
      <c r="P38" s="30">
        <f t="shared" si="6"/>
        <v>0</v>
      </c>
    </row>
    <row r="39" spans="2:16" ht="15.75" thickBot="1" x14ac:dyDescent="0.3">
      <c r="B39" s="31" t="s">
        <v>34</v>
      </c>
      <c r="C39" s="106"/>
      <c r="D39" s="32"/>
      <c r="E39" s="32"/>
      <c r="F39" s="32"/>
      <c r="G39" s="32"/>
      <c r="H39" s="32"/>
      <c r="I39" s="32"/>
      <c r="J39" s="32"/>
      <c r="K39" s="32"/>
      <c r="L39" s="32"/>
      <c r="M39" s="32"/>
      <c r="N39" s="32"/>
      <c r="O39" s="32"/>
      <c r="P39" s="30">
        <f t="shared" si="6"/>
        <v>0</v>
      </c>
    </row>
    <row r="40" spans="2:16" ht="15.75" thickBot="1" x14ac:dyDescent="0.3">
      <c r="B40" s="31" t="s">
        <v>35</v>
      </c>
      <c r="C40" s="106"/>
      <c r="D40" s="32"/>
      <c r="E40" s="32"/>
      <c r="F40" s="32"/>
      <c r="G40" s="32"/>
      <c r="H40" s="32"/>
      <c r="I40" s="32"/>
      <c r="J40" s="32"/>
      <c r="K40" s="32"/>
      <c r="L40" s="32"/>
      <c r="M40" s="32"/>
      <c r="N40" s="32"/>
      <c r="O40" s="32"/>
      <c r="P40" s="30">
        <f t="shared" si="6"/>
        <v>0</v>
      </c>
    </row>
    <row r="41" spans="2:16" ht="15.75" thickBot="1" x14ac:dyDescent="0.3">
      <c r="B41" s="31" t="s">
        <v>36</v>
      </c>
      <c r="C41" s="106"/>
      <c r="D41" s="32"/>
      <c r="E41" s="32"/>
      <c r="F41" s="32"/>
      <c r="G41" s="32"/>
      <c r="H41" s="32"/>
      <c r="I41" s="32"/>
      <c r="J41" s="32"/>
      <c r="K41" s="32"/>
      <c r="L41" s="32"/>
      <c r="M41" s="32"/>
      <c r="N41" s="32"/>
      <c r="O41" s="32"/>
      <c r="P41" s="30">
        <f t="shared" si="6"/>
        <v>0</v>
      </c>
    </row>
    <row r="42" spans="2:16" ht="15.75" thickBot="1" x14ac:dyDescent="0.3">
      <c r="B42" s="33" t="s">
        <v>37</v>
      </c>
      <c r="C42" s="106"/>
      <c r="D42" s="32"/>
      <c r="E42" s="32"/>
      <c r="F42" s="32"/>
      <c r="G42" s="32"/>
      <c r="H42" s="32"/>
      <c r="I42" s="32"/>
      <c r="J42" s="32"/>
      <c r="K42" s="32"/>
      <c r="L42" s="32"/>
      <c r="M42" s="32"/>
      <c r="N42" s="32"/>
      <c r="O42" s="32"/>
      <c r="P42" s="30">
        <f t="shared" si="6"/>
        <v>0</v>
      </c>
    </row>
    <row r="43" spans="2:16" ht="15.75" thickBot="1" x14ac:dyDescent="0.3">
      <c r="B43" s="33" t="s">
        <v>37</v>
      </c>
      <c r="C43" s="106"/>
      <c r="D43" s="32"/>
      <c r="E43" s="32"/>
      <c r="F43" s="32"/>
      <c r="G43" s="32"/>
      <c r="H43" s="32"/>
      <c r="I43" s="32"/>
      <c r="J43" s="32"/>
      <c r="K43" s="32"/>
      <c r="L43" s="32"/>
      <c r="M43" s="32"/>
      <c r="N43" s="32"/>
      <c r="O43" s="32"/>
      <c r="P43" s="30">
        <f t="shared" si="6"/>
        <v>0</v>
      </c>
    </row>
    <row r="44" spans="2:16" ht="15.75" thickBot="1" x14ac:dyDescent="0.3">
      <c r="B44" s="33" t="s">
        <v>37</v>
      </c>
      <c r="C44" s="106"/>
      <c r="D44" s="32"/>
      <c r="E44" s="32"/>
      <c r="F44" s="32"/>
      <c r="G44" s="32"/>
      <c r="H44" s="32"/>
      <c r="I44" s="32"/>
      <c r="J44" s="32"/>
      <c r="K44" s="32"/>
      <c r="L44" s="32"/>
      <c r="M44" s="32"/>
      <c r="N44" s="32"/>
      <c r="O44" s="32"/>
      <c r="P44" s="30">
        <f t="shared" si="6"/>
        <v>0</v>
      </c>
    </row>
    <row r="45" spans="2:16" ht="15.75" thickBot="1" x14ac:dyDescent="0.3">
      <c r="B45" s="34" t="s">
        <v>38</v>
      </c>
      <c r="C45" s="107"/>
      <c r="D45" s="35"/>
      <c r="E45" s="35"/>
      <c r="F45" s="35"/>
      <c r="G45" s="35"/>
      <c r="H45" s="35"/>
      <c r="I45" s="35"/>
      <c r="J45" s="35"/>
      <c r="K45" s="35"/>
      <c r="L45" s="35"/>
      <c r="M45" s="35"/>
      <c r="N45" s="35"/>
      <c r="O45" s="35"/>
      <c r="P45" s="30">
        <f t="shared" si="6"/>
        <v>0</v>
      </c>
    </row>
    <row r="46" spans="2:16" ht="15.75" thickBot="1" x14ac:dyDescent="0.3">
      <c r="B46" s="36" t="s">
        <v>39</v>
      </c>
      <c r="C46" s="105"/>
      <c r="D46" s="37"/>
      <c r="E46" s="37"/>
      <c r="F46" s="37"/>
      <c r="G46" s="37"/>
      <c r="H46" s="37"/>
      <c r="I46" s="37"/>
      <c r="J46" s="37"/>
      <c r="K46" s="37"/>
      <c r="L46" s="37"/>
      <c r="M46" s="37"/>
      <c r="N46" s="37"/>
      <c r="O46" s="37"/>
      <c r="P46" s="30">
        <f t="shared" si="6"/>
        <v>0</v>
      </c>
    </row>
    <row r="47" spans="2:16" ht="15.75" thickBot="1" x14ac:dyDescent="0.3">
      <c r="B47" s="38" t="s">
        <v>40</v>
      </c>
      <c r="C47" s="106"/>
      <c r="D47" s="39"/>
      <c r="E47" s="39"/>
      <c r="F47" s="39"/>
      <c r="G47" s="39"/>
      <c r="H47" s="39"/>
      <c r="I47" s="39"/>
      <c r="J47" s="39"/>
      <c r="K47" s="39"/>
      <c r="L47" s="39"/>
      <c r="M47" s="39"/>
      <c r="N47" s="39"/>
      <c r="O47" s="39"/>
      <c r="P47" s="30">
        <f t="shared" si="6"/>
        <v>0</v>
      </c>
    </row>
    <row r="48" spans="2:16" ht="15.75" thickBot="1" x14ac:dyDescent="0.3">
      <c r="B48" s="38" t="s">
        <v>41</v>
      </c>
      <c r="C48" s="106"/>
      <c r="D48" s="39"/>
      <c r="E48" s="39"/>
      <c r="F48" s="39"/>
      <c r="G48" s="39"/>
      <c r="H48" s="39"/>
      <c r="I48" s="39"/>
      <c r="J48" s="39"/>
      <c r="K48" s="39"/>
      <c r="L48" s="39"/>
      <c r="M48" s="39"/>
      <c r="N48" s="39"/>
      <c r="O48" s="39"/>
      <c r="P48" s="30">
        <f t="shared" si="6"/>
        <v>0</v>
      </c>
    </row>
    <row r="49" spans="2:16" ht="15.75" thickBot="1" x14ac:dyDescent="0.3">
      <c r="B49" s="38" t="s">
        <v>42</v>
      </c>
      <c r="C49" s="106"/>
      <c r="D49" s="39"/>
      <c r="E49" s="39"/>
      <c r="F49" s="39"/>
      <c r="G49" s="39"/>
      <c r="H49" s="39"/>
      <c r="I49" s="39"/>
      <c r="J49" s="39"/>
      <c r="K49" s="39"/>
      <c r="L49" s="39"/>
      <c r="M49" s="39"/>
      <c r="N49" s="39"/>
      <c r="O49" s="39"/>
      <c r="P49" s="30">
        <f t="shared" si="6"/>
        <v>0</v>
      </c>
    </row>
    <row r="50" spans="2:16" ht="15.75" thickBot="1" x14ac:dyDescent="0.3">
      <c r="B50" s="108" t="s">
        <v>43</v>
      </c>
      <c r="C50" s="107"/>
      <c r="D50" s="91">
        <f>SUM(D21:D49)</f>
        <v>0</v>
      </c>
      <c r="E50" s="91">
        <f t="shared" ref="E50:O50" si="7">SUM(E21:E49)</f>
        <v>0</v>
      </c>
      <c r="F50" s="91">
        <f t="shared" si="7"/>
        <v>0</v>
      </c>
      <c r="G50" s="91">
        <f t="shared" si="7"/>
        <v>0</v>
      </c>
      <c r="H50" s="91">
        <f t="shared" si="7"/>
        <v>0</v>
      </c>
      <c r="I50" s="91">
        <f t="shared" si="7"/>
        <v>0</v>
      </c>
      <c r="J50" s="91">
        <f t="shared" si="7"/>
        <v>0</v>
      </c>
      <c r="K50" s="91">
        <f t="shared" si="7"/>
        <v>0</v>
      </c>
      <c r="L50" s="91">
        <f t="shared" si="7"/>
        <v>0</v>
      </c>
      <c r="M50" s="91">
        <f t="shared" si="7"/>
        <v>0</v>
      </c>
      <c r="N50" s="91">
        <f>SUM(N21:N49)</f>
        <v>0</v>
      </c>
      <c r="O50" s="91">
        <f t="shared" si="7"/>
        <v>0</v>
      </c>
      <c r="P50" s="30">
        <f>SUM(D50:O50)</f>
        <v>0</v>
      </c>
    </row>
    <row r="51" spans="2:16" ht="14.25" customHeight="1" thickBot="1" x14ac:dyDescent="0.3">
      <c r="B51" s="7"/>
      <c r="C51" s="7"/>
      <c r="D51" s="92">
        <f>D10</f>
        <v>44197</v>
      </c>
      <c r="E51" s="92">
        <f t="shared" ref="E51:P51" si="8">E10</f>
        <v>44228</v>
      </c>
      <c r="F51" s="92">
        <f t="shared" si="8"/>
        <v>44259</v>
      </c>
      <c r="G51" s="92">
        <f t="shared" si="8"/>
        <v>44290</v>
      </c>
      <c r="H51" s="92">
        <f t="shared" si="8"/>
        <v>44321</v>
      </c>
      <c r="I51" s="92">
        <f t="shared" si="8"/>
        <v>44352</v>
      </c>
      <c r="J51" s="92">
        <f t="shared" si="8"/>
        <v>44383</v>
      </c>
      <c r="K51" s="92">
        <f t="shared" si="8"/>
        <v>44414</v>
      </c>
      <c r="L51" s="92">
        <f t="shared" si="8"/>
        <v>44445</v>
      </c>
      <c r="M51" s="92">
        <f t="shared" si="8"/>
        <v>44476</v>
      </c>
      <c r="N51" s="92">
        <f t="shared" si="8"/>
        <v>44507</v>
      </c>
      <c r="O51" s="92">
        <f>O10</f>
        <v>44538</v>
      </c>
      <c r="P51" s="40" t="str">
        <f t="shared" si="8"/>
        <v>Total</v>
      </c>
    </row>
    <row r="52" spans="2:16" ht="15.75" thickBot="1" x14ac:dyDescent="0.3">
      <c r="B52" s="108" t="s">
        <v>44</v>
      </c>
      <c r="C52" s="41">
        <f>C11</f>
        <v>0</v>
      </c>
      <c r="D52" s="93">
        <v>0</v>
      </c>
      <c r="E52" s="93">
        <v>0</v>
      </c>
      <c r="F52" s="93">
        <v>0</v>
      </c>
      <c r="G52" s="93">
        <v>0</v>
      </c>
      <c r="H52" s="93">
        <v>0</v>
      </c>
      <c r="I52" s="93">
        <v>0</v>
      </c>
      <c r="J52" s="93">
        <v>0</v>
      </c>
      <c r="K52" s="93">
        <v>0</v>
      </c>
      <c r="L52" s="93">
        <v>0</v>
      </c>
      <c r="M52" s="93">
        <v>0</v>
      </c>
      <c r="N52" s="93">
        <v>0</v>
      </c>
      <c r="O52" s="93">
        <v>0</v>
      </c>
      <c r="P52" s="42"/>
    </row>
    <row r="53" spans="2:16" ht="15.75" thickBot="1" x14ac:dyDescent="0.3">
      <c r="B53" s="109"/>
      <c r="C53" s="110"/>
      <c r="D53" s="110"/>
      <c r="E53" s="110"/>
      <c r="F53" s="110"/>
      <c r="G53" s="110"/>
      <c r="H53" s="110"/>
      <c r="I53" s="110"/>
      <c r="J53" s="110"/>
      <c r="K53" s="110"/>
      <c r="L53" s="110"/>
      <c r="M53" s="110"/>
      <c r="N53" s="110"/>
      <c r="O53" s="110"/>
      <c r="P53" s="110"/>
    </row>
    <row r="54" spans="2:16" x14ac:dyDescent="0.25">
      <c r="B54" s="7"/>
      <c r="C54" s="43"/>
      <c r="D54" s="9">
        <f>D10</f>
        <v>44197</v>
      </c>
      <c r="E54" s="9">
        <f t="shared" ref="E54:P54" si="9">E10</f>
        <v>44228</v>
      </c>
      <c r="F54" s="9">
        <f t="shared" si="9"/>
        <v>44259</v>
      </c>
      <c r="G54" s="9">
        <f t="shared" si="9"/>
        <v>44290</v>
      </c>
      <c r="H54" s="9">
        <f t="shared" si="9"/>
        <v>44321</v>
      </c>
      <c r="I54" s="9">
        <f t="shared" si="9"/>
        <v>44352</v>
      </c>
      <c r="J54" s="9">
        <f t="shared" si="9"/>
        <v>44383</v>
      </c>
      <c r="K54" s="9">
        <f t="shared" si="9"/>
        <v>44414</v>
      </c>
      <c r="L54" s="9">
        <f t="shared" si="9"/>
        <v>44445</v>
      </c>
      <c r="M54" s="9">
        <f t="shared" si="9"/>
        <v>44476</v>
      </c>
      <c r="N54" s="9">
        <f t="shared" si="9"/>
        <v>44507</v>
      </c>
      <c r="O54" s="9">
        <f>O10</f>
        <v>44538</v>
      </c>
      <c r="P54" s="9" t="str">
        <f t="shared" si="9"/>
        <v>Total</v>
      </c>
    </row>
    <row r="55" spans="2:16" x14ac:dyDescent="0.25">
      <c r="B55" s="44" t="s">
        <v>45</v>
      </c>
      <c r="C55" s="45">
        <f>C11</f>
        <v>0</v>
      </c>
      <c r="D55" s="87">
        <f>D11</f>
        <v>0</v>
      </c>
      <c r="E55" s="87">
        <f t="shared" ref="E55:O55" si="10">E11</f>
        <v>0</v>
      </c>
      <c r="F55" s="87">
        <f t="shared" si="10"/>
        <v>0</v>
      </c>
      <c r="G55" s="87">
        <f t="shared" si="10"/>
        <v>0</v>
      </c>
      <c r="H55" s="87">
        <f t="shared" si="10"/>
        <v>0</v>
      </c>
      <c r="I55" s="87">
        <f t="shared" si="10"/>
        <v>0</v>
      </c>
      <c r="J55" s="87">
        <f t="shared" si="10"/>
        <v>0</v>
      </c>
      <c r="K55" s="87">
        <f t="shared" si="10"/>
        <v>0</v>
      </c>
      <c r="L55" s="87">
        <f t="shared" si="10"/>
        <v>0</v>
      </c>
      <c r="M55" s="87">
        <f t="shared" si="10"/>
        <v>0</v>
      </c>
      <c r="N55" s="87">
        <f t="shared" si="10"/>
        <v>0</v>
      </c>
      <c r="O55" s="87">
        <f t="shared" si="10"/>
        <v>0</v>
      </c>
      <c r="P55" s="46"/>
    </row>
    <row r="56" spans="2:16" ht="15.75" thickBot="1" x14ac:dyDescent="0.3">
      <c r="B56" s="47" t="s">
        <v>9</v>
      </c>
      <c r="C56" s="48"/>
      <c r="D56" s="88">
        <f>D17</f>
        <v>0</v>
      </c>
      <c r="E56" s="88">
        <f t="shared" ref="E56:O56" si="11">E17</f>
        <v>0</v>
      </c>
      <c r="F56" s="88">
        <f t="shared" si="11"/>
        <v>0</v>
      </c>
      <c r="G56" s="88">
        <f t="shared" si="11"/>
        <v>0</v>
      </c>
      <c r="H56" s="88">
        <f t="shared" si="11"/>
        <v>0</v>
      </c>
      <c r="I56" s="88">
        <f t="shared" si="11"/>
        <v>0</v>
      </c>
      <c r="J56" s="88">
        <f t="shared" si="11"/>
        <v>0</v>
      </c>
      <c r="K56" s="88">
        <f t="shared" si="11"/>
        <v>0</v>
      </c>
      <c r="L56" s="88">
        <f t="shared" si="11"/>
        <v>0</v>
      </c>
      <c r="M56" s="88">
        <f t="shared" si="11"/>
        <v>0</v>
      </c>
      <c r="N56" s="88">
        <f t="shared" si="11"/>
        <v>0</v>
      </c>
      <c r="O56" s="88">
        <f t="shared" si="11"/>
        <v>0</v>
      </c>
      <c r="P56" s="88">
        <f>SUM(D56:O56)</f>
        <v>0</v>
      </c>
    </row>
    <row r="57" spans="2:16" x14ac:dyDescent="0.25">
      <c r="B57" s="49" t="s">
        <v>14</v>
      </c>
      <c r="C57" s="50"/>
      <c r="D57" s="89">
        <f>D18</f>
        <v>0</v>
      </c>
      <c r="E57" s="89">
        <f t="shared" ref="E57:P57" si="12">E18</f>
        <v>0</v>
      </c>
      <c r="F57" s="89">
        <f t="shared" si="12"/>
        <v>0</v>
      </c>
      <c r="G57" s="89">
        <f t="shared" si="12"/>
        <v>0</v>
      </c>
      <c r="H57" s="89">
        <f t="shared" si="12"/>
        <v>0</v>
      </c>
      <c r="I57" s="89">
        <f t="shared" si="12"/>
        <v>0</v>
      </c>
      <c r="J57" s="89">
        <f t="shared" si="12"/>
        <v>0</v>
      </c>
      <c r="K57" s="89">
        <f t="shared" si="12"/>
        <v>0</v>
      </c>
      <c r="L57" s="89">
        <f t="shared" si="12"/>
        <v>0</v>
      </c>
      <c r="M57" s="89">
        <f t="shared" si="12"/>
        <v>0</v>
      </c>
      <c r="N57" s="89">
        <f t="shared" si="12"/>
        <v>0</v>
      </c>
      <c r="O57" s="89">
        <f t="shared" si="12"/>
        <v>0</v>
      </c>
      <c r="P57" s="88">
        <f t="shared" ref="P57:P58" si="13">SUM(D57:O57)</f>
        <v>0</v>
      </c>
    </row>
    <row r="58" spans="2:16" ht="15.75" thickBot="1" x14ac:dyDescent="0.3">
      <c r="B58" s="51" t="s">
        <v>43</v>
      </c>
      <c r="C58" s="52"/>
      <c r="D58" s="90">
        <f>D50</f>
        <v>0</v>
      </c>
      <c r="E58" s="90">
        <f t="shared" ref="E58:O58" si="14">E50</f>
        <v>0</v>
      </c>
      <c r="F58" s="90">
        <f t="shared" si="14"/>
        <v>0</v>
      </c>
      <c r="G58" s="90">
        <f t="shared" si="14"/>
        <v>0</v>
      </c>
      <c r="H58" s="90">
        <f t="shared" si="14"/>
        <v>0</v>
      </c>
      <c r="I58" s="90">
        <f t="shared" si="14"/>
        <v>0</v>
      </c>
      <c r="J58" s="90">
        <f t="shared" si="14"/>
        <v>0</v>
      </c>
      <c r="K58" s="90">
        <f t="shared" si="14"/>
        <v>0</v>
      </c>
      <c r="L58" s="90">
        <f t="shared" si="14"/>
        <v>0</v>
      </c>
      <c r="M58" s="90">
        <f t="shared" si="14"/>
        <v>0</v>
      </c>
      <c r="N58" s="90">
        <f t="shared" si="14"/>
        <v>0</v>
      </c>
      <c r="O58" s="90">
        <f t="shared" si="14"/>
        <v>0</v>
      </c>
      <c r="P58" s="88">
        <f t="shared" si="13"/>
        <v>0</v>
      </c>
    </row>
    <row r="59" spans="2:16" ht="15.75" thickBot="1" x14ac:dyDescent="0.3">
      <c r="B59" s="53" t="s">
        <v>46</v>
      </c>
      <c r="C59" s="54">
        <f>C52</f>
        <v>0</v>
      </c>
      <c r="D59" s="54">
        <f>D57-D58</f>
        <v>0</v>
      </c>
      <c r="E59" s="54">
        <f>E57-E58</f>
        <v>0</v>
      </c>
      <c r="F59" s="54">
        <f t="shared" ref="E59:O59" si="15">F57-F58</f>
        <v>0</v>
      </c>
      <c r="G59" s="54">
        <f t="shared" si="15"/>
        <v>0</v>
      </c>
      <c r="H59" s="54">
        <f t="shared" si="15"/>
        <v>0</v>
      </c>
      <c r="I59" s="54">
        <f t="shared" si="15"/>
        <v>0</v>
      </c>
      <c r="J59" s="54">
        <f t="shared" si="15"/>
        <v>0</v>
      </c>
      <c r="K59" s="54">
        <f t="shared" si="15"/>
        <v>0</v>
      </c>
      <c r="L59" s="54">
        <f t="shared" si="15"/>
        <v>0</v>
      </c>
      <c r="M59" s="54">
        <f t="shared" si="15"/>
        <v>0</v>
      </c>
      <c r="N59" s="54">
        <f t="shared" si="15"/>
        <v>0</v>
      </c>
      <c r="O59" s="54">
        <f t="shared" si="15"/>
        <v>0</v>
      </c>
      <c r="P59" s="55"/>
    </row>
  </sheetData>
  <sheetProtection algorithmName="SHA-512" hashValue="9G47VlOzG2BdY5yUzqm/zmoaz3vOBqwHVzaAscBvdG68EpwaFE/Lzp17orDNJbNkeoH7coO2USI+VklgZQ/iZQ==" saltValue="bAuHzSQfHH7BwdSgh4c1YA==" spinCount="100000" sheet="1" objects="1" scenarios="1"/>
  <mergeCells count="2">
    <mergeCell ref="B2:P2"/>
    <mergeCell ref="B3:P3"/>
  </mergeCells>
  <conditionalFormatting sqref="D21:P21 C11:O11 D22:O45 P22:P50">
    <cfRule type="cellIs" dxfId="1" priority="2" stopIfTrue="1" operator="lessThanOrEqual">
      <formula>$C$6</formula>
    </cfRule>
  </conditionalFormatting>
  <conditionalFormatting sqref="C55">
    <cfRule type="cellIs" dxfId="0" priority="1" stopIfTrue="1" operator="lessThanOrEqual">
      <formula>$C$6</formula>
    </cfRule>
  </conditionalFormatting>
  <dataValidations count="11">
    <dataValidation allowBlank="1" showInputMessage="1" showErrorMessage="1" prompt="Enter or modify Cash Paid Out items in this column under this heading" sqref="C54 B20" xr:uid="{88E0E5E1-EEDA-40CB-861F-73DFB8B900E4}"/>
    <dataValidation type="decimal" operator="lessThanOrEqual" allowBlank="1" showInputMessage="1" showErrorMessage="1" sqref="E51:P51 C52 D50:D52 E50:O50 E52:O52 C59:O59" xr:uid="{4FDE6688-42D3-4DED-BAEF-202CAA3805F5}">
      <formula1>10000000</formula1>
    </dataValidation>
    <dataValidation type="decimal" errorStyle="warning" operator="lessThanOrEqual" allowBlank="1" showInputMessage="1" showErrorMessage="1" error="Please enter a number greater than zero" sqref="P53 P14:P17 P21:P50" xr:uid="{D46DA192-FC84-472C-85AC-9A32531D50A3}">
      <formula1>10000000</formula1>
    </dataValidation>
    <dataValidation type="decimal" allowBlank="1" showInputMessage="1" showErrorMessage="1" sqref="D53:O53 D21:O49 D14:O17" xr:uid="{0D57FBF1-CD12-4E67-A81F-FD5CF633F972}">
      <formula1>-10000000</formula1>
      <formula2>10000000</formula2>
    </dataValidation>
    <dataValidation type="decimal" allowBlank="1" showInputMessage="1" sqref="C11 C55" xr:uid="{FADF9257-DCCF-4532-81BD-CA24E8CFE5B5}">
      <formula1>-10000000</formula1>
      <formula2>10000000</formula2>
    </dataValidation>
    <dataValidation operator="greaterThanOrEqual" allowBlank="1" showInputMessage="1" showErrorMessage="1" error="Please enter a number greater than zero." prompt="Enter Cash on hand in beginning in cell below" sqref="C10" xr:uid="{FCF270F4-878D-45E3-901F-545253F5EDC0}"/>
    <dataValidation type="decimal" operator="lessThanOrEqual" allowBlank="1" showInputMessage="1" sqref="D11:O11" xr:uid="{C23FFE27-D628-45EC-8B7A-F3683CCF0ACB}">
      <formula1>10000000</formula1>
    </dataValidation>
    <dataValidation allowBlank="1" showInputMessage="1" showErrorMessage="1" prompt="Enter Cash on hand in beginning of month in cell at right" sqref="B11 B55" xr:uid="{FC0161EE-3D5D-4F7D-B5C5-316416347A70}"/>
    <dataValidation allowBlank="1" showInputMessage="1" showErrorMessage="1" prompt="Enter Starting Date in cell at right" sqref="B4:B5" xr:uid="{972CD2CE-3A2E-48B9-A6E9-15724D8A5C35}"/>
    <dataValidation allowBlank="1" showInputMessage="1" showErrorMessage="1" prompt="Enter Cash balance alert minimum in cell at right" sqref="B6:B7" xr:uid="{1FE5DC86-570C-4D31-A974-668A64090DD5}"/>
    <dataValidation type="decimal" operator="lessThanOrEqual" allowBlank="1" showInputMessage="1" showErrorMessage="1" error="Please enter a number greater than zero." prompt="Enter Cash balance alert minimum in this cell and details in Cash on Hand table starting in cell C6. Cash on hand beginning of month label is in cell B7" sqref="C6:C7" xr:uid="{87B6C58E-7ED5-4C12-9BED-093B7F01900D}">
      <formula1>10000000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Inputs-Step 1</vt:lpstr>
      <vt:lpstr>Cash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dc:creator>
  <cp:lastModifiedBy>Dina</cp:lastModifiedBy>
  <dcterms:created xsi:type="dcterms:W3CDTF">2020-12-29T12:55:12Z</dcterms:created>
  <dcterms:modified xsi:type="dcterms:W3CDTF">2020-12-29T14:34:31Z</dcterms:modified>
</cp:coreProperties>
</file>