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<sst xmlns="http://schemas.openxmlformats.org/spreadsheetml/2006/main" count="18" uniqueCount="7">
  <si>
    <t xml:space="preserve">$R,~\text{кОм}$</t>
  </si>
  <si>
    <t xml:space="preserve">-</t>
  </si>
  <si>
    <t xml:space="preserve">$x_0,~\text{см}$</t>
  </si>
  <si>
    <t xml:space="preserve">$x_1,~\text{см}$</t>
  </si>
  <si>
    <t xml:space="preserve">$\Theta^2$</t>
  </si>
  <si>
    <t xml:space="preserve">$\Delta\Theta^2$</t>
  </si>
  <si>
    <t xml:space="preserve">$\left(R+R_0\rifht)^2, $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</si>
</sst>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2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B5" activeCellId="0" sqref="B5:N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n">
        <v>30</v>
      </c>
      <c r="C1" s="0" t="n">
        <v>33</v>
      </c>
      <c r="D1" s="0" t="n">
        <v>36</v>
      </c>
      <c r="E1" s="0" t="n">
        <v>39</v>
      </c>
      <c r="F1" s="0" t="n">
        <v>42</v>
      </c>
      <c r="G1" s="0" t="n">
        <v>45</v>
      </c>
      <c r="H1" s="0" t="n">
        <v>48</v>
      </c>
      <c r="I1" s="0" t="n">
        <v>51</v>
      </c>
      <c r="J1" s="0" t="n">
        <v>54</v>
      </c>
      <c r="K1" s="0" t="n">
        <v>60</v>
      </c>
      <c r="L1" s="0" t="n">
        <v>70</v>
      </c>
      <c r="M1" s="0" t="n">
        <v>80</v>
      </c>
      <c r="N1" s="0" t="n">
        <v>90</v>
      </c>
      <c r="O1" s="0" t="s">
        <v>1</v>
      </c>
    </row>
    <row r="2" customFormat="false" ht="12.8" hidden="false" customHeight="false" outlineLevel="0" collapsed="false">
      <c r="A2" s="0" t="s">
        <v>2</v>
      </c>
      <c r="B2" s="1" t="n">
        <v>16.9</v>
      </c>
      <c r="C2" s="1" t="n">
        <v>15.4</v>
      </c>
      <c r="D2" s="1" t="n">
        <v>15.4</v>
      </c>
      <c r="E2" s="1" t="n">
        <v>17</v>
      </c>
      <c r="F2" s="1" t="n">
        <v>24</v>
      </c>
      <c r="G2" s="1" t="n">
        <v>22.1</v>
      </c>
      <c r="H2" s="1" t="n">
        <v>20.7</v>
      </c>
      <c r="I2" s="1" t="n">
        <v>20.5</v>
      </c>
      <c r="J2" s="1" t="n">
        <v>18.3</v>
      </c>
      <c r="K2" s="1" t="n">
        <v>16.5</v>
      </c>
      <c r="L2" s="1" t="n">
        <v>23.2</v>
      </c>
      <c r="M2" s="1" t="n">
        <v>20.3</v>
      </c>
      <c r="N2" s="1" t="n">
        <v>18</v>
      </c>
      <c r="O2" s="0" t="s">
        <v>1</v>
      </c>
    </row>
    <row r="3" customFormat="false" ht="12.8" hidden="false" customHeight="false" outlineLevel="0" collapsed="false">
      <c r="A3" s="0" t="s">
        <v>3</v>
      </c>
      <c r="B3" s="1" t="n">
        <v>2.1</v>
      </c>
      <c r="C3" s="1" t="n">
        <v>2.5</v>
      </c>
      <c r="D3" s="1" t="n">
        <v>3.2</v>
      </c>
      <c r="E3" s="1" t="n">
        <v>3.9</v>
      </c>
      <c r="F3" s="1" t="n">
        <v>5.7</v>
      </c>
      <c r="G3" s="1" t="n">
        <v>6.2</v>
      </c>
      <c r="H3" s="1" t="n">
        <v>6.3</v>
      </c>
      <c r="I3" s="1" t="n">
        <v>6.7</v>
      </c>
      <c r="J3" s="1" t="n">
        <v>6.1</v>
      </c>
      <c r="K3" s="1" t="n">
        <v>6.3</v>
      </c>
      <c r="L3" s="1" t="n">
        <v>10.3</v>
      </c>
      <c r="M3" s="1" t="n">
        <v>9.5</v>
      </c>
      <c r="N3" s="1" t="n">
        <v>9.7</v>
      </c>
      <c r="O3" s="0" t="s">
        <v>1</v>
      </c>
    </row>
    <row r="4" customFormat="false" ht="12.8" hidden="false" customHeight="false" outlineLevel="0" collapsed="false">
      <c r="A4" s="0" t="s">
        <v>4</v>
      </c>
      <c r="B4" s="2" t="n">
        <f aca="false">1/(LN(B2/B3))^2</f>
        <v>0.229948797295183</v>
      </c>
      <c r="C4" s="2" t="n">
        <f aca="false">1/(LN(C2/C3))^2</f>
        <v>0.302534955300904</v>
      </c>
      <c r="D4" s="2" t="n">
        <f aca="false">1/(LN(D2/D3))^2</f>
        <v>0.405067898921651</v>
      </c>
      <c r="E4" s="2" t="n">
        <f aca="false">1/(LN(E2/E3))^2</f>
        <v>0.461365023380335</v>
      </c>
      <c r="F4" s="2" t="n">
        <f aca="false">1/(LN(F2/F3))^2</f>
        <v>0.483872934310635</v>
      </c>
      <c r="G4" s="2" t="n">
        <f aca="false">1/(LN(G2/G3))^2</f>
        <v>0.618998430585543</v>
      </c>
      <c r="H4" s="2" t="n">
        <f aca="false">1/(LN(H2/H3))^2</f>
        <v>0.706658720388429</v>
      </c>
      <c r="I4" s="2" t="n">
        <f aca="false">1/(LN(I2/I3))^2</f>
        <v>0.799594626561674</v>
      </c>
      <c r="J4" s="2" t="n">
        <f aca="false">1/(LN(J2/J3))^2</f>
        <v>0.828535449690223</v>
      </c>
      <c r="K4" s="2" t="n">
        <f aca="false">1/(LN(K2/K3))^2</f>
        <v>1.07874337361274</v>
      </c>
      <c r="L4" s="2" t="n">
        <f aca="false">1/(LN(L2/L3))^2</f>
        <v>1.51662766546897</v>
      </c>
      <c r="M4" s="2" t="n">
        <f aca="false">1/(LN(M2/M3))^2</f>
        <v>1.73436270779066</v>
      </c>
      <c r="N4" s="2" t="n">
        <f aca="false">1/(LN(N2/N3))^2</f>
        <v>2.61623980448742</v>
      </c>
      <c r="O4" s="0" t="s">
        <v>1</v>
      </c>
    </row>
    <row r="5" customFormat="false" ht="12.8" hidden="false" customHeight="false" outlineLevel="0" collapsed="false">
      <c r="A5" s="3" t="s">
        <v>5</v>
      </c>
      <c r="B5" s="2" t="n">
        <f aca="false">0.2*SQRT(1/B3^2 + 1/B2^2)/LN(B2/B3)*B4</f>
        <v>0.0105824124469918</v>
      </c>
      <c r="C5" s="2" t="n">
        <f aca="false">0.2*SQRT(1/C3^2 + 1/C2^2)/LN(C2/C3)*C4</f>
        <v>0.0134865794641116</v>
      </c>
      <c r="D5" s="2" t="n">
        <f aca="false">0.2*SQRT(1/D3^2 + 1/D2^2)/LN(D2/D3)*D4</f>
        <v>0.0164570081838207</v>
      </c>
      <c r="E5" s="2" t="n">
        <f aca="false">0.2*SQRT(1/E3^2 + 1/E2^2)/LN(E2/E3)*E4</f>
        <v>0.0164880847430186</v>
      </c>
      <c r="F5" s="2" t="n">
        <f aca="false">0.2*SQRT(1/F3^2 + 1/F2^2)/LN(F2/F3)*F4</f>
        <v>0.0121385724954916</v>
      </c>
      <c r="G5" s="2" t="n">
        <f aca="false">0.2*SQRT(1/G3^2 + 1/G2^2)/LN(G2/G3)*G4</f>
        <v>0.016316381325449</v>
      </c>
      <c r="H5" s="2" t="n">
        <f aca="false">0.2*SQRT(1/H3^2 + 1/H2^2)/LN(H2/H3)*H4</f>
        <v>0.0197124276966003</v>
      </c>
      <c r="I5" s="2" t="n">
        <f aca="false">0.2*SQRT(1/I3^2 + 1/I2^2)/LN(I2/I3)*I4</f>
        <v>0.0224542201611243</v>
      </c>
      <c r="J5" s="2" t="n">
        <f aca="false">0.2*SQRT(1/J3^2 + 1/J2^2)/LN(J2/J3)*J4</f>
        <v>0.0260642689424561</v>
      </c>
      <c r="K5" s="2" t="n">
        <f aca="false">0.2*SQRT(1/K3^2 + 1/K2^2)/LN(K2/K3)*K4</f>
        <v>0.0380731006908329</v>
      </c>
      <c r="L5" s="2" t="n">
        <f aca="false">0.2*SQRT(1/L3^2 + 1/L2^2)/LN(L2/L3)*L4</f>
        <v>0.0396805262462809</v>
      </c>
      <c r="M5" s="2" t="n">
        <f aca="false">0.2*SQRT(1/M3^2 + 1/M2^2)/LN(M2/M3)*M4</f>
        <v>0.0530907821130304</v>
      </c>
      <c r="N5" s="2" t="n">
        <f aca="false">0.2*SQRT(1/N3^2 + 1/N2^2)/LN(N2/N3)*N4</f>
        <v>0.0991144487081083</v>
      </c>
      <c r="O5" s="0" t="s">
        <v>1</v>
      </c>
    </row>
    <row r="6" customFormat="false" ht="12.8" hidden="false" customHeight="false" outlineLevel="0" collapsed="false">
      <c r="A6" s="0" t="s">
        <v>6</v>
      </c>
      <c r="B6" s="2" t="n">
        <f aca="false">(B1*1000+475)^2/10^8</f>
        <v>9.28725625</v>
      </c>
      <c r="C6" s="2" t="n">
        <f aca="false">(C1*1000+475)^2/10^8</f>
        <v>11.20575625</v>
      </c>
      <c r="D6" s="2" t="n">
        <f aca="false">(D1*1000+475)^2/10^8</f>
        <v>13.30425625</v>
      </c>
      <c r="E6" s="2" t="n">
        <f aca="false">(E1*1000+475)^2/10^8</f>
        <v>15.58275625</v>
      </c>
      <c r="F6" s="2" t="n">
        <f aca="false">(F1*1000+475)^2/10^8</f>
        <v>18.04125625</v>
      </c>
      <c r="G6" s="2" t="n">
        <f aca="false">(G1*1000+475)^2/10^8</f>
        <v>20.67975625</v>
      </c>
      <c r="H6" s="2" t="n">
        <f aca="false">(H1*1000+475)^2/10^8</f>
        <v>23.49825625</v>
      </c>
      <c r="I6" s="2" t="n">
        <f aca="false">(I1*1000+475)^2/10^8</f>
        <v>26.49675625</v>
      </c>
      <c r="J6" s="2" t="n">
        <f aca="false">(J1*1000+475)^2/10^8</f>
        <v>29.67525625</v>
      </c>
      <c r="K6" s="2" t="n">
        <f aca="false">(K1*1000+475)^2/10^8</f>
        <v>36.57225625</v>
      </c>
      <c r="L6" s="2" t="n">
        <f aca="false">(L1*1000+475)^2/10^8</f>
        <v>49.66725625</v>
      </c>
      <c r="M6" s="2" t="n">
        <f aca="false">(M1*1000+475)^2/10^8</f>
        <v>64.76225625</v>
      </c>
      <c r="N6" s="2" t="n">
        <f aca="false">(N1*1000+475)^2/10^8</f>
        <v>81.85725625</v>
      </c>
      <c r="O6" s="0" t="s">
        <v>1</v>
      </c>
    </row>
    <row r="7" customFormat="false" ht="12.8" hidden="false" customHeight="false" outlineLevel="0" collapsed="false">
      <c r="A7" s="0" t="s">
        <v>0</v>
      </c>
    </row>
    <row r="8" customFormat="false" ht="12.8" hidden="false" customHeight="false" outlineLevel="0" collapsed="false">
      <c r="A8" s="0" t="s">
        <v>2</v>
      </c>
    </row>
    <row r="9" customFormat="false" ht="12.8" hidden="false" customHeight="false" outlineLevel="0" collapsed="false">
      <c r="A9" s="0" t="s">
        <v>3</v>
      </c>
    </row>
    <row r="10" customFormat="false" ht="12.8" hidden="false" customHeight="false" outlineLevel="0" collapsed="false">
      <c r="A10" s="0" t="s">
        <v>4</v>
      </c>
    </row>
    <row r="11" customFormat="false" ht="12.8" hidden="false" customHeight="false" outlineLevel="0" collapsed="false">
      <c r="A11" s="3" t="s">
        <v>5</v>
      </c>
    </row>
    <row r="12" customFormat="false" ht="12.8" hidden="false" customHeight="false" outlineLevel="0" collapsed="false">
      <c r="A12" s="0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2017-09-13T23:06:56Z</dcterms:created>
  <dc:creator/>
  <dc:description/>
  <dc:language>en-US</dc:language>
  <cp:lastModifiedBy/>
  <dcterms:modified xsi:type="dcterms:W3CDTF">2017-09-14T02:12:48Z</dcterms:modified>
  <cp:revision>4</cp:revision>
  <dc:subject/>
  <dc:title/>
</cp:coreProperties>
</file>