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<sst xmlns="http://schemas.openxmlformats.org/spreadsheetml/2006/main" count="13" uniqueCount="13">
  <si>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I, мА</t>
  </si>
  <si>
    <t xml:space="preserve">B, мТл</t>
  </si>
  <si>
    <t xml:space="preserve">B^2, мТл^2/10^3</t>
  </si>
  <si>
    <t xml:space="preserve">\Delta B^2, мТл^2/10^3</t>
  </si>
  <si>
    <t xml:space="preserve">U_1, мВ</t>
  </si>
  <si>
    <t xml:space="preserve">U_2, мВ</t>
  </si>
  <si>
    <t xml:space="preserve">U_3, мВ</t>
  </si>
  <si>
    <t xml:space="preserve">R_1, мОм</t>
  </si>
  <si>
    <t xml:space="preserve">\Delta R_1</t>
  </si>
  <si>
    <t xml:space="preserve">R_2</t>
  </si>
  <si>
    <t xml:space="preserve">\Delta R_2</t>
  </si>
  <si>
    <t xml:space="preserve">R_3</t>
  </si>
  <si>
    <t xml:space="preserve">\Delta R_3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</si>
</sst>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#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0.05</v>
      </c>
      <c r="D1" s="0" t="n">
        <v>0.1</v>
      </c>
      <c r="E1" s="0" t="n">
        <v>0.15</v>
      </c>
      <c r="F1" s="0" t="n">
        <v>0.2</v>
      </c>
      <c r="G1" s="0" t="n">
        <v>0.25</v>
      </c>
      <c r="H1" s="0" t="n">
        <v>0.3</v>
      </c>
      <c r="I1" s="0" t="n">
        <v>0.35</v>
      </c>
      <c r="J1" s="0" t="n">
        <v>0.39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74</v>
      </c>
      <c r="D2" s="0" t="n">
        <v>132</v>
      </c>
      <c r="E2" s="0" t="n">
        <v>192</v>
      </c>
      <c r="F2" s="0" t="n">
        <v>254</v>
      </c>
      <c r="G2" s="0" t="n">
        <v>303</v>
      </c>
      <c r="H2" s="0" t="n">
        <v>336</v>
      </c>
      <c r="I2" s="0" t="n">
        <v>358</v>
      </c>
      <c r="J2" s="0" t="n">
        <v>369</v>
      </c>
    </row>
    <row r="3" customFormat="false" ht="12.8" hidden="false" customHeight="false" outlineLevel="0" collapsed="false">
      <c r="A3" s="0" t="s">
        <v>2</v>
      </c>
      <c r="B3" s="0" t="n">
        <v>0</v>
      </c>
      <c r="C3" s="1" t="n">
        <f aca="false">C2^2/1000</f>
        <v>5.476</v>
      </c>
      <c r="D3" s="1" t="n">
        <f aca="false">D2^2/1000</f>
        <v>17.424</v>
      </c>
      <c r="E3" s="1" t="n">
        <f aca="false">E2^2/1000</f>
        <v>36.864</v>
      </c>
      <c r="F3" s="1" t="n">
        <f aca="false">F2^2/1000</f>
        <v>64.516</v>
      </c>
      <c r="G3" s="1" t="n">
        <f aca="false">G2^2/1000</f>
        <v>91.809</v>
      </c>
      <c r="H3" s="1" t="n">
        <f aca="false">H2^2/1000</f>
        <v>112.896</v>
      </c>
      <c r="I3" s="1" t="n">
        <f aca="false">I2^2/1000</f>
        <v>128.164</v>
      </c>
      <c r="J3" s="1" t="n">
        <f aca="false">J2^2/1000</f>
        <v>136.161</v>
      </c>
      <c r="K3" s="0" t="n">
        <v>25</v>
      </c>
      <c r="L3" s="0" t="n">
        <v>0.67</v>
      </c>
    </row>
    <row r="4" customFormat="false" ht="12.8" hidden="false" customHeight="false" outlineLevel="0" collapsed="false">
      <c r="A4" s="0" t="s">
        <v>3</v>
      </c>
      <c r="B4" s="0" t="n">
        <v>0</v>
      </c>
      <c r="C4" s="1" t="n">
        <f aca="false">4/C2*C3</f>
        <v>0.296</v>
      </c>
      <c r="D4" s="1" t="n">
        <f aca="false">4/D2*D3</f>
        <v>0.528</v>
      </c>
      <c r="E4" s="1" t="n">
        <f aca="false">4/E2*E3</f>
        <v>0.768</v>
      </c>
      <c r="F4" s="1" t="n">
        <f aca="false">4/F2*F3</f>
        <v>1.016</v>
      </c>
      <c r="G4" s="1" t="n">
        <f aca="false">4/G2*G3</f>
        <v>1.212</v>
      </c>
      <c r="H4" s="1" t="n">
        <f aca="false">4/H2*H3</f>
        <v>1.344</v>
      </c>
      <c r="I4" s="1" t="n">
        <f aca="false">4/I2*I3</f>
        <v>1.432</v>
      </c>
      <c r="J4" s="1" t="n">
        <f aca="false">4/J2*J3</f>
        <v>1.476</v>
      </c>
    </row>
    <row r="5" customFormat="false" ht="12.8" hidden="false" customHeight="false" outlineLevel="0" collapsed="false">
      <c r="A5" s="0" t="s">
        <v>4</v>
      </c>
      <c r="B5" s="0" t="n">
        <v>0.67</v>
      </c>
      <c r="C5" s="0" t="n">
        <v>0.79</v>
      </c>
      <c r="D5" s="0" t="n">
        <v>1.09</v>
      </c>
      <c r="E5" s="0" t="n">
        <v>1.5</v>
      </c>
      <c r="F5" s="0" t="n">
        <v>2.01</v>
      </c>
      <c r="G5" s="0" t="n">
        <v>2.5</v>
      </c>
      <c r="H5" s="0" t="n">
        <v>2.87</v>
      </c>
      <c r="I5" s="0" t="n">
        <v>3.12</v>
      </c>
      <c r="J5" s="0" t="n">
        <v>3.28</v>
      </c>
      <c r="K5" s="0" t="n">
        <v>10</v>
      </c>
      <c r="L5" s="0" t="n">
        <v>2.69</v>
      </c>
    </row>
    <row r="6" customFormat="false" ht="12.8" hidden="false" customHeight="false" outlineLevel="0" collapsed="false">
      <c r="A6" s="0" t="s">
        <v>5</v>
      </c>
      <c r="B6" s="0" t="n">
        <v>2.69</v>
      </c>
      <c r="C6" s="0" t="n">
        <v>2.73</v>
      </c>
      <c r="D6" s="0" t="n">
        <v>2.79</v>
      </c>
      <c r="E6" s="0" t="n">
        <v>2.87</v>
      </c>
      <c r="F6" s="0" t="n">
        <v>2.95</v>
      </c>
      <c r="G6" s="0" t="n">
        <v>3.02</v>
      </c>
      <c r="H6" s="0" t="n">
        <v>3.08</v>
      </c>
      <c r="I6" s="0" t="n">
        <v>3.11</v>
      </c>
      <c r="J6" s="0" t="n">
        <v>3.13</v>
      </c>
    </row>
    <row r="7" customFormat="false" ht="12.8" hidden="false" customHeight="false" outlineLevel="0" collapsed="false">
      <c r="A7" s="0" t="s">
        <v>6</v>
      </c>
      <c r="B7" s="0" t="n">
        <v>2.69</v>
      </c>
      <c r="C7" s="0" t="n">
        <v>2.76</v>
      </c>
      <c r="D7" s="0" t="n">
        <v>2.88</v>
      </c>
      <c r="E7" s="0" t="n">
        <v>2.97</v>
      </c>
      <c r="F7" s="0" t="n">
        <v>3.08</v>
      </c>
      <c r="G7" s="0" t="n">
        <v>3.19</v>
      </c>
      <c r="H7" s="0" t="n">
        <v>3.26</v>
      </c>
      <c r="I7" s="0" t="n">
        <v>3.32</v>
      </c>
      <c r="J7" s="0" t="n">
        <v>3.38</v>
      </c>
    </row>
    <row r="8" customFormat="false" ht="12.8" hidden="false" customHeight="false" outlineLevel="0" collapsed="false">
      <c r="A8" s="0" t="s">
        <v>7</v>
      </c>
      <c r="B8" s="2" t="n">
        <f aca="false">B5/$K$3*1000</f>
        <v>26.8</v>
      </c>
      <c r="C8" s="2" t="n">
        <f aca="false">C5/$K$3*1000</f>
        <v>31.6</v>
      </c>
      <c r="D8" s="2" t="n">
        <f aca="false">D5/$K$3*1000</f>
        <v>43.6</v>
      </c>
      <c r="E8" s="2" t="n">
        <f aca="false">E5/$K$3*1000</f>
        <v>60</v>
      </c>
      <c r="F8" s="2" t="n">
        <f aca="false">F5/$K$3*1000</f>
        <v>80.4</v>
      </c>
      <c r="G8" s="2" t="n">
        <f aca="false">G5/$K$3*1000</f>
        <v>100</v>
      </c>
      <c r="H8" s="2" t="n">
        <f aca="false">H5/$K$3*1000</f>
        <v>114.8</v>
      </c>
      <c r="I8" s="2" t="n">
        <f aca="false">I5/$K$3*1000</f>
        <v>124.8</v>
      </c>
      <c r="J8" s="2" t="n">
        <f aca="false">J5/$K$3*1000</f>
        <v>131.2</v>
      </c>
    </row>
    <row r="9" customFormat="false" ht="12.8" hidden="false" customHeight="false" outlineLevel="0" collapsed="false">
      <c r="A9" s="0" t="s">
        <v>8</v>
      </c>
      <c r="B9" s="3" t="n">
        <f aca="false">SQRT((0.02/B5)^2 + (0.02/$K$3)^2)*B8</f>
        <v>0.800287244431648</v>
      </c>
      <c r="C9" s="3" t="n">
        <f aca="false">SQRT((0.02/C5)^2 + (0.02/$K$3)^2)*C8</f>
        <v>0.800399324337546</v>
      </c>
      <c r="D9" s="3" t="n">
        <f aca="false">SQRT((0.02/D5)^2 + (0.02/$K$3)^2)*D8</f>
        <v>0.80076002297817</v>
      </c>
      <c r="E9" s="3" t="n">
        <f aca="false">SQRT((0.02/E5)^2 + (0.02/$K$3)^2)*E8</f>
        <v>0.801438706327565</v>
      </c>
      <c r="F9" s="3" t="n">
        <f aca="false">SQRT((0.02/F5)^2 + (0.02/$K$3)^2)*F8</f>
        <v>0.802581498914596</v>
      </c>
      <c r="G9" s="3" t="n">
        <f aca="false">SQRT((0.02/G5)^2 + (0.02/$K$3)^2)*G8</f>
        <v>0.803990049689671</v>
      </c>
      <c r="H9" s="3" t="n">
        <f aca="false">SQRT((0.02/H5)^2 + (0.02/$K$3)^2)*H8</f>
        <v>0.805254360807813</v>
      </c>
      <c r="I9" s="3" t="n">
        <f aca="false">SQRT((0.02/I5)^2 + (0.02/$K$3)^2)*I8</f>
        <v>0.806205944904898</v>
      </c>
      <c r="J9" s="3" t="n">
        <f aca="false">SQRT((0.02/J5)^2 + (0.02/$K$3)^2)*J8</f>
        <v>0.806855998056654</v>
      </c>
    </row>
    <row r="10" customFormat="false" ht="12.8" hidden="false" customHeight="false" outlineLevel="0" collapsed="false">
      <c r="A10" s="0" t="s">
        <v>9</v>
      </c>
      <c r="B10" s="2" t="n">
        <f aca="false">B6/$K$5*1000</f>
        <v>269</v>
      </c>
      <c r="C10" s="2" t="n">
        <f aca="false">C6/$K$5*1000</f>
        <v>273</v>
      </c>
      <c r="D10" s="2" t="n">
        <f aca="false">D6/$K$5*1000</f>
        <v>279</v>
      </c>
      <c r="E10" s="2" t="n">
        <f aca="false">E6/$K$5*1000</f>
        <v>287</v>
      </c>
      <c r="F10" s="2" t="n">
        <f aca="false">F6/$K$5*1000</f>
        <v>295</v>
      </c>
      <c r="G10" s="2" t="n">
        <f aca="false">G6/$K$5*1000</f>
        <v>302</v>
      </c>
      <c r="H10" s="2" t="n">
        <f aca="false">H6/$K$5*1000</f>
        <v>308</v>
      </c>
      <c r="I10" s="2" t="n">
        <f aca="false">I6/$K$5*1000</f>
        <v>311</v>
      </c>
      <c r="J10" s="2" t="n">
        <f aca="false">J6/$K$5*1000</f>
        <v>313</v>
      </c>
    </row>
    <row r="11" customFormat="false" ht="12.8" hidden="false" customHeight="false" outlineLevel="0" collapsed="false">
      <c r="A11" s="4" t="s">
        <v>10</v>
      </c>
      <c r="B11" s="3" t="n">
        <f aca="false">SQRT((0.02/B6)^2 + (0.02/$K$5)^2)*B10</f>
        <v>2.07109729370689</v>
      </c>
      <c r="C11" s="3" t="n">
        <f aca="false">SQRT((0.02/C6)^2 + (0.02/$K$5)^2)*C10</f>
        <v>2.07318981282467</v>
      </c>
      <c r="D11" s="3" t="n">
        <f aca="false">SQRT((0.02/D6)^2 + (0.02/$K$5)^2)*D10</f>
        <v>2.07638243105648</v>
      </c>
      <c r="E11" s="3" t="n">
        <f aca="false">SQRT((0.02/E6)^2 + (0.02/$K$5)^2)*E10</f>
        <v>2.08073929169418</v>
      </c>
      <c r="F11" s="3" t="n">
        <f aca="false">SQRT((0.02/F6)^2 + (0.02/$K$5)^2)*F10</f>
        <v>2.08520982157672</v>
      </c>
      <c r="G11" s="3" t="n">
        <f aca="false">SQRT((0.02/G6)^2 + (0.02/$K$5)^2)*G10</f>
        <v>2.08921420634649</v>
      </c>
      <c r="H11" s="3" t="n">
        <f aca="false">SQRT((0.02/H6)^2 + (0.02/$K$5)^2)*H10</f>
        <v>2.09271498298263</v>
      </c>
      <c r="I11" s="3" t="n">
        <f aca="false">SQRT((0.02/I6)^2 + (0.02/$K$5)^2)*I10</f>
        <v>2.0944889591497</v>
      </c>
      <c r="J11" s="3" t="n">
        <f aca="false">SQRT((0.02/J6)^2 + (0.02/$K$5)^2)*J10</f>
        <v>2.09568031913267</v>
      </c>
    </row>
    <row r="12" customFormat="false" ht="12.8" hidden="false" customHeight="false" outlineLevel="0" collapsed="false">
      <c r="A12" s="0" t="s">
        <v>11</v>
      </c>
      <c r="B12" s="2" t="n">
        <f aca="false">B7/$K$5*1000</f>
        <v>269</v>
      </c>
      <c r="C12" s="2" t="n">
        <f aca="false">C7/$K$5*1000</f>
        <v>276</v>
      </c>
      <c r="D12" s="2" t="n">
        <f aca="false">D7/$K$5*1000</f>
        <v>288</v>
      </c>
      <c r="E12" s="2" t="n">
        <f aca="false">E7/$K$5*1000</f>
        <v>297</v>
      </c>
      <c r="F12" s="2" t="n">
        <f aca="false">F7/$K$5*1000</f>
        <v>308</v>
      </c>
      <c r="G12" s="2" t="n">
        <f aca="false">G7/$K$5*1000</f>
        <v>319</v>
      </c>
      <c r="H12" s="2" t="n">
        <f aca="false">H7/$K$5*1000</f>
        <v>326</v>
      </c>
      <c r="I12" s="2" t="n">
        <f aca="false">I7/$K$5*1000</f>
        <v>332</v>
      </c>
      <c r="J12" s="2" t="n">
        <f aca="false">J7/$K$5*1000</f>
        <v>338</v>
      </c>
    </row>
    <row r="13" customFormat="false" ht="12.8" hidden="false" customHeight="false" outlineLevel="0" collapsed="false">
      <c r="A13" s="4" t="s">
        <v>12</v>
      </c>
      <c r="B13" s="3" t="n">
        <f aca="false">SQRT((0.02/B7)^2 + (0.02/$K$5)^2)*B12</f>
        <v>2.07109729370689</v>
      </c>
      <c r="C13" s="3" t="n">
        <f aca="false">SQRT((0.02/C7)^2 + (0.02/$K$5)^2)*C12</f>
        <v>2.07477806041996</v>
      </c>
      <c r="D13" s="3" t="n">
        <f aca="false">SQRT((0.02/D7)^2 + (0.02/$K$5)^2)*D12</f>
        <v>2.08129190648501</v>
      </c>
      <c r="E13" s="3" t="n">
        <f aca="false">SQRT((0.02/E7)^2 + (0.02/$K$5)^2)*E12</f>
        <v>2.08634512964658</v>
      </c>
      <c r="F13" s="3" t="n">
        <f aca="false">SQRT((0.02/F7)^2 + (0.02/$K$5)^2)*F12</f>
        <v>2.09271498298263</v>
      </c>
      <c r="G13" s="3" t="n">
        <f aca="false">SQRT((0.02/G7)^2 + (0.02/$K$5)^2)*G12</f>
        <v>2.09929607249668</v>
      </c>
      <c r="H13" s="3" t="n">
        <f aca="false">SQRT((0.02/H7)^2 + (0.02/$K$5)^2)*H12</f>
        <v>2.10359311655082</v>
      </c>
      <c r="I13" s="3" t="n">
        <f aca="false">SQRT((0.02/I7)^2 + (0.02/$K$5)^2)*I12</f>
        <v>2.10734335123634</v>
      </c>
      <c r="J13" s="3" t="n">
        <f aca="false">SQRT((0.02/J7)^2 + (0.02/$K$5)^2)*J12</f>
        <v>2.11115513404392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2017-10-29T00:05:56Z</dcterms:created>
  <dc:creator/>
  <dc:description/>
  <dc:language>en-US</dc:language>
  <cp:lastModifiedBy/>
  <dcterms:modified xsi:type="dcterms:W3CDTF">2017-10-29T01:41:23Z</dcterms:modified>
  <cp:revision>1</cp:revision>
  <dc:subject/>
  <dc:title/>
</cp:coreProperties>
</file>