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ruleset-checking-tool\rct229\ruletest_engine\ruletest_jsons\ruletest_spreadsheets\"/>
    </mc:Choice>
  </mc:AlternateContent>
  <xr:revisionPtr revIDLastSave="0" documentId="13_ncr:1_{F94AAC10-D135-4B5F-8982-45E6264A9828}" xr6:coauthVersionLast="46" xr6:coauthVersionMax="46" xr10:uidLastSave="{00000000-0000-0000-0000-000000000000}"/>
  <bookViews>
    <workbookView xWindow="28680" yWindow="-120" windowWidth="25440" windowHeight="15390" xr2:uid="{6D4BDC1E-634D-4FA4-9728-A76C548BE460}"/>
  </bookViews>
  <sheets>
    <sheet name="TCDs" sheetId="4" r:id="rId1"/>
    <sheet name="TCD_old" sheetId="1" state="hidden" r:id="rId2"/>
    <sheet name="Lookups" sheetId="2" r:id="rId3"/>
  </sheets>
  <definedNames>
    <definedName name="RMR_TYPES">Lookups!$B$2:$B$4</definedName>
    <definedName name="TEST_OUTCOME_TYPES">Lookups!$C$2:$C$3</definedName>
    <definedName name="TEST_TARGETS">Lookups!$D$2:$D$8</definedName>
    <definedName name="TEST_TYPES">Lookups!$A$2:$A$25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A9" i="4" l="1"/>
  <c r="Z9" i="4"/>
  <c r="Y9" i="4"/>
  <c r="X9" i="4"/>
  <c r="S9" i="4"/>
  <c r="R9" i="4"/>
  <c r="Q9" i="4"/>
  <c r="P9" i="4"/>
  <c r="AH8" i="4"/>
  <c r="AG8" i="4"/>
  <c r="AF8" i="4"/>
  <c r="AE8" i="4"/>
  <c r="AD8" i="4"/>
  <c r="AC8" i="4"/>
  <c r="AB8" i="4"/>
  <c r="AH7" i="4"/>
  <c r="AG7" i="4"/>
  <c r="AF7" i="4"/>
  <c r="AE7" i="4"/>
  <c r="AD7" i="4"/>
  <c r="AC7" i="4"/>
  <c r="AB7" i="4"/>
  <c r="AA7" i="4"/>
  <c r="Z7" i="4"/>
  <c r="Y7" i="4"/>
  <c r="X7" i="4"/>
  <c r="S7" i="4"/>
  <c r="R7" i="4"/>
  <c r="Q7" i="4"/>
  <c r="P7" i="4"/>
  <c r="W21" i="4" l="1"/>
  <c r="V21" i="4"/>
  <c r="U21" i="4"/>
  <c r="T21" i="4"/>
  <c r="O21" i="4"/>
  <c r="N21" i="4"/>
  <c r="M21" i="4"/>
  <c r="L21" i="4"/>
  <c r="K21" i="4"/>
  <c r="J21" i="4"/>
  <c r="I21" i="4"/>
  <c r="H21" i="4"/>
  <c r="G21" i="4"/>
  <c r="F21" i="4"/>
  <c r="AH10" i="4"/>
  <c r="AG10" i="4"/>
  <c r="AF10" i="4"/>
  <c r="AE10" i="4"/>
  <c r="AD10" i="4"/>
  <c r="AC10" i="4"/>
  <c r="AB10" i="4"/>
  <c r="AA10" i="4"/>
  <c r="Z10" i="4"/>
  <c r="Y10" i="4"/>
  <c r="X10" i="4"/>
  <c r="S10" i="4"/>
  <c r="R10" i="4"/>
  <c r="Q10" i="4"/>
  <c r="P10" i="4"/>
  <c r="G1" i="4" l="1"/>
  <c r="H1" i="4"/>
  <c r="F1" i="4"/>
</calcChain>
</file>

<file path=xl/sharedStrings.xml><?xml version="1.0" encoding="utf-8"?>
<sst xmlns="http://schemas.openxmlformats.org/spreadsheetml/2006/main" count="494" uniqueCount="142">
  <si>
    <t>appendix_g_section_id</t>
  </si>
  <si>
    <t>rule_id</t>
  </si>
  <si>
    <t>test_id</t>
  </si>
  <si>
    <t>rule_description</t>
  </si>
  <si>
    <t>target_rmr</t>
  </si>
  <si>
    <t>pass</t>
  </si>
  <si>
    <t>test_outcome</t>
  </si>
  <si>
    <t>test_type</t>
  </si>
  <si>
    <t>a</t>
  </si>
  <si>
    <t>Number of transformers modeled in User RMR and Baseline RMR are the same</t>
  </si>
  <si>
    <t>rmr_types</t>
  </si>
  <si>
    <t>baseline</t>
  </si>
  <si>
    <t>proposed</t>
  </si>
  <si>
    <t>user</t>
  </si>
  <si>
    <t>test_target</t>
  </si>
  <si>
    <t>test_target_types</t>
  </si>
  <si>
    <t>rmr</t>
  </si>
  <si>
    <t>table</t>
  </si>
  <si>
    <t>target_value</t>
  </si>
  <si>
    <t>b</t>
  </si>
  <si>
    <t>fail</t>
  </si>
  <si>
    <t>test_outcome_types</t>
  </si>
  <si>
    <t>building/transformers/..</t>
  </si>
  <si>
    <t>value_equal_to</t>
  </si>
  <si>
    <t>value_not_equal_to</t>
  </si>
  <si>
    <t>value_greater_than</t>
  </si>
  <si>
    <t>value_greater_than_or_equal_to</t>
  </si>
  <si>
    <t>value_less_than</t>
  </si>
  <si>
    <t>value_less_than_or_equal_to</t>
  </si>
  <si>
    <t>user_rmr_xpath</t>
  </si>
  <si>
    <t>target_id</t>
  </si>
  <si>
    <t>Transformer efficiency reported in User RMR equals Table 8.4.4</t>
  </si>
  <si>
    <t>case_number</t>
  </si>
  <si>
    <t>self</t>
  </si>
  <si>
    <t>Drytype</t>
  </si>
  <si>
    <t>building/transformer/transformer/type</t>
  </si>
  <si>
    <t>building/transformer/transformer/phase</t>
  </si>
  <si>
    <t>transformer_efficiency</t>
  </si>
  <si>
    <t>table_8.4.4</t>
  </si>
  <si>
    <t>triplet_101</t>
  </si>
  <si>
    <t>triplet_102</t>
  </si>
  <si>
    <t>num_of_elements_equal_to</t>
  </si>
  <si>
    <t>num_of_elements_not_equal_to</t>
  </si>
  <si>
    <t>num_of_elements_greater_than</t>
  </si>
  <si>
    <t>num_of_elements_greater_than_or_equal_to</t>
  </si>
  <si>
    <t>num_of_elements_less_than</t>
  </si>
  <si>
    <t>num_of_elements_less_than_or_equal_to</t>
  </si>
  <si>
    <t>Rule</t>
  </si>
  <si>
    <t>element_exists</t>
  </si>
  <si>
    <t>key1</t>
  </si>
  <si>
    <t>key2</t>
  </si>
  <si>
    <t>key3</t>
  </si>
  <si>
    <t>description</t>
  </si>
  <si>
    <t>applicability_tests</t>
  </si>
  <si>
    <t>element_is_equal_to</t>
  </si>
  <si>
    <t>Test</t>
  </si>
  <si>
    <t>c</t>
  </si>
  <si>
    <t xml:space="preserve">Number of transformers modeled in User RMR &gt; Baseline RMR </t>
  </si>
  <si>
    <t>Number of transformers modeled in User RMR &lt; Baseline RMR</t>
  </si>
  <si>
    <t>Number of transformers modeled in User RMR and Proposed RMR are the same</t>
  </si>
  <si>
    <t xml:space="preserve">Number of transformers modeled in User RMR &gt; Proposed RMR </t>
  </si>
  <si>
    <t>Number of transformers modeled in User RMR &lt; Proposed RMR</t>
  </si>
  <si>
    <t>User RMR transformer name is in the Proposed RMR</t>
  </si>
  <si>
    <t>User RMR transformer name is not in the Proposed RMR</t>
  </si>
  <si>
    <t>key4</t>
  </si>
  <si>
    <t>expected_rule_outcome</t>
  </si>
  <si>
    <t>User RMR transformer name is in the Baseline RMR</t>
  </si>
  <si>
    <t>User RMR transformer name is not in the Baseline RMR</t>
  </si>
  <si>
    <t>rmr_template</t>
  </si>
  <si>
    <t>Section</t>
  </si>
  <si>
    <t>json_template</t>
  </si>
  <si>
    <t>transformers[0]</t>
  </si>
  <si>
    <t>name</t>
  </si>
  <si>
    <t>phase</t>
  </si>
  <si>
    <t>efficiency</t>
  </si>
  <si>
    <t>capacity</t>
  </si>
  <si>
    <t>peak_load</t>
  </si>
  <si>
    <t>Transformer_1</t>
  </si>
  <si>
    <t>transformers[1]</t>
  </si>
  <si>
    <t>transformers[2]</t>
  </si>
  <si>
    <t>Transformer_2</t>
  </si>
  <si>
    <t>Transformer_3</t>
  </si>
  <si>
    <t>Transformer_4</t>
  </si>
  <si>
    <t>d</t>
  </si>
  <si>
    <t>Dry Single-Phase transformer modeled in the User Model whose efficiency is &gt; than Table 8.4.4. Baseline RMR equals Table 8.4.4</t>
  </si>
  <si>
    <t>Dry Single-Phase transformer modeled in the User Model whose efficiency is &gt; than Table 8.4.4. Baseline RMR does not equal Table 8.4.4</t>
  </si>
  <si>
    <t>Dry Three-Phase transformer modeled in the User Model whose efficiency is &gt; than Table 8.4.4. Baseline RMR matches Table 8.4.4</t>
  </si>
  <si>
    <t>type</t>
  </si>
  <si>
    <t>DRY_TYPE</t>
  </si>
  <si>
    <t>SINGLE_PHASE</t>
  </si>
  <si>
    <t>THREE_PHASE</t>
  </si>
  <si>
    <t xml:space="preserve">Dry Single-Phase transformer modeled in the User Model whose efficiency equals Table 8.4.4. </t>
  </si>
  <si>
    <t>Dry Single-Phase transformer modeled in the User Model whose efficiency &lt; Table 8.4.4.</t>
  </si>
  <si>
    <t xml:space="preserve">Dry Three-Phase transformer modeled in the User Model whose efficiency equals Table 8.4.4. </t>
  </si>
  <si>
    <t>Dry Three-Phase transformer modeled in the User Model whose efficiency is &lt; than Table 8.4.4.</t>
  </si>
  <si>
    <t>FLUID_FILLED</t>
  </si>
  <si>
    <t>Transformer modeled in user RMR, Fluid-filled transformer modeled in the User Model, Baseline RMR equals User RMR</t>
  </si>
  <si>
    <t>Transformer modeled in user RMR, Fluid-filled transformer modeled in the User Model, Baseline RMR does not equal User RMR</t>
  </si>
  <si>
    <t>Transformer modeled in user RMR, Dry-type, single phase transformer modeled in the User Model, Baseline RMR equals User RMR</t>
  </si>
  <si>
    <t>Transformer modeled in user RMR, Dry-type, single phase transformer modeled in the User Model, Baseline RMR does not equal User RMR</t>
  </si>
  <si>
    <t>e</t>
  </si>
  <si>
    <t>f</t>
  </si>
  <si>
    <t>g</t>
  </si>
  <si>
    <t>Transformer modeled in user RMR, Fluid-filled transformer modeled in the User Model, Proposed RMR equals User  RMR</t>
  </si>
  <si>
    <t>Transformer modeled in user RMR, Fluid-filled transformer modeled in the User Model, Proposed RMR doesn't equal User Model RMR</t>
  </si>
  <si>
    <t>Transformer modeled in user RMR, Dry-type, single phase transformer modeled in the User Model, Proposed RMR equals User RMR</t>
  </si>
  <si>
    <t>Transformer modeled in user RMR, Dry-type, single phase transformer modeled in the User Model, Proposed RMR does not equal User RMR</t>
  </si>
  <si>
    <t>Transformer modeled in user RMR, Dry-type, three phase transformer modeled in the User Model, Proposed RMR equals User RMR</t>
  </si>
  <si>
    <t>Transformer modeled in user RMR, Dry-type, three phase transformer modeled in the User Model, Proposed RMR does not match User RMR</t>
  </si>
  <si>
    <t>Transformer modeled in user RMR, Dry-type, three phase transformer modeled in the User Model, Proposed RMR efficiency matches User RMR but phase  does not match User RMR</t>
  </si>
  <si>
    <t>rule-15-2a</t>
  </si>
  <si>
    <t>rule-15-2b</t>
  </si>
  <si>
    <t>rule-15-2c</t>
  </si>
  <si>
    <t>rule-15-3a</t>
  </si>
  <si>
    <t>rule-15-3b</t>
  </si>
  <si>
    <t>rule-15-4a</t>
  </si>
  <si>
    <t>rule-15-4b</t>
  </si>
  <si>
    <t>rule-15-5a</t>
  </si>
  <si>
    <t>rule-15-5b</t>
  </si>
  <si>
    <t>rule-15-5c</t>
  </si>
  <si>
    <t>rule-15-5d</t>
  </si>
  <si>
    <t>rule-15-6a</t>
  </si>
  <si>
    <t>rule-15-6b</t>
  </si>
  <si>
    <t>rule-15-6c</t>
  </si>
  <si>
    <t>rule-15-6d</t>
  </si>
  <si>
    <t>rule-15-7a</t>
  </si>
  <si>
    <t>rule-15-7b</t>
  </si>
  <si>
    <t>rule-15-7c</t>
  </si>
  <si>
    <t>rule-15-7d</t>
  </si>
  <si>
    <t>rule-15-8a</t>
  </si>
  <si>
    <t>rule-15-8b</t>
  </si>
  <si>
    <t>rule-15-8c</t>
  </si>
  <si>
    <t>rule-15-8d</t>
  </si>
  <si>
    <t>rule-15-8e</t>
  </si>
  <si>
    <t>rule-15-8f</t>
  </si>
  <si>
    <t>rule-15-8g</t>
  </si>
  <si>
    <t>Dry Three-Phase transformer modeled in the User Model whose efficiency is &gt; than Table 8.4.4. Baseline RMR does not match Table 8.4.4</t>
  </si>
  <si>
    <t>id</t>
  </si>
  <si>
    <t>rmr_transformations</t>
  </si>
  <si>
    <t>units</t>
  </si>
  <si>
    <t>W</t>
  </si>
  <si>
    <t>V*A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</si>
</sst>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7" tint="-0.249977111117893"/>
        <bgColor indexed="64"/>
      </patternFill>
    </fill>
  </fills>
  <borders count="12">
    <border>
      <left/>
      <right/>
      <top/>
      <bottom/>
      <diagonal/>
    </border>
    <border>
      <left/>
      <right style="dashed">
        <color theme="6" tint="-0.24994659260841701"/>
      </right>
      <top/>
      <bottom/>
      <diagonal/>
    </border>
    <border>
      <left style="dashed">
        <color theme="6" tint="-0.24994659260841701"/>
      </left>
      <right style="dashed">
        <color theme="6" tint="-0.24994659260841701"/>
      </right>
      <top/>
      <bottom/>
      <diagonal/>
    </border>
    <border>
      <left/>
      <right style="dashed">
        <color theme="6" tint="-0.24994659260841701"/>
      </right>
      <top style="medium">
        <color auto="1"/>
      </top>
      <bottom/>
      <diagonal/>
    </border>
    <border>
      <left style="dashed">
        <color theme="6" tint="-0.24994659260841701"/>
      </left>
      <right style="dashed">
        <color theme="6" tint="-0.24994659260841701"/>
      </right>
      <top style="medium">
        <color auto="1"/>
      </top>
      <bottom/>
      <diagonal/>
    </border>
    <border>
      <left/>
      <right style="dashed">
        <color theme="6" tint="-0.24994659260841701"/>
      </right>
      <top/>
      <bottom style="medium">
        <color indexed="64"/>
      </bottom>
      <diagonal/>
    </border>
    <border>
      <left style="dashed">
        <color theme="6" tint="-0.24994659260841701"/>
      </left>
      <right style="dashed">
        <color theme="6" tint="-0.24994659260841701"/>
      </right>
      <top/>
      <bottom style="medium">
        <color indexed="64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medium">
        <color auto="1"/>
      </bottom>
      <diagonal/>
    </border>
    <border>
      <left style="dashed">
        <color theme="6" tint="-0.24994659260841701"/>
      </left>
      <right style="hair">
        <color auto="1"/>
      </right>
      <top/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1" fillId="4" borderId="0" xfId="0" applyFont="1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4" borderId="1" xfId="0" applyFont="1" applyFill="1" applyBorder="1"/>
    <xf numFmtId="0" fontId="1" fillId="4" borderId="2" xfId="0" applyFont="1" applyFill="1" applyBorder="1"/>
    <xf numFmtId="0" fontId="3" fillId="5" borderId="1" xfId="0" applyFont="1" applyFill="1" applyBorder="1"/>
    <xf numFmtId="0" fontId="3" fillId="5" borderId="2" xfId="0" applyFont="1" applyFill="1" applyBorder="1"/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1" fillId="2" borderId="4" xfId="0" applyFont="1" applyFill="1" applyBorder="1" applyAlignment="1">
      <alignment vertical="center"/>
    </xf>
    <xf numFmtId="0" fontId="0" fillId="0" borderId="1" xfId="0" applyBorder="1"/>
    <xf numFmtId="0" fontId="0" fillId="0" borderId="2" xfId="0" applyBorder="1"/>
    <xf numFmtId="0" fontId="1" fillId="2" borderId="5" xfId="0" applyFont="1" applyFill="1" applyBorder="1" applyAlignment="1">
      <alignment vertical="center"/>
    </xf>
    <xf numFmtId="0" fontId="1" fillId="2" borderId="6" xfId="0" applyFont="1" applyFill="1" applyBorder="1" applyAlignment="1">
      <alignment vertical="center"/>
    </xf>
    <xf numFmtId="0" fontId="0" fillId="0" borderId="7" xfId="0" applyBorder="1" applyAlignment="1">
      <alignment horizontal="center" vertical="center"/>
    </xf>
    <xf numFmtId="0" fontId="0" fillId="0" borderId="7" xfId="0" applyBorder="1"/>
    <xf numFmtId="0" fontId="0" fillId="0" borderId="0" xfId="0" applyBorder="1"/>
    <xf numFmtId="0" fontId="0" fillId="0" borderId="8" xfId="0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8" xfId="0" applyBorder="1"/>
    <xf numFmtId="0" fontId="0" fillId="0" borderId="0" xfId="0" applyBorder="1" applyAlignment="1">
      <alignment horizontal="center" vertical="center"/>
    </xf>
    <xf numFmtId="0" fontId="1" fillId="4" borderId="9" xfId="0" applyFont="1" applyFill="1" applyBorder="1"/>
    <xf numFmtId="0" fontId="3" fillId="6" borderId="9" xfId="0" applyFont="1" applyFill="1" applyBorder="1"/>
    <xf numFmtId="0" fontId="1" fillId="3" borderId="9" xfId="0" applyFont="1" applyFill="1" applyBorder="1" applyAlignment="1">
      <alignment vertical="center"/>
    </xf>
    <xf numFmtId="0" fontId="1" fillId="3" borderId="10" xfId="0" applyFont="1" applyFill="1" applyBorder="1" applyAlignment="1">
      <alignment vertical="center"/>
    </xf>
    <xf numFmtId="0" fontId="1" fillId="3" borderId="11" xfId="0" applyFont="1" applyFill="1" applyBorder="1" applyAlignment="1">
      <alignment vertical="center"/>
    </xf>
    <xf numFmtId="0" fontId="0" fillId="0" borderId="9" xfId="0" applyBorder="1"/>
  </cellXfs>
  <cellStyles count="1">
    <cellStyle name="Normal" xfId="0" builtinId="0"/>
  </cellStyles>
  <dxfs count="190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616CE-C113-4173-BA9E-9D8DBBCAB481}">
  <dimension ref="A1:AJ78"/>
  <sheetViews>
    <sheetView tabSelected="1" zoomScale="70" zoomScaleNormal="70" workbookViewId="0">
      <pane xSplit="5" ySplit="1" topLeftCell="AE2" activePane="bottomRight" state="frozen"/>
      <selection pane="topRight" activeCell="F1" sqref="F1"/>
      <selection pane="bottomLeft" activeCell="A2" sqref="A2"/>
      <selection pane="bottomRight" activeCell="AH7" sqref="AH7"/>
    </sheetView>
  </sheetViews>
  <sheetFormatPr defaultRowHeight="15" x14ac:dyDescent="0.25"/>
  <cols>
    <col min="1" max="1" width="30" style="15" bestFit="1" customWidth="1"/>
    <col min="2" max="2" width="17.85546875" style="16" bestFit="1" customWidth="1"/>
    <col min="3" max="3" width="19.140625" style="16" bestFit="1" customWidth="1"/>
    <col min="4" max="4" width="13.5703125" style="16" bestFit="1" customWidth="1"/>
    <col min="5" max="5" width="6.28515625" style="31" bestFit="1" customWidth="1"/>
    <col min="6" max="6" width="55.140625" style="3" bestFit="1" customWidth="1"/>
    <col min="7" max="8" width="52.7109375" style="3" bestFit="1" customWidth="1"/>
    <col min="9" max="9" width="46.85546875" style="3" bestFit="1" customWidth="1"/>
    <col min="10" max="11" width="53.5703125" style="3" bestFit="1" customWidth="1"/>
    <col min="12" max="12" width="47.85546875" style="3" bestFit="1" customWidth="1"/>
    <col min="13" max="13" width="51.42578125" style="3" bestFit="1" customWidth="1"/>
    <col min="14" max="14" width="47" style="3" bestFit="1" customWidth="1"/>
    <col min="15" max="34" width="50.5703125" style="3" bestFit="1" customWidth="1"/>
  </cols>
  <sheetData>
    <row r="1" spans="1:36" x14ac:dyDescent="0.25">
      <c r="A1" s="7" t="s">
        <v>49</v>
      </c>
      <c r="B1" s="8" t="s">
        <v>50</v>
      </c>
      <c r="C1" s="8" t="s">
        <v>51</v>
      </c>
      <c r="D1" s="8" t="s">
        <v>64</v>
      </c>
      <c r="E1" s="26" t="s">
        <v>139</v>
      </c>
      <c r="F1" s="5" t="str">
        <f>"rule-"&amp;F2&amp;"-"&amp;F3&amp;F4</f>
        <v>rule-15-1a</v>
      </c>
      <c r="G1" s="5" t="str">
        <f t="shared" ref="G1:H1" si="0">"rule-"&amp;G2&amp;"-"&amp;G3&amp;G4</f>
        <v>rule-15-1b</v>
      </c>
      <c r="H1" s="5" t="str">
        <f t="shared" si="0"/>
        <v>rule-15-1c</v>
      </c>
      <c r="I1" s="5" t="s">
        <v>110</v>
      </c>
      <c r="J1" s="5" t="s">
        <v>111</v>
      </c>
      <c r="K1" s="5" t="s">
        <v>112</v>
      </c>
      <c r="L1" s="5" t="s">
        <v>113</v>
      </c>
      <c r="M1" s="5" t="s">
        <v>114</v>
      </c>
      <c r="N1" s="5" t="s">
        <v>115</v>
      </c>
      <c r="O1" s="5" t="s">
        <v>116</v>
      </c>
      <c r="P1" s="5" t="s">
        <v>117</v>
      </c>
      <c r="Q1" s="5" t="s">
        <v>118</v>
      </c>
      <c r="R1" s="5" t="s">
        <v>119</v>
      </c>
      <c r="S1" s="5" t="s">
        <v>120</v>
      </c>
      <c r="T1" s="5" t="s">
        <v>121</v>
      </c>
      <c r="U1" s="5" t="s">
        <v>122</v>
      </c>
      <c r="V1" s="5" t="s">
        <v>123</v>
      </c>
      <c r="W1" s="5" t="s">
        <v>124</v>
      </c>
      <c r="X1" s="5" t="s">
        <v>125</v>
      </c>
      <c r="Y1" s="5" t="s">
        <v>126</v>
      </c>
      <c r="Z1" s="5" t="s">
        <v>127</v>
      </c>
      <c r="AA1" s="5" t="s">
        <v>128</v>
      </c>
      <c r="AB1" s="5" t="s">
        <v>129</v>
      </c>
      <c r="AC1" s="5" t="s">
        <v>130</v>
      </c>
      <c r="AD1" s="5" t="s">
        <v>131</v>
      </c>
      <c r="AE1" s="5" t="s">
        <v>132</v>
      </c>
      <c r="AF1" s="5" t="s">
        <v>133</v>
      </c>
      <c r="AG1" s="5" t="s">
        <v>134</v>
      </c>
      <c r="AH1" s="5" t="s">
        <v>135</v>
      </c>
    </row>
    <row r="2" spans="1:36" ht="15" customHeight="1" x14ac:dyDescent="0.25">
      <c r="A2" s="9" t="s">
        <v>69</v>
      </c>
      <c r="B2" s="10"/>
      <c r="C2" s="10"/>
      <c r="D2" s="10"/>
      <c r="E2" s="27"/>
      <c r="F2" s="3">
        <v>15</v>
      </c>
      <c r="G2" s="3">
        <v>15</v>
      </c>
      <c r="H2" s="3">
        <v>15</v>
      </c>
      <c r="I2" s="3">
        <v>15</v>
      </c>
      <c r="J2" s="3">
        <v>15</v>
      </c>
      <c r="K2" s="3">
        <v>15</v>
      </c>
      <c r="L2" s="3">
        <v>15</v>
      </c>
      <c r="M2" s="3">
        <v>15</v>
      </c>
      <c r="N2" s="3">
        <v>15</v>
      </c>
      <c r="O2" s="3">
        <v>15</v>
      </c>
      <c r="P2" s="3">
        <v>15</v>
      </c>
      <c r="Q2" s="3">
        <v>15</v>
      </c>
      <c r="R2" s="3">
        <v>15</v>
      </c>
      <c r="S2" s="3">
        <v>15</v>
      </c>
      <c r="T2" s="3">
        <v>15</v>
      </c>
      <c r="U2" s="3">
        <v>15</v>
      </c>
      <c r="V2" s="3">
        <v>15</v>
      </c>
      <c r="W2" s="3">
        <v>15</v>
      </c>
      <c r="X2" s="3">
        <v>15</v>
      </c>
      <c r="Y2" s="3">
        <v>15</v>
      </c>
      <c r="Z2" s="3">
        <v>15</v>
      </c>
      <c r="AA2" s="3">
        <v>15</v>
      </c>
      <c r="AB2" s="3">
        <v>15</v>
      </c>
      <c r="AC2" s="3">
        <v>15</v>
      </c>
      <c r="AD2" s="3">
        <v>15</v>
      </c>
      <c r="AE2" s="3">
        <v>15</v>
      </c>
      <c r="AF2" s="3">
        <v>15</v>
      </c>
      <c r="AG2" s="3">
        <v>15</v>
      </c>
      <c r="AH2" s="3">
        <v>15</v>
      </c>
      <c r="AI2" s="3"/>
      <c r="AJ2" s="3"/>
    </row>
    <row r="3" spans="1:36" x14ac:dyDescent="0.25">
      <c r="A3" s="9" t="s">
        <v>47</v>
      </c>
      <c r="B3" s="10"/>
      <c r="C3" s="10"/>
      <c r="D3" s="10"/>
      <c r="E3" s="27"/>
      <c r="F3" s="3">
        <v>1</v>
      </c>
      <c r="G3" s="3">
        <v>1</v>
      </c>
      <c r="H3" s="3">
        <v>1</v>
      </c>
      <c r="I3" s="3">
        <v>2</v>
      </c>
      <c r="J3" s="3">
        <v>2</v>
      </c>
      <c r="K3" s="3">
        <v>2</v>
      </c>
      <c r="L3" s="3">
        <v>3</v>
      </c>
      <c r="M3" s="3">
        <v>3</v>
      </c>
      <c r="N3" s="3">
        <v>4</v>
      </c>
      <c r="O3" s="3">
        <v>4</v>
      </c>
      <c r="P3" s="3">
        <v>5</v>
      </c>
      <c r="Q3" s="3">
        <v>5</v>
      </c>
      <c r="R3" s="3">
        <v>5</v>
      </c>
      <c r="S3" s="3">
        <v>5</v>
      </c>
      <c r="T3" s="3">
        <v>6</v>
      </c>
      <c r="U3" s="3">
        <v>6</v>
      </c>
      <c r="V3" s="3">
        <v>6</v>
      </c>
      <c r="W3" s="3">
        <v>6</v>
      </c>
      <c r="X3" s="3">
        <v>7</v>
      </c>
      <c r="Y3" s="3">
        <v>7</v>
      </c>
      <c r="Z3" s="3">
        <v>7</v>
      </c>
      <c r="AA3" s="3">
        <v>7</v>
      </c>
      <c r="AB3" s="3">
        <v>8</v>
      </c>
      <c r="AC3" s="3">
        <v>8</v>
      </c>
      <c r="AD3" s="3">
        <v>8</v>
      </c>
      <c r="AE3" s="3">
        <v>8</v>
      </c>
      <c r="AF3" s="3">
        <v>8</v>
      </c>
      <c r="AG3" s="3">
        <v>8</v>
      </c>
      <c r="AH3" s="3">
        <v>8</v>
      </c>
      <c r="AI3" s="3"/>
      <c r="AJ3" s="3"/>
    </row>
    <row r="4" spans="1:36" ht="15" customHeight="1" x14ac:dyDescent="0.25">
      <c r="A4" s="9" t="s">
        <v>55</v>
      </c>
      <c r="B4" s="10"/>
      <c r="C4" s="10"/>
      <c r="D4" s="10"/>
      <c r="E4" s="27"/>
      <c r="F4" s="3" t="s">
        <v>8</v>
      </c>
      <c r="G4" s="3" t="s">
        <v>19</v>
      </c>
      <c r="H4" s="3" t="s">
        <v>56</v>
      </c>
      <c r="I4" s="3" t="s">
        <v>8</v>
      </c>
      <c r="J4" s="3" t="s">
        <v>19</v>
      </c>
      <c r="K4" s="3" t="s">
        <v>56</v>
      </c>
      <c r="L4" s="3" t="s">
        <v>8</v>
      </c>
      <c r="M4" s="3" t="s">
        <v>19</v>
      </c>
      <c r="N4" s="3" t="s">
        <v>8</v>
      </c>
      <c r="O4" s="3" t="s">
        <v>19</v>
      </c>
      <c r="P4" s="3" t="s">
        <v>8</v>
      </c>
      <c r="Q4" s="3" t="s">
        <v>19</v>
      </c>
      <c r="R4" s="3" t="s">
        <v>56</v>
      </c>
      <c r="S4" s="3" t="s">
        <v>83</v>
      </c>
      <c r="T4" s="3" t="s">
        <v>8</v>
      </c>
      <c r="U4" s="3" t="s">
        <v>19</v>
      </c>
      <c r="V4" s="3" t="s">
        <v>56</v>
      </c>
      <c r="W4" s="3" t="s">
        <v>83</v>
      </c>
      <c r="X4" s="3" t="s">
        <v>8</v>
      </c>
      <c r="Y4" s="3" t="s">
        <v>19</v>
      </c>
      <c r="Z4" s="3" t="s">
        <v>56</v>
      </c>
      <c r="AA4" s="3" t="s">
        <v>83</v>
      </c>
      <c r="AB4" s="3" t="s">
        <v>8</v>
      </c>
      <c r="AC4" s="3" t="s">
        <v>19</v>
      </c>
      <c r="AD4" s="3" t="s">
        <v>56</v>
      </c>
      <c r="AE4" s="3" t="s">
        <v>83</v>
      </c>
      <c r="AF4" s="3" t="s">
        <v>100</v>
      </c>
      <c r="AG4" s="3" t="s">
        <v>101</v>
      </c>
      <c r="AH4" s="3" t="s">
        <v>102</v>
      </c>
      <c r="AI4" s="3"/>
      <c r="AJ4" s="3"/>
    </row>
    <row r="5" spans="1:36" ht="60" x14ac:dyDescent="0.25">
      <c r="A5" s="11" t="s">
        <v>52</v>
      </c>
      <c r="B5" s="12"/>
      <c r="C5" s="12"/>
      <c r="D5" s="12"/>
      <c r="E5" s="28"/>
      <c r="F5" s="4" t="s">
        <v>9</v>
      </c>
      <c r="G5" s="4" t="s">
        <v>57</v>
      </c>
      <c r="H5" s="4" t="s">
        <v>58</v>
      </c>
      <c r="I5" s="4" t="s">
        <v>59</v>
      </c>
      <c r="J5" s="4" t="s">
        <v>60</v>
      </c>
      <c r="K5" s="4" t="s">
        <v>61</v>
      </c>
      <c r="L5" s="4" t="s">
        <v>62</v>
      </c>
      <c r="M5" s="4" t="s">
        <v>63</v>
      </c>
      <c r="N5" s="4" t="s">
        <v>66</v>
      </c>
      <c r="O5" s="4" t="s">
        <v>67</v>
      </c>
      <c r="P5" s="4" t="s">
        <v>84</v>
      </c>
      <c r="Q5" s="4" t="s">
        <v>85</v>
      </c>
      <c r="R5" s="4" t="s">
        <v>86</v>
      </c>
      <c r="S5" s="4" t="s">
        <v>136</v>
      </c>
      <c r="T5" s="4" t="s">
        <v>91</v>
      </c>
      <c r="U5" s="4" t="s">
        <v>92</v>
      </c>
      <c r="V5" s="4" t="s">
        <v>93</v>
      </c>
      <c r="W5" s="4" t="s">
        <v>94</v>
      </c>
      <c r="X5" s="4" t="s">
        <v>96</v>
      </c>
      <c r="Y5" s="4" t="s">
        <v>97</v>
      </c>
      <c r="Z5" s="4" t="s">
        <v>98</v>
      </c>
      <c r="AA5" s="4" t="s">
        <v>99</v>
      </c>
      <c r="AB5" s="4" t="s">
        <v>103</v>
      </c>
      <c r="AC5" s="4" t="s">
        <v>104</v>
      </c>
      <c r="AD5" s="4" t="s">
        <v>105</v>
      </c>
      <c r="AE5" s="4" t="s">
        <v>106</v>
      </c>
      <c r="AF5" s="4" t="s">
        <v>107</v>
      </c>
      <c r="AG5" s="4" t="s">
        <v>108</v>
      </c>
      <c r="AH5" s="4" t="s">
        <v>109</v>
      </c>
    </row>
    <row r="6" spans="1:36" ht="15.75" thickBot="1" x14ac:dyDescent="0.3">
      <c r="A6" s="11" t="s">
        <v>65</v>
      </c>
      <c r="B6" s="12"/>
      <c r="C6" s="12"/>
      <c r="D6" s="12"/>
      <c r="E6" s="29"/>
      <c r="F6" s="3" t="s">
        <v>5</v>
      </c>
      <c r="G6" s="3" t="s">
        <v>20</v>
      </c>
      <c r="H6" s="3" t="s">
        <v>20</v>
      </c>
      <c r="I6" s="3" t="s">
        <v>5</v>
      </c>
      <c r="J6" s="3" t="s">
        <v>20</v>
      </c>
      <c r="K6" s="3" t="s">
        <v>20</v>
      </c>
      <c r="L6" s="3" t="s">
        <v>5</v>
      </c>
      <c r="M6" s="3" t="s">
        <v>20</v>
      </c>
      <c r="N6" s="3" t="s">
        <v>5</v>
      </c>
      <c r="O6" s="3" t="s">
        <v>20</v>
      </c>
      <c r="P6" s="3" t="s">
        <v>5</v>
      </c>
      <c r="Q6" s="3" t="s">
        <v>20</v>
      </c>
      <c r="R6" s="3" t="s">
        <v>5</v>
      </c>
      <c r="S6" s="3" t="s">
        <v>20</v>
      </c>
      <c r="T6" s="3" t="s">
        <v>5</v>
      </c>
      <c r="U6" s="3" t="s">
        <v>20</v>
      </c>
      <c r="V6" s="3" t="s">
        <v>5</v>
      </c>
      <c r="W6" s="3" t="s">
        <v>20</v>
      </c>
      <c r="X6" s="3" t="s">
        <v>5</v>
      </c>
      <c r="Y6" s="3" t="s">
        <v>20</v>
      </c>
      <c r="Z6" s="3" t="s">
        <v>5</v>
      </c>
      <c r="AA6" s="3" t="s">
        <v>20</v>
      </c>
      <c r="AB6" s="3" t="s">
        <v>5</v>
      </c>
      <c r="AC6" s="3" t="s">
        <v>20</v>
      </c>
      <c r="AD6" s="3" t="s">
        <v>5</v>
      </c>
      <c r="AE6" s="3" t="s">
        <v>20</v>
      </c>
      <c r="AF6" s="3" t="s">
        <v>5</v>
      </c>
      <c r="AG6" s="3" t="s">
        <v>20</v>
      </c>
      <c r="AH6" s="3" t="s">
        <v>5</v>
      </c>
      <c r="AI6" s="3"/>
      <c r="AJ6" s="3"/>
    </row>
    <row r="7" spans="1:36" s="20" customFormat="1" x14ac:dyDescent="0.25">
      <c r="A7" s="13" t="s">
        <v>68</v>
      </c>
      <c r="B7" s="14" t="s">
        <v>13</v>
      </c>
      <c r="C7" s="14"/>
      <c r="D7" s="14"/>
      <c r="E7" s="28"/>
      <c r="F7" s="19"/>
      <c r="G7" s="19"/>
      <c r="H7" s="19"/>
      <c r="I7" s="19"/>
      <c r="J7" s="19"/>
      <c r="K7" s="19"/>
      <c r="L7" s="19"/>
      <c r="M7" s="19"/>
      <c r="N7" s="19"/>
      <c r="O7" s="19"/>
      <c r="P7" s="19" t="str">
        <f>"true"</f>
        <v>true</v>
      </c>
      <c r="Q7" s="19" t="str">
        <f>"true"</f>
        <v>true</v>
      </c>
      <c r="R7" s="19" t="str">
        <f>"true"</f>
        <v>true</v>
      </c>
      <c r="S7" s="19" t="str">
        <f>"true"</f>
        <v>true</v>
      </c>
      <c r="T7" s="19"/>
      <c r="U7" s="19"/>
      <c r="V7" s="19"/>
      <c r="W7" s="19"/>
      <c r="X7" s="19" t="str">
        <f>"true"</f>
        <v>true</v>
      </c>
      <c r="Y7" s="19" t="str">
        <f>"true"</f>
        <v>true</v>
      </c>
      <c r="Z7" s="19" t="str">
        <f>"true"</f>
        <v>true</v>
      </c>
      <c r="AA7" s="19" t="str">
        <f>"true"</f>
        <v>true</v>
      </c>
      <c r="AB7" s="19" t="str">
        <f>"true"</f>
        <v>true</v>
      </c>
      <c r="AC7" s="19" t="str">
        <f>"true"</f>
        <v>true</v>
      </c>
      <c r="AD7" s="19" t="str">
        <f>"true"</f>
        <v>true</v>
      </c>
      <c r="AE7" s="19" t="str">
        <f>"true"</f>
        <v>true</v>
      </c>
      <c r="AF7" s="19" t="str">
        <f>"true"</f>
        <v>true</v>
      </c>
      <c r="AG7" s="19" t="str">
        <f>"true"</f>
        <v>true</v>
      </c>
      <c r="AH7" s="19" t="str">
        <f>"true"</f>
        <v>true</v>
      </c>
    </row>
    <row r="8" spans="1:36" s="21" customFormat="1" x14ac:dyDescent="0.25">
      <c r="A8" s="11" t="s">
        <v>68</v>
      </c>
      <c r="B8" s="12" t="s">
        <v>12</v>
      </c>
      <c r="C8" s="12"/>
      <c r="D8" s="12"/>
      <c r="E8" s="28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 t="str">
        <f>"true"</f>
        <v>true</v>
      </c>
      <c r="AC8" s="4" t="str">
        <f>"true"</f>
        <v>true</v>
      </c>
      <c r="AD8" s="4" t="str">
        <f>"true"</f>
        <v>true</v>
      </c>
      <c r="AE8" s="4" t="str">
        <f>"true"</f>
        <v>true</v>
      </c>
      <c r="AF8" s="4" t="str">
        <f>"true"</f>
        <v>true</v>
      </c>
      <c r="AG8" s="4" t="str">
        <f>"true"</f>
        <v>true</v>
      </c>
      <c r="AH8" s="4" t="str">
        <f>"true"</f>
        <v>true</v>
      </c>
    </row>
    <row r="9" spans="1:36" s="24" customFormat="1" ht="15.75" thickBot="1" x14ac:dyDescent="0.3">
      <c r="A9" s="17" t="s">
        <v>68</v>
      </c>
      <c r="B9" s="18" t="s">
        <v>11</v>
      </c>
      <c r="C9" s="18"/>
      <c r="D9" s="18"/>
      <c r="E9" s="29"/>
      <c r="F9" s="22"/>
      <c r="G9" s="22"/>
      <c r="H9" s="22"/>
      <c r="I9" s="22"/>
      <c r="J9" s="23"/>
      <c r="K9" s="23"/>
      <c r="L9" s="23"/>
      <c r="M9" s="23"/>
      <c r="N9" s="22"/>
      <c r="O9" s="22"/>
      <c r="P9" s="22" t="str">
        <f>"true"</f>
        <v>true</v>
      </c>
      <c r="Q9" s="22" t="str">
        <f>"true"</f>
        <v>true</v>
      </c>
      <c r="R9" s="22" t="str">
        <f>"true"</f>
        <v>true</v>
      </c>
      <c r="S9" s="22" t="str">
        <f>"true"</f>
        <v>true</v>
      </c>
      <c r="T9" s="22"/>
      <c r="U9" s="22"/>
      <c r="V9" s="22"/>
      <c r="W9" s="22"/>
      <c r="X9" s="22" t="str">
        <f>"true"</f>
        <v>true</v>
      </c>
      <c r="Y9" s="22" t="str">
        <f>"true"</f>
        <v>true</v>
      </c>
      <c r="Z9" s="22" t="str">
        <f>"true"</f>
        <v>true</v>
      </c>
      <c r="AA9" s="22" t="str">
        <f>"true"</f>
        <v>true</v>
      </c>
      <c r="AB9" s="22"/>
      <c r="AC9" s="22"/>
      <c r="AD9" s="22"/>
      <c r="AE9" s="22"/>
      <c r="AF9" s="22"/>
      <c r="AG9" s="22"/>
      <c r="AH9" s="22"/>
    </row>
    <row r="10" spans="1:36" s="21" customFormat="1" x14ac:dyDescent="0.25">
      <c r="A10" s="11" t="s">
        <v>68</v>
      </c>
      <c r="B10" s="12" t="s">
        <v>70</v>
      </c>
      <c r="C10" s="12" t="s">
        <v>71</v>
      </c>
      <c r="D10" s="12" t="s">
        <v>137</v>
      </c>
      <c r="E10" s="28"/>
      <c r="F10" s="25"/>
      <c r="G10" s="25"/>
      <c r="H10" s="25"/>
      <c r="I10" s="25"/>
      <c r="J10" s="4"/>
      <c r="K10" s="4"/>
      <c r="L10" s="4"/>
      <c r="M10" s="4"/>
      <c r="N10" s="25"/>
      <c r="O10" s="25"/>
      <c r="P10" s="25" t="str">
        <f>"1"</f>
        <v>1</v>
      </c>
      <c r="Q10" s="25" t="str">
        <f>"1"</f>
        <v>1</v>
      </c>
      <c r="R10" s="25" t="str">
        <f>"1"</f>
        <v>1</v>
      </c>
      <c r="S10" s="25" t="str">
        <f>"1"</f>
        <v>1</v>
      </c>
      <c r="T10" s="25"/>
      <c r="U10" s="25"/>
      <c r="V10" s="25"/>
      <c r="W10" s="25"/>
      <c r="X10" s="25" t="str">
        <f t="shared" ref="X10:AH10" si="1">"1"</f>
        <v>1</v>
      </c>
      <c r="Y10" s="25" t="str">
        <f t="shared" si="1"/>
        <v>1</v>
      </c>
      <c r="Z10" s="25" t="str">
        <f t="shared" si="1"/>
        <v>1</v>
      </c>
      <c r="AA10" s="25" t="str">
        <f t="shared" si="1"/>
        <v>1</v>
      </c>
      <c r="AB10" s="25" t="str">
        <f t="shared" si="1"/>
        <v>1</v>
      </c>
      <c r="AC10" s="25" t="str">
        <f t="shared" si="1"/>
        <v>1</v>
      </c>
      <c r="AD10" s="25" t="str">
        <f t="shared" si="1"/>
        <v>1</v>
      </c>
      <c r="AE10" s="25" t="str">
        <f t="shared" si="1"/>
        <v>1</v>
      </c>
      <c r="AF10" s="25" t="str">
        <f t="shared" si="1"/>
        <v>1</v>
      </c>
      <c r="AG10" s="25" t="str">
        <f t="shared" si="1"/>
        <v>1</v>
      </c>
      <c r="AH10" s="25" t="str">
        <f t="shared" si="1"/>
        <v>1</v>
      </c>
    </row>
    <row r="11" spans="1:36" x14ac:dyDescent="0.25">
      <c r="A11" s="11" t="s">
        <v>68</v>
      </c>
      <c r="B11" s="12" t="s">
        <v>70</v>
      </c>
      <c r="C11" s="12" t="s">
        <v>71</v>
      </c>
      <c r="D11" s="12" t="s">
        <v>72</v>
      </c>
      <c r="E11" s="28"/>
      <c r="P11" s="3" t="s">
        <v>77</v>
      </c>
      <c r="Q11" s="3" t="s">
        <v>77</v>
      </c>
      <c r="R11" s="3" t="s">
        <v>77</v>
      </c>
      <c r="S11" s="3" t="s">
        <v>77</v>
      </c>
      <c r="X11" s="3" t="s">
        <v>77</v>
      </c>
      <c r="Y11" s="3" t="s">
        <v>77</v>
      </c>
      <c r="Z11" s="3" t="s">
        <v>77</v>
      </c>
      <c r="AA11" s="3" t="s">
        <v>77</v>
      </c>
      <c r="AB11" s="3" t="s">
        <v>77</v>
      </c>
      <c r="AC11" s="3" t="s">
        <v>77</v>
      </c>
      <c r="AD11" s="3" t="s">
        <v>77</v>
      </c>
      <c r="AE11" s="3" t="s">
        <v>77</v>
      </c>
      <c r="AF11" s="3" t="s">
        <v>77</v>
      </c>
      <c r="AG11" s="3" t="s">
        <v>77</v>
      </c>
      <c r="AH11" s="3" t="s">
        <v>77</v>
      </c>
    </row>
    <row r="12" spans="1:36" x14ac:dyDescent="0.25">
      <c r="A12" s="11" t="s">
        <v>68</v>
      </c>
      <c r="B12" s="12" t="s">
        <v>70</v>
      </c>
      <c r="C12" s="12" t="s">
        <v>71</v>
      </c>
      <c r="D12" s="12" t="s">
        <v>87</v>
      </c>
      <c r="E12" s="28"/>
      <c r="P12" s="3" t="s">
        <v>88</v>
      </c>
      <c r="Q12" s="3" t="s">
        <v>88</v>
      </c>
      <c r="R12" s="3" t="s">
        <v>88</v>
      </c>
      <c r="S12" s="3" t="s">
        <v>88</v>
      </c>
      <c r="X12" s="3" t="s">
        <v>95</v>
      </c>
      <c r="Y12" s="3" t="s">
        <v>95</v>
      </c>
      <c r="Z12" s="3" t="s">
        <v>88</v>
      </c>
      <c r="AA12" s="3" t="s">
        <v>88</v>
      </c>
      <c r="AB12" s="3" t="s">
        <v>95</v>
      </c>
      <c r="AC12" s="3" t="s">
        <v>95</v>
      </c>
      <c r="AD12" s="3" t="s">
        <v>88</v>
      </c>
      <c r="AE12" s="3" t="s">
        <v>88</v>
      </c>
      <c r="AF12" s="3" t="s">
        <v>88</v>
      </c>
      <c r="AG12" s="3" t="s">
        <v>88</v>
      </c>
      <c r="AH12" s="3" t="s">
        <v>88</v>
      </c>
    </row>
    <row r="13" spans="1:36" x14ac:dyDescent="0.25">
      <c r="A13" s="11" t="s">
        <v>68</v>
      </c>
      <c r="B13" s="12" t="s">
        <v>70</v>
      </c>
      <c r="C13" s="12" t="s">
        <v>71</v>
      </c>
      <c r="D13" s="12" t="s">
        <v>73</v>
      </c>
      <c r="E13" s="28"/>
      <c r="P13" s="3" t="s">
        <v>89</v>
      </c>
      <c r="Q13" s="3" t="s">
        <v>89</v>
      </c>
      <c r="R13" s="3" t="s">
        <v>90</v>
      </c>
      <c r="S13" s="3" t="s">
        <v>90</v>
      </c>
      <c r="X13" s="3" t="s">
        <v>90</v>
      </c>
      <c r="Y13" s="3" t="s">
        <v>90</v>
      </c>
      <c r="Z13" s="3" t="s">
        <v>89</v>
      </c>
      <c r="AA13" s="3" t="s">
        <v>89</v>
      </c>
      <c r="AB13" s="3" t="s">
        <v>90</v>
      </c>
      <c r="AC13" s="3" t="s">
        <v>90</v>
      </c>
      <c r="AD13" s="3" t="s">
        <v>89</v>
      </c>
      <c r="AE13" s="3" t="s">
        <v>90</v>
      </c>
      <c r="AF13" s="3" t="s">
        <v>90</v>
      </c>
      <c r="AG13" s="3" t="s">
        <v>90</v>
      </c>
    </row>
    <row r="14" spans="1:36" x14ac:dyDescent="0.25">
      <c r="A14" s="11" t="s">
        <v>68</v>
      </c>
      <c r="B14" s="12" t="s">
        <v>70</v>
      </c>
      <c r="C14" s="12" t="s">
        <v>71</v>
      </c>
      <c r="D14" s="12" t="s">
        <v>75</v>
      </c>
      <c r="E14" s="28" t="s">
        <v>141</v>
      </c>
      <c r="P14" s="3">
        <v>25000</v>
      </c>
      <c r="Q14" s="3">
        <v>25000</v>
      </c>
      <c r="R14" s="3">
        <v>30000</v>
      </c>
      <c r="S14" s="3">
        <v>30000</v>
      </c>
      <c r="X14" s="3">
        <v>30000</v>
      </c>
      <c r="Y14" s="3">
        <v>30000</v>
      </c>
      <c r="Z14" s="3">
        <v>25000</v>
      </c>
      <c r="AA14" s="3">
        <v>25000</v>
      </c>
      <c r="AB14" s="3">
        <v>30000</v>
      </c>
      <c r="AC14" s="3">
        <v>30000</v>
      </c>
      <c r="AD14" s="3">
        <v>25000</v>
      </c>
      <c r="AE14" s="3">
        <v>25000</v>
      </c>
      <c r="AF14" s="3">
        <v>25000</v>
      </c>
      <c r="AG14" s="3">
        <v>25000</v>
      </c>
      <c r="AH14" s="3">
        <v>25000</v>
      </c>
    </row>
    <row r="15" spans="1:36" x14ac:dyDescent="0.25">
      <c r="A15" s="11" t="s">
        <v>68</v>
      </c>
      <c r="B15" s="12" t="s">
        <v>70</v>
      </c>
      <c r="C15" s="12" t="s">
        <v>71</v>
      </c>
      <c r="D15" s="12" t="s">
        <v>74</v>
      </c>
      <c r="E15" s="28"/>
      <c r="Q15" s="3">
        <v>0.99</v>
      </c>
      <c r="X15" s="3">
        <v>0.98</v>
      </c>
      <c r="Z15" s="3">
        <v>0.98</v>
      </c>
      <c r="AB15" s="3">
        <v>0.98</v>
      </c>
      <c r="AD15" s="3">
        <v>0.99</v>
      </c>
      <c r="AF15" s="3">
        <v>0.99</v>
      </c>
      <c r="AH15" s="3">
        <v>0.98</v>
      </c>
    </row>
    <row r="16" spans="1:36" x14ac:dyDescent="0.25">
      <c r="A16" s="11" t="s">
        <v>68</v>
      </c>
      <c r="B16" s="12" t="s">
        <v>70</v>
      </c>
      <c r="C16" s="12" t="s">
        <v>71</v>
      </c>
      <c r="D16" s="12" t="s">
        <v>76</v>
      </c>
      <c r="E16" s="28" t="s">
        <v>140</v>
      </c>
    </row>
    <row r="17" spans="1:34" x14ac:dyDescent="0.25">
      <c r="A17" s="11" t="s">
        <v>68</v>
      </c>
      <c r="B17" s="12" t="s">
        <v>70</v>
      </c>
      <c r="C17" s="12" t="s">
        <v>78</v>
      </c>
      <c r="D17" s="12" t="s">
        <v>137</v>
      </c>
      <c r="E17" s="28"/>
    </row>
    <row r="18" spans="1:34" x14ac:dyDescent="0.25">
      <c r="A18" s="11" t="s">
        <v>68</v>
      </c>
      <c r="B18" s="12" t="s">
        <v>70</v>
      </c>
      <c r="C18" s="12" t="s">
        <v>78</v>
      </c>
      <c r="D18" s="12" t="s">
        <v>72</v>
      </c>
      <c r="E18" s="28"/>
    </row>
    <row r="19" spans="1:34" x14ac:dyDescent="0.25">
      <c r="A19" s="11" t="s">
        <v>68</v>
      </c>
      <c r="B19" s="12" t="s">
        <v>70</v>
      </c>
      <c r="C19" s="12" t="s">
        <v>79</v>
      </c>
      <c r="D19" s="12" t="s">
        <v>137</v>
      </c>
      <c r="E19" s="28"/>
    </row>
    <row r="20" spans="1:34" s="24" customFormat="1" ht="15.75" thickBot="1" x14ac:dyDescent="0.3">
      <c r="A20" s="17" t="s">
        <v>68</v>
      </c>
      <c r="B20" s="18" t="s">
        <v>70</v>
      </c>
      <c r="C20" s="18" t="s">
        <v>79</v>
      </c>
      <c r="D20" s="18" t="s">
        <v>72</v>
      </c>
      <c r="E20" s="30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</row>
    <row r="21" spans="1:34" s="21" customFormat="1" x14ac:dyDescent="0.25">
      <c r="A21" s="11" t="s">
        <v>138</v>
      </c>
      <c r="B21" s="12" t="s">
        <v>13</v>
      </c>
      <c r="C21" s="12" t="s">
        <v>71</v>
      </c>
      <c r="D21" s="12" t="s">
        <v>137</v>
      </c>
      <c r="E21" s="28"/>
      <c r="F21" s="25" t="str">
        <f t="shared" ref="F21:O21" si="2">"1"</f>
        <v>1</v>
      </c>
      <c r="G21" s="25" t="str">
        <f t="shared" si="2"/>
        <v>1</v>
      </c>
      <c r="H21" s="25" t="str">
        <f t="shared" si="2"/>
        <v>1</v>
      </c>
      <c r="I21" s="25" t="str">
        <f t="shared" si="2"/>
        <v>1</v>
      </c>
      <c r="J21" s="25" t="str">
        <f t="shared" si="2"/>
        <v>1</v>
      </c>
      <c r="K21" s="25" t="str">
        <f t="shared" si="2"/>
        <v>1</v>
      </c>
      <c r="L21" s="25" t="str">
        <f t="shared" si="2"/>
        <v>1</v>
      </c>
      <c r="M21" s="25" t="str">
        <f t="shared" si="2"/>
        <v>1</v>
      </c>
      <c r="N21" s="25" t="str">
        <f t="shared" si="2"/>
        <v>1</v>
      </c>
      <c r="O21" s="25" t="str">
        <f t="shared" si="2"/>
        <v>1</v>
      </c>
      <c r="P21" s="25"/>
      <c r="Q21" s="25"/>
      <c r="R21" s="25"/>
      <c r="S21" s="25"/>
      <c r="T21" s="25" t="str">
        <f>"1"</f>
        <v>1</v>
      </c>
      <c r="U21" s="25" t="str">
        <f>"1"</f>
        <v>1</v>
      </c>
      <c r="V21" s="25" t="str">
        <f>"1"</f>
        <v>1</v>
      </c>
      <c r="W21" s="25" t="str">
        <f>"1"</f>
        <v>1</v>
      </c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</row>
    <row r="22" spans="1:34" s="21" customFormat="1" x14ac:dyDescent="0.25">
      <c r="A22" s="11" t="s">
        <v>138</v>
      </c>
      <c r="B22" s="12" t="s">
        <v>13</v>
      </c>
      <c r="C22" s="12" t="s">
        <v>71</v>
      </c>
      <c r="D22" s="12" t="s">
        <v>72</v>
      </c>
      <c r="E22" s="28"/>
      <c r="F22" s="3" t="s">
        <v>77</v>
      </c>
      <c r="G22" s="3" t="s">
        <v>77</v>
      </c>
      <c r="H22" s="3" t="s">
        <v>77</v>
      </c>
      <c r="I22" s="3" t="s">
        <v>77</v>
      </c>
      <c r="J22" s="3" t="s">
        <v>77</v>
      </c>
      <c r="K22" s="3" t="s">
        <v>77</v>
      </c>
      <c r="L22" s="3" t="s">
        <v>77</v>
      </c>
      <c r="M22" s="3" t="s">
        <v>77</v>
      </c>
      <c r="N22" s="3" t="s">
        <v>77</v>
      </c>
      <c r="O22" s="3" t="s">
        <v>77</v>
      </c>
      <c r="P22" s="25"/>
      <c r="Q22" s="25"/>
      <c r="R22" s="25"/>
      <c r="S22" s="25"/>
      <c r="T22" s="3" t="s">
        <v>77</v>
      </c>
      <c r="U22" s="3" t="s">
        <v>77</v>
      </c>
      <c r="V22" s="3" t="s">
        <v>77</v>
      </c>
      <c r="W22" s="3" t="s">
        <v>77</v>
      </c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</row>
    <row r="23" spans="1:34" s="21" customFormat="1" x14ac:dyDescent="0.25">
      <c r="A23" s="11" t="s">
        <v>138</v>
      </c>
      <c r="B23" s="12" t="s">
        <v>13</v>
      </c>
      <c r="C23" s="12" t="s">
        <v>71</v>
      </c>
      <c r="D23" s="12" t="s">
        <v>87</v>
      </c>
      <c r="E23" s="28"/>
      <c r="F23" s="3"/>
      <c r="G23" s="3"/>
      <c r="H23" s="3"/>
      <c r="I23" s="3"/>
      <c r="J23" s="3"/>
      <c r="K23" s="3"/>
      <c r="L23" s="3"/>
      <c r="M23" s="25"/>
      <c r="N23" s="3"/>
      <c r="O23" s="25"/>
      <c r="P23" s="25"/>
      <c r="Q23" s="25"/>
      <c r="R23" s="25"/>
      <c r="S23" s="25"/>
      <c r="T23" s="3" t="s">
        <v>88</v>
      </c>
      <c r="U23" s="3" t="s">
        <v>88</v>
      </c>
      <c r="V23" s="3" t="s">
        <v>88</v>
      </c>
      <c r="W23" s="3" t="s">
        <v>88</v>
      </c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</row>
    <row r="24" spans="1:34" x14ac:dyDescent="0.25">
      <c r="A24" s="11" t="s">
        <v>138</v>
      </c>
      <c r="B24" s="12" t="s">
        <v>13</v>
      </c>
      <c r="C24" s="12" t="s">
        <v>71</v>
      </c>
      <c r="D24" s="12" t="s">
        <v>73</v>
      </c>
      <c r="E24" s="28"/>
      <c r="M24" s="6"/>
      <c r="O24" s="6"/>
      <c r="P24" s="6"/>
      <c r="Q24" s="6"/>
      <c r="R24" s="6"/>
      <c r="S24" s="6"/>
      <c r="T24" s="3" t="s">
        <v>89</v>
      </c>
      <c r="U24" s="3" t="s">
        <v>89</v>
      </c>
      <c r="V24" s="3" t="s">
        <v>90</v>
      </c>
      <c r="W24" s="3" t="s">
        <v>90</v>
      </c>
      <c r="AH24" s="3" t="s">
        <v>90</v>
      </c>
    </row>
    <row r="25" spans="1:34" x14ac:dyDescent="0.25">
      <c r="A25" s="11" t="s">
        <v>138</v>
      </c>
      <c r="B25" s="12" t="s">
        <v>13</v>
      </c>
      <c r="C25" s="12" t="s">
        <v>71</v>
      </c>
      <c r="D25" s="12" t="s">
        <v>75</v>
      </c>
      <c r="E25" s="28" t="s">
        <v>141</v>
      </c>
      <c r="T25" s="3">
        <v>25000</v>
      </c>
      <c r="U25" s="3">
        <v>25000</v>
      </c>
      <c r="V25" s="3">
        <v>25000</v>
      </c>
      <c r="W25" s="3">
        <v>25000</v>
      </c>
    </row>
    <row r="26" spans="1:34" x14ac:dyDescent="0.25">
      <c r="A26" s="11" t="s">
        <v>138</v>
      </c>
      <c r="B26" s="12" t="s">
        <v>13</v>
      </c>
      <c r="C26" s="12" t="s">
        <v>71</v>
      </c>
      <c r="D26" s="12" t="s">
        <v>74</v>
      </c>
      <c r="E26" s="28"/>
      <c r="P26" s="3">
        <v>0.99</v>
      </c>
      <c r="R26" s="3">
        <v>0.99</v>
      </c>
      <c r="S26" s="3">
        <v>0.99</v>
      </c>
      <c r="T26" s="3">
        <v>0.98</v>
      </c>
      <c r="U26" s="3">
        <v>0.97</v>
      </c>
      <c r="V26" s="3">
        <v>0.98299999999999998</v>
      </c>
      <c r="W26" s="3">
        <v>0.98</v>
      </c>
      <c r="Y26" s="3">
        <v>0.98</v>
      </c>
      <c r="AA26" s="3">
        <v>0.98</v>
      </c>
      <c r="AC26" s="3">
        <v>0.98</v>
      </c>
      <c r="AE26" s="3">
        <v>0.99</v>
      </c>
      <c r="AG26" s="3">
        <v>0.99</v>
      </c>
    </row>
    <row r="27" spans="1:34" x14ac:dyDescent="0.25">
      <c r="A27" s="11" t="s">
        <v>138</v>
      </c>
      <c r="B27" s="12" t="s">
        <v>13</v>
      </c>
      <c r="C27" s="12" t="s">
        <v>71</v>
      </c>
      <c r="D27" s="12" t="s">
        <v>76</v>
      </c>
      <c r="E27" s="28" t="s">
        <v>140</v>
      </c>
    </row>
    <row r="28" spans="1:34" x14ac:dyDescent="0.25">
      <c r="A28" s="11" t="s">
        <v>138</v>
      </c>
      <c r="B28" s="12" t="s">
        <v>13</v>
      </c>
      <c r="C28" s="12" t="s">
        <v>78</v>
      </c>
      <c r="D28" s="12" t="s">
        <v>137</v>
      </c>
      <c r="E28" s="28"/>
      <c r="F28" s="3">
        <v>2</v>
      </c>
      <c r="G28" s="3">
        <v>2</v>
      </c>
      <c r="H28" s="3">
        <v>2</v>
      </c>
      <c r="I28" s="3">
        <v>2</v>
      </c>
      <c r="J28" s="3">
        <v>2</v>
      </c>
      <c r="K28" s="3">
        <v>2</v>
      </c>
      <c r="L28" s="3">
        <v>2</v>
      </c>
      <c r="M28" s="3">
        <v>2</v>
      </c>
      <c r="N28" s="3">
        <v>2</v>
      </c>
      <c r="O28" s="3">
        <v>2</v>
      </c>
    </row>
    <row r="29" spans="1:34" x14ac:dyDescent="0.25">
      <c r="A29" s="11" t="s">
        <v>138</v>
      </c>
      <c r="B29" s="12" t="s">
        <v>13</v>
      </c>
      <c r="C29" s="12" t="s">
        <v>78</v>
      </c>
      <c r="D29" s="12" t="s">
        <v>72</v>
      </c>
      <c r="E29" s="28"/>
      <c r="F29" s="3" t="s">
        <v>80</v>
      </c>
      <c r="G29" s="3" t="s">
        <v>80</v>
      </c>
      <c r="H29" s="3" t="s">
        <v>80</v>
      </c>
      <c r="I29" s="3" t="s">
        <v>80</v>
      </c>
      <c r="J29" s="3" t="s">
        <v>80</v>
      </c>
      <c r="K29" s="3" t="s">
        <v>80</v>
      </c>
      <c r="L29" s="3" t="s">
        <v>80</v>
      </c>
      <c r="M29" s="3" t="s">
        <v>80</v>
      </c>
      <c r="N29" s="3" t="s">
        <v>80</v>
      </c>
      <c r="O29" s="3" t="s">
        <v>80</v>
      </c>
    </row>
    <row r="30" spans="1:34" x14ac:dyDescent="0.25">
      <c r="A30" s="11" t="s">
        <v>138</v>
      </c>
      <c r="B30" s="12" t="s">
        <v>13</v>
      </c>
      <c r="C30" s="12" t="s">
        <v>79</v>
      </c>
      <c r="D30" s="12" t="s">
        <v>137</v>
      </c>
      <c r="E30" s="28"/>
      <c r="F30" s="3">
        <v>3</v>
      </c>
      <c r="G30" s="3">
        <v>3</v>
      </c>
      <c r="I30" s="3">
        <v>3</v>
      </c>
      <c r="J30" s="3">
        <v>3</v>
      </c>
    </row>
    <row r="31" spans="1:34" s="24" customFormat="1" ht="15.75" thickBot="1" x14ac:dyDescent="0.3">
      <c r="A31" s="17" t="s">
        <v>138</v>
      </c>
      <c r="B31" s="18" t="s">
        <v>13</v>
      </c>
      <c r="C31" s="18" t="s">
        <v>79</v>
      </c>
      <c r="D31" s="18" t="s">
        <v>72</v>
      </c>
      <c r="E31" s="30"/>
      <c r="F31" s="22" t="s">
        <v>81</v>
      </c>
      <c r="G31" s="22" t="s">
        <v>81</v>
      </c>
      <c r="H31" s="22"/>
      <c r="I31" s="22" t="s">
        <v>81</v>
      </c>
      <c r="J31" s="22" t="s">
        <v>81</v>
      </c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</row>
    <row r="32" spans="1:34" s="21" customFormat="1" x14ac:dyDescent="0.25">
      <c r="A32" s="11" t="s">
        <v>138</v>
      </c>
      <c r="B32" s="12" t="s">
        <v>12</v>
      </c>
      <c r="C32" s="12" t="s">
        <v>71</v>
      </c>
      <c r="D32" s="12" t="s">
        <v>137</v>
      </c>
      <c r="E32" s="28"/>
      <c r="F32" s="25"/>
      <c r="G32" s="25"/>
      <c r="H32" s="25"/>
      <c r="I32" s="25">
        <v>1</v>
      </c>
      <c r="J32" s="25">
        <v>1</v>
      </c>
      <c r="K32" s="25">
        <v>1</v>
      </c>
      <c r="L32" s="25">
        <v>1</v>
      </c>
      <c r="M32" s="25">
        <v>1</v>
      </c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</row>
    <row r="33" spans="1:34" s="21" customFormat="1" x14ac:dyDescent="0.25">
      <c r="A33" s="11" t="s">
        <v>138</v>
      </c>
      <c r="B33" s="12" t="s">
        <v>12</v>
      </c>
      <c r="C33" s="12" t="s">
        <v>71</v>
      </c>
      <c r="D33" s="12" t="s">
        <v>72</v>
      </c>
      <c r="E33" s="28"/>
      <c r="F33" s="25"/>
      <c r="G33" s="25"/>
      <c r="H33" s="25"/>
      <c r="I33" s="3" t="s">
        <v>77</v>
      </c>
      <c r="J33" s="3" t="s">
        <v>77</v>
      </c>
      <c r="K33" s="3" t="s">
        <v>77</v>
      </c>
      <c r="L33" s="3" t="s">
        <v>77</v>
      </c>
      <c r="M33" s="3" t="s">
        <v>77</v>
      </c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</row>
    <row r="34" spans="1:34" s="21" customFormat="1" x14ac:dyDescent="0.25">
      <c r="A34" s="11" t="s">
        <v>138</v>
      </c>
      <c r="B34" s="12" t="s">
        <v>12</v>
      </c>
      <c r="C34" s="12" t="s">
        <v>71</v>
      </c>
      <c r="D34" s="12" t="s">
        <v>87</v>
      </c>
      <c r="E34" s="28"/>
      <c r="F34" s="25"/>
      <c r="G34" s="25"/>
      <c r="H34" s="25"/>
      <c r="I34" s="3"/>
      <c r="J34" s="3"/>
      <c r="K34" s="3"/>
      <c r="L34" s="3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</row>
    <row r="35" spans="1:34" x14ac:dyDescent="0.25">
      <c r="A35" s="11" t="s">
        <v>138</v>
      </c>
      <c r="B35" s="12" t="s">
        <v>12</v>
      </c>
      <c r="C35" s="12" t="s">
        <v>71</v>
      </c>
      <c r="D35" s="12" t="s">
        <v>73</v>
      </c>
      <c r="E35" s="28"/>
      <c r="AH35" s="3" t="s">
        <v>89</v>
      </c>
    </row>
    <row r="36" spans="1:34" x14ac:dyDescent="0.25">
      <c r="A36" s="11" t="s">
        <v>138</v>
      </c>
      <c r="B36" s="12" t="s">
        <v>12</v>
      </c>
      <c r="C36" s="12" t="s">
        <v>71</v>
      </c>
      <c r="D36" s="12" t="s">
        <v>75</v>
      </c>
      <c r="E36" s="28" t="s">
        <v>141</v>
      </c>
    </row>
    <row r="37" spans="1:34" x14ac:dyDescent="0.25">
      <c r="A37" s="11" t="s">
        <v>138</v>
      </c>
      <c r="B37" s="12" t="s">
        <v>12</v>
      </c>
      <c r="C37" s="12" t="s">
        <v>71</v>
      </c>
      <c r="D37" s="12" t="s">
        <v>74</v>
      </c>
      <c r="E37" s="28"/>
      <c r="AC37" s="3">
        <v>0.97499999999999998</v>
      </c>
      <c r="AE37" s="3">
        <v>0.98</v>
      </c>
      <c r="AG37" s="3">
        <v>0.98299999999999998</v>
      </c>
    </row>
    <row r="38" spans="1:34" x14ac:dyDescent="0.25">
      <c r="A38" s="11" t="s">
        <v>138</v>
      </c>
      <c r="B38" s="12" t="s">
        <v>12</v>
      </c>
      <c r="C38" s="12" t="s">
        <v>71</v>
      </c>
      <c r="D38" s="12" t="s">
        <v>76</v>
      </c>
      <c r="E38" s="28" t="s">
        <v>140</v>
      </c>
    </row>
    <row r="39" spans="1:34" x14ac:dyDescent="0.25">
      <c r="A39" s="11" t="s">
        <v>138</v>
      </c>
      <c r="B39" s="12" t="s">
        <v>12</v>
      </c>
      <c r="C39" s="12" t="s">
        <v>78</v>
      </c>
      <c r="D39" s="12" t="s">
        <v>137</v>
      </c>
      <c r="E39" s="28"/>
      <c r="I39" s="3">
        <v>2</v>
      </c>
      <c r="J39" s="3">
        <v>2</v>
      </c>
      <c r="K39" s="3">
        <v>2</v>
      </c>
      <c r="L39" s="3">
        <v>2</v>
      </c>
      <c r="M39" s="3">
        <v>4</v>
      </c>
    </row>
    <row r="40" spans="1:34" x14ac:dyDescent="0.25">
      <c r="A40" s="11" t="s">
        <v>138</v>
      </c>
      <c r="B40" s="12" t="s">
        <v>12</v>
      </c>
      <c r="C40" s="12" t="s">
        <v>78</v>
      </c>
      <c r="D40" s="12" t="s">
        <v>72</v>
      </c>
      <c r="E40" s="28"/>
      <c r="I40" s="3" t="s">
        <v>80</v>
      </c>
      <c r="J40" s="3" t="s">
        <v>80</v>
      </c>
      <c r="K40" s="3" t="s">
        <v>80</v>
      </c>
      <c r="L40" s="3" t="s">
        <v>80</v>
      </c>
      <c r="M40" s="3" t="s">
        <v>82</v>
      </c>
    </row>
    <row r="41" spans="1:34" x14ac:dyDescent="0.25">
      <c r="A41" s="11" t="s">
        <v>138</v>
      </c>
      <c r="B41" s="12" t="s">
        <v>12</v>
      </c>
      <c r="C41" s="12" t="s">
        <v>79</v>
      </c>
      <c r="D41" s="12" t="s">
        <v>137</v>
      </c>
      <c r="E41" s="28"/>
      <c r="I41" s="3">
        <v>3</v>
      </c>
      <c r="K41" s="3">
        <v>3</v>
      </c>
    </row>
    <row r="42" spans="1:34" s="24" customFormat="1" ht="15.75" thickBot="1" x14ac:dyDescent="0.3">
      <c r="A42" s="17" t="s">
        <v>138</v>
      </c>
      <c r="B42" s="18" t="s">
        <v>12</v>
      </c>
      <c r="C42" s="18" t="s">
        <v>79</v>
      </c>
      <c r="D42" s="18" t="s">
        <v>72</v>
      </c>
      <c r="E42" s="30"/>
      <c r="F42" s="22"/>
      <c r="G42" s="22"/>
      <c r="H42" s="22"/>
      <c r="I42" s="22" t="s">
        <v>81</v>
      </c>
      <c r="J42" s="22"/>
      <c r="K42" s="22" t="s">
        <v>81</v>
      </c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</row>
    <row r="43" spans="1:34" s="21" customFormat="1" x14ac:dyDescent="0.25">
      <c r="A43" s="11" t="s">
        <v>138</v>
      </c>
      <c r="B43" s="12" t="s">
        <v>11</v>
      </c>
      <c r="C43" s="12" t="s">
        <v>71</v>
      </c>
      <c r="D43" s="12" t="s">
        <v>137</v>
      </c>
      <c r="E43" s="28"/>
      <c r="F43" s="25">
        <v>1</v>
      </c>
      <c r="G43" s="25">
        <v>1</v>
      </c>
      <c r="H43" s="25">
        <v>1</v>
      </c>
      <c r="I43" s="25"/>
      <c r="J43" s="25"/>
      <c r="K43" s="25"/>
      <c r="L43" s="25"/>
      <c r="M43" s="25"/>
      <c r="N43" s="25">
        <v>1</v>
      </c>
      <c r="O43" s="25">
        <v>1</v>
      </c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G43" s="25"/>
      <c r="AH43" s="25"/>
    </row>
    <row r="44" spans="1:34" s="21" customFormat="1" x14ac:dyDescent="0.25">
      <c r="A44" s="11" t="s">
        <v>138</v>
      </c>
      <c r="B44" s="12" t="s">
        <v>11</v>
      </c>
      <c r="C44" s="12" t="s">
        <v>71</v>
      </c>
      <c r="D44" s="12" t="s">
        <v>72</v>
      </c>
      <c r="E44" s="28"/>
      <c r="F44" s="3" t="s">
        <v>77</v>
      </c>
      <c r="G44" s="3" t="s">
        <v>77</v>
      </c>
      <c r="H44" s="3" t="s">
        <v>77</v>
      </c>
      <c r="I44" s="25"/>
      <c r="J44" s="25"/>
      <c r="K44" s="25"/>
      <c r="L44" s="25"/>
      <c r="M44" s="25"/>
      <c r="N44" s="3" t="s">
        <v>77</v>
      </c>
      <c r="O44" s="3" t="s">
        <v>77</v>
      </c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F44" s="25"/>
      <c r="AG44" s="25"/>
      <c r="AH44" s="25"/>
    </row>
    <row r="45" spans="1:34" s="21" customFormat="1" x14ac:dyDescent="0.25">
      <c r="A45" s="11" t="s">
        <v>138</v>
      </c>
      <c r="B45" s="12" t="s">
        <v>11</v>
      </c>
      <c r="C45" s="12" t="s">
        <v>71</v>
      </c>
      <c r="D45" s="12" t="s">
        <v>87</v>
      </c>
      <c r="E45" s="28"/>
      <c r="F45" s="3"/>
      <c r="G45" s="3"/>
      <c r="H45" s="3"/>
      <c r="I45" s="25"/>
      <c r="J45" s="25"/>
      <c r="K45" s="25"/>
      <c r="L45" s="25"/>
      <c r="M45" s="25"/>
      <c r="N45" s="3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25"/>
      <c r="AE45" s="25"/>
      <c r="AF45" s="25"/>
      <c r="AG45" s="25"/>
      <c r="AH45" s="25"/>
    </row>
    <row r="46" spans="1:34" x14ac:dyDescent="0.25">
      <c r="A46" s="11" t="s">
        <v>138</v>
      </c>
      <c r="B46" s="12" t="s">
        <v>11</v>
      </c>
      <c r="C46" s="12" t="s">
        <v>71</v>
      </c>
      <c r="D46" s="12" t="s">
        <v>73</v>
      </c>
      <c r="E46" s="28"/>
    </row>
    <row r="47" spans="1:34" x14ac:dyDescent="0.25">
      <c r="A47" s="11" t="s">
        <v>138</v>
      </c>
      <c r="B47" s="12" t="s">
        <v>11</v>
      </c>
      <c r="C47" s="12" t="s">
        <v>71</v>
      </c>
      <c r="D47" s="12" t="s">
        <v>75</v>
      </c>
      <c r="E47" s="28" t="s">
        <v>141</v>
      </c>
    </row>
    <row r="48" spans="1:34" x14ac:dyDescent="0.25">
      <c r="A48" s="11" t="s">
        <v>138</v>
      </c>
      <c r="B48" s="12" t="s">
        <v>11</v>
      </c>
      <c r="C48" s="12" t="s">
        <v>71</v>
      </c>
      <c r="D48" s="12" t="s">
        <v>74</v>
      </c>
      <c r="E48" s="28"/>
      <c r="P48" s="3">
        <v>0.98</v>
      </c>
      <c r="R48" s="3">
        <v>0.98229999999999995</v>
      </c>
      <c r="S48" s="3">
        <v>0.98</v>
      </c>
      <c r="Y48" s="3">
        <v>0.97499999999999998</v>
      </c>
      <c r="AA48" s="3">
        <v>0.98299999999999998</v>
      </c>
    </row>
    <row r="49" spans="1:34" x14ac:dyDescent="0.25">
      <c r="A49" s="11" t="s">
        <v>138</v>
      </c>
      <c r="B49" s="12" t="s">
        <v>11</v>
      </c>
      <c r="C49" s="12" t="s">
        <v>71</v>
      </c>
      <c r="D49" s="12" t="s">
        <v>76</v>
      </c>
      <c r="E49" s="28" t="s">
        <v>140</v>
      </c>
    </row>
    <row r="50" spans="1:34" x14ac:dyDescent="0.25">
      <c r="A50" s="11" t="s">
        <v>138</v>
      </c>
      <c r="B50" s="12" t="s">
        <v>11</v>
      </c>
      <c r="C50" s="12" t="s">
        <v>78</v>
      </c>
      <c r="D50" s="12" t="s">
        <v>137</v>
      </c>
      <c r="E50" s="28"/>
      <c r="F50" s="3">
        <v>2</v>
      </c>
      <c r="G50" s="3">
        <v>2</v>
      </c>
      <c r="H50" s="3">
        <v>2</v>
      </c>
      <c r="N50" s="3">
        <v>2</v>
      </c>
      <c r="O50" s="3">
        <v>4</v>
      </c>
    </row>
    <row r="51" spans="1:34" x14ac:dyDescent="0.25">
      <c r="A51" s="11" t="s">
        <v>138</v>
      </c>
      <c r="B51" s="12" t="s">
        <v>11</v>
      </c>
      <c r="C51" s="12" t="s">
        <v>78</v>
      </c>
      <c r="D51" s="12" t="s">
        <v>72</v>
      </c>
      <c r="E51" s="28"/>
      <c r="F51" s="3" t="s">
        <v>80</v>
      </c>
      <c r="G51" s="3" t="s">
        <v>80</v>
      </c>
      <c r="H51" s="3" t="s">
        <v>80</v>
      </c>
      <c r="N51" s="3" t="s">
        <v>80</v>
      </c>
      <c r="O51" s="3" t="s">
        <v>82</v>
      </c>
    </row>
    <row r="52" spans="1:34" x14ac:dyDescent="0.25">
      <c r="A52" s="11" t="s">
        <v>138</v>
      </c>
      <c r="B52" s="12" t="s">
        <v>11</v>
      </c>
      <c r="C52" s="12" t="s">
        <v>79</v>
      </c>
      <c r="D52" s="12" t="s">
        <v>137</v>
      </c>
      <c r="E52" s="28"/>
      <c r="F52" s="3">
        <v>3</v>
      </c>
      <c r="H52" s="3">
        <v>3</v>
      </c>
    </row>
    <row r="53" spans="1:34" s="24" customFormat="1" ht="15.75" thickBot="1" x14ac:dyDescent="0.3">
      <c r="A53" s="17" t="s">
        <v>138</v>
      </c>
      <c r="B53" s="18" t="s">
        <v>11</v>
      </c>
      <c r="C53" s="18" t="s">
        <v>79</v>
      </c>
      <c r="D53" s="18" t="s">
        <v>72</v>
      </c>
      <c r="E53" s="30"/>
      <c r="F53" s="22" t="s">
        <v>81</v>
      </c>
      <c r="G53" s="22"/>
      <c r="H53" s="22" t="s">
        <v>81</v>
      </c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</row>
    <row r="54" spans="1:34" x14ac:dyDescent="0.25">
      <c r="E54" s="16"/>
    </row>
    <row r="55" spans="1:34" x14ac:dyDescent="0.25">
      <c r="E55" s="16"/>
    </row>
    <row r="56" spans="1:34" x14ac:dyDescent="0.25">
      <c r="E56" s="16"/>
    </row>
    <row r="57" spans="1:34" x14ac:dyDescent="0.25">
      <c r="E57" s="16"/>
    </row>
    <row r="58" spans="1:34" x14ac:dyDescent="0.25">
      <c r="E58" s="16"/>
    </row>
    <row r="59" spans="1:34" x14ac:dyDescent="0.25">
      <c r="E59" s="16"/>
    </row>
    <row r="60" spans="1:34" x14ac:dyDescent="0.25">
      <c r="E60" s="16"/>
    </row>
    <row r="61" spans="1:34" x14ac:dyDescent="0.25">
      <c r="E61" s="16"/>
    </row>
    <row r="62" spans="1:34" x14ac:dyDescent="0.25">
      <c r="E62" s="16"/>
    </row>
    <row r="63" spans="1:34" x14ac:dyDescent="0.25">
      <c r="E63" s="16"/>
    </row>
    <row r="64" spans="1:34" x14ac:dyDescent="0.25">
      <c r="E64" s="16"/>
    </row>
    <row r="65" spans="5:5" x14ac:dyDescent="0.25">
      <c r="E65" s="16"/>
    </row>
    <row r="66" spans="5:5" x14ac:dyDescent="0.25">
      <c r="E66" s="16"/>
    </row>
    <row r="67" spans="5:5" x14ac:dyDescent="0.25">
      <c r="E67" s="16"/>
    </row>
    <row r="68" spans="5:5" x14ac:dyDescent="0.25">
      <c r="E68" s="16"/>
    </row>
    <row r="69" spans="5:5" x14ac:dyDescent="0.25">
      <c r="E69" s="16"/>
    </row>
    <row r="70" spans="5:5" x14ac:dyDescent="0.25">
      <c r="E70" s="16"/>
    </row>
    <row r="71" spans="5:5" x14ac:dyDescent="0.25">
      <c r="E71" s="16"/>
    </row>
    <row r="72" spans="5:5" x14ac:dyDescent="0.25">
      <c r="E72" s="16"/>
    </row>
    <row r="73" spans="5:5" x14ac:dyDescent="0.25">
      <c r="E73" s="16"/>
    </row>
    <row r="74" spans="5:5" x14ac:dyDescent="0.25">
      <c r="E74" s="16"/>
    </row>
    <row r="75" spans="5:5" x14ac:dyDescent="0.25">
      <c r="E75" s="16"/>
    </row>
    <row r="76" spans="5:5" x14ac:dyDescent="0.25">
      <c r="E76" s="16"/>
    </row>
    <row r="77" spans="5:5" x14ac:dyDescent="0.25">
      <c r="E77" s="16"/>
    </row>
    <row r="78" spans="5:5" x14ac:dyDescent="0.25">
      <c r="E78" s="16"/>
    </row>
  </sheetData>
  <conditionalFormatting sqref="A5:D6 C7:D9 A14:D15 A13:C13 A18:D18 A11:D11 D10">
    <cfRule type="expression" dxfId="189" priority="177">
      <formula>MOD(ROW(),2)</formula>
    </cfRule>
  </conditionalFormatting>
  <conditionalFormatting sqref="A7:B9">
    <cfRule type="expression" dxfId="188" priority="170">
      <formula>MOD(ROW(),2)</formula>
    </cfRule>
  </conditionalFormatting>
  <conditionalFormatting sqref="A16:B16">
    <cfRule type="expression" dxfId="187" priority="153">
      <formula>MOD(ROW(),2)</formula>
    </cfRule>
  </conditionalFormatting>
  <conditionalFormatting sqref="D13:D14">
    <cfRule type="expression" dxfId="186" priority="165">
      <formula>MOD(ROW(),2)</formula>
    </cfRule>
  </conditionalFormatting>
  <conditionalFormatting sqref="D16">
    <cfRule type="expression" dxfId="185" priority="151">
      <formula>MOD(ROW(),2)</formula>
    </cfRule>
  </conditionalFormatting>
  <conditionalFormatting sqref="D12">
    <cfRule type="expression" dxfId="184" priority="138">
      <formula>MOD(ROW(),2)</formula>
    </cfRule>
  </conditionalFormatting>
  <conditionalFormatting sqref="C20">
    <cfRule type="expression" dxfId="183" priority="155">
      <formula>MOD(ROW(),2)</formula>
    </cfRule>
  </conditionalFormatting>
  <conditionalFormatting sqref="C16">
    <cfRule type="expression" dxfId="182" priority="152">
      <formula>MOD(ROW(),2)</formula>
    </cfRule>
  </conditionalFormatting>
  <conditionalFormatting sqref="A20:B20">
    <cfRule type="expression" dxfId="181" priority="156">
      <formula>MOD(ROW(),2)</formula>
    </cfRule>
  </conditionalFormatting>
  <conditionalFormatting sqref="D20">
    <cfRule type="expression" dxfId="180" priority="154">
      <formula>MOD(ROW(),2)</formula>
    </cfRule>
  </conditionalFormatting>
  <conditionalFormatting sqref="A12:B12">
    <cfRule type="expression" dxfId="179" priority="140">
      <formula>MOD(ROW(),2)</formula>
    </cfRule>
  </conditionalFormatting>
  <conditionalFormatting sqref="C12">
    <cfRule type="expression" dxfId="178" priority="139">
      <formula>MOD(ROW(),2)</formula>
    </cfRule>
  </conditionalFormatting>
  <conditionalFormatting sqref="A10:C10">
    <cfRule type="expression" dxfId="177" priority="107">
      <formula>MOD(ROW(),2)</formula>
    </cfRule>
  </conditionalFormatting>
  <conditionalFormatting sqref="A17:D17">
    <cfRule type="expression" dxfId="176" priority="106">
      <formula>MOD(ROW(),2)</formula>
    </cfRule>
  </conditionalFormatting>
  <conditionalFormatting sqref="A19:D19">
    <cfRule type="expression" dxfId="175" priority="102">
      <formula>MOD(ROW(),2)</formula>
    </cfRule>
  </conditionalFormatting>
  <conditionalFormatting sqref="C25:D26 C24 C29:D29 C22:D22 D21">
    <cfRule type="expression" dxfId="174" priority="101">
      <formula>MOD(ROW(),2)</formula>
    </cfRule>
  </conditionalFormatting>
  <conditionalFormatting sqref="D24:D25">
    <cfRule type="expression" dxfId="173" priority="100">
      <formula>MOD(ROW(),2)</formula>
    </cfRule>
  </conditionalFormatting>
  <conditionalFormatting sqref="D27">
    <cfRule type="expression" dxfId="172" priority="94">
      <formula>MOD(ROW(),2)</formula>
    </cfRule>
  </conditionalFormatting>
  <conditionalFormatting sqref="D23">
    <cfRule type="expression" dxfId="171" priority="91">
      <formula>MOD(ROW(),2)</formula>
    </cfRule>
  </conditionalFormatting>
  <conditionalFormatting sqref="C31">
    <cfRule type="expression" dxfId="170" priority="98">
      <formula>MOD(ROW(),2)</formula>
    </cfRule>
  </conditionalFormatting>
  <conditionalFormatting sqref="C27">
    <cfRule type="expression" dxfId="169" priority="95">
      <formula>MOD(ROW(),2)</formula>
    </cfRule>
  </conditionalFormatting>
  <conditionalFormatting sqref="D31">
    <cfRule type="expression" dxfId="168" priority="97">
      <formula>MOD(ROW(),2)</formula>
    </cfRule>
  </conditionalFormatting>
  <conditionalFormatting sqref="C23">
    <cfRule type="expression" dxfId="167" priority="92">
      <formula>MOD(ROW(),2)</formula>
    </cfRule>
  </conditionalFormatting>
  <conditionalFormatting sqref="C21">
    <cfRule type="expression" dxfId="166" priority="90">
      <formula>MOD(ROW(),2)</formula>
    </cfRule>
  </conditionalFormatting>
  <conditionalFormatting sqref="C28:D28">
    <cfRule type="expression" dxfId="165" priority="89">
      <formula>MOD(ROW(),2)</formula>
    </cfRule>
  </conditionalFormatting>
  <conditionalFormatting sqref="C30:D30">
    <cfRule type="expression" dxfId="164" priority="88">
      <formula>MOD(ROW(),2)</formula>
    </cfRule>
  </conditionalFormatting>
  <conditionalFormatting sqref="C36:D37 C35 C40:D40 C33:D33 D32">
    <cfRule type="expression" dxfId="163" priority="87">
      <formula>MOD(ROW(),2)</formula>
    </cfRule>
  </conditionalFormatting>
  <conditionalFormatting sqref="D35:D36">
    <cfRule type="expression" dxfId="162" priority="86">
      <formula>MOD(ROW(),2)</formula>
    </cfRule>
  </conditionalFormatting>
  <conditionalFormatting sqref="D38">
    <cfRule type="expression" dxfId="161" priority="80">
      <formula>MOD(ROW(),2)</formula>
    </cfRule>
  </conditionalFormatting>
  <conditionalFormatting sqref="D34">
    <cfRule type="expression" dxfId="160" priority="77">
      <formula>MOD(ROW(),2)</formula>
    </cfRule>
  </conditionalFormatting>
  <conditionalFormatting sqref="C42">
    <cfRule type="expression" dxfId="159" priority="84">
      <formula>MOD(ROW(),2)</formula>
    </cfRule>
  </conditionalFormatting>
  <conditionalFormatting sqref="C38">
    <cfRule type="expression" dxfId="158" priority="81">
      <formula>MOD(ROW(),2)</formula>
    </cfRule>
  </conditionalFormatting>
  <conditionalFormatting sqref="D42">
    <cfRule type="expression" dxfId="157" priority="83">
      <formula>MOD(ROW(),2)</formula>
    </cfRule>
  </conditionalFormatting>
  <conditionalFormatting sqref="C34">
    <cfRule type="expression" dxfId="156" priority="78">
      <formula>MOD(ROW(),2)</formula>
    </cfRule>
  </conditionalFormatting>
  <conditionalFormatting sqref="C32">
    <cfRule type="expression" dxfId="155" priority="76">
      <formula>MOD(ROW(),2)</formula>
    </cfRule>
  </conditionalFormatting>
  <conditionalFormatting sqref="C39:D39">
    <cfRule type="expression" dxfId="154" priority="75">
      <formula>MOD(ROW(),2)</formula>
    </cfRule>
  </conditionalFormatting>
  <conditionalFormatting sqref="C41:D41">
    <cfRule type="expression" dxfId="153" priority="74">
      <formula>MOD(ROW(),2)</formula>
    </cfRule>
  </conditionalFormatting>
  <conditionalFormatting sqref="C47:D48 C46 C51:D51 C44:D44 D43">
    <cfRule type="expression" dxfId="152" priority="73">
      <formula>MOD(ROW(),2)</formula>
    </cfRule>
  </conditionalFormatting>
  <conditionalFormatting sqref="D46:D47">
    <cfRule type="expression" dxfId="151" priority="72">
      <formula>MOD(ROW(),2)</formula>
    </cfRule>
  </conditionalFormatting>
  <conditionalFormatting sqref="D49">
    <cfRule type="expression" dxfId="150" priority="66">
      <formula>MOD(ROW(),2)</formula>
    </cfRule>
  </conditionalFormatting>
  <conditionalFormatting sqref="D45">
    <cfRule type="expression" dxfId="149" priority="63">
      <formula>MOD(ROW(),2)</formula>
    </cfRule>
  </conditionalFormatting>
  <conditionalFormatting sqref="C53">
    <cfRule type="expression" dxfId="148" priority="70">
      <formula>MOD(ROW(),2)</formula>
    </cfRule>
  </conditionalFormatting>
  <conditionalFormatting sqref="C49">
    <cfRule type="expression" dxfId="147" priority="67">
      <formula>MOD(ROW(),2)</formula>
    </cfRule>
  </conditionalFormatting>
  <conditionalFormatting sqref="D53">
    <cfRule type="expression" dxfId="146" priority="69">
      <formula>MOD(ROW(),2)</formula>
    </cfRule>
  </conditionalFormatting>
  <conditionalFormatting sqref="C45">
    <cfRule type="expression" dxfId="145" priority="64">
      <formula>MOD(ROW(),2)</formula>
    </cfRule>
  </conditionalFormatting>
  <conditionalFormatting sqref="C43">
    <cfRule type="expression" dxfId="144" priority="62">
      <formula>MOD(ROW(),2)</formula>
    </cfRule>
  </conditionalFormatting>
  <conditionalFormatting sqref="C50:D50">
    <cfRule type="expression" dxfId="143" priority="61">
      <formula>MOD(ROW(),2)</formula>
    </cfRule>
  </conditionalFormatting>
  <conditionalFormatting sqref="C52:D52">
    <cfRule type="expression" dxfId="142" priority="60">
      <formula>MOD(ROW(),2)</formula>
    </cfRule>
  </conditionalFormatting>
  <conditionalFormatting sqref="A24:B26 A29:B29 A22:B22">
    <cfRule type="expression" dxfId="141" priority="59">
      <formula>MOD(ROW(),2)</formula>
    </cfRule>
  </conditionalFormatting>
  <conditionalFormatting sqref="A27:B27">
    <cfRule type="expression" dxfId="140" priority="57">
      <formula>MOD(ROW(),2)</formula>
    </cfRule>
  </conditionalFormatting>
  <conditionalFormatting sqref="A31:B31">
    <cfRule type="expression" dxfId="139" priority="58">
      <formula>MOD(ROW(),2)</formula>
    </cfRule>
  </conditionalFormatting>
  <conditionalFormatting sqref="A23:B23">
    <cfRule type="expression" dxfId="138" priority="56">
      <formula>MOD(ROW(),2)</formula>
    </cfRule>
  </conditionalFormatting>
  <conditionalFormatting sqref="A28:B28">
    <cfRule type="expression" dxfId="137" priority="55">
      <formula>MOD(ROW(),2)</formula>
    </cfRule>
  </conditionalFormatting>
  <conditionalFormatting sqref="A30:B30">
    <cfRule type="expression" dxfId="136" priority="54">
      <formula>MOD(ROW(),2)</formula>
    </cfRule>
  </conditionalFormatting>
  <conditionalFormatting sqref="A35:B37 A40:B40 A33:B33">
    <cfRule type="expression" dxfId="135" priority="53">
      <formula>MOD(ROW(),2)</formula>
    </cfRule>
  </conditionalFormatting>
  <conditionalFormatting sqref="A38:B38">
    <cfRule type="expression" dxfId="134" priority="51">
      <formula>MOD(ROW(),2)</formula>
    </cfRule>
  </conditionalFormatting>
  <conditionalFormatting sqref="A42:B42">
    <cfRule type="expression" dxfId="133" priority="52">
      <formula>MOD(ROW(),2)</formula>
    </cfRule>
  </conditionalFormatting>
  <conditionalFormatting sqref="A34:B34">
    <cfRule type="expression" dxfId="132" priority="50">
      <formula>MOD(ROW(),2)</formula>
    </cfRule>
  </conditionalFormatting>
  <conditionalFormatting sqref="A32:B32">
    <cfRule type="expression" dxfId="131" priority="49">
      <formula>MOD(ROW(),2)</formula>
    </cfRule>
  </conditionalFormatting>
  <conditionalFormatting sqref="A39:B39">
    <cfRule type="expression" dxfId="130" priority="48">
      <formula>MOD(ROW(),2)</formula>
    </cfRule>
  </conditionalFormatting>
  <conditionalFormatting sqref="A41:B41">
    <cfRule type="expression" dxfId="129" priority="47">
      <formula>MOD(ROW(),2)</formula>
    </cfRule>
  </conditionalFormatting>
  <conditionalFormatting sqref="A46:B48 A51:B51 A44:B44">
    <cfRule type="expression" dxfId="128" priority="46">
      <formula>MOD(ROW(),2)</formula>
    </cfRule>
  </conditionalFormatting>
  <conditionalFormatting sqref="A49:B49">
    <cfRule type="expression" dxfId="127" priority="44">
      <formula>MOD(ROW(),2)</formula>
    </cfRule>
  </conditionalFormatting>
  <conditionalFormatting sqref="A53:B53">
    <cfRule type="expression" dxfId="126" priority="45">
      <formula>MOD(ROW(),2)</formula>
    </cfRule>
  </conditionalFormatting>
  <conditionalFormatting sqref="A45:B45">
    <cfRule type="expression" dxfId="125" priority="43">
      <formula>MOD(ROW(),2)</formula>
    </cfRule>
  </conditionalFormatting>
  <conditionalFormatting sqref="A43:B43">
    <cfRule type="expression" dxfId="124" priority="42">
      <formula>MOD(ROW(),2)</formula>
    </cfRule>
  </conditionalFormatting>
  <conditionalFormatting sqref="A50:B50">
    <cfRule type="expression" dxfId="123" priority="41">
      <formula>MOD(ROW(),2)</formula>
    </cfRule>
  </conditionalFormatting>
  <conditionalFormatting sqref="A52:B52">
    <cfRule type="expression" dxfId="122" priority="40">
      <formula>MOD(ROW(),2)</formula>
    </cfRule>
  </conditionalFormatting>
  <conditionalFormatting sqref="A21:B21">
    <cfRule type="expression" dxfId="121" priority="39">
      <formula>MOD(ROW(),2)</formula>
    </cfRule>
  </conditionalFormatting>
  <conditionalFormatting sqref="E6">
    <cfRule type="expression" dxfId="120" priority="37">
      <formula>MOD(ROW(),2)</formula>
    </cfRule>
  </conditionalFormatting>
  <conditionalFormatting sqref="E7:E9">
    <cfRule type="expression" dxfId="119" priority="36">
      <formula>MOD(ROW(),2)</formula>
    </cfRule>
  </conditionalFormatting>
  <conditionalFormatting sqref="E5:E53">
    <cfRule type="expression" dxfId="107" priority="7">
      <formula>MOD(ROW(),2)</formula>
    </cfRule>
  </conditionalFormatting>
  <dataValidations disablePrompts="1" count="1">
    <dataValidation type="list" allowBlank="1" showInputMessage="1" showErrorMessage="1" sqref="F6:O6" xr:uid="{AF93CD98-D7BE-4C5E-872E-43CDD83EAE71}">
      <formula1>TEST_OUTCOME_TYPES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DD2A6-BBEC-4D9A-B42F-406DDC26B404}">
  <dimension ref="A1:L5"/>
  <sheetViews>
    <sheetView topLeftCell="E1" workbookViewId="0">
      <selection activeCell="F23" sqref="A1:XFD1048576"/>
    </sheetView>
  </sheetViews>
  <sheetFormatPr defaultRowHeight="15" x14ac:dyDescent="0.25"/>
  <cols>
    <col min="1" max="1" width="21.85546875" bestFit="1" customWidth="1"/>
    <col min="4" max="4" width="12.85546875" bestFit="1" customWidth="1"/>
    <col min="5" max="5" width="72" bestFit="1" customWidth="1"/>
    <col min="6" max="6" width="13.42578125" bestFit="1" customWidth="1"/>
    <col min="7" max="7" width="38.28515625" bestFit="1" customWidth="1"/>
    <col min="8" max="8" width="26.7109375" bestFit="1" customWidth="1"/>
    <col min="9" max="9" width="10.42578125" bestFit="1" customWidth="1"/>
    <col min="10" max="10" width="10.7109375" bestFit="1" customWidth="1"/>
    <col min="11" max="11" width="19" bestFit="1" customWidth="1"/>
    <col min="12" max="12" width="35" bestFit="1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32</v>
      </c>
      <c r="E1" s="1" t="s">
        <v>3</v>
      </c>
      <c r="F1" s="2" t="s">
        <v>6</v>
      </c>
      <c r="G1" s="2" t="s">
        <v>29</v>
      </c>
      <c r="H1" s="2" t="s">
        <v>7</v>
      </c>
      <c r="I1" s="2" t="s">
        <v>4</v>
      </c>
      <c r="J1" s="2" t="s">
        <v>14</v>
      </c>
      <c r="K1" s="2" t="s">
        <v>30</v>
      </c>
      <c r="L1" s="2" t="s">
        <v>18</v>
      </c>
    </row>
    <row r="2" spans="1:12" x14ac:dyDescent="0.25">
      <c r="A2">
        <v>15</v>
      </c>
      <c r="B2">
        <v>1</v>
      </c>
      <c r="C2" t="s">
        <v>8</v>
      </c>
      <c r="D2">
        <v>1</v>
      </c>
      <c r="E2" t="s">
        <v>9</v>
      </c>
      <c r="F2" t="s">
        <v>5</v>
      </c>
      <c r="G2" t="s">
        <v>22</v>
      </c>
      <c r="H2" t="s">
        <v>41</v>
      </c>
      <c r="I2" t="s">
        <v>11</v>
      </c>
      <c r="J2" t="s">
        <v>16</v>
      </c>
      <c r="K2" t="s">
        <v>39</v>
      </c>
      <c r="L2" t="s">
        <v>22</v>
      </c>
    </row>
    <row r="3" spans="1:12" x14ac:dyDescent="0.25">
      <c r="A3">
        <v>15</v>
      </c>
      <c r="B3">
        <v>1</v>
      </c>
      <c r="C3" t="s">
        <v>19</v>
      </c>
      <c r="D3">
        <v>1</v>
      </c>
      <c r="E3" t="s">
        <v>9</v>
      </c>
      <c r="F3" t="s">
        <v>20</v>
      </c>
      <c r="G3" t="s">
        <v>22</v>
      </c>
      <c r="H3" t="s">
        <v>41</v>
      </c>
      <c r="I3" t="s">
        <v>11</v>
      </c>
      <c r="J3" t="s">
        <v>16</v>
      </c>
      <c r="K3" t="s">
        <v>40</v>
      </c>
      <c r="L3" t="s">
        <v>22</v>
      </c>
    </row>
    <row r="4" spans="1:12" x14ac:dyDescent="0.25">
      <c r="A4">
        <v>15</v>
      </c>
      <c r="B4">
        <v>6</v>
      </c>
      <c r="C4" t="s">
        <v>8</v>
      </c>
      <c r="D4">
        <v>1</v>
      </c>
      <c r="E4" t="s">
        <v>31</v>
      </c>
      <c r="F4" t="s">
        <v>5</v>
      </c>
      <c r="G4" t="s">
        <v>35</v>
      </c>
      <c r="H4" t="s">
        <v>23</v>
      </c>
      <c r="I4" t="s">
        <v>13</v>
      </c>
      <c r="J4" t="s">
        <v>33</v>
      </c>
      <c r="K4" t="s">
        <v>39</v>
      </c>
      <c r="L4" t="s">
        <v>34</v>
      </c>
    </row>
    <row r="5" spans="1:12" x14ac:dyDescent="0.25">
      <c r="A5">
        <v>15</v>
      </c>
      <c r="B5">
        <v>6</v>
      </c>
      <c r="C5" t="s">
        <v>8</v>
      </c>
      <c r="D5">
        <v>2</v>
      </c>
      <c r="E5" t="s">
        <v>31</v>
      </c>
      <c r="F5" t="s">
        <v>5</v>
      </c>
      <c r="G5" t="s">
        <v>36</v>
      </c>
      <c r="H5" t="s">
        <v>23</v>
      </c>
      <c r="I5" t="s">
        <v>13</v>
      </c>
      <c r="J5" t="s">
        <v>17</v>
      </c>
      <c r="K5" t="s">
        <v>38</v>
      </c>
      <c r="L5" t="s">
        <v>37</v>
      </c>
    </row>
  </sheetData>
  <phoneticPr fontId="2" type="noConversion"/>
  <dataValidations count="4">
    <dataValidation type="list" allowBlank="1" showInputMessage="1" showErrorMessage="1" sqref="H2:H5" xr:uid="{88B30C4E-2475-4294-94CE-8518693CC836}">
      <formula1>TEST_TYPES</formula1>
    </dataValidation>
    <dataValidation type="list" allowBlank="1" showInputMessage="1" showErrorMessage="1" sqref="J2:K5" xr:uid="{43D8CDA8-8296-4BC5-A73C-5FD2FC1D510A}">
      <formula1>TEST_TARGETS</formula1>
    </dataValidation>
    <dataValidation type="list" allowBlank="1" showInputMessage="1" showErrorMessage="1" sqref="F2:F5" xr:uid="{927793A8-B3CB-419B-B3C8-2FD31D7DC2D9}">
      <formula1>TEST_OUTCOME_TYPES</formula1>
    </dataValidation>
    <dataValidation type="list" allowBlank="1" showInputMessage="1" showErrorMessage="1" sqref="G2:G3 I2:I3" xr:uid="{1FE20E22-94F8-4989-9D9A-C8B73CEC9F49}">
      <formula1>RMR_TYPES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9F9D21-B3E2-46C9-81A4-4D098F615688}">
  <dimension ref="A1:E13"/>
  <sheetViews>
    <sheetView workbookViewId="0">
      <selection activeCell="L16" sqref="L16"/>
    </sheetView>
  </sheetViews>
  <sheetFormatPr defaultRowHeight="15" x14ac:dyDescent="0.25"/>
  <cols>
    <col min="1" max="1" width="42.5703125" bestFit="1" customWidth="1"/>
    <col min="2" max="2" width="10" bestFit="1" customWidth="1"/>
    <col min="3" max="3" width="19.42578125" bestFit="1" customWidth="1"/>
    <col min="4" max="4" width="16.7109375" bestFit="1" customWidth="1"/>
    <col min="5" max="5" width="20.140625" bestFit="1" customWidth="1"/>
  </cols>
  <sheetData>
    <row r="1" spans="1:5" x14ac:dyDescent="0.25">
      <c r="A1" t="s">
        <v>7</v>
      </c>
      <c r="B1" t="s">
        <v>10</v>
      </c>
      <c r="C1" t="s">
        <v>21</v>
      </c>
      <c r="D1" t="s">
        <v>15</v>
      </c>
      <c r="E1" t="s">
        <v>53</v>
      </c>
    </row>
    <row r="2" spans="1:5" x14ac:dyDescent="0.25">
      <c r="A2" t="s">
        <v>23</v>
      </c>
      <c r="B2" t="s">
        <v>11</v>
      </c>
      <c r="C2" t="s">
        <v>5</v>
      </c>
      <c r="D2" t="s">
        <v>16</v>
      </c>
      <c r="E2" t="s">
        <v>48</v>
      </c>
    </row>
    <row r="3" spans="1:5" x14ac:dyDescent="0.25">
      <c r="A3" t="s">
        <v>24</v>
      </c>
      <c r="B3" t="s">
        <v>12</v>
      </c>
      <c r="C3" t="s">
        <v>20</v>
      </c>
      <c r="D3" t="s">
        <v>17</v>
      </c>
      <c r="E3" t="s">
        <v>54</v>
      </c>
    </row>
    <row r="4" spans="1:5" x14ac:dyDescent="0.25">
      <c r="A4" t="s">
        <v>25</v>
      </c>
      <c r="B4" t="s">
        <v>13</v>
      </c>
      <c r="D4" t="s">
        <v>33</v>
      </c>
    </row>
    <row r="5" spans="1:5" x14ac:dyDescent="0.25">
      <c r="A5" t="s">
        <v>26</v>
      </c>
    </row>
    <row r="6" spans="1:5" x14ac:dyDescent="0.25">
      <c r="A6" t="s">
        <v>27</v>
      </c>
    </row>
    <row r="7" spans="1:5" x14ac:dyDescent="0.25">
      <c r="A7" t="s">
        <v>28</v>
      </c>
    </row>
    <row r="8" spans="1:5" x14ac:dyDescent="0.25">
      <c r="A8" t="s">
        <v>41</v>
      </c>
    </row>
    <row r="9" spans="1:5" x14ac:dyDescent="0.25">
      <c r="A9" t="s">
        <v>42</v>
      </c>
    </row>
    <row r="10" spans="1:5" x14ac:dyDescent="0.25">
      <c r="A10" t="s">
        <v>43</v>
      </c>
    </row>
    <row r="11" spans="1:5" x14ac:dyDescent="0.25">
      <c r="A11" t="s">
        <v>44</v>
      </c>
    </row>
    <row r="12" spans="1:5" x14ac:dyDescent="0.25">
      <c r="A12" t="s">
        <v>45</v>
      </c>
    </row>
    <row r="13" spans="1:5" x14ac:dyDescent="0.25">
      <c r="A13" t="s">
        <v>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TCDs</vt:lpstr>
      <vt:lpstr>TCD_old</vt:lpstr>
      <vt:lpstr>Lookups</vt:lpstr>
      <vt:lpstr>RMR_TYPES</vt:lpstr>
      <vt:lpstr>TEST_OUTCOME_TYPES</vt:lpstr>
      <vt:lpstr>TEST_TARGETS</vt:lpstr>
      <vt:lpstr>TEST_TYPES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</dc:creator>
  <cp:lastModifiedBy>test</cp:lastModifiedBy>
  <dcterms:created xsi:type="dcterms:W3CDTF">2020-11-06T13:59:19Z</dcterms:created>
  <dcterms:modified xsi:type="dcterms:W3CDTF">2021-09-13T23:05:52Z</dcterms:modified>
</cp:coreProperties>
</file>