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u593\OneDrive - PNNL\MSC\Std 229P\12 Receptacles\"/>
    </mc:Choice>
  </mc:AlternateContent>
  <xr:revisionPtr revIDLastSave="831" documentId="8_{A2EE3AD7-E1EE-4D1D-B5E7-F6798DD36A2E}" xr6:coauthVersionLast="45" xr6:coauthVersionMax="45" xr10:uidLastSave="{1CE0D821-CDD0-4327-85E9-4D716617860A}"/>
  <bookViews>
    <workbookView xWindow="-28920" yWindow="-4695" windowWidth="29040" windowHeight="15840" xr2:uid="{D2013C25-E328-4C57-BF30-3E73C88396EB}"/>
  </bookViews>
  <sheets>
    <sheet name="Rules" sheetId="1" r:id="rId1"/>
    <sheet name="Schema Data Elements" sheetId="3" r:id="rId2"/>
    <sheet name="Test Case Descriptions" sheetId="2" r:id="rId3"/>
  </sheets>
  <definedNames>
    <definedName name="_xlnm.Print_Area" localSheetId="0">Rules!$C$1:$G$11</definedName>
    <definedName name="_xlnm.Print_Area" localSheetId="1">'Schema Data Elements'!$B$1:$B$2</definedName>
    <definedName name="_xlnm.Print_Area" localSheetId="2">'Test Case Descriptions'!$C$1:$Q$24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2" l="1"/>
  <c r="D19" i="2"/>
  <c r="D24" i="2" l="1"/>
  <c r="D23" i="2"/>
  <c r="D16" i="2" l="1"/>
  <c r="D15" i="2"/>
  <c r="D12" i="2" l="1"/>
  <c r="D11" i="2"/>
  <c r="D10" i="2"/>
  <c r="D9" i="2"/>
  <c r="D18" i="2" l="1"/>
  <c r="D17" i="2"/>
  <c r="D14" i="2"/>
  <c r="D13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<sst xmlns="http://schemas.openxmlformats.org/spreadsheetml/2006/main" count="539" uniqueCount="211">
  <si>
    <t>One Story Template</t>
  </si>
  <si>
    <t>Triggers</t>
  </si>
  <si>
    <t>Importance</t>
  </si>
  <si>
    <t>Complexity</t>
  </si>
  <si>
    <t>Note</t>
  </si>
  <si>
    <t>Test Scope</t>
  </si>
  <si>
    <t>Baseline RMR Value(s)</t>
  </si>
  <si>
    <t>Proposed RMR Value(s)</t>
  </si>
  <si>
    <t>User RMR Value(s)</t>
  </si>
  <si>
    <t>Attribute Names
 (variables needed for test)</t>
  </si>
  <si>
    <t>Test Case RMR Template</t>
  </si>
  <si>
    <t>Expected Test Outcome</t>
  </si>
  <si>
    <t>Test Description</t>
  </si>
  <si>
    <t>Rule ID</t>
  </si>
  <si>
    <t>Test ID</t>
  </si>
  <si>
    <t xml:space="preserve"> </t>
  </si>
  <si>
    <t>Fail</t>
  </si>
  <si>
    <t>Pass</t>
  </si>
  <si>
    <t>RMR Tested</t>
  </si>
  <si>
    <t>App G Section ID</t>
  </si>
  <si>
    <t>a</t>
  </si>
  <si>
    <t>b</t>
  </si>
  <si>
    <t>Baseline</t>
  </si>
  <si>
    <t xml:space="preserve"> Test Outcome Text</t>
  </si>
  <si>
    <t>Rule Description</t>
  </si>
  <si>
    <t>Proposed RMR = User RMR</t>
  </si>
  <si>
    <t>Baseline RMR = User RMR</t>
  </si>
  <si>
    <t>Unique ID</t>
  </si>
  <si>
    <t>Per project</t>
  </si>
  <si>
    <t>c</t>
  </si>
  <si>
    <t>none</t>
  </si>
  <si>
    <t>The number of reported transfomers in the User RMR does not match the Proposed RMR</t>
  </si>
  <si>
    <t xml:space="preserve"> 
</t>
  </si>
  <si>
    <t>Baseline RMR = expected value</t>
  </si>
  <si>
    <t>User</t>
  </si>
  <si>
    <t>User RMR = expected value</t>
  </si>
  <si>
    <t>Proposed</t>
  </si>
  <si>
    <t>Data lookup required</t>
  </si>
  <si>
    <t>No</t>
  </si>
  <si>
    <t>Rule Assertion</t>
  </si>
  <si>
    <t>Rule Dependency (Triggers)</t>
  </si>
  <si>
    <t>Applicable RMR</t>
  </si>
  <si>
    <t>Description</t>
  </si>
  <si>
    <t>Type</t>
  </si>
  <si>
    <t>Enumerations</t>
  </si>
  <si>
    <t>Units</t>
  </si>
  <si>
    <t>Text String</t>
  </si>
  <si>
    <t>Value List</t>
  </si>
  <si>
    <t>kW</t>
  </si>
  <si>
    <t>Number</t>
  </si>
  <si>
    <t>Std 229 Schema  Name</t>
  </si>
  <si>
    <t>Data_Group</t>
  </si>
  <si>
    <t>name</t>
  </si>
  <si>
    <t>ID</t>
  </si>
  <si>
    <t>integer&gt;0</t>
  </si>
  <si>
    <t>Proposed RMR = expected value</t>
  </si>
  <si>
    <t>RECEPTACLES</t>
  </si>
  <si>
    <t>Number of spaces modeled in User RMR and Baseline RMR are the same</t>
  </si>
  <si>
    <t xml:space="preserve">The same number of spaces are reported in both the Baseline and User RMR files </t>
  </si>
  <si>
    <t>The number of reported spaces in the User RMR does not match the Baseline RMR</t>
  </si>
  <si>
    <t xml:space="preserve">space:ID
space:name
space:ID
space:name
space:ID
space:name
</t>
  </si>
  <si>
    <t>1
Space_1
2
Space_2
3
Space_3</t>
  </si>
  <si>
    <t>1
Space_1
2
Space_2
null(empty)
null(empty)</t>
  </si>
  <si>
    <t>Number of spaces modeled in User RMR and Proposed RMR are the same</t>
  </si>
  <si>
    <t>The same number of spaces are reported in both the Proposed and User RMR files</t>
  </si>
  <si>
    <t>Space count in Baseline RMR = User RMR</t>
  </si>
  <si>
    <t>Space count in Baseline RMR &gt; User RMR</t>
  </si>
  <si>
    <t>Space count in Baseline RMR &lt; User RMR</t>
  </si>
  <si>
    <t>Space count in Proposed RMR = User RMR</t>
  </si>
  <si>
    <t>Space count in Proposed RMR &gt; User RMR</t>
  </si>
  <si>
    <t>Space count in Proposed RMR &lt; User RMR</t>
  </si>
  <si>
    <t>User RMR space name is in the Proposed RMR</t>
  </si>
  <si>
    <t>User RMR space name is in the Baseline RMR</t>
  </si>
  <si>
    <t>User space count &gt; 0</t>
  </si>
  <si>
    <t>Per space</t>
  </si>
  <si>
    <t xml:space="preserve">space:ID
space:name
space:ID
space:name
</t>
  </si>
  <si>
    <t xml:space="preserve">1
Space_1
2
Space_2
</t>
  </si>
  <si>
    <t>space_modeled = true (Yes)</t>
  </si>
  <si>
    <t xml:space="preserve"> Receptacle Power reported in Proposed RMR equals User RMR</t>
  </si>
  <si>
    <t xml:space="preserve"> Receptacle Schedule reported in Proposed RMR equals User RMR</t>
  </si>
  <si>
    <t>space</t>
  </si>
  <si>
    <t>Space Name</t>
  </si>
  <si>
    <t>receptacle</t>
  </si>
  <si>
    <t>Name of Receptacle item</t>
  </si>
  <si>
    <t>power</t>
  </si>
  <si>
    <t>Value of receptacle power</t>
  </si>
  <si>
    <t>control</t>
  </si>
  <si>
    <t>schedule</t>
  </si>
  <si>
    <t>text string</t>
  </si>
  <si>
    <t>Receptacle operation schedule name</t>
  </si>
  <si>
    <t>Questions</t>
  </si>
  <si>
    <t>Receptacle Power reported in Baseline RMR equals User RMR</t>
  </si>
  <si>
    <t>Space modeled in user RMR, Receptacle Power modeled in the User Model, Base RMR equals User  RMR</t>
  </si>
  <si>
    <t>Space modeled in user RMR, Receptacle Power modeled in the User Model, Base RMR doesn't equal User Model RMR</t>
  </si>
  <si>
    <t xml:space="preserve"> Receptacle Schedule reported in Base RMR equals User RMR</t>
  </si>
  <si>
    <t>Base RMR = User RMR</t>
  </si>
  <si>
    <t>Base</t>
  </si>
  <si>
    <t>12-8-a</t>
  </si>
  <si>
    <t>Space modeled in user RMR, Receptacle Control modeled in the User Model, Base RMR doesn't equal User Model RMR</t>
  </si>
  <si>
    <t>12-8-b</t>
  </si>
  <si>
    <t>Code Compliance Path check</t>
  </si>
  <si>
    <t>Yes, No</t>
  </si>
  <si>
    <t xml:space="preserve">User RMR Space Name in Proposed RMR? </t>
  </si>
  <si>
    <t xml:space="preserve">User RMR Space Name in Baseline RMR? </t>
  </si>
  <si>
    <t>User RMR Space Count &gt; 0</t>
  </si>
  <si>
    <t>User RMR Receptacle Power in Proposed RMR?</t>
  </si>
  <si>
    <t xml:space="preserve">Proposed </t>
  </si>
  <si>
    <t>User RMR Receptacle Schedule in Proposed RMR?</t>
  </si>
  <si>
    <t>User RMR Receptacle Power in Base RMR?</t>
  </si>
  <si>
    <t>Rule 12-4 = true</t>
  </si>
  <si>
    <t>User RMR Receptacle Schedule in Base RMR?</t>
  </si>
  <si>
    <t>Rule 12-3 = true</t>
  </si>
  <si>
    <t>Receptacle control credit modeled</t>
  </si>
  <si>
    <t>Receptacle control credit modeled correctly in User RMR and Baseline RMR are the same</t>
  </si>
  <si>
    <t>Need to check Schema Receptacle Power Control (RPC)</t>
  </si>
  <si>
    <t>Test of User RMR. User RMR hourly schedule value = Base RMR hourly schedule value x (1 - RPC).</t>
  </si>
  <si>
    <t>Different types? (Plugs, Process?)  Need to coordinate with Lighting TCD</t>
  </si>
  <si>
    <t>Assumes 1 schedule, 1 power for each space</t>
  </si>
  <si>
    <t>Receptacle Power</t>
  </si>
  <si>
    <t>percentage</t>
  </si>
  <si>
    <t>number</t>
  </si>
  <si>
    <t>Percentage of space plug load power applied to receptacle controlled credit (RC)</t>
  </si>
  <si>
    <t>User RMR space name is not in the Proposed RMR</t>
  </si>
  <si>
    <t>User RMR space name is not in the Baseline RMR</t>
  </si>
  <si>
    <t>Space modeled in User RMR, Receptacle Power modeled in the User Model, Proposed RMR doesn't equal User Model RMR</t>
  </si>
  <si>
    <t>Space modeled in User RMR, Receptacle Schedule modeled in the User Model, Proposed RMR equals User  RMR</t>
  </si>
  <si>
    <t>Space modeled in User RMR, Receptacle Schedule modeled in the User Model, Proposed RMR doesn't equal User Model RMR</t>
  </si>
  <si>
    <t>modeled</t>
  </si>
  <si>
    <t>Space reported</t>
  </si>
  <si>
    <t>True/False</t>
  </si>
  <si>
    <t>Info below if multiple Receptacles within a Space</t>
  </si>
  <si>
    <t>Receptacle control credit taken</t>
  </si>
  <si>
    <t>Space modeled in User RMR, Receptacle Power reported in the User Model, Proposed RMR equals User RMR</t>
  </si>
  <si>
    <t>receptacle-control</t>
  </si>
  <si>
    <t>{space_receptacle-power} in the Proposed RMR matches the User RMR</t>
  </si>
  <si>
    <t>{space_receptacle-power} in the Proposed RMR does not match the User RMR</t>
  </si>
  <si>
    <t>receptacle-power</t>
  </si>
  <si>
    <t>receptacle-rc</t>
  </si>
  <si>
    <t>space:ID
space_receptacle-power</t>
  </si>
  <si>
    <t xml:space="preserve"> 
1
0.75</t>
  </si>
  <si>
    <t xml:space="preserve"> 
1
0.90</t>
  </si>
  <si>
    <t>{space_receptacle-power} in the Baseline RMR matches the User RMR</t>
  </si>
  <si>
    <t>Submitted Appendix G path option</t>
  </si>
  <si>
    <t>d</t>
  </si>
  <si>
    <t>Receptacle Control credit modeled correctly in Base RMR</t>
  </si>
  <si>
    <t>Space modeled in user RMR, Receptacle Control Credit taken in the User Model, Base RMR equals User RMR, Receptacle Control equals expected value</t>
  </si>
  <si>
    <t>{space_receptacle-power} in the Base RMR does not match the User RMR, Appendix G path is Code Compliance</t>
  </si>
  <si>
    <t>{space_receptacle-power} in the Base RMR does not match the User RMR, Appendix G path is Beyond Code, Baseline Exception not applied</t>
  </si>
  <si>
    <t>compliance-path</t>
  </si>
  <si>
    <t>space:ID
space_receptacle-power
space_compliance-path</t>
  </si>
  <si>
    <t>{space_receptacle-power} in the Base RMR does not match the User RMR, Appendix G path is Beyond Code, Baseline Exception applied</t>
  </si>
  <si>
    <t>space:ID
space_receptacle-power
space_compliance-path
space_baseline-exception</t>
  </si>
  <si>
    <t xml:space="preserve"> 
1
0.75
beyond_code
true</t>
  </si>
  <si>
    <t xml:space="preserve"> 
1
0.90
beyond_code
true</t>
  </si>
  <si>
    <t>Caution</t>
  </si>
  <si>
    <t xml:space="preserve"> 
1
0.75
beyond_code
false</t>
  </si>
  <si>
    <t xml:space="preserve"> 
1
0.90
beyond_code
false</t>
  </si>
  <si>
    <t>space_modeled = true (Yes)
space_receptacle-control = true (Yes)</t>
  </si>
  <si>
    <t>space_modeled = true (Yes)
space_receptacle-control = false (No)</t>
  </si>
  <si>
    <t>Space modeled in user RMR, Receptacle Control Credit not taken in the User Model, Base RMR equals User RMR</t>
  </si>
  <si>
    <t>Space modeled in user RMR, Receptacle Control Credit not taken in the User Model, Base RMR does not equal User RMR</t>
  </si>
  <si>
    <t xml:space="preserve">Unique ID assigned to each space reported in an RMR </t>
  </si>
  <si>
    <t>ID option not yet approved</t>
  </si>
  <si>
    <t>Schedule test based on name in User RMR</t>
  </si>
  <si>
    <t>space or building?</t>
  </si>
  <si>
    <t>receptacle-schedule_name</t>
  </si>
  <si>
    <t>receptacle-schedule_values</t>
  </si>
  <si>
    <t>Receptacle Schedule Name</t>
  </si>
  <si>
    <t>Receptacle Schedule Values</t>
  </si>
  <si>
    <t>How is Schema working group developing attribute?</t>
  </si>
  <si>
    <t>8760 array</t>
  </si>
  <si>
    <t>Code Compliant / Beyond Code</t>
  </si>
  <si>
    <t>space:ID
space_receptacle-schedule_name
space_receptacle-schedule-value
space_receptacle-rc</t>
  </si>
  <si>
    <t>PNNL RCT Team needs to check how to test 8760 schedule values</t>
  </si>
  <si>
    <t>Need additional Schema elements to help answer if there are other reasons to review manually.  Is the difference intentional (Y/N?).</t>
  </si>
  <si>
    <t>12-9-c</t>
  </si>
  <si>
    <t>12-9-d</t>
  </si>
  <si>
    <t>baseline-exception</t>
  </si>
  <si>
    <t>space:ID
space_receptacle-schedule-name
space_compliance-path
space_baseline-exception</t>
  </si>
  <si>
    <t>space:ID
space_receptacle-schedule-name
space_compliance-path</t>
  </si>
  <si>
    <t>The Space {space_name} in the User RMR has a corresponding Space in the Proposed RMR</t>
  </si>
  <si>
    <t xml:space="preserve">The Space {space_name} in the User RMR does not have  a corresponding Space in the Proposed RMR. Confirm Space names match and/or are modeled correctly. </t>
  </si>
  <si>
    <t>The Space {space_name} in the User RMR has a corresponding Space in the Baseline RMR</t>
  </si>
  <si>
    <t xml:space="preserve">The Space {space_name} in the User RMR does not have a corresponding Space in the Baseline RMR.  Confirm Space names match and/or are modeled correctly. </t>
  </si>
  <si>
    <t>space:ID
space_receptacle-schedule-name</t>
  </si>
  <si>
    <t>{space_receptacle-schedule-name} in the Proposed RMR matches the User RMR</t>
  </si>
  <si>
    <t>{space_receptacle-schedule-name}  in the Proposed RMR does not match the User RMR</t>
  </si>
  <si>
    <t>Notes</t>
  </si>
  <si>
    <t>1
Room_123</t>
  </si>
  <si>
    <t>1
Room_456</t>
  </si>
  <si>
    <t>1
0.75</t>
  </si>
  <si>
    <t>1
0.75
Code_compliant</t>
  </si>
  <si>
    <t xml:space="preserve"> 1
0.90
Code_compliant</t>
  </si>
  <si>
    <t>How to identify for existing buildings where only a portion of the building is modeled</t>
  </si>
  <si>
    <t>Baseline exception applied?</t>
  </si>
  <si>
    <t>What order are Rules 7 and 9 performed?  Code Compliance Path checked once or twice?</t>
  </si>
  <si>
    <r>
      <t xml:space="preserve">1
Room_123
</t>
    </r>
    <r>
      <rPr>
        <sz val="10"/>
        <color rgb="FFFF0000"/>
        <rFont val="Arial Nova Cond"/>
        <family val="2"/>
      </rPr>
      <t>receptacle_schedule-value</t>
    </r>
    <r>
      <rPr>
        <sz val="10"/>
        <color theme="1"/>
        <rFont val="Arial Nova Cond"/>
        <family val="2"/>
      </rPr>
      <t xml:space="preserve">
50%</t>
    </r>
  </si>
  <si>
    <r>
      <t xml:space="preserve">{space_receptacle-schedule-value} in User RMR </t>
    </r>
    <r>
      <rPr>
        <sz val="10"/>
        <color theme="1"/>
        <rFont val="Calibri"/>
        <family val="2"/>
      </rPr>
      <t>≠</t>
    </r>
    <r>
      <rPr>
        <sz val="10"/>
        <color theme="1"/>
        <rFont val="Arial Nova Cond"/>
        <family val="2"/>
      </rPr>
      <t xml:space="preserve"> [{space_receptacle-schedule-value} x (1 - RPC)] in Base RMR
RPC = {space_receptacle-rc} x 10%</t>
    </r>
  </si>
  <si>
    <r>
      <t>{space_receptacle-sched</t>
    </r>
    <r>
      <rPr>
        <sz val="10"/>
        <rFont val="Arial Nova Cond"/>
        <family val="2"/>
      </rPr>
      <t>ule-value</t>
    </r>
    <r>
      <rPr>
        <sz val="10"/>
        <color theme="1"/>
        <rFont val="Arial Nova Cond"/>
        <family val="2"/>
      </rPr>
      <t>} in User RMR = [{space_receptacle-schedule-value} x (1 - RPC)] in Base RMR
RPC = {space_receptacle-rc} x 10%</t>
    </r>
  </si>
  <si>
    <r>
      <t xml:space="preserve">1
Room_123
</t>
    </r>
    <r>
      <rPr>
        <sz val="10"/>
        <color rgb="FFFF0000"/>
        <rFont val="Arial Nova Cond"/>
        <family val="2"/>
      </rPr>
      <t>receptacle_schedule-value</t>
    </r>
    <r>
      <rPr>
        <sz val="10"/>
        <color theme="1"/>
        <rFont val="Arial Nova Cond"/>
        <family val="2"/>
      </rPr>
      <t xml:space="preserve">
90%</t>
    </r>
  </si>
  <si>
    <t>{space_receptacle-schedule-name} in the Base RMR matches the User RMR</t>
  </si>
  <si>
    <t xml:space="preserve"> 
1
Room_123
code_compliant</t>
  </si>
  <si>
    <t xml:space="preserve"> 
1
Room_345
code_compliant</t>
  </si>
  <si>
    <t xml:space="preserve"> 
1
Room_123
beyond_code
true</t>
  </si>
  <si>
    <t>{space_receptacle-schedule-name} in the Base RMR does not match the User RMR, Appendix G path is Code Compliance</t>
  </si>
  <si>
    <t>{space_receptacle-schedule-name} in the Base RMR does not match the User RMR, Appendix G path is Beyond Code, Baseline Exception applied</t>
  </si>
  <si>
    <t>{space_receptacle-schedule-name} in the Base RMR does not match the User RMR, Appendix G path is Beyond Code, Baseline Exception not applied</t>
  </si>
  <si>
    <t>space_modeled = true (Yes)
space_receptacle-power &gt; 0</t>
  </si>
  <si>
    <t xml:space="preserve"> 
1
Room_123
beyond_code
false</t>
  </si>
  <si>
    <t xml:space="preserve"> 
1
Room_345
beyond_code
true</t>
  </si>
  <si>
    <t xml:space="preserve"> 
1
Room_345
beyond_code
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</si>
</sst>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Nova Cond"/>
      <family val="2"/>
    </font>
    <font>
      <b/>
      <sz val="10"/>
      <color rgb="FFFF0000"/>
      <name val="Arial"/>
      <family val="2"/>
    </font>
    <font>
      <sz val="10"/>
      <color theme="1"/>
      <name val="Arial Nova"/>
      <family val="2"/>
    </font>
    <font>
      <sz val="10"/>
      <color rgb="FFFF0000"/>
      <name val="Arial Nova Cond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 Nova Cond"/>
      <family val="2"/>
    </font>
    <font>
      <i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1" fillId="0" borderId="0" xfId="0" applyFont="1" applyFill="1"/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8" fillId="4" borderId="0" xfId="0" applyFont="1" applyFill="1" applyBorder="1" applyAlignment="1">
      <alignment horizontal="center" vertical="center" wrapText="1"/>
    </xf>
    <xf numFmtId="0" fontId="9" fillId="0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6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1" fillId="6" borderId="0" xfId="0" applyFont="1" applyFill="1" applyAlignment="1">
      <alignment vertical="top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2" fillId="0" borderId="0" xfId="0" applyFont="1" applyFill="1"/>
    <xf numFmtId="0" fontId="9" fillId="0" borderId="0" xfId="0" applyFont="1" applyAlignment="1">
      <alignment vertical="top" wrapText="1"/>
    </xf>
    <xf numFmtId="0" fontId="5" fillId="4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35DD-F483-49DA-BC27-AFC1F636F5CA}">
  <sheetPr>
    <pageSetUpPr fitToPage="1"/>
  </sheetPr>
  <dimension ref="A1:K11"/>
  <sheetViews>
    <sheetView tabSelected="1" workbookViewId="0">
      <selection activeCell="A7" sqref="A7"/>
    </sheetView>
  </sheetViews>
  <sheetFormatPr defaultColWidth="8.90625" defaultRowHeight="13" x14ac:dyDescent="0.3"/>
  <cols>
    <col min="1" max="1" width="12" style="60" customWidth="1"/>
    <col min="2" max="2" width="5.08984375" style="60" customWidth="1"/>
    <col min="3" max="3" width="35.36328125" style="1" customWidth="1"/>
    <col min="4" max="4" width="17.6328125" style="1" customWidth="1"/>
    <col min="5" max="5" width="24.90625" style="1" customWidth="1"/>
    <col min="6" max="6" width="27.81640625" style="1" customWidth="1"/>
    <col min="7" max="7" width="16.90625" style="1" customWidth="1"/>
    <col min="8" max="8" width="32" style="2" customWidth="1"/>
    <col min="9" max="9" width="19.08984375" style="1" customWidth="1"/>
    <col min="10" max="10" width="13.1796875" style="1" customWidth="1"/>
    <col min="11" max="16384" width="8.90625" style="1"/>
  </cols>
  <sheetData>
    <row r="1" spans="1:11" s="9" customFormat="1" ht="26.5" thickBot="1" x14ac:dyDescent="0.35">
      <c r="A1" s="12" t="s">
        <v>19</v>
      </c>
      <c r="B1" s="12" t="s">
        <v>13</v>
      </c>
      <c r="C1" s="11" t="s">
        <v>24</v>
      </c>
      <c r="D1" s="11" t="s">
        <v>41</v>
      </c>
      <c r="E1" s="11" t="s">
        <v>39</v>
      </c>
      <c r="F1" s="11" t="s">
        <v>40</v>
      </c>
      <c r="G1" s="11" t="s">
        <v>37</v>
      </c>
      <c r="H1" s="10" t="s">
        <v>4</v>
      </c>
      <c r="I1" s="11" t="s">
        <v>3</v>
      </c>
      <c r="J1" s="11" t="s">
        <v>2</v>
      </c>
      <c r="K1" s="10" t="s">
        <v>1</v>
      </c>
    </row>
    <row r="2" spans="1:11" x14ac:dyDescent="0.3">
      <c r="A2" s="7"/>
      <c r="B2" s="7"/>
      <c r="C2" s="8"/>
      <c r="D2" s="5"/>
      <c r="E2" s="8"/>
      <c r="F2" s="8"/>
      <c r="G2" s="8"/>
      <c r="H2" s="6"/>
      <c r="I2" s="5"/>
      <c r="J2" s="5"/>
    </row>
    <row r="3" spans="1:11" s="3" customFormat="1" ht="26" x14ac:dyDescent="0.3">
      <c r="A3" s="14">
        <v>12</v>
      </c>
      <c r="B3" s="14">
        <v>1</v>
      </c>
      <c r="C3" s="23" t="s">
        <v>57</v>
      </c>
      <c r="D3" s="16" t="s">
        <v>22</v>
      </c>
      <c r="E3" s="25" t="s">
        <v>26</v>
      </c>
      <c r="F3" s="25" t="s">
        <v>30</v>
      </c>
      <c r="G3" s="15" t="s">
        <v>38</v>
      </c>
      <c r="H3" s="4" t="s">
        <v>15</v>
      </c>
    </row>
    <row r="4" spans="1:11" s="3" customFormat="1" ht="26" x14ac:dyDescent="0.3">
      <c r="A4" s="18">
        <v>12</v>
      </c>
      <c r="B4" s="18">
        <v>2</v>
      </c>
      <c r="C4" s="24" t="s">
        <v>63</v>
      </c>
      <c r="D4" s="20" t="s">
        <v>36</v>
      </c>
      <c r="E4" s="26" t="s">
        <v>25</v>
      </c>
      <c r="F4" s="26" t="s">
        <v>30</v>
      </c>
      <c r="G4" s="19" t="s">
        <v>38</v>
      </c>
      <c r="H4" s="4" t="s">
        <v>15</v>
      </c>
    </row>
    <row r="5" spans="1:11" s="3" customFormat="1" x14ac:dyDescent="0.3">
      <c r="A5" s="29">
        <v>12</v>
      </c>
      <c r="B5" s="29">
        <v>3</v>
      </c>
      <c r="C5" s="32" t="s">
        <v>102</v>
      </c>
      <c r="D5" s="31" t="s">
        <v>36</v>
      </c>
      <c r="E5" s="31" t="s">
        <v>25</v>
      </c>
      <c r="F5" s="33" t="s">
        <v>104</v>
      </c>
      <c r="G5" s="30" t="s">
        <v>38</v>
      </c>
      <c r="H5" s="4"/>
    </row>
    <row r="6" spans="1:11" s="3" customFormat="1" x14ac:dyDescent="0.3">
      <c r="A6" s="18">
        <v>12</v>
      </c>
      <c r="B6" s="18">
        <v>4</v>
      </c>
      <c r="C6" s="24" t="s">
        <v>103</v>
      </c>
      <c r="D6" s="20" t="s">
        <v>22</v>
      </c>
      <c r="E6" s="26" t="s">
        <v>26</v>
      </c>
      <c r="F6" s="26" t="s">
        <v>104</v>
      </c>
      <c r="G6" s="19" t="s">
        <v>38</v>
      </c>
      <c r="H6" s="4"/>
    </row>
    <row r="7" spans="1:11" s="3" customFormat="1" ht="26" x14ac:dyDescent="0.3">
      <c r="A7" s="14">
        <v>12</v>
      </c>
      <c r="B7" s="14">
        <v>5</v>
      </c>
      <c r="C7" s="23" t="s">
        <v>105</v>
      </c>
      <c r="D7" s="22" t="s">
        <v>106</v>
      </c>
      <c r="E7" s="25" t="s">
        <v>25</v>
      </c>
      <c r="F7" s="25" t="s">
        <v>111</v>
      </c>
      <c r="G7" s="15" t="s">
        <v>38</v>
      </c>
      <c r="H7" s="4" t="s">
        <v>15</v>
      </c>
    </row>
    <row r="8" spans="1:11" s="3" customFormat="1" ht="25" customHeight="1" x14ac:dyDescent="0.3">
      <c r="A8" s="18">
        <v>12</v>
      </c>
      <c r="B8" s="18">
        <v>6</v>
      </c>
      <c r="C8" s="24" t="s">
        <v>107</v>
      </c>
      <c r="D8" s="21" t="s">
        <v>106</v>
      </c>
      <c r="E8" s="26" t="s">
        <v>25</v>
      </c>
      <c r="F8" s="26" t="s">
        <v>111</v>
      </c>
      <c r="G8" s="19" t="s">
        <v>38</v>
      </c>
      <c r="H8" s="4" t="s">
        <v>15</v>
      </c>
    </row>
    <row r="9" spans="1:11" s="3" customFormat="1" x14ac:dyDescent="0.3">
      <c r="A9" s="14">
        <v>12</v>
      </c>
      <c r="B9" s="14">
        <v>7</v>
      </c>
      <c r="C9" s="23" t="s">
        <v>108</v>
      </c>
      <c r="D9" s="22" t="s">
        <v>22</v>
      </c>
      <c r="E9" s="25" t="s">
        <v>95</v>
      </c>
      <c r="F9" s="25" t="s">
        <v>109</v>
      </c>
      <c r="G9" s="15" t="s">
        <v>38</v>
      </c>
      <c r="H9" s="4"/>
    </row>
    <row r="10" spans="1:11" s="3" customFormat="1" ht="39" x14ac:dyDescent="0.3">
      <c r="A10" s="18">
        <v>12</v>
      </c>
      <c r="B10" s="18">
        <v>8</v>
      </c>
      <c r="C10" s="24" t="s">
        <v>113</v>
      </c>
      <c r="D10" s="20" t="s">
        <v>34</v>
      </c>
      <c r="E10" s="26" t="s">
        <v>35</v>
      </c>
      <c r="F10" s="26" t="s">
        <v>109</v>
      </c>
      <c r="G10" s="19" t="s">
        <v>38</v>
      </c>
      <c r="H10" s="4" t="s">
        <v>115</v>
      </c>
      <c r="I10" s="3" t="s">
        <v>114</v>
      </c>
    </row>
    <row r="11" spans="1:11" s="3" customFormat="1" x14ac:dyDescent="0.3">
      <c r="A11" s="14">
        <v>12</v>
      </c>
      <c r="B11" s="14">
        <v>9</v>
      </c>
      <c r="C11" s="23" t="s">
        <v>110</v>
      </c>
      <c r="D11" s="22" t="s">
        <v>22</v>
      </c>
      <c r="E11" s="25" t="s">
        <v>95</v>
      </c>
      <c r="F11" s="25" t="s">
        <v>109</v>
      </c>
      <c r="G11" s="15" t="s">
        <v>38</v>
      </c>
      <c r="H11" s="4"/>
    </row>
  </sheetData>
  <dataValidations count="2">
    <dataValidation type="list" allowBlank="1" showInputMessage="1" showErrorMessage="1" sqref="D10 D3 D7:D9" xr:uid="{6B924549-EE9E-49AB-B7AB-6BE8B06BBD1E}">
      <formula1>"User, Proposed , Baseline"</formula1>
    </dataValidation>
    <dataValidation type="list" allowBlank="1" showInputMessage="1" showErrorMessage="1" sqref="D11 D4:D6" xr:uid="{25ABCD6B-5909-44FB-B9FF-71A0FB2DB17A}">
      <formula1>"User, Proposed, Baseline"</formula1>
    </dataValidation>
  </dataValidations>
  <pageMargins left="0.7" right="0.7" top="0.75" bottom="0.75" header="0.3" footer="0.3"/>
  <pageSetup scale="5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9F6-1146-4D12-A4A1-130A8654A0B1}">
  <sheetPr>
    <pageSetUpPr fitToPage="1"/>
  </sheetPr>
  <dimension ref="A1:H27"/>
  <sheetViews>
    <sheetView workbookViewId="0">
      <selection activeCell="D12" sqref="D12"/>
    </sheetView>
  </sheetViews>
  <sheetFormatPr defaultColWidth="8.90625" defaultRowHeight="13" x14ac:dyDescent="0.3"/>
  <cols>
    <col min="1" max="1" width="19.453125" style="1" customWidth="1"/>
    <col min="2" max="2" width="28.1796875" style="1" customWidth="1"/>
    <col min="3" max="3" width="28.1796875" style="1" hidden="1" customWidth="1"/>
    <col min="4" max="4" width="29.90625" style="2" customWidth="1"/>
    <col min="5" max="5" width="10.26953125" style="2" customWidth="1"/>
    <col min="6" max="6" width="11.08984375" style="2" customWidth="1"/>
    <col min="7" max="7" width="39.6328125" style="1" customWidth="1"/>
    <col min="8" max="8" width="25.81640625" style="41" customWidth="1"/>
    <col min="9" max="16384" width="8.90625" style="1"/>
  </cols>
  <sheetData>
    <row r="1" spans="1:8" ht="26.5" thickBot="1" x14ac:dyDescent="0.35">
      <c r="A1" s="36" t="s">
        <v>51</v>
      </c>
      <c r="B1" s="37" t="s">
        <v>9</v>
      </c>
      <c r="C1" s="38" t="s">
        <v>50</v>
      </c>
      <c r="D1" s="38" t="s">
        <v>42</v>
      </c>
      <c r="E1" s="38" t="s">
        <v>45</v>
      </c>
      <c r="F1" s="38" t="s">
        <v>43</v>
      </c>
      <c r="G1" s="37" t="s">
        <v>44</v>
      </c>
      <c r="H1" s="37" t="s">
        <v>90</v>
      </c>
    </row>
    <row r="2" spans="1:8" x14ac:dyDescent="0.3">
      <c r="A2" s="5"/>
      <c r="B2" s="5"/>
      <c r="C2" s="5"/>
      <c r="D2" s="6"/>
      <c r="E2" s="6"/>
      <c r="F2" s="6"/>
      <c r="G2" s="5"/>
      <c r="H2" s="40"/>
    </row>
    <row r="3" spans="1:8" x14ac:dyDescent="0.3">
      <c r="A3" s="44" t="s">
        <v>80</v>
      </c>
      <c r="B3" s="44" t="s">
        <v>127</v>
      </c>
      <c r="C3" s="44"/>
      <c r="D3" s="45" t="s">
        <v>128</v>
      </c>
      <c r="E3" s="45" t="s">
        <v>30</v>
      </c>
      <c r="F3" s="46" t="s">
        <v>46</v>
      </c>
      <c r="G3" s="46" t="s">
        <v>129</v>
      </c>
      <c r="H3" s="45"/>
    </row>
    <row r="4" spans="1:8" ht="31" customHeight="1" x14ac:dyDescent="0.3">
      <c r="A4" s="44" t="s">
        <v>80</v>
      </c>
      <c r="B4" s="44" t="s">
        <v>133</v>
      </c>
      <c r="C4" s="44"/>
      <c r="D4" s="45" t="s">
        <v>131</v>
      </c>
      <c r="E4" s="45" t="s">
        <v>30</v>
      </c>
      <c r="F4" s="45" t="s">
        <v>46</v>
      </c>
      <c r="G4" s="46" t="s">
        <v>129</v>
      </c>
      <c r="H4" s="47" t="s">
        <v>117</v>
      </c>
    </row>
    <row r="5" spans="1:8" ht="39" x14ac:dyDescent="0.3">
      <c r="A5" s="49" t="s">
        <v>164</v>
      </c>
      <c r="B5" s="44" t="s">
        <v>148</v>
      </c>
      <c r="C5" s="44"/>
      <c r="D5" s="45" t="s">
        <v>142</v>
      </c>
      <c r="E5" s="45" t="s">
        <v>30</v>
      </c>
      <c r="F5" s="45" t="s">
        <v>46</v>
      </c>
      <c r="G5" s="46" t="s">
        <v>171</v>
      </c>
      <c r="H5" s="47" t="s">
        <v>193</v>
      </c>
    </row>
    <row r="6" spans="1:8" x14ac:dyDescent="0.3">
      <c r="A6" s="46" t="s">
        <v>80</v>
      </c>
      <c r="B6" s="44" t="s">
        <v>177</v>
      </c>
      <c r="C6" s="44"/>
      <c r="D6" s="45" t="s">
        <v>194</v>
      </c>
      <c r="E6" s="45" t="s">
        <v>30</v>
      </c>
      <c r="F6" s="45" t="s">
        <v>46</v>
      </c>
      <c r="G6" s="46" t="s">
        <v>129</v>
      </c>
      <c r="H6" s="47"/>
    </row>
    <row r="7" spans="1:8" s="43" customFormat="1" ht="26" x14ac:dyDescent="0.3">
      <c r="A7" s="49" t="s">
        <v>80</v>
      </c>
      <c r="B7" s="49" t="s">
        <v>53</v>
      </c>
      <c r="C7" s="49"/>
      <c r="D7" s="50" t="s">
        <v>161</v>
      </c>
      <c r="E7" s="49" t="s">
        <v>30</v>
      </c>
      <c r="F7" s="49" t="s">
        <v>49</v>
      </c>
      <c r="G7" s="49" t="s">
        <v>54</v>
      </c>
      <c r="H7" s="50" t="s">
        <v>162</v>
      </c>
    </row>
    <row r="8" spans="1:8" x14ac:dyDescent="0.3">
      <c r="A8" s="44" t="s">
        <v>80</v>
      </c>
      <c r="B8" s="44" t="s">
        <v>52</v>
      </c>
      <c r="C8" s="44"/>
      <c r="D8" s="45" t="s">
        <v>81</v>
      </c>
      <c r="E8" s="45" t="s">
        <v>30</v>
      </c>
      <c r="F8" s="45" t="s">
        <v>46</v>
      </c>
      <c r="G8" s="45"/>
      <c r="H8" s="45"/>
    </row>
    <row r="9" spans="1:8" x14ac:dyDescent="0.3">
      <c r="A9" s="44" t="s">
        <v>80</v>
      </c>
      <c r="B9" s="44" t="s">
        <v>136</v>
      </c>
      <c r="C9" s="44"/>
      <c r="D9" s="45" t="s">
        <v>118</v>
      </c>
      <c r="E9" s="45" t="s">
        <v>48</v>
      </c>
      <c r="F9" s="45" t="s">
        <v>120</v>
      </c>
      <c r="G9" s="44"/>
      <c r="H9" s="45"/>
    </row>
    <row r="10" spans="1:8" ht="26" x14ac:dyDescent="0.3">
      <c r="A10" s="44" t="s">
        <v>80</v>
      </c>
      <c r="B10" s="44" t="s">
        <v>165</v>
      </c>
      <c r="C10" s="44"/>
      <c r="D10" s="45" t="s">
        <v>167</v>
      </c>
      <c r="E10" s="45" t="s">
        <v>30</v>
      </c>
      <c r="F10" s="45" t="s">
        <v>46</v>
      </c>
      <c r="G10" s="44"/>
      <c r="H10" s="58" t="s">
        <v>163</v>
      </c>
    </row>
    <row r="11" spans="1:8" ht="26" x14ac:dyDescent="0.3">
      <c r="A11" s="49" t="s">
        <v>80</v>
      </c>
      <c r="B11" s="49" t="s">
        <v>166</v>
      </c>
      <c r="C11" s="49"/>
      <c r="D11" s="50" t="s">
        <v>168</v>
      </c>
      <c r="E11" s="50" t="s">
        <v>30</v>
      </c>
      <c r="F11" s="50" t="s">
        <v>170</v>
      </c>
      <c r="G11" s="49"/>
      <c r="H11" s="50" t="s">
        <v>169</v>
      </c>
    </row>
    <row r="12" spans="1:8" ht="39" x14ac:dyDescent="0.3">
      <c r="A12" s="44" t="s">
        <v>80</v>
      </c>
      <c r="B12" s="44" t="s">
        <v>137</v>
      </c>
      <c r="C12" s="44"/>
      <c r="D12" s="45" t="s">
        <v>121</v>
      </c>
      <c r="E12" s="45" t="s">
        <v>119</v>
      </c>
      <c r="F12" s="45" t="s">
        <v>120</v>
      </c>
      <c r="G12" s="44"/>
      <c r="H12" s="45"/>
    </row>
    <row r="13" spans="1:8" ht="12" customHeight="1" x14ac:dyDescent="0.3">
      <c r="A13" s="44"/>
      <c r="B13" s="44"/>
      <c r="C13" s="44"/>
      <c r="D13" s="45"/>
      <c r="E13" s="45"/>
      <c r="F13" s="45"/>
      <c r="G13" s="44"/>
      <c r="H13" s="45"/>
    </row>
    <row r="14" spans="1:8" ht="12" customHeight="1" x14ac:dyDescent="0.3">
      <c r="A14" s="44"/>
      <c r="B14" s="44"/>
      <c r="C14" s="44"/>
      <c r="D14" s="45"/>
      <c r="E14" s="45"/>
      <c r="F14" s="45"/>
      <c r="G14" s="44"/>
      <c r="H14" s="45"/>
    </row>
    <row r="15" spans="1:8" ht="12" customHeight="1" x14ac:dyDescent="0.3">
      <c r="A15" s="51" t="s">
        <v>130</v>
      </c>
      <c r="B15" s="44"/>
      <c r="C15" s="44"/>
      <c r="D15" s="45"/>
      <c r="E15" s="45"/>
      <c r="F15" s="45"/>
      <c r="G15" s="44"/>
      <c r="H15" s="45"/>
    </row>
    <row r="16" spans="1:8" ht="39" x14ac:dyDescent="0.3">
      <c r="A16" s="48" t="s">
        <v>82</v>
      </c>
      <c r="B16" s="48" t="s">
        <v>52</v>
      </c>
      <c r="C16" s="48"/>
      <c r="D16" s="52" t="s">
        <v>83</v>
      </c>
      <c r="E16" s="52" t="s">
        <v>30</v>
      </c>
      <c r="F16" s="52" t="s">
        <v>47</v>
      </c>
      <c r="G16" s="48"/>
      <c r="H16" s="52" t="s">
        <v>116</v>
      </c>
    </row>
    <row r="17" spans="1:8" s="27" customFormat="1" x14ac:dyDescent="0.3">
      <c r="A17" s="48" t="s">
        <v>82</v>
      </c>
      <c r="B17" s="48" t="s">
        <v>87</v>
      </c>
      <c r="C17" s="48"/>
      <c r="D17" s="52" t="s">
        <v>89</v>
      </c>
      <c r="E17" s="52"/>
      <c r="F17" s="52" t="s">
        <v>88</v>
      </c>
      <c r="G17" s="48"/>
      <c r="H17" s="52"/>
    </row>
    <row r="18" spans="1:8" x14ac:dyDescent="0.3">
      <c r="A18" s="48" t="s">
        <v>82</v>
      </c>
      <c r="B18" s="48" t="s">
        <v>84</v>
      </c>
      <c r="C18" s="48"/>
      <c r="D18" s="52" t="s">
        <v>85</v>
      </c>
      <c r="E18" s="52" t="s">
        <v>48</v>
      </c>
      <c r="F18" s="52" t="s">
        <v>49</v>
      </c>
      <c r="G18" s="48"/>
      <c r="H18" s="52"/>
    </row>
    <row r="19" spans="1:8" x14ac:dyDescent="0.3">
      <c r="A19" s="48" t="s">
        <v>82</v>
      </c>
      <c r="B19" s="48" t="s">
        <v>86</v>
      </c>
      <c r="C19" s="48"/>
      <c r="D19" s="52" t="s">
        <v>112</v>
      </c>
      <c r="E19" s="52" t="s">
        <v>30</v>
      </c>
      <c r="F19" s="52" t="s">
        <v>46</v>
      </c>
      <c r="G19" s="48" t="s">
        <v>101</v>
      </c>
      <c r="H19" s="52"/>
    </row>
    <row r="20" spans="1:8" x14ac:dyDescent="0.3">
      <c r="D20" s="39"/>
      <c r="E20" s="39"/>
      <c r="F20" s="39"/>
    </row>
    <row r="21" spans="1:8" x14ac:dyDescent="0.3">
      <c r="D21" s="39"/>
      <c r="E21" s="39"/>
      <c r="F21" s="39"/>
    </row>
    <row r="22" spans="1:8" x14ac:dyDescent="0.3">
      <c r="D22" s="39"/>
      <c r="E22" s="39"/>
      <c r="F22" s="39"/>
    </row>
    <row r="23" spans="1:8" x14ac:dyDescent="0.3">
      <c r="D23" s="39"/>
      <c r="E23" s="39"/>
      <c r="F23" s="39"/>
    </row>
    <row r="24" spans="1:8" x14ac:dyDescent="0.3">
      <c r="D24" s="39"/>
      <c r="E24" s="39"/>
      <c r="F24" s="1"/>
    </row>
    <row r="25" spans="1:8" x14ac:dyDescent="0.3">
      <c r="D25" s="39"/>
      <c r="E25" s="39"/>
      <c r="F25" s="39"/>
    </row>
    <row r="26" spans="1:8" x14ac:dyDescent="0.3">
      <c r="D26" s="39"/>
      <c r="E26" s="39"/>
      <c r="F26" s="39"/>
    </row>
    <row r="27" spans="1:8" x14ac:dyDescent="0.3">
      <c r="D27" s="39"/>
      <c r="E27" s="39"/>
      <c r="F27" s="39"/>
    </row>
  </sheetData>
  <pageMargins left="0.7" right="0.7" top="0.75" bottom="0.75" header="0.3" footer="0.3"/>
  <pageSetup scale="52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E474-3582-4BCA-9133-FFBBB7D2D02A}">
  <sheetPr>
    <pageSetUpPr fitToPage="1"/>
  </sheetPr>
  <dimension ref="A1:V26"/>
  <sheetViews>
    <sheetView topLeftCell="F1" zoomScale="85" zoomScaleNormal="85" workbookViewId="0">
      <pane ySplit="2" topLeftCell="A21" activePane="bottomLeft" state="frozen"/>
      <selection pane="bottomLeft" activeCell="R26" sqref="M24:R26"/>
    </sheetView>
  </sheetViews>
  <sheetFormatPr defaultColWidth="8.90625" defaultRowHeight="13" x14ac:dyDescent="0.3"/>
  <cols>
    <col min="1" max="1" width="7.1796875" style="1" customWidth="1"/>
    <col min="2" max="2" width="5.08984375" style="1" customWidth="1"/>
    <col min="3" max="3" width="5.453125" style="1" customWidth="1"/>
    <col min="4" max="4" width="6.6328125" style="1" customWidth="1"/>
    <col min="5" max="5" width="33.1796875" style="1" customWidth="1"/>
    <col min="6" max="6" width="18.6328125" style="1" customWidth="1"/>
    <col min="7" max="7" width="22.26953125" style="1" customWidth="1"/>
    <col min="8" max="8" width="8.453125" style="1" customWidth="1"/>
    <col min="9" max="9" width="9.90625" style="1" bestFit="1" customWidth="1"/>
    <col min="10" max="19" width="26.26953125" style="1" customWidth="1"/>
    <col min="20" max="20" width="12.36328125" style="1" customWidth="1"/>
    <col min="21" max="21" width="13.1796875" style="1" customWidth="1"/>
    <col min="22" max="16384" width="8.90625" style="1"/>
  </cols>
  <sheetData>
    <row r="1" spans="1:22" s="9" customFormat="1" ht="39.5" thickBot="1" x14ac:dyDescent="0.35">
      <c r="A1" s="11" t="s">
        <v>19</v>
      </c>
      <c r="B1" s="11" t="s">
        <v>13</v>
      </c>
      <c r="C1" s="11" t="s">
        <v>14</v>
      </c>
      <c r="D1" s="11" t="s">
        <v>27</v>
      </c>
      <c r="E1" s="11" t="s">
        <v>24</v>
      </c>
      <c r="F1" s="11" t="s">
        <v>39</v>
      </c>
      <c r="G1" s="11" t="s">
        <v>40</v>
      </c>
      <c r="H1" s="11" t="s">
        <v>37</v>
      </c>
      <c r="I1" s="11" t="s">
        <v>5</v>
      </c>
      <c r="J1" s="11" t="s">
        <v>12</v>
      </c>
      <c r="K1" s="11" t="s">
        <v>18</v>
      </c>
      <c r="L1" s="11" t="s">
        <v>11</v>
      </c>
      <c r="M1" s="11" t="s">
        <v>23</v>
      </c>
      <c r="N1" s="11" t="s">
        <v>9</v>
      </c>
      <c r="O1" s="11" t="s">
        <v>8</v>
      </c>
      <c r="P1" s="11" t="s">
        <v>7</v>
      </c>
      <c r="Q1" s="11" t="s">
        <v>6</v>
      </c>
      <c r="R1" s="11" t="s">
        <v>10</v>
      </c>
      <c r="S1" s="11" t="s">
        <v>187</v>
      </c>
      <c r="T1" s="11"/>
      <c r="U1" s="11"/>
      <c r="V1" s="10"/>
    </row>
    <row r="2" spans="1:22" x14ac:dyDescent="0.3">
      <c r="A2" s="5"/>
      <c r="B2" s="5"/>
      <c r="C2" s="8" t="s">
        <v>56</v>
      </c>
      <c r="D2" s="8"/>
      <c r="E2" s="8"/>
      <c r="F2" s="8"/>
      <c r="G2" s="8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2" s="3" customFormat="1" ht="117" x14ac:dyDescent="0.3">
      <c r="A3" s="14">
        <v>12</v>
      </c>
      <c r="B3" s="14">
        <v>1</v>
      </c>
      <c r="C3" s="14" t="s">
        <v>20</v>
      </c>
      <c r="D3" s="14" t="str">
        <f t="shared" ref="D3" si="0">A3&amp;"-"&amp;B3&amp;C3</f>
        <v>12-1a</v>
      </c>
      <c r="E3" s="14" t="s">
        <v>57</v>
      </c>
      <c r="F3" s="15" t="s">
        <v>26</v>
      </c>
      <c r="G3" s="15" t="s">
        <v>30</v>
      </c>
      <c r="H3" s="15" t="s">
        <v>38</v>
      </c>
      <c r="I3" s="16" t="s">
        <v>28</v>
      </c>
      <c r="J3" s="13" t="s">
        <v>65</v>
      </c>
      <c r="K3" s="13" t="s">
        <v>22</v>
      </c>
      <c r="L3" s="13" t="s">
        <v>17</v>
      </c>
      <c r="M3" s="13" t="s">
        <v>58</v>
      </c>
      <c r="N3" s="13" t="s">
        <v>60</v>
      </c>
      <c r="O3" s="14" t="s">
        <v>61</v>
      </c>
      <c r="P3" s="14" t="s">
        <v>15</v>
      </c>
      <c r="Q3" s="14" t="s">
        <v>61</v>
      </c>
      <c r="R3" s="13" t="s">
        <v>0</v>
      </c>
      <c r="S3" s="13" t="s">
        <v>15</v>
      </c>
    </row>
    <row r="4" spans="1:22" s="3" customFormat="1" ht="117" x14ac:dyDescent="0.3">
      <c r="A4" s="14">
        <v>12</v>
      </c>
      <c r="B4" s="14">
        <v>1</v>
      </c>
      <c r="C4" s="14" t="s">
        <v>21</v>
      </c>
      <c r="D4" s="14" t="str">
        <f>A4&amp;"-"&amp;B4&amp;C4</f>
        <v>12-1b</v>
      </c>
      <c r="E4" s="14" t="s">
        <v>57</v>
      </c>
      <c r="F4" s="15" t="s">
        <v>26</v>
      </c>
      <c r="G4" s="15" t="s">
        <v>30</v>
      </c>
      <c r="H4" s="15" t="s">
        <v>38</v>
      </c>
      <c r="I4" s="16" t="s">
        <v>28</v>
      </c>
      <c r="J4" s="13" t="s">
        <v>66</v>
      </c>
      <c r="K4" s="13" t="s">
        <v>22</v>
      </c>
      <c r="L4" s="13" t="s">
        <v>16</v>
      </c>
      <c r="M4" s="13" t="s">
        <v>59</v>
      </c>
      <c r="N4" s="13" t="s">
        <v>60</v>
      </c>
      <c r="O4" s="14" t="s">
        <v>61</v>
      </c>
      <c r="P4" s="14" t="s">
        <v>15</v>
      </c>
      <c r="Q4" s="14" t="s">
        <v>62</v>
      </c>
      <c r="R4" s="13" t="s">
        <v>0</v>
      </c>
      <c r="S4" s="13" t="s">
        <v>15</v>
      </c>
    </row>
    <row r="5" spans="1:22" s="3" customFormat="1" ht="117" x14ac:dyDescent="0.3">
      <c r="A5" s="14">
        <v>12</v>
      </c>
      <c r="B5" s="14">
        <v>1</v>
      </c>
      <c r="C5" s="14" t="s">
        <v>29</v>
      </c>
      <c r="D5" s="14" t="str">
        <f>A5&amp;"-"&amp;B5&amp;C5</f>
        <v>12-1c</v>
      </c>
      <c r="E5" s="14" t="s">
        <v>57</v>
      </c>
      <c r="F5" s="15" t="s">
        <v>26</v>
      </c>
      <c r="G5" s="15" t="s">
        <v>30</v>
      </c>
      <c r="H5" s="15" t="s">
        <v>38</v>
      </c>
      <c r="I5" s="16" t="s">
        <v>28</v>
      </c>
      <c r="J5" s="13" t="s">
        <v>67</v>
      </c>
      <c r="K5" s="13" t="s">
        <v>22</v>
      </c>
      <c r="L5" s="13" t="s">
        <v>16</v>
      </c>
      <c r="M5" s="13" t="s">
        <v>59</v>
      </c>
      <c r="N5" s="13" t="s">
        <v>60</v>
      </c>
      <c r="O5" s="14" t="s">
        <v>62</v>
      </c>
      <c r="P5" s="14" t="s">
        <v>15</v>
      </c>
      <c r="Q5" s="14" t="s">
        <v>61</v>
      </c>
      <c r="R5" s="13" t="s">
        <v>0</v>
      </c>
      <c r="S5" s="13" t="s">
        <v>15</v>
      </c>
    </row>
    <row r="6" spans="1:22" s="3" customFormat="1" ht="117" x14ac:dyDescent="0.3">
      <c r="A6" s="18">
        <v>12</v>
      </c>
      <c r="B6" s="18">
        <v>2</v>
      </c>
      <c r="C6" s="18" t="s">
        <v>20</v>
      </c>
      <c r="D6" s="18" t="str">
        <f t="shared" ref="D6" si="1">A6&amp;"-"&amp;B6&amp;C6</f>
        <v>12-2a</v>
      </c>
      <c r="E6" s="18" t="s">
        <v>63</v>
      </c>
      <c r="F6" s="19" t="s">
        <v>25</v>
      </c>
      <c r="G6" s="19" t="s">
        <v>30</v>
      </c>
      <c r="H6" s="19" t="s">
        <v>38</v>
      </c>
      <c r="I6" s="20" t="s">
        <v>28</v>
      </c>
      <c r="J6" s="17" t="s">
        <v>68</v>
      </c>
      <c r="K6" s="17" t="s">
        <v>36</v>
      </c>
      <c r="L6" s="17" t="s">
        <v>17</v>
      </c>
      <c r="M6" s="17" t="s">
        <v>64</v>
      </c>
      <c r="N6" s="17" t="s">
        <v>60</v>
      </c>
      <c r="O6" s="18" t="s">
        <v>61</v>
      </c>
      <c r="P6" s="18" t="s">
        <v>61</v>
      </c>
      <c r="Q6" s="18"/>
      <c r="R6" s="17" t="s">
        <v>0</v>
      </c>
      <c r="S6" s="17" t="s">
        <v>15</v>
      </c>
    </row>
    <row r="7" spans="1:22" s="3" customFormat="1" ht="117" x14ac:dyDescent="0.3">
      <c r="A7" s="18">
        <v>12</v>
      </c>
      <c r="B7" s="18">
        <v>2</v>
      </c>
      <c r="C7" s="18" t="s">
        <v>21</v>
      </c>
      <c r="D7" s="18" t="str">
        <f t="shared" ref="D7:D12" si="2">A7&amp;"-"&amp;B7&amp;C7</f>
        <v>12-2b</v>
      </c>
      <c r="E7" s="18" t="s">
        <v>63</v>
      </c>
      <c r="F7" s="19" t="s">
        <v>25</v>
      </c>
      <c r="G7" s="19" t="s">
        <v>30</v>
      </c>
      <c r="H7" s="19" t="s">
        <v>38</v>
      </c>
      <c r="I7" s="20" t="s">
        <v>28</v>
      </c>
      <c r="J7" s="17" t="s">
        <v>69</v>
      </c>
      <c r="K7" s="17" t="s">
        <v>36</v>
      </c>
      <c r="L7" s="17" t="s">
        <v>16</v>
      </c>
      <c r="M7" s="17" t="s">
        <v>31</v>
      </c>
      <c r="N7" s="17" t="s">
        <v>60</v>
      </c>
      <c r="O7" s="18" t="s">
        <v>61</v>
      </c>
      <c r="P7" s="18" t="s">
        <v>62</v>
      </c>
      <c r="Q7" s="18"/>
      <c r="R7" s="17" t="s">
        <v>0</v>
      </c>
      <c r="S7" s="17" t="s">
        <v>15</v>
      </c>
    </row>
    <row r="8" spans="1:22" s="3" customFormat="1" ht="117" x14ac:dyDescent="0.3">
      <c r="A8" s="18">
        <v>12</v>
      </c>
      <c r="B8" s="18">
        <v>2</v>
      </c>
      <c r="C8" s="18" t="s">
        <v>29</v>
      </c>
      <c r="D8" s="18" t="str">
        <f t="shared" si="2"/>
        <v>12-2c</v>
      </c>
      <c r="E8" s="18" t="s">
        <v>63</v>
      </c>
      <c r="F8" s="19" t="s">
        <v>25</v>
      </c>
      <c r="G8" s="19" t="s">
        <v>30</v>
      </c>
      <c r="H8" s="19" t="s">
        <v>38</v>
      </c>
      <c r="I8" s="20" t="s">
        <v>28</v>
      </c>
      <c r="J8" s="17" t="s">
        <v>70</v>
      </c>
      <c r="K8" s="17" t="s">
        <v>36</v>
      </c>
      <c r="L8" s="17" t="s">
        <v>16</v>
      </c>
      <c r="M8" s="17" t="s">
        <v>31</v>
      </c>
      <c r="N8" s="17" t="s">
        <v>60</v>
      </c>
      <c r="O8" s="18" t="s">
        <v>62</v>
      </c>
      <c r="P8" s="18" t="s">
        <v>61</v>
      </c>
      <c r="Q8" s="18"/>
      <c r="R8" s="17" t="s">
        <v>0</v>
      </c>
      <c r="S8" s="17" t="s">
        <v>15</v>
      </c>
    </row>
    <row r="9" spans="1:22" s="57" customFormat="1" ht="78" x14ac:dyDescent="0.3">
      <c r="A9" s="29">
        <v>12</v>
      </c>
      <c r="B9" s="29">
        <v>3</v>
      </c>
      <c r="C9" s="29" t="s">
        <v>20</v>
      </c>
      <c r="D9" s="29" t="str">
        <f t="shared" si="2"/>
        <v>12-3a</v>
      </c>
      <c r="E9" s="29" t="s">
        <v>71</v>
      </c>
      <c r="F9" s="30" t="s">
        <v>55</v>
      </c>
      <c r="G9" s="30" t="s">
        <v>73</v>
      </c>
      <c r="H9" s="30" t="s">
        <v>38</v>
      </c>
      <c r="I9" s="31" t="s">
        <v>74</v>
      </c>
      <c r="J9" s="28" t="s">
        <v>71</v>
      </c>
      <c r="K9" s="28" t="s">
        <v>36</v>
      </c>
      <c r="L9" s="28" t="s">
        <v>17</v>
      </c>
      <c r="M9" s="28" t="s">
        <v>180</v>
      </c>
      <c r="N9" s="28" t="s">
        <v>75</v>
      </c>
      <c r="O9" s="29" t="s">
        <v>76</v>
      </c>
      <c r="P9" s="29" t="s">
        <v>76</v>
      </c>
      <c r="Q9" s="29"/>
      <c r="R9" s="28" t="s">
        <v>0</v>
      </c>
      <c r="S9" s="28" t="s">
        <v>15</v>
      </c>
    </row>
    <row r="10" spans="1:22" s="57" customFormat="1" ht="78" x14ac:dyDescent="0.3">
      <c r="A10" s="29">
        <v>12</v>
      </c>
      <c r="B10" s="29">
        <v>3</v>
      </c>
      <c r="C10" s="29" t="s">
        <v>21</v>
      </c>
      <c r="D10" s="29" t="str">
        <f t="shared" si="2"/>
        <v>12-3b</v>
      </c>
      <c r="E10" s="29" t="s">
        <v>71</v>
      </c>
      <c r="F10" s="30" t="s">
        <v>55</v>
      </c>
      <c r="G10" s="30" t="s">
        <v>73</v>
      </c>
      <c r="H10" s="30" t="s">
        <v>38</v>
      </c>
      <c r="I10" s="31" t="s">
        <v>74</v>
      </c>
      <c r="J10" s="28" t="s">
        <v>122</v>
      </c>
      <c r="K10" s="28" t="s">
        <v>36</v>
      </c>
      <c r="L10" s="28" t="s">
        <v>16</v>
      </c>
      <c r="M10" s="28" t="s">
        <v>181</v>
      </c>
      <c r="N10" s="28" t="s">
        <v>75</v>
      </c>
      <c r="O10" s="29" t="s">
        <v>76</v>
      </c>
      <c r="P10" s="29" t="s">
        <v>76</v>
      </c>
      <c r="Q10" s="29"/>
      <c r="R10" s="28" t="s">
        <v>0</v>
      </c>
      <c r="S10" s="28" t="s">
        <v>15</v>
      </c>
    </row>
    <row r="11" spans="1:22" s="3" customFormat="1" ht="78" x14ac:dyDescent="0.3">
      <c r="A11" s="18">
        <v>12</v>
      </c>
      <c r="B11" s="18">
        <v>4</v>
      </c>
      <c r="C11" s="18" t="s">
        <v>20</v>
      </c>
      <c r="D11" s="18" t="str">
        <f t="shared" si="2"/>
        <v>12-4a</v>
      </c>
      <c r="E11" s="18" t="s">
        <v>72</v>
      </c>
      <c r="F11" s="19" t="s">
        <v>33</v>
      </c>
      <c r="G11" s="19" t="s">
        <v>73</v>
      </c>
      <c r="H11" s="19" t="s">
        <v>38</v>
      </c>
      <c r="I11" s="20" t="s">
        <v>74</v>
      </c>
      <c r="J11" s="17" t="s">
        <v>72</v>
      </c>
      <c r="K11" s="17" t="s">
        <v>22</v>
      </c>
      <c r="L11" s="17" t="s">
        <v>17</v>
      </c>
      <c r="M11" s="17" t="s">
        <v>182</v>
      </c>
      <c r="N11" s="17" t="s">
        <v>75</v>
      </c>
      <c r="O11" s="18" t="s">
        <v>76</v>
      </c>
      <c r="P11" s="18" t="s">
        <v>32</v>
      </c>
      <c r="Q11" s="18" t="s">
        <v>76</v>
      </c>
      <c r="R11" s="17" t="s">
        <v>0</v>
      </c>
      <c r="S11" s="17" t="s">
        <v>15</v>
      </c>
    </row>
    <row r="12" spans="1:22" s="3" customFormat="1" ht="78" x14ac:dyDescent="0.3">
      <c r="A12" s="18">
        <v>12</v>
      </c>
      <c r="B12" s="18">
        <v>4</v>
      </c>
      <c r="C12" s="18" t="s">
        <v>21</v>
      </c>
      <c r="D12" s="18" t="str">
        <f t="shared" si="2"/>
        <v>12-4b</v>
      </c>
      <c r="E12" s="18" t="s">
        <v>72</v>
      </c>
      <c r="F12" s="19" t="s">
        <v>33</v>
      </c>
      <c r="G12" s="19" t="s">
        <v>73</v>
      </c>
      <c r="H12" s="19" t="s">
        <v>38</v>
      </c>
      <c r="I12" s="20" t="s">
        <v>74</v>
      </c>
      <c r="J12" s="17" t="s">
        <v>123</v>
      </c>
      <c r="K12" s="17" t="s">
        <v>22</v>
      </c>
      <c r="L12" s="17" t="s">
        <v>16</v>
      </c>
      <c r="M12" s="17" t="s">
        <v>183</v>
      </c>
      <c r="N12" s="17" t="s">
        <v>75</v>
      </c>
      <c r="O12" s="18" t="s">
        <v>76</v>
      </c>
      <c r="P12" s="18" t="s">
        <v>32</v>
      </c>
      <c r="Q12" s="18" t="s">
        <v>76</v>
      </c>
      <c r="R12" s="17" t="s">
        <v>0</v>
      </c>
      <c r="S12" s="17" t="s">
        <v>15</v>
      </c>
    </row>
    <row r="13" spans="1:22" s="3" customFormat="1" ht="52" x14ac:dyDescent="0.3">
      <c r="A13" s="14">
        <v>12</v>
      </c>
      <c r="B13" s="14">
        <v>5</v>
      </c>
      <c r="C13" s="14" t="s">
        <v>20</v>
      </c>
      <c r="D13" s="14" t="str">
        <f>A13&amp;"-"&amp;B13&amp;C13</f>
        <v>12-5a</v>
      </c>
      <c r="E13" s="14" t="s">
        <v>78</v>
      </c>
      <c r="F13" s="15" t="s">
        <v>25</v>
      </c>
      <c r="G13" s="15" t="s">
        <v>77</v>
      </c>
      <c r="H13" s="15" t="s">
        <v>38</v>
      </c>
      <c r="I13" s="16" t="s">
        <v>74</v>
      </c>
      <c r="J13" s="13" t="s">
        <v>132</v>
      </c>
      <c r="K13" s="13" t="s">
        <v>36</v>
      </c>
      <c r="L13" s="13" t="s">
        <v>17</v>
      </c>
      <c r="M13" s="13" t="s">
        <v>134</v>
      </c>
      <c r="N13" s="13" t="s">
        <v>138</v>
      </c>
      <c r="O13" s="14" t="s">
        <v>139</v>
      </c>
      <c r="P13" s="14" t="s">
        <v>139</v>
      </c>
      <c r="Q13" s="14"/>
      <c r="R13" s="13" t="s">
        <v>0</v>
      </c>
      <c r="S13" s="13"/>
    </row>
    <row r="14" spans="1:22" s="3" customFormat="1" ht="52" x14ac:dyDescent="0.3">
      <c r="A14" s="14">
        <v>12</v>
      </c>
      <c r="B14" s="14">
        <v>5</v>
      </c>
      <c r="C14" s="14" t="s">
        <v>21</v>
      </c>
      <c r="D14" s="14" t="str">
        <f>A14&amp;"-"&amp;B14&amp;C14</f>
        <v>12-5b</v>
      </c>
      <c r="E14" s="14" t="s">
        <v>78</v>
      </c>
      <c r="F14" s="15" t="s">
        <v>25</v>
      </c>
      <c r="G14" s="15" t="s">
        <v>77</v>
      </c>
      <c r="H14" s="15" t="s">
        <v>38</v>
      </c>
      <c r="I14" s="16" t="s">
        <v>74</v>
      </c>
      <c r="J14" s="13" t="s">
        <v>124</v>
      </c>
      <c r="K14" s="13" t="s">
        <v>36</v>
      </c>
      <c r="L14" s="13" t="s">
        <v>16</v>
      </c>
      <c r="M14" s="13" t="s">
        <v>135</v>
      </c>
      <c r="N14" s="13" t="s">
        <v>138</v>
      </c>
      <c r="O14" s="14" t="s">
        <v>139</v>
      </c>
      <c r="P14" s="14" t="s">
        <v>140</v>
      </c>
      <c r="Q14" s="14"/>
      <c r="R14" s="13" t="s">
        <v>0</v>
      </c>
      <c r="S14" s="13"/>
    </row>
    <row r="15" spans="1:22" s="3" customFormat="1" ht="52" x14ac:dyDescent="0.3">
      <c r="A15" s="18">
        <v>12</v>
      </c>
      <c r="B15" s="18">
        <v>6</v>
      </c>
      <c r="C15" s="18" t="s">
        <v>20</v>
      </c>
      <c r="D15" s="18" t="str">
        <f>A15&amp;"-"&amp;B15&amp;C15</f>
        <v>12-6a</v>
      </c>
      <c r="E15" s="18" t="s">
        <v>79</v>
      </c>
      <c r="F15" s="19" t="s">
        <v>25</v>
      </c>
      <c r="G15" s="19" t="s">
        <v>77</v>
      </c>
      <c r="H15" s="19" t="s">
        <v>38</v>
      </c>
      <c r="I15" s="20" t="s">
        <v>74</v>
      </c>
      <c r="J15" s="17" t="s">
        <v>125</v>
      </c>
      <c r="K15" s="17" t="s">
        <v>36</v>
      </c>
      <c r="L15" s="17" t="s">
        <v>17</v>
      </c>
      <c r="M15" s="17" t="s">
        <v>185</v>
      </c>
      <c r="N15" s="17" t="s">
        <v>184</v>
      </c>
      <c r="O15" s="18" t="s">
        <v>188</v>
      </c>
      <c r="P15" s="18" t="s">
        <v>188</v>
      </c>
      <c r="Q15" s="18"/>
      <c r="R15" s="17" t="s">
        <v>0</v>
      </c>
      <c r="S15" s="17"/>
    </row>
    <row r="16" spans="1:22" s="3" customFormat="1" ht="52" x14ac:dyDescent="0.3">
      <c r="A16" s="18">
        <v>12</v>
      </c>
      <c r="B16" s="18">
        <v>6</v>
      </c>
      <c r="C16" s="18" t="s">
        <v>21</v>
      </c>
      <c r="D16" s="18" t="str">
        <f>A16&amp;"-"&amp;B16&amp;C16</f>
        <v>12-6b</v>
      </c>
      <c r="E16" s="18" t="s">
        <v>79</v>
      </c>
      <c r="F16" s="19" t="s">
        <v>25</v>
      </c>
      <c r="G16" s="19" t="s">
        <v>77</v>
      </c>
      <c r="H16" s="19" t="s">
        <v>38</v>
      </c>
      <c r="I16" s="20" t="s">
        <v>74</v>
      </c>
      <c r="J16" s="17" t="s">
        <v>126</v>
      </c>
      <c r="K16" s="17" t="s">
        <v>36</v>
      </c>
      <c r="L16" s="17" t="s">
        <v>16</v>
      </c>
      <c r="M16" s="17" t="s">
        <v>186</v>
      </c>
      <c r="N16" s="17" t="s">
        <v>184</v>
      </c>
      <c r="O16" s="18" t="s">
        <v>188</v>
      </c>
      <c r="P16" s="18" t="s">
        <v>189</v>
      </c>
      <c r="Q16" s="18"/>
      <c r="R16" s="17" t="s">
        <v>0</v>
      </c>
      <c r="S16" s="17"/>
    </row>
    <row r="17" spans="1:19" s="3" customFormat="1" ht="52" x14ac:dyDescent="0.3">
      <c r="A17" s="14">
        <v>12</v>
      </c>
      <c r="B17" s="14">
        <v>7</v>
      </c>
      <c r="C17" s="14" t="s">
        <v>20</v>
      </c>
      <c r="D17" s="14" t="str">
        <f t="shared" ref="D17:D18" si="3">A17&amp;"-"&amp;B17&amp;C17</f>
        <v>12-7a</v>
      </c>
      <c r="E17" s="14" t="s">
        <v>91</v>
      </c>
      <c r="F17" s="15" t="s">
        <v>26</v>
      </c>
      <c r="G17" s="15" t="s">
        <v>77</v>
      </c>
      <c r="H17" s="15" t="s">
        <v>38</v>
      </c>
      <c r="I17" s="16" t="s">
        <v>74</v>
      </c>
      <c r="J17" s="13" t="s">
        <v>92</v>
      </c>
      <c r="K17" s="13" t="s">
        <v>22</v>
      </c>
      <c r="L17" s="13" t="s">
        <v>17</v>
      </c>
      <c r="M17" s="13" t="s">
        <v>141</v>
      </c>
      <c r="N17" s="13" t="s">
        <v>138</v>
      </c>
      <c r="O17" s="14" t="s">
        <v>190</v>
      </c>
      <c r="P17" s="14" t="s">
        <v>15</v>
      </c>
      <c r="Q17" s="14" t="s">
        <v>190</v>
      </c>
      <c r="R17" s="13" t="s">
        <v>0</v>
      </c>
      <c r="S17" s="34" t="s">
        <v>195</v>
      </c>
    </row>
    <row r="18" spans="1:19" s="35" customFormat="1" ht="52" x14ac:dyDescent="0.3">
      <c r="A18" s="54">
        <v>12</v>
      </c>
      <c r="B18" s="54">
        <v>7</v>
      </c>
      <c r="C18" s="54" t="s">
        <v>21</v>
      </c>
      <c r="D18" s="54" t="str">
        <f t="shared" si="3"/>
        <v>12-7b</v>
      </c>
      <c r="E18" s="54" t="s">
        <v>91</v>
      </c>
      <c r="F18" s="55" t="s">
        <v>26</v>
      </c>
      <c r="G18" s="55" t="s">
        <v>77</v>
      </c>
      <c r="H18" s="55" t="s">
        <v>38</v>
      </c>
      <c r="I18" s="56" t="s">
        <v>74</v>
      </c>
      <c r="J18" s="53" t="s">
        <v>93</v>
      </c>
      <c r="K18" s="53" t="s">
        <v>22</v>
      </c>
      <c r="L18" s="53" t="s">
        <v>16</v>
      </c>
      <c r="M18" s="53" t="s">
        <v>146</v>
      </c>
      <c r="N18" s="53" t="s">
        <v>149</v>
      </c>
      <c r="O18" s="54" t="s">
        <v>191</v>
      </c>
      <c r="P18" s="54" t="s">
        <v>15</v>
      </c>
      <c r="Q18" s="54" t="s">
        <v>192</v>
      </c>
      <c r="R18" s="53" t="s">
        <v>0</v>
      </c>
      <c r="S18" s="53"/>
    </row>
    <row r="19" spans="1:19" s="35" customFormat="1" ht="65" x14ac:dyDescent="0.3">
      <c r="A19" s="54">
        <v>12</v>
      </c>
      <c r="B19" s="54">
        <v>7</v>
      </c>
      <c r="C19" s="54" t="s">
        <v>29</v>
      </c>
      <c r="D19" s="54" t="str">
        <f t="shared" ref="D19" si="4">A19&amp;"-"&amp;B19&amp;C19</f>
        <v>12-7c</v>
      </c>
      <c r="E19" s="54" t="s">
        <v>91</v>
      </c>
      <c r="F19" s="55" t="s">
        <v>26</v>
      </c>
      <c r="G19" s="55" t="s">
        <v>77</v>
      </c>
      <c r="H19" s="55" t="s">
        <v>38</v>
      </c>
      <c r="I19" s="56" t="s">
        <v>74</v>
      </c>
      <c r="J19" s="53" t="s">
        <v>93</v>
      </c>
      <c r="K19" s="53" t="s">
        <v>22</v>
      </c>
      <c r="L19" s="53" t="s">
        <v>154</v>
      </c>
      <c r="M19" s="53" t="s">
        <v>150</v>
      </c>
      <c r="N19" s="53" t="s">
        <v>151</v>
      </c>
      <c r="O19" s="54" t="s">
        <v>152</v>
      </c>
      <c r="P19" s="54" t="s">
        <v>15</v>
      </c>
      <c r="Q19" s="54" t="s">
        <v>153</v>
      </c>
      <c r="R19" s="53" t="s">
        <v>0</v>
      </c>
      <c r="S19" s="34"/>
    </row>
    <row r="20" spans="1:19" s="35" customFormat="1" ht="65" x14ac:dyDescent="0.3">
      <c r="A20" s="54">
        <v>12</v>
      </c>
      <c r="B20" s="54">
        <v>7</v>
      </c>
      <c r="C20" s="54" t="s">
        <v>143</v>
      </c>
      <c r="D20" s="54" t="str">
        <f t="shared" ref="D20" si="5">A20&amp;"-"&amp;B20&amp;C20</f>
        <v>12-7d</v>
      </c>
      <c r="E20" s="54" t="s">
        <v>91</v>
      </c>
      <c r="F20" s="55" t="s">
        <v>26</v>
      </c>
      <c r="G20" s="55" t="s">
        <v>77</v>
      </c>
      <c r="H20" s="55" t="s">
        <v>38</v>
      </c>
      <c r="I20" s="56" t="s">
        <v>74</v>
      </c>
      <c r="J20" s="53" t="s">
        <v>93</v>
      </c>
      <c r="K20" s="53" t="s">
        <v>22</v>
      </c>
      <c r="L20" s="53" t="s">
        <v>16</v>
      </c>
      <c r="M20" s="53" t="s">
        <v>147</v>
      </c>
      <c r="N20" s="53" t="s">
        <v>149</v>
      </c>
      <c r="O20" s="54" t="s">
        <v>155</v>
      </c>
      <c r="P20" s="54" t="s">
        <v>15</v>
      </c>
      <c r="Q20" s="54" t="s">
        <v>156</v>
      </c>
      <c r="R20" s="53" t="s">
        <v>0</v>
      </c>
      <c r="S20" s="34"/>
    </row>
    <row r="21" spans="1:19" s="3" customFormat="1" ht="91" x14ac:dyDescent="0.3">
      <c r="A21" s="18">
        <v>12</v>
      </c>
      <c r="B21" s="18">
        <v>8</v>
      </c>
      <c r="C21" s="18" t="s">
        <v>20</v>
      </c>
      <c r="D21" s="18" t="s">
        <v>97</v>
      </c>
      <c r="E21" s="18" t="s">
        <v>144</v>
      </c>
      <c r="F21" s="19" t="s">
        <v>95</v>
      </c>
      <c r="G21" s="42" t="s">
        <v>157</v>
      </c>
      <c r="H21" s="19" t="s">
        <v>38</v>
      </c>
      <c r="I21" s="20" t="s">
        <v>74</v>
      </c>
      <c r="J21" s="17" t="s">
        <v>145</v>
      </c>
      <c r="K21" s="17" t="s">
        <v>22</v>
      </c>
      <c r="L21" s="17" t="s">
        <v>17</v>
      </c>
      <c r="M21" s="17" t="s">
        <v>198</v>
      </c>
      <c r="N21" s="17" t="s">
        <v>172</v>
      </c>
      <c r="O21" s="18" t="s">
        <v>196</v>
      </c>
      <c r="P21" s="18"/>
      <c r="Q21" s="18" t="s">
        <v>196</v>
      </c>
      <c r="R21" s="17" t="s">
        <v>0</v>
      </c>
      <c r="S21" s="59" t="s">
        <v>173</v>
      </c>
    </row>
    <row r="22" spans="1:19" s="3" customFormat="1" ht="91" x14ac:dyDescent="0.3">
      <c r="A22" s="18">
        <v>12</v>
      </c>
      <c r="B22" s="18">
        <v>8</v>
      </c>
      <c r="C22" s="18" t="s">
        <v>21</v>
      </c>
      <c r="D22" s="18" t="s">
        <v>99</v>
      </c>
      <c r="E22" s="18" t="s">
        <v>144</v>
      </c>
      <c r="F22" s="19" t="s">
        <v>95</v>
      </c>
      <c r="G22" s="42" t="s">
        <v>157</v>
      </c>
      <c r="H22" s="19" t="s">
        <v>38</v>
      </c>
      <c r="I22" s="20" t="s">
        <v>74</v>
      </c>
      <c r="J22" s="17" t="s">
        <v>98</v>
      </c>
      <c r="K22" s="17" t="s">
        <v>22</v>
      </c>
      <c r="L22" s="17" t="s">
        <v>16</v>
      </c>
      <c r="M22" s="17" t="s">
        <v>197</v>
      </c>
      <c r="N22" s="17" t="s">
        <v>172</v>
      </c>
      <c r="O22" s="18" t="s">
        <v>196</v>
      </c>
      <c r="P22" s="18"/>
      <c r="Q22" s="18" t="s">
        <v>199</v>
      </c>
      <c r="R22" s="17" t="s">
        <v>0</v>
      </c>
      <c r="S22" s="17"/>
    </row>
    <row r="23" spans="1:19" s="3" customFormat="1" ht="78" x14ac:dyDescent="0.3">
      <c r="A23" s="14">
        <v>12</v>
      </c>
      <c r="B23" s="14">
        <v>9</v>
      </c>
      <c r="C23" s="14" t="s">
        <v>20</v>
      </c>
      <c r="D23" s="14" t="str">
        <f>A23&amp;"-"&amp;B23&amp;C23</f>
        <v>12-9a</v>
      </c>
      <c r="E23" s="54" t="s">
        <v>94</v>
      </c>
      <c r="F23" s="55" t="s">
        <v>95</v>
      </c>
      <c r="G23" s="55" t="s">
        <v>158</v>
      </c>
      <c r="H23" s="55" t="s">
        <v>38</v>
      </c>
      <c r="I23" s="56" t="s">
        <v>74</v>
      </c>
      <c r="J23" s="53" t="s">
        <v>159</v>
      </c>
      <c r="K23" s="53" t="s">
        <v>96</v>
      </c>
      <c r="L23" s="53" t="s">
        <v>17</v>
      </c>
      <c r="M23" s="53" t="s">
        <v>200</v>
      </c>
      <c r="N23" s="53" t="s">
        <v>184</v>
      </c>
      <c r="O23" s="54" t="s">
        <v>188</v>
      </c>
      <c r="P23" s="54"/>
      <c r="Q23" s="54" t="s">
        <v>188</v>
      </c>
      <c r="R23" s="53" t="s">
        <v>0</v>
      </c>
      <c r="S23" s="34"/>
    </row>
    <row r="24" spans="1:19" s="3" customFormat="1" ht="52" x14ac:dyDescent="0.3">
      <c r="A24" s="14">
        <v>12</v>
      </c>
      <c r="B24" s="14">
        <v>9</v>
      </c>
      <c r="C24" s="14" t="s">
        <v>21</v>
      </c>
      <c r="D24" s="14" t="str">
        <f>A24&amp;"-"&amp;B24&amp;C24</f>
        <v>12-9b</v>
      </c>
      <c r="E24" s="14" t="s">
        <v>94</v>
      </c>
      <c r="F24" s="15" t="s">
        <v>95</v>
      </c>
      <c r="G24" s="15" t="s">
        <v>77</v>
      </c>
      <c r="H24" s="15" t="s">
        <v>38</v>
      </c>
      <c r="I24" s="16" t="s">
        <v>74</v>
      </c>
      <c r="J24" s="53" t="s">
        <v>160</v>
      </c>
      <c r="K24" s="53" t="s">
        <v>96</v>
      </c>
      <c r="L24" s="53" t="s">
        <v>16</v>
      </c>
      <c r="M24" s="53" t="s">
        <v>204</v>
      </c>
      <c r="N24" s="53" t="s">
        <v>179</v>
      </c>
      <c r="O24" s="54" t="s">
        <v>201</v>
      </c>
      <c r="P24" s="54" t="s">
        <v>15</v>
      </c>
      <c r="Q24" s="54" t="s">
        <v>202</v>
      </c>
      <c r="R24" s="53" t="s">
        <v>0</v>
      </c>
      <c r="S24" s="34" t="s">
        <v>174</v>
      </c>
    </row>
    <row r="25" spans="1:19" s="3" customFormat="1" ht="65" x14ac:dyDescent="0.3">
      <c r="A25" s="14">
        <v>12</v>
      </c>
      <c r="B25" s="14">
        <v>9</v>
      </c>
      <c r="C25" s="14" t="s">
        <v>29</v>
      </c>
      <c r="D25" s="14" t="s">
        <v>175</v>
      </c>
      <c r="E25" s="14" t="s">
        <v>100</v>
      </c>
      <c r="F25" s="15" t="s">
        <v>95</v>
      </c>
      <c r="G25" s="15" t="s">
        <v>207</v>
      </c>
      <c r="H25" s="15" t="s">
        <v>38</v>
      </c>
      <c r="I25" s="16" t="s">
        <v>74</v>
      </c>
      <c r="J25" s="53" t="s">
        <v>160</v>
      </c>
      <c r="K25" s="53" t="s">
        <v>22</v>
      </c>
      <c r="L25" s="53" t="s">
        <v>154</v>
      </c>
      <c r="M25" s="53" t="s">
        <v>205</v>
      </c>
      <c r="N25" s="53" t="s">
        <v>178</v>
      </c>
      <c r="O25" s="54" t="s">
        <v>203</v>
      </c>
      <c r="P25" s="54" t="s">
        <v>15</v>
      </c>
      <c r="Q25" s="54" t="s">
        <v>209</v>
      </c>
      <c r="R25" s="53" t="s">
        <v>0</v>
      </c>
      <c r="S25" s="34" t="s">
        <v>174</v>
      </c>
    </row>
    <row r="26" spans="1:19" s="3" customFormat="1" ht="65" x14ac:dyDescent="0.3">
      <c r="A26" s="14">
        <v>12</v>
      </c>
      <c r="B26" s="14">
        <v>9</v>
      </c>
      <c r="C26" s="14" t="s">
        <v>143</v>
      </c>
      <c r="D26" s="14" t="s">
        <v>176</v>
      </c>
      <c r="E26" s="14" t="s">
        <v>100</v>
      </c>
      <c r="F26" s="15" t="s">
        <v>95</v>
      </c>
      <c r="G26" s="15" t="s">
        <v>207</v>
      </c>
      <c r="H26" s="15" t="s">
        <v>38</v>
      </c>
      <c r="I26" s="16" t="s">
        <v>74</v>
      </c>
      <c r="J26" s="53" t="s">
        <v>160</v>
      </c>
      <c r="K26" s="53" t="s">
        <v>22</v>
      </c>
      <c r="L26" s="53" t="s">
        <v>16</v>
      </c>
      <c r="M26" s="53" t="s">
        <v>206</v>
      </c>
      <c r="N26" s="53" t="s">
        <v>178</v>
      </c>
      <c r="O26" s="54" t="s">
        <v>208</v>
      </c>
      <c r="P26" s="54" t="s">
        <v>15</v>
      </c>
      <c r="Q26" s="54" t="s">
        <v>210</v>
      </c>
      <c r="R26" s="53" t="s">
        <v>0</v>
      </c>
      <c r="S26" s="34" t="s">
        <v>174</v>
      </c>
    </row>
  </sheetData>
  <dataValidations disablePrompts="1" count="4">
    <dataValidation type="list" allowBlank="1" showInputMessage="1" showErrorMessage="1" sqref="K6:K16 K21:K26" xr:uid="{18217D53-C02B-42FD-A5BC-8F21F641302A}">
      <formula1>"User, Proposed, Baseline"</formula1>
    </dataValidation>
    <dataValidation type="list" allowBlank="1" showInputMessage="1" showErrorMessage="1" sqref="K3:K5 K17:K20" xr:uid="{59AAF76E-3943-4019-9F97-3067C2F12D03}">
      <formula1>"User, Proposed , Baseline"</formula1>
    </dataValidation>
    <dataValidation type="list" allowBlank="1" showInputMessage="1" showErrorMessage="1" sqref="L3:L18 L21:L26" xr:uid="{38B26A80-16D0-4231-ABF4-4B2F1BEC45E3}">
      <formula1>"Pass, Fail"</formula1>
    </dataValidation>
    <dataValidation type="list" allowBlank="1" showInputMessage="1" showErrorMessage="1" sqref="L19:L20" xr:uid="{FCB6AE1E-6FC2-408D-B5AA-05A52A280E16}">
      <formula1>"Pass, Fail, Caution"</formula1>
    </dataValidation>
  </dataValidations>
  <pageMargins left="0.7" right="0.7" top="0.75" bottom="0.75" header="0.3" footer="0.3"/>
  <pageSetup scale="52" fitToHeight="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F3903788D1C49BA3FFFAA1E85454B" ma:contentTypeVersion="11" ma:contentTypeDescription="Create a new document." ma:contentTypeScope="" ma:versionID="9bfd59cebe5201ad2569d9d608868e7d">
  <xsd:schema xmlns:xsd="http://www.w3.org/2001/XMLSchema" xmlns:xs="http://www.w3.org/2001/XMLSchema" xmlns:p="http://schemas.microsoft.com/office/2006/metadata/properties" xmlns:ns3="3bee427f-b5d0-4b9d-afcd-334b4fa01666" xmlns:ns4="c6788e8b-6419-4ef4-842e-e7aa7bdf52dd" targetNamespace="http://schemas.microsoft.com/office/2006/metadata/properties" ma:root="true" ma:fieldsID="b5f298df67d80dd6f296bba8d0b05bb6" ns3:_="" ns4:_="">
    <xsd:import namespace="3bee427f-b5d0-4b9d-afcd-334b4fa01666"/>
    <xsd:import namespace="c6788e8b-6419-4ef4-842e-e7aa7bdf52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e427f-b5d0-4b9d-afcd-334b4fa016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88e8b-6419-4ef4-842e-e7aa7bdf52d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C1A9D-B64D-4DF6-9C72-E3590E177229}">
  <ds:schemaRefs>
    <ds:schemaRef ds:uri="http://purl.org/dc/terms/"/>
    <ds:schemaRef ds:uri="c6788e8b-6419-4ef4-842e-e7aa7bdf52dd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bee427f-b5d0-4b9d-afcd-334b4fa0166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1AB8D8-494F-4F4C-9255-4C20E4C24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537297-BD36-4A34-AF0C-F0E9F977DB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e427f-b5d0-4b9d-afcd-334b4fa01666"/>
    <ds:schemaRef ds:uri="c6788e8b-6419-4ef4-842e-e7aa7bdf5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Rules</vt:lpstr>
      <vt:lpstr>Schema Data Elements</vt:lpstr>
      <vt:lpstr>Test Case Descriptions</vt:lpstr>
      <vt:lpstr>Rules!Print_Area</vt:lpstr>
      <vt:lpstr>'Schema Data Elements'!Print_Area</vt:lpstr>
      <vt:lpstr>'Test Case Descriptions'!Print_Area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Tillou</dc:creator>
  <cp:lastModifiedBy>Cejudo, Carmen</cp:lastModifiedBy>
  <dcterms:created xsi:type="dcterms:W3CDTF">2020-09-03T14:32:32Z</dcterms:created>
  <dcterms:modified xsi:type="dcterms:W3CDTF">2020-12-09T00:08:30Z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0x010100670F3903788D1C49BA3FFFAA1E85454B</vt:lpwstr>
  </property>
</Properties>
</file>