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008F42FB-AC1B-46BA-83D6-ECE3EAC6A672}" xr6:coauthVersionLast="46" xr6:coauthVersionMax="46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AJ62" i="4" l="1"/>
  <c r="AI62" i="4"/>
  <c r="AI65" i="4"/>
  <c r="AJ65" i="4"/>
  <c r="AH65" i="4"/>
  <c r="AH62" i="4"/>
  <c r="AL65" i="4"/>
  <c r="AL62" i="4"/>
  <c r="AK43" i="4"/>
  <c r="AN43" i="4"/>
  <c r="AO43" i="4"/>
  <c r="AM43" i="4"/>
  <c r="AN1" i="4" l="1"/>
  <c r="AO1" i="4"/>
  <c r="AO8" i="4"/>
  <c r="AN8" i="4"/>
  <c r="AM1" i="4"/>
  <c r="AL8" i="4"/>
  <c r="AM8" i="4"/>
  <c r="AL1" i="4"/>
  <c r="AK33" i="4"/>
  <c r="AJ33" i="4"/>
  <c r="AI33" i="4"/>
  <c r="AH33" i="4"/>
  <c r="AI8" i="4"/>
  <c r="AJ8" i="4"/>
  <c r="AK8" i="4"/>
  <c r="AH8" i="4"/>
  <c r="AH1" i="4"/>
  <c r="AI1" i="4"/>
  <c r="AJ1" i="4"/>
  <c r="AK1" i="4"/>
  <c r="AB32" i="4"/>
  <c r="AA32" i="4"/>
  <c r="AG32" i="4"/>
  <c r="AG8" i="4"/>
  <c r="AE8" i="4"/>
  <c r="AF8" i="4"/>
  <c r="AF32" i="4"/>
  <c r="AE32" i="4"/>
  <c r="AD32" i="4"/>
  <c r="AD8" i="4"/>
  <c r="AC8" i="4"/>
  <c r="AC32" i="4"/>
  <c r="AC1" i="4" l="1"/>
  <c r="AD1" i="4"/>
  <c r="AE1" i="4"/>
  <c r="AF1" i="4"/>
  <c r="AG1" i="4"/>
  <c r="AA1" i="4"/>
  <c r="AB1" i="4"/>
  <c r="X12" i="4" l="1"/>
  <c r="V12" i="4"/>
  <c r="X9" i="4"/>
  <c r="W9" i="4"/>
  <c r="V9" i="4"/>
  <c r="U9" i="4"/>
  <c r="T9" i="4"/>
  <c r="Z9" i="4"/>
  <c r="Y9" i="4"/>
  <c r="K9" i="4"/>
  <c r="J9" i="4"/>
  <c r="I9" i="4"/>
  <c r="H9" i="4"/>
  <c r="S8" i="4"/>
  <c r="R8" i="4"/>
  <c r="Q8" i="4"/>
  <c r="P8" i="4"/>
  <c r="O8" i="4"/>
  <c r="N8" i="4"/>
  <c r="M8" i="4"/>
  <c r="L8" i="4"/>
  <c r="K8" i="4"/>
  <c r="J8" i="4"/>
  <c r="I8" i="4"/>
  <c r="H8" i="4"/>
  <c r="W12" i="4"/>
  <c r="V1" i="4" l="1"/>
  <c r="W1" i="4"/>
  <c r="X1" i="4"/>
  <c r="R1" i="4" l="1"/>
  <c r="S1" i="4"/>
  <c r="T1" i="4"/>
  <c r="U1" i="4"/>
  <c r="Q1" i="4"/>
  <c r="P1" i="4"/>
  <c r="Y1" i="4"/>
  <c r="Z1" i="4"/>
  <c r="I1" i="4" l="1"/>
  <c r="J1" i="4"/>
  <c r="K1" i="4"/>
  <c r="L1" i="4"/>
  <c r="M1" i="4"/>
  <c r="N1" i="4"/>
  <c r="O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U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<sst xmlns="http://schemas.openxmlformats.org/spreadsheetml/2006/main" count="870" uniqueCount="164">
  <si>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</si>
  <si>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</si>
  <si>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</si>
  <si>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</si>
  <si>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</si>
  <si>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</si>
  <si>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</si>
  <si>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</si>
  <si>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</si>
  <si>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</si>
  <si>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</si>
  <si>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</si>
  <si>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</si>
  <si>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</si>
  <si>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</si>
  <si>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</si>
  <si>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</si>
  <si>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</si>
  <si>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</si>
  <si>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</si>
  <si>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</si>
  <si>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</si>
  <si>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</si>
  <si>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</si>
  <si>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</si>
  <si>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</si>
  <si>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</si>
  <si>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</si>
  <si>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</si>
  <si>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</si>
  <si>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</si>
  <si>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</si>
  <si>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</si>
  <si>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</si>
  <si>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</si>
  <si>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</si>
  <si>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</si>
  <si>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</si>
  <si>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</si>
  <si>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</si>
  <si>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</si>
  <si>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</si>
  <si>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</si>
  <si>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</si>
  <si>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</si>
  <si>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</si>
  <si>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</si>
  <si>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</si>
  <si>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</si>
  <si>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</si>
  <si>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</si>
  <si>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</si>
  <si>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</si>
  <si>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</si>
  <si>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</si>
  <si>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</si>
  <si>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</si>
  <si>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</si>
  <si>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</si>
  <si>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</si>
  <si>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</si>
  <si>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</si>
  <si>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</si>
  <si>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</si>
  <si>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</si>
  <si>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</si>
  <si>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</si>
  <si>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</si>
  <si>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</si>
  <si>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</si>
  <si>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</si>
  <si>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</si>
  <si>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</si>
  <si>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</si>
  <si>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</si>
  <si>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</si>
  <si>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</si>
  <si>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</si>
  <si>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</si>
  <si>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</si>
  <si>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</si>
  <si>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</si>
  <si>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</si>
  <si>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</si>
  <si>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</si>
  <si>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</si>
  <si>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</si>
  <si>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</si>
  <si>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</si>
  <si>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</si>
  <si>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</si>
  <si>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</si>
  <si>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</si>
  <si>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Lighting power for all building segments in the P-RMR is the less than the lighting power allowance for the building.</t>
  </si>
  <si>
    <t>Lighting power for all building segments in the P-RMR exceds the lighting power allowance for the building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</si>
  <si>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</si>
  <si>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</si>
  <si>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</si>
  <si>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</si>
  <si>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</si>
  <si>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</si>
  <si>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Baseline RMR ILPA is determined based on requirments specified in Table G3.7, as expected</t>
  </si>
  <si>
    <t>Baseline RMR ILPA is not  determined based on requirments specified in Table G3.7, as expected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</si>
  <si>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</si>
  <si>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</si>
  <si>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</si>
  <si>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</si>
  <si>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</si>
  <si>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</si>
  <si>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</si>
  <si>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</si>
  <si>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</si>
  <si>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</si>
  <si>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</si>
  <si>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</si>
  <si>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</si>
  <si>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</si>
  <si>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The baseline LPDr for "Space ID 1" is not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</si>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</sst>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8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8"/>
  <sheetViews>
    <sheetView tabSelected="1" zoomScale="85" zoomScaleNormal="85" workbookViewId="0">
      <pane xSplit="5" topLeftCell="F1" activePane="topRight" state="frozen"/>
      <selection pane="topRight" activeCell="G13" sqref="G13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6" customWidth="1"/>
    <col min="6" max="7" width="55.140625" style="3" customWidth="1"/>
    <col min="8" max="8" width="55.140625" style="3" bestFit="1" customWidth="1"/>
    <col min="9" max="10" width="52.7109375" style="3" bestFit="1" customWidth="1"/>
    <col min="11" max="11" width="48" style="3" bestFit="1" customWidth="1"/>
    <col min="12" max="13" width="53.5703125" style="3" bestFit="1" customWidth="1"/>
    <col min="14" max="14" width="47.85546875" style="3" bestFit="1" customWidth="1"/>
    <col min="15" max="15" width="51.42578125" style="3" bestFit="1" customWidth="1"/>
    <col min="16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121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:AL1" si="0">"rule-"&amp;I2&amp;"-"&amp;I3&amp;"-"&amp;I4</f>
        <v>rule-6-2-b</v>
      </c>
      <c r="J1" s="5" t="str">
        <f t="shared" si="0"/>
        <v>rule-6-2-c</v>
      </c>
      <c r="K1" s="5" t="str">
        <f t="shared" si="0"/>
        <v>rule-6-2-d</v>
      </c>
      <c r="L1" s="5" t="str">
        <f t="shared" si="0"/>
        <v>rule-6-3-a</v>
      </c>
      <c r="M1" s="5" t="str">
        <f t="shared" si="0"/>
        <v>rule-6-3-b</v>
      </c>
      <c r="N1" s="5" t="str">
        <f t="shared" si="0"/>
        <v>rule-6-3-c</v>
      </c>
      <c r="O1" s="5" t="str">
        <f t="shared" si="0"/>
        <v>rule-6-3-d</v>
      </c>
      <c r="P1" s="5" t="str">
        <f t="shared" si="0"/>
        <v>rule-6-4-a</v>
      </c>
      <c r="Q1" s="5" t="str">
        <f>"rule-"&amp;Q2&amp;"-"&amp;Q3&amp;"-"&amp;Q4</f>
        <v>rule-6-5-a</v>
      </c>
      <c r="R1" s="5" t="str">
        <f>"rule-"&amp;R2&amp;"-"&amp;R3&amp;"-"&amp;R4</f>
        <v>rule-6-6-a</v>
      </c>
      <c r="S1" s="5" t="str">
        <f>"rule-"&amp;S2&amp;"-"&amp;S3&amp;"-"&amp;S4</f>
        <v>rule-6-6-b</v>
      </c>
      <c r="T1" s="5" t="str">
        <f>"rule-"&amp;T2&amp;"-"&amp;T3&amp;"-"&amp;T4</f>
        <v>rule-6-7-a</v>
      </c>
      <c r="U1" s="5" t="str">
        <f>"rule-"&amp;U2&amp;"-"&amp;U3&amp;"-"&amp;U4</f>
        <v>rule-6-7-b</v>
      </c>
      <c r="V1" s="5" t="str">
        <f t="shared" si="0"/>
        <v>rule-6-8-a</v>
      </c>
      <c r="W1" s="5" t="str">
        <f>"rule-"&amp;W2&amp;"-"&amp;W3&amp;"-"&amp;W4</f>
        <v>rule-6-8-b</v>
      </c>
      <c r="X1" s="5" t="str">
        <f>"rule-"&amp;X2&amp;"-"&amp;X3&amp;"-"&amp;X4</f>
        <v>rule-6-8-c</v>
      </c>
      <c r="Y1" s="5" t="str">
        <f>"rule-"&amp;Y2&amp;"-"&amp;Y3&amp;"-"&amp;Y4</f>
        <v>rule-6-8-d</v>
      </c>
      <c r="Z1" s="5" t="str">
        <f>"rule-"&amp;Z2&amp;"-"&amp;Z3&amp;"-"&amp;Z4</f>
        <v>rule-6-8-e</v>
      </c>
      <c r="AA1" s="5" t="str">
        <f>"rule-"&amp;AA2&amp;"-"&amp;AA3&amp;"-"&amp;AA4</f>
        <v>rule-6-11-a</v>
      </c>
      <c r="AB1" s="5" t="str">
        <f>"rule-"&amp;AB2&amp;"-"&amp;AB3&amp;"-"&amp;AB4</f>
        <v>rule-6-11-b</v>
      </c>
      <c r="AC1" s="5" t="str">
        <f t="shared" si="0"/>
        <v>rule-6-12-a</v>
      </c>
      <c r="AD1" s="5" t="str">
        <f t="shared" si="0"/>
        <v>rule-6-12-b</v>
      </c>
      <c r="AE1" s="5" t="str">
        <f t="shared" si="0"/>
        <v>rule-6-12-c</v>
      </c>
      <c r="AF1" s="5" t="str">
        <f t="shared" si="0"/>
        <v>rule-6-12-d</v>
      </c>
      <c r="AG1" s="5" t="str">
        <f t="shared" si="0"/>
        <v>rule-6-12-e</v>
      </c>
      <c r="AH1" s="5" t="str">
        <f t="shared" si="0"/>
        <v>rule-6-13-a</v>
      </c>
      <c r="AI1" s="5" t="str">
        <f t="shared" si="0"/>
        <v>rule-6-13-b</v>
      </c>
      <c r="AJ1" s="5" t="str">
        <f t="shared" si="0"/>
        <v>rule-6-13-c</v>
      </c>
      <c r="AK1" s="5" t="str">
        <f t="shared" si="0"/>
        <v>rule-6-13-d</v>
      </c>
      <c r="AL1" s="5" t="str">
        <f t="shared" si="0"/>
        <v>rule-6-14-a</v>
      </c>
      <c r="AM1" s="5" t="str">
        <f t="shared" ref="AM1:AO1" si="1">"rule-"&amp;AM2&amp;"-"&amp;AM3&amp;"-"&amp;AM4</f>
        <v>rule-6-14-b</v>
      </c>
      <c r="AN1" s="5" t="str">
        <f t="shared" si="1"/>
        <v>rule-6-15-a</v>
      </c>
      <c r="AO1" s="5" t="str">
        <f t="shared" si="1"/>
        <v>rule-6-16-a</v>
      </c>
    </row>
    <row r="2" spans="1:41" ht="15" customHeight="1" x14ac:dyDescent="0.25">
      <c r="A2" s="9" t="s">
        <v>60</v>
      </c>
      <c r="B2" s="10"/>
      <c r="C2" s="10"/>
      <c r="D2" s="10"/>
      <c r="E2" s="28"/>
      <c r="F2" s="3">
        <v>6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3">
        <v>6</v>
      </c>
      <c r="X2" s="3">
        <v>6</v>
      </c>
      <c r="Y2" s="3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  <c r="AO2" s="3">
        <v>6</v>
      </c>
    </row>
    <row r="3" spans="1:41" x14ac:dyDescent="0.25">
      <c r="A3" s="9" t="s">
        <v>47</v>
      </c>
      <c r="B3" s="10"/>
      <c r="C3" s="10"/>
      <c r="D3" s="10"/>
      <c r="E3" s="28"/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2</v>
      </c>
      <c r="L3" s="3">
        <v>3</v>
      </c>
      <c r="M3" s="3">
        <v>3</v>
      </c>
      <c r="N3" s="3">
        <v>3</v>
      </c>
      <c r="O3" s="3">
        <v>3</v>
      </c>
      <c r="P3" s="3">
        <v>4</v>
      </c>
      <c r="Q3" s="3">
        <v>5</v>
      </c>
      <c r="R3" s="3">
        <v>6</v>
      </c>
      <c r="S3" s="3">
        <v>6</v>
      </c>
      <c r="T3" s="3">
        <v>7</v>
      </c>
      <c r="U3" s="3">
        <v>7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11</v>
      </c>
      <c r="AB3" s="3">
        <v>11</v>
      </c>
      <c r="AC3" s="3">
        <v>12</v>
      </c>
      <c r="AD3" s="3">
        <v>12</v>
      </c>
      <c r="AE3" s="3">
        <v>12</v>
      </c>
      <c r="AF3" s="3">
        <v>12</v>
      </c>
      <c r="AG3" s="3">
        <v>12</v>
      </c>
      <c r="AH3" s="3">
        <v>13</v>
      </c>
      <c r="AI3" s="3">
        <v>13</v>
      </c>
      <c r="AJ3" s="3">
        <v>13</v>
      </c>
      <c r="AK3" s="3">
        <v>13</v>
      </c>
      <c r="AL3" s="3">
        <v>14</v>
      </c>
      <c r="AM3" s="3">
        <v>14</v>
      </c>
      <c r="AN3" s="3">
        <v>15</v>
      </c>
      <c r="AO3" s="3">
        <v>16</v>
      </c>
    </row>
    <row r="4" spans="1:41" ht="15" customHeight="1" x14ac:dyDescent="0.25">
      <c r="A4" s="9" t="s">
        <v>55</v>
      </c>
      <c r="B4" s="10"/>
      <c r="C4" s="10"/>
      <c r="D4" s="10"/>
      <c r="E4" s="28"/>
      <c r="F4" s="3" t="s">
        <v>8</v>
      </c>
      <c r="G4" s="3" t="s">
        <v>19</v>
      </c>
      <c r="H4" s="3" t="s">
        <v>8</v>
      </c>
      <c r="I4" s="3" t="s">
        <v>19</v>
      </c>
      <c r="J4" s="17" t="s">
        <v>77</v>
      </c>
      <c r="K4" s="3" t="s">
        <v>78</v>
      </c>
      <c r="L4" s="3" t="s">
        <v>8</v>
      </c>
      <c r="M4" s="3" t="s">
        <v>19</v>
      </c>
      <c r="N4" s="3" t="s">
        <v>77</v>
      </c>
      <c r="O4" s="3" t="s">
        <v>78</v>
      </c>
      <c r="P4" s="3" t="s">
        <v>8</v>
      </c>
      <c r="Q4" s="3" t="s">
        <v>8</v>
      </c>
      <c r="R4" s="3" t="s">
        <v>8</v>
      </c>
      <c r="S4" s="3" t="s">
        <v>19</v>
      </c>
      <c r="T4" s="3" t="s">
        <v>8</v>
      </c>
      <c r="U4" s="3" t="s">
        <v>19</v>
      </c>
      <c r="V4" s="3" t="s">
        <v>8</v>
      </c>
      <c r="W4" s="3" t="s">
        <v>19</v>
      </c>
      <c r="X4" s="3" t="s">
        <v>77</v>
      </c>
      <c r="Y4" s="3" t="s">
        <v>78</v>
      </c>
      <c r="Z4" s="3" t="s">
        <v>131</v>
      </c>
      <c r="AA4" s="3" t="s">
        <v>8</v>
      </c>
      <c r="AB4" s="3" t="s">
        <v>19</v>
      </c>
      <c r="AC4" s="3" t="s">
        <v>8</v>
      </c>
      <c r="AD4" s="3" t="s">
        <v>19</v>
      </c>
      <c r="AE4" s="3" t="s">
        <v>77</v>
      </c>
      <c r="AF4" s="3" t="s">
        <v>78</v>
      </c>
      <c r="AG4" s="3" t="s">
        <v>131</v>
      </c>
      <c r="AH4" s="3" t="s">
        <v>8</v>
      </c>
      <c r="AI4" s="3" t="s">
        <v>19</v>
      </c>
      <c r="AJ4" s="3" t="s">
        <v>77</v>
      </c>
      <c r="AK4" s="3" t="s">
        <v>78</v>
      </c>
      <c r="AL4" s="3" t="s">
        <v>8</v>
      </c>
      <c r="AM4" s="3" t="s">
        <v>19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9"/>
      <c r="F5" s="4" t="s">
        <v>161</v>
      </c>
      <c r="G5" s="4" t="s">
        <v>162</v>
      </c>
      <c r="H5" s="4" t="s">
        <v>92</v>
      </c>
      <c r="I5" s="4" t="s">
        <v>163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100</v>
      </c>
      <c r="Q5" s="4" t="s">
        <v>106</v>
      </c>
      <c r="R5" s="4" t="s">
        <v>107</v>
      </c>
      <c r="S5" s="4" t="s">
        <v>108</v>
      </c>
      <c r="T5" s="4" t="s">
        <v>109</v>
      </c>
      <c r="U5" s="4" t="s">
        <v>110</v>
      </c>
      <c r="V5" s="4" t="s">
        <v>116</v>
      </c>
      <c r="W5" s="4" t="s">
        <v>116</v>
      </c>
      <c r="X5" s="4" t="s">
        <v>117</v>
      </c>
      <c r="Y5" s="4" t="s">
        <v>101</v>
      </c>
      <c r="Z5" s="4" t="s">
        <v>102</v>
      </c>
      <c r="AA5" s="4" t="s">
        <v>129</v>
      </c>
      <c r="AB5" s="4" t="s">
        <v>130</v>
      </c>
      <c r="AC5" s="46" t="s">
        <v>125</v>
      </c>
      <c r="AD5" s="4" t="s">
        <v>126</v>
      </c>
      <c r="AE5" s="46" t="s">
        <v>125</v>
      </c>
      <c r="AF5" s="4" t="s">
        <v>127</v>
      </c>
      <c r="AG5" s="4" t="s">
        <v>128</v>
      </c>
      <c r="AH5" s="46" t="s">
        <v>145</v>
      </c>
      <c r="AI5" s="46" t="s">
        <v>145</v>
      </c>
      <c r="AJ5" s="4" t="s">
        <v>146</v>
      </c>
      <c r="AK5" s="4" t="s">
        <v>147</v>
      </c>
      <c r="AL5" s="4" t="s">
        <v>152</v>
      </c>
      <c r="AM5" s="4" t="s">
        <v>153</v>
      </c>
      <c r="AN5" s="4" t="s">
        <v>154</v>
      </c>
      <c r="AO5" s="4" t="s">
        <v>154</v>
      </c>
    </row>
    <row r="6" spans="1:41" ht="15.75" thickBot="1" x14ac:dyDescent="0.3">
      <c r="A6" s="11" t="s">
        <v>58</v>
      </c>
      <c r="B6" s="12"/>
      <c r="C6" s="12"/>
      <c r="D6" s="12"/>
      <c r="E6" s="29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99</v>
      </c>
      <c r="Q6" s="3" t="s">
        <v>99</v>
      </c>
      <c r="R6" s="3" t="s">
        <v>5</v>
      </c>
      <c r="S6" s="3" t="s">
        <v>20</v>
      </c>
      <c r="T6" s="3" t="s">
        <v>5</v>
      </c>
      <c r="U6" s="3" t="s">
        <v>20</v>
      </c>
      <c r="V6" s="3" t="s">
        <v>5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5</v>
      </c>
      <c r="AE6" s="3" t="s">
        <v>5</v>
      </c>
      <c r="AF6" s="3" t="s">
        <v>99</v>
      </c>
      <c r="AG6" s="3" t="s">
        <v>5</v>
      </c>
      <c r="AH6" s="3" t="s">
        <v>99</v>
      </c>
      <c r="AI6" s="3" t="s">
        <v>99</v>
      </c>
      <c r="AJ6" s="3" t="s">
        <v>99</v>
      </c>
      <c r="AK6" s="3" t="s">
        <v>5</v>
      </c>
      <c r="AL6" s="3" t="s">
        <v>99</v>
      </c>
      <c r="AM6" s="3" t="s">
        <v>5</v>
      </c>
      <c r="AN6" s="3" t="s">
        <v>99</v>
      </c>
      <c r="AO6" s="3" t="s">
        <v>99</v>
      </c>
    </row>
    <row r="7" spans="1:41" s="19" customFormat="1" x14ac:dyDescent="0.25">
      <c r="A7" s="13" t="s">
        <v>59</v>
      </c>
      <c r="B7" s="14" t="s">
        <v>13</v>
      </c>
      <c r="C7" s="14"/>
      <c r="D7" s="14"/>
      <c r="E7" s="30"/>
      <c r="F7" s="18" t="s">
        <v>68</v>
      </c>
      <c r="G7" s="18" t="s">
        <v>68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5">
      <c r="A8" s="11" t="s">
        <v>59</v>
      </c>
      <c r="B8" s="12" t="s">
        <v>12</v>
      </c>
      <c r="C8" s="12"/>
      <c r="D8" s="12"/>
      <c r="E8" s="29"/>
      <c r="F8" s="6" t="s">
        <v>68</v>
      </c>
      <c r="G8" s="6" t="s">
        <v>68</v>
      </c>
      <c r="H8" s="6" t="str">
        <f t="shared" ref="H8:P8" si="2">"true"</f>
        <v>true</v>
      </c>
      <c r="I8" s="6" t="str">
        <f t="shared" si="2"/>
        <v>true</v>
      </c>
      <c r="J8" s="6" t="str">
        <f t="shared" si="2"/>
        <v>true</v>
      </c>
      <c r="K8" s="6" t="str">
        <f t="shared" si="2"/>
        <v>true</v>
      </c>
      <c r="L8" s="6" t="str">
        <f t="shared" si="2"/>
        <v>true</v>
      </c>
      <c r="M8" s="6" t="str">
        <f t="shared" si="2"/>
        <v>true</v>
      </c>
      <c r="N8" s="6" t="str">
        <f t="shared" si="2"/>
        <v>true</v>
      </c>
      <c r="O8" s="6" t="str">
        <f t="shared" si="2"/>
        <v>true</v>
      </c>
      <c r="P8" s="6" t="str">
        <f t="shared" si="2"/>
        <v>true</v>
      </c>
      <c r="Q8" s="6" t="str">
        <f>"true"</f>
        <v>true</v>
      </c>
      <c r="R8" s="6" t="str">
        <f>"true"</f>
        <v>true</v>
      </c>
      <c r="S8" s="6" t="str">
        <f>"true"</f>
        <v>true</v>
      </c>
      <c r="T8" s="6"/>
      <c r="U8" s="6"/>
      <c r="V8" s="6"/>
      <c r="W8" s="6"/>
      <c r="X8" s="6"/>
      <c r="Y8" s="6"/>
      <c r="Z8" s="6"/>
      <c r="AA8" s="6"/>
      <c r="AB8" s="6"/>
      <c r="AC8" s="6" t="str">
        <f>"true"</f>
        <v>true</v>
      </c>
      <c r="AD8" s="6" t="str">
        <f>"true"</f>
        <v>true</v>
      </c>
      <c r="AE8" s="6" t="str">
        <f t="shared" ref="AE8:AG8" si="3">"true"</f>
        <v>true</v>
      </c>
      <c r="AF8" s="6" t="str">
        <f t="shared" si="3"/>
        <v>true</v>
      </c>
      <c r="AG8" s="6" t="str">
        <f t="shared" si="3"/>
        <v>true</v>
      </c>
      <c r="AH8" s="6" t="str">
        <f>"true"</f>
        <v>true</v>
      </c>
      <c r="AI8" s="6" t="str">
        <f t="shared" ref="AI8:AO8" si="4">"true"</f>
        <v>true</v>
      </c>
      <c r="AJ8" s="6" t="str">
        <f t="shared" si="4"/>
        <v>true</v>
      </c>
      <c r="AK8" s="6" t="str">
        <f t="shared" si="4"/>
        <v>true</v>
      </c>
      <c r="AL8" s="6" t="str">
        <f t="shared" si="4"/>
        <v>true</v>
      </c>
      <c r="AM8" s="6" t="str">
        <f t="shared" si="4"/>
        <v>true</v>
      </c>
      <c r="AN8" s="6" t="str">
        <f t="shared" si="4"/>
        <v>true</v>
      </c>
      <c r="AO8" s="6" t="str">
        <f t="shared" si="4"/>
        <v>true</v>
      </c>
    </row>
    <row r="9" spans="1:41" s="24" customFormat="1" ht="15.75" thickBot="1" x14ac:dyDescent="0.3">
      <c r="A9" s="20" t="s">
        <v>59</v>
      </c>
      <c r="B9" s="21" t="s">
        <v>11</v>
      </c>
      <c r="C9" s="21"/>
      <c r="D9" s="21"/>
      <c r="E9" s="31"/>
      <c r="F9" s="22"/>
      <c r="G9" s="22"/>
      <c r="H9" s="22" t="str">
        <f>"true"</f>
        <v>true</v>
      </c>
      <c r="I9" s="22" t="str">
        <f>"true"</f>
        <v>true</v>
      </c>
      <c r="J9" s="22" t="str">
        <f>"true"</f>
        <v>true</v>
      </c>
      <c r="K9" s="22" t="str">
        <f>"true"</f>
        <v>true</v>
      </c>
      <c r="L9" s="23"/>
      <c r="M9" s="23"/>
      <c r="N9" s="23"/>
      <c r="O9" s="23"/>
      <c r="P9" s="22"/>
      <c r="Q9" s="22"/>
      <c r="R9" s="22"/>
      <c r="S9" s="22"/>
      <c r="T9" s="22" t="str">
        <f t="shared" ref="T9:Z9" si="5">"true"</f>
        <v>true</v>
      </c>
      <c r="U9" s="22" t="str">
        <f t="shared" si="5"/>
        <v>true</v>
      </c>
      <c r="V9" s="22" t="str">
        <f t="shared" si="5"/>
        <v>true</v>
      </c>
      <c r="W9" s="22" t="str">
        <f t="shared" si="5"/>
        <v>true</v>
      </c>
      <c r="X9" s="22" t="str">
        <f t="shared" si="5"/>
        <v>true</v>
      </c>
      <c r="Y9" s="22" t="str">
        <f t="shared" si="5"/>
        <v>true</v>
      </c>
      <c r="Z9" s="22" t="str">
        <f t="shared" si="5"/>
        <v>true</v>
      </c>
      <c r="AA9" s="22" t="s">
        <v>68</v>
      </c>
      <c r="AB9" s="22" t="s">
        <v>68</v>
      </c>
      <c r="AC9" s="22"/>
      <c r="AD9" s="22"/>
      <c r="AE9" s="22"/>
      <c r="AF9" s="22"/>
      <c r="AG9" s="22"/>
      <c r="AH9" s="22" t="s">
        <v>68</v>
      </c>
      <c r="AI9" s="22" t="s">
        <v>68</v>
      </c>
      <c r="AJ9" s="22" t="s">
        <v>68</v>
      </c>
      <c r="AK9" s="22" t="s">
        <v>68</v>
      </c>
      <c r="AL9" s="22" t="s">
        <v>68</v>
      </c>
      <c r="AM9" s="22" t="s">
        <v>68</v>
      </c>
      <c r="AN9" s="22"/>
      <c r="AO9" s="22"/>
    </row>
    <row r="10" spans="1:41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9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2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9"/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66</v>
      </c>
      <c r="U11" s="32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  <c r="AO11" s="3" t="s">
        <v>66</v>
      </c>
    </row>
    <row r="12" spans="1:41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9"/>
      <c r="U12" s="32"/>
      <c r="V12" s="3" t="str">
        <f>"true"</f>
        <v>true</v>
      </c>
      <c r="W12" s="3" t="str">
        <f>"false"</f>
        <v>false</v>
      </c>
      <c r="X12" s="3" t="str">
        <f>"true"</f>
        <v>true</v>
      </c>
    </row>
    <row r="13" spans="1:41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9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9"/>
      <c r="F14" s="3" t="s">
        <v>157</v>
      </c>
      <c r="G14" s="3" t="s">
        <v>157</v>
      </c>
      <c r="H14" s="3" t="s">
        <v>157</v>
      </c>
      <c r="I14" s="3" t="s">
        <v>157</v>
      </c>
      <c r="J14" s="3" t="s">
        <v>157</v>
      </c>
      <c r="K14" s="3" t="s">
        <v>157</v>
      </c>
      <c r="L14" s="3" t="s">
        <v>157</v>
      </c>
      <c r="M14" s="3" t="s">
        <v>157</v>
      </c>
      <c r="N14" s="3" t="s">
        <v>157</v>
      </c>
      <c r="O14" s="3" t="s">
        <v>157</v>
      </c>
      <c r="P14" s="3" t="s">
        <v>157</v>
      </c>
      <c r="Q14" s="3" t="s">
        <v>157</v>
      </c>
      <c r="R14" s="3" t="s">
        <v>157</v>
      </c>
      <c r="S14" s="3" t="s">
        <v>157</v>
      </c>
      <c r="T14" s="3" t="s">
        <v>157</v>
      </c>
      <c r="U14" s="3" t="s">
        <v>157</v>
      </c>
      <c r="V14" s="3" t="s">
        <v>157</v>
      </c>
      <c r="W14" s="3" t="s">
        <v>157</v>
      </c>
      <c r="X14" s="3" t="s">
        <v>157</v>
      </c>
      <c r="Y14" s="3" t="s">
        <v>157</v>
      </c>
      <c r="Z14" s="3" t="s">
        <v>157</v>
      </c>
      <c r="AA14" s="3" t="s">
        <v>157</v>
      </c>
      <c r="AB14" s="3" t="s">
        <v>157</v>
      </c>
      <c r="AC14" s="3" t="s">
        <v>157</v>
      </c>
      <c r="AD14" s="3" t="s">
        <v>157</v>
      </c>
      <c r="AE14" s="3" t="s">
        <v>157</v>
      </c>
      <c r="AF14" s="3" t="s">
        <v>157</v>
      </c>
      <c r="AG14" s="3" t="s">
        <v>157</v>
      </c>
      <c r="AH14" s="3" t="s">
        <v>157</v>
      </c>
      <c r="AI14" s="3" t="s">
        <v>157</v>
      </c>
      <c r="AJ14" s="3" t="s">
        <v>157</v>
      </c>
      <c r="AK14" s="3" t="s">
        <v>157</v>
      </c>
      <c r="AL14" s="3" t="s">
        <v>157</v>
      </c>
      <c r="AM14" s="3" t="s">
        <v>157</v>
      </c>
      <c r="AN14" s="3" t="s">
        <v>157</v>
      </c>
      <c r="AO14" s="3" t="s">
        <v>157</v>
      </c>
    </row>
    <row r="15" spans="1:41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9"/>
      <c r="F15" s="3" t="s">
        <v>85</v>
      </c>
      <c r="G15" s="3" t="s">
        <v>85</v>
      </c>
      <c r="H15" s="3" t="s">
        <v>85</v>
      </c>
      <c r="I15" s="3" t="s">
        <v>85</v>
      </c>
      <c r="J15" s="3" t="s">
        <v>85</v>
      </c>
      <c r="R15" s="3" t="s">
        <v>112</v>
      </c>
      <c r="S15" s="3" t="s">
        <v>112</v>
      </c>
      <c r="T15" s="3" t="s">
        <v>112</v>
      </c>
      <c r="U15" s="32" t="s">
        <v>112</v>
      </c>
    </row>
    <row r="16" spans="1:41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9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2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9"/>
      <c r="F17" s="3" t="s">
        <v>87</v>
      </c>
      <c r="G17" s="3" t="s">
        <v>87</v>
      </c>
      <c r="H17" s="3" t="s">
        <v>87</v>
      </c>
      <c r="I17" s="3" t="s">
        <v>87</v>
      </c>
      <c r="J17" s="3" t="s">
        <v>87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" t="s">
        <v>71</v>
      </c>
      <c r="U17" s="32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  <c r="AO17" s="3" t="s">
        <v>71</v>
      </c>
    </row>
    <row r="18" spans="1:41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9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2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9"/>
      <c r="F19" s="3" t="s">
        <v>88</v>
      </c>
      <c r="G19" s="3" t="s">
        <v>88</v>
      </c>
      <c r="H19" s="3" t="s">
        <v>88</v>
      </c>
      <c r="I19" s="3" t="s">
        <v>88</v>
      </c>
      <c r="J19" s="3" t="s">
        <v>88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2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</row>
    <row r="20" spans="1:41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9"/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 t="s">
        <v>122</v>
      </c>
      <c r="L20" s="3" t="s">
        <v>122</v>
      </c>
      <c r="M20" s="3" t="s">
        <v>122</v>
      </c>
      <c r="N20" s="3" t="s">
        <v>122</v>
      </c>
      <c r="O20" s="3" t="s">
        <v>122</v>
      </c>
      <c r="P20" s="3" t="s">
        <v>122</v>
      </c>
      <c r="Q20" s="3" t="s">
        <v>122</v>
      </c>
      <c r="R20" s="3" t="s">
        <v>122</v>
      </c>
      <c r="S20" s="3" t="s">
        <v>122</v>
      </c>
      <c r="T20" s="3" t="s">
        <v>122</v>
      </c>
      <c r="U20" s="32" t="s">
        <v>122</v>
      </c>
      <c r="V20" s="3" t="s">
        <v>122</v>
      </c>
      <c r="W20" s="3" t="s">
        <v>122</v>
      </c>
      <c r="X20" s="3" t="s">
        <v>122</v>
      </c>
      <c r="Y20" s="3" t="s">
        <v>122</v>
      </c>
      <c r="Z20" s="3" t="s">
        <v>122</v>
      </c>
      <c r="AA20" s="3" t="s">
        <v>122</v>
      </c>
      <c r="AB20" s="3" t="s">
        <v>122</v>
      </c>
      <c r="AC20" s="3" t="s">
        <v>122</v>
      </c>
      <c r="AD20" s="3" t="s">
        <v>122</v>
      </c>
      <c r="AE20" s="3" t="s">
        <v>122</v>
      </c>
      <c r="AF20" s="3" t="s">
        <v>122</v>
      </c>
      <c r="AG20" s="3" t="s">
        <v>122</v>
      </c>
      <c r="AH20" s="3" t="s">
        <v>122</v>
      </c>
      <c r="AI20" s="3" t="s">
        <v>122</v>
      </c>
      <c r="AJ20" s="3" t="s">
        <v>122</v>
      </c>
      <c r="AK20" s="3" t="s">
        <v>122</v>
      </c>
      <c r="AL20" s="3" t="s">
        <v>122</v>
      </c>
      <c r="AM20" s="3" t="s">
        <v>122</v>
      </c>
      <c r="AN20" s="3" t="s">
        <v>122</v>
      </c>
      <c r="AO20" s="3" t="s">
        <v>122</v>
      </c>
    </row>
    <row r="21" spans="1:41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9"/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3" t="s">
        <v>123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3" t="s">
        <v>123</v>
      </c>
      <c r="T21" s="3" t="s">
        <v>123</v>
      </c>
      <c r="U21" s="32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3" t="s">
        <v>123</v>
      </c>
      <c r="AH21" s="3" t="s">
        <v>123</v>
      </c>
      <c r="AI21" s="3" t="s">
        <v>123</v>
      </c>
      <c r="AJ21" s="3" t="s">
        <v>123</v>
      </c>
      <c r="AK21" s="3" t="s">
        <v>123</v>
      </c>
      <c r="AL21" s="3" t="s">
        <v>123</v>
      </c>
      <c r="AM21" s="3" t="s">
        <v>123</v>
      </c>
      <c r="AN21" s="3" t="s">
        <v>123</v>
      </c>
      <c r="AO21" s="3" t="s">
        <v>123</v>
      </c>
    </row>
    <row r="22" spans="1:41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9"/>
      <c r="F22" s="35" t="s">
        <v>156</v>
      </c>
      <c r="G22" s="35" t="s">
        <v>156</v>
      </c>
      <c r="H22" s="35" t="s">
        <v>156</v>
      </c>
      <c r="I22" s="35" t="s">
        <v>156</v>
      </c>
      <c r="J22" s="35" t="s">
        <v>156</v>
      </c>
      <c r="K22" s="35" t="s">
        <v>156</v>
      </c>
      <c r="L22" s="35" t="s">
        <v>156</v>
      </c>
      <c r="M22" s="35" t="s">
        <v>156</v>
      </c>
      <c r="N22" s="27" t="s">
        <v>79</v>
      </c>
      <c r="O22" s="27" t="s">
        <v>79</v>
      </c>
      <c r="P22" s="27" t="s">
        <v>105</v>
      </c>
      <c r="Q22" s="27" t="s">
        <v>105</v>
      </c>
      <c r="R22" s="27"/>
      <c r="S22" s="27"/>
      <c r="T22" s="27"/>
      <c r="U22" s="34"/>
      <c r="V22" s="27" t="s">
        <v>111</v>
      </c>
      <c r="W22" s="27" t="s">
        <v>119</v>
      </c>
      <c r="X22" s="27" t="s">
        <v>111</v>
      </c>
      <c r="Y22" s="27" t="s">
        <v>105</v>
      </c>
      <c r="Z22" s="27" t="s">
        <v>105</v>
      </c>
      <c r="AA22" s="27"/>
      <c r="AB22" s="27"/>
      <c r="AC22" s="27"/>
      <c r="AD22" s="27"/>
      <c r="AE22" s="27"/>
      <c r="AF22" s="27"/>
      <c r="AG22" s="27"/>
      <c r="AH22" s="27" t="s">
        <v>111</v>
      </c>
      <c r="AI22" s="27" t="s">
        <v>111</v>
      </c>
      <c r="AJ22" s="27" t="s">
        <v>151</v>
      </c>
      <c r="AK22" s="27" t="s">
        <v>151</v>
      </c>
      <c r="AL22" s="27" t="s">
        <v>111</v>
      </c>
      <c r="AM22" s="27" t="s">
        <v>111</v>
      </c>
      <c r="AN22" s="27" t="s">
        <v>111</v>
      </c>
      <c r="AO22" s="27" t="s">
        <v>155</v>
      </c>
    </row>
    <row r="23" spans="1:41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9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1000</v>
      </c>
      <c r="Q23" s="3">
        <v>1000</v>
      </c>
      <c r="R23" s="3">
        <v>1000</v>
      </c>
      <c r="S23" s="3">
        <v>1000</v>
      </c>
      <c r="T23" s="3">
        <v>1000</v>
      </c>
      <c r="U23" s="32">
        <v>1000</v>
      </c>
      <c r="V23" s="3">
        <v>1000</v>
      </c>
      <c r="W23" s="3">
        <v>1000</v>
      </c>
      <c r="X23" s="3">
        <v>1000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  <c r="AN23" s="3">
        <v>1000</v>
      </c>
      <c r="AO23" s="3">
        <v>1000</v>
      </c>
    </row>
    <row r="24" spans="1:41" x14ac:dyDescent="0.25">
      <c r="A24" s="11" t="s">
        <v>59</v>
      </c>
      <c r="B24" s="12" t="s">
        <v>61</v>
      </c>
      <c r="C24" s="12" t="s">
        <v>62</v>
      </c>
      <c r="D24" s="12" t="s">
        <v>114</v>
      </c>
      <c r="E24" s="29"/>
      <c r="U24" s="32"/>
      <c r="V24" s="3" t="s">
        <v>115</v>
      </c>
      <c r="W24" s="3" t="s">
        <v>120</v>
      </c>
      <c r="X24" s="3" t="s">
        <v>115</v>
      </c>
    </row>
    <row r="25" spans="1:41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9"/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U25" s="32"/>
    </row>
    <row r="26" spans="1:41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9"/>
      <c r="F26" s="3" t="s">
        <v>124</v>
      </c>
      <c r="G26" s="3" t="s">
        <v>124</v>
      </c>
      <c r="H26" s="3" t="s">
        <v>124</v>
      </c>
      <c r="I26" s="3" t="s">
        <v>124</v>
      </c>
      <c r="J26" s="3" t="s">
        <v>124</v>
      </c>
      <c r="K26" s="3" t="s">
        <v>124</v>
      </c>
      <c r="U26" s="32"/>
    </row>
    <row r="27" spans="1:41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9"/>
      <c r="F27" s="27" t="s">
        <v>74</v>
      </c>
      <c r="G27" s="27" t="s">
        <v>74</v>
      </c>
      <c r="H27" s="27" t="s">
        <v>74</v>
      </c>
      <c r="I27" s="27" t="s">
        <v>74</v>
      </c>
      <c r="J27" s="27" t="s">
        <v>74</v>
      </c>
      <c r="K27" s="27" t="s">
        <v>74</v>
      </c>
      <c r="L27" s="27"/>
      <c r="M27" s="27"/>
      <c r="N27" s="27"/>
      <c r="O27" s="27"/>
      <c r="P27" s="27"/>
      <c r="Q27" s="27"/>
      <c r="R27" s="27"/>
      <c r="S27" s="27"/>
      <c r="T27" s="27"/>
      <c r="U27" s="34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9"/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U28" s="32"/>
    </row>
    <row r="29" spans="1:41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3" t="s">
        <v>122</v>
      </c>
      <c r="G29" s="3" t="s">
        <v>122</v>
      </c>
      <c r="H29" s="3" t="s">
        <v>122</v>
      </c>
      <c r="I29" s="3" t="s">
        <v>122</v>
      </c>
      <c r="J29" s="3" t="s">
        <v>122</v>
      </c>
      <c r="K29" s="3" t="s">
        <v>122</v>
      </c>
      <c r="L29" s="3" t="s">
        <v>122</v>
      </c>
      <c r="M29" s="3" t="s">
        <v>122</v>
      </c>
      <c r="N29" s="3" t="s">
        <v>122</v>
      </c>
      <c r="O29" s="3" t="s">
        <v>122</v>
      </c>
      <c r="P29" s="3" t="s">
        <v>122</v>
      </c>
      <c r="Q29" s="3" t="s">
        <v>122</v>
      </c>
      <c r="R29" s="3" t="s">
        <v>122</v>
      </c>
      <c r="S29" s="3" t="s">
        <v>122</v>
      </c>
      <c r="T29" s="3" t="s">
        <v>122</v>
      </c>
      <c r="U29" s="3" t="s">
        <v>122</v>
      </c>
      <c r="V29" s="3" t="s">
        <v>122</v>
      </c>
      <c r="W29" s="3" t="s">
        <v>122</v>
      </c>
      <c r="X29" s="3" t="s">
        <v>122</v>
      </c>
      <c r="Y29" s="3" t="s">
        <v>122</v>
      </c>
      <c r="Z29" s="3" t="s">
        <v>122</v>
      </c>
      <c r="AA29" s="3" t="s">
        <v>122</v>
      </c>
      <c r="AB29" s="3" t="s">
        <v>122</v>
      </c>
      <c r="AC29" s="3" t="s">
        <v>122</v>
      </c>
      <c r="AD29" s="3" t="s">
        <v>122</v>
      </c>
      <c r="AE29" s="3" t="s">
        <v>122</v>
      </c>
      <c r="AF29" s="3" t="s">
        <v>122</v>
      </c>
      <c r="AG29" s="3" t="s">
        <v>122</v>
      </c>
      <c r="AH29" s="3" t="s">
        <v>122</v>
      </c>
      <c r="AI29" s="3" t="s">
        <v>122</v>
      </c>
      <c r="AJ29" s="3" t="s">
        <v>122</v>
      </c>
      <c r="AK29" s="3" t="s">
        <v>122</v>
      </c>
      <c r="AL29" s="3" t="s">
        <v>122</v>
      </c>
      <c r="AM29" s="3" t="s">
        <v>122</v>
      </c>
      <c r="AN29" s="3" t="s">
        <v>122</v>
      </c>
      <c r="AO29" s="3" t="s">
        <v>122</v>
      </c>
    </row>
    <row r="30" spans="1:41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3" t="s">
        <v>81</v>
      </c>
      <c r="G30" s="3" t="s">
        <v>81</v>
      </c>
      <c r="H30" s="3" t="s">
        <v>81</v>
      </c>
      <c r="I30" s="3" t="s">
        <v>81</v>
      </c>
      <c r="J30" s="3" t="s">
        <v>81</v>
      </c>
      <c r="K30" s="3" t="s">
        <v>81</v>
      </c>
      <c r="L30" s="3" t="s">
        <v>89</v>
      </c>
      <c r="M30" s="3" t="s">
        <v>89</v>
      </c>
      <c r="N30" s="3" t="s">
        <v>89</v>
      </c>
      <c r="O30" s="3" t="s">
        <v>89</v>
      </c>
      <c r="P30" s="3" t="s">
        <v>103</v>
      </c>
      <c r="Q30" s="3" t="s">
        <v>103</v>
      </c>
      <c r="R30" s="3" t="s">
        <v>113</v>
      </c>
      <c r="S30" s="3" t="s">
        <v>113</v>
      </c>
      <c r="T30" s="3" t="s">
        <v>113</v>
      </c>
      <c r="U30" s="32" t="s">
        <v>113</v>
      </c>
      <c r="V30" s="3" t="s">
        <v>113</v>
      </c>
      <c r="W30" s="3" t="s">
        <v>118</v>
      </c>
      <c r="X30" s="3" t="s">
        <v>113</v>
      </c>
      <c r="Y30" s="3" t="s">
        <v>103</v>
      </c>
      <c r="Z30" s="3" t="s">
        <v>103</v>
      </c>
      <c r="AA30" s="3" t="s">
        <v>139</v>
      </c>
      <c r="AB30" s="3" t="s">
        <v>139</v>
      </c>
      <c r="AC30" s="3" t="s">
        <v>139</v>
      </c>
      <c r="AD30" s="3" t="s">
        <v>139</v>
      </c>
      <c r="AE30" s="3" t="s">
        <v>139</v>
      </c>
      <c r="AF30" s="3" t="s">
        <v>139</v>
      </c>
      <c r="AG30" s="3" t="s">
        <v>139</v>
      </c>
      <c r="AH30" s="3" t="s">
        <v>139</v>
      </c>
      <c r="AI30" s="3" t="s">
        <v>139</v>
      </c>
      <c r="AJ30" s="3" t="s">
        <v>139</v>
      </c>
      <c r="AK30" s="3" t="s">
        <v>139</v>
      </c>
      <c r="AL30" s="3" t="s">
        <v>139</v>
      </c>
      <c r="AM30" s="3" t="s">
        <v>139</v>
      </c>
      <c r="AN30" s="3" t="s">
        <v>139</v>
      </c>
      <c r="AO30" s="3" t="s">
        <v>139</v>
      </c>
    </row>
    <row r="31" spans="1:41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3">
        <v>0.41</v>
      </c>
      <c r="H31" s="3">
        <v>0.41</v>
      </c>
      <c r="J31" s="3">
        <v>1.0900000000000001</v>
      </c>
      <c r="K31" s="33">
        <v>1.0900000000000001</v>
      </c>
      <c r="L31" s="3">
        <v>0.3</v>
      </c>
      <c r="M31" s="3">
        <v>0.1</v>
      </c>
      <c r="N31" s="3">
        <v>0.5</v>
      </c>
      <c r="O31" s="3">
        <v>0.5</v>
      </c>
      <c r="P31" s="3">
        <v>0.6</v>
      </c>
      <c r="Q31" s="3">
        <v>0.6</v>
      </c>
      <c r="R31" s="3">
        <v>0.64</v>
      </c>
      <c r="S31" s="3">
        <v>0.54</v>
      </c>
      <c r="T31" s="3" t="s">
        <v>122</v>
      </c>
      <c r="U31" s="32">
        <v>1.1399999999999999</v>
      </c>
      <c r="V31" s="3">
        <v>1.1000000000000001</v>
      </c>
      <c r="W31" s="3">
        <v>1.2</v>
      </c>
      <c r="X31" s="3" t="s">
        <v>122</v>
      </c>
      <c r="Y31" s="3">
        <v>2.1</v>
      </c>
      <c r="Z31" s="3">
        <v>2.4</v>
      </c>
    </row>
    <row r="32" spans="1:41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140</v>
      </c>
      <c r="K32" s="33"/>
      <c r="U32" s="32"/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"true"</f>
        <v>true</v>
      </c>
      <c r="AE32" s="3" t="str">
        <f>"false"</f>
        <v>false</v>
      </c>
      <c r="AF32" s="3" t="str">
        <f>"false"</f>
        <v>false</v>
      </c>
      <c r="AG32" s="3" t="str">
        <f>"true"</f>
        <v>true</v>
      </c>
    </row>
    <row r="33" spans="1:41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148</v>
      </c>
      <c r="K33" s="33"/>
      <c r="U33" s="32"/>
      <c r="AH33" s="3" t="str">
        <f>"true"</f>
        <v>true</v>
      </c>
      <c r="AI33" s="3" t="str">
        <f>"true"</f>
        <v>true</v>
      </c>
      <c r="AJ33" s="3" t="str">
        <f>"true"</f>
        <v>true</v>
      </c>
      <c r="AK33" s="3" t="str">
        <f>"true"</f>
        <v>true</v>
      </c>
    </row>
    <row r="34" spans="1:41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159</v>
      </c>
      <c r="K34" s="33"/>
      <c r="U34" s="32"/>
      <c r="AH34" s="3" t="s">
        <v>150</v>
      </c>
      <c r="AI34" s="3" t="s">
        <v>150</v>
      </c>
      <c r="AJ34" s="3" t="s">
        <v>150</v>
      </c>
      <c r="AK34" s="3" t="s">
        <v>150</v>
      </c>
      <c r="AL34" s="3" t="s">
        <v>150</v>
      </c>
      <c r="AM34" s="3" t="s">
        <v>150</v>
      </c>
      <c r="AN34" s="3" t="s">
        <v>150</v>
      </c>
      <c r="AO34" s="3" t="s">
        <v>150</v>
      </c>
    </row>
    <row r="35" spans="1:41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Y35" s="3">
        <v>2</v>
      </c>
      <c r="Z35" s="3">
        <v>2</v>
      </c>
    </row>
    <row r="36" spans="1:41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L36" s="3" t="s">
        <v>90</v>
      </c>
      <c r="M36" s="3" t="s">
        <v>90</v>
      </c>
      <c r="N36" s="3" t="s">
        <v>90</v>
      </c>
      <c r="O36" s="3" t="s">
        <v>90</v>
      </c>
      <c r="P36" s="3" t="s">
        <v>104</v>
      </c>
      <c r="Q36" s="3" t="s">
        <v>104</v>
      </c>
      <c r="Y36" s="3" t="s">
        <v>104</v>
      </c>
      <c r="Z36" s="3" t="s">
        <v>104</v>
      </c>
    </row>
    <row r="37" spans="1:41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L37" s="3">
        <v>0.35</v>
      </c>
      <c r="M37" s="3">
        <v>0.2</v>
      </c>
      <c r="N37" s="3">
        <v>0.5</v>
      </c>
      <c r="O37" s="3">
        <v>0.4</v>
      </c>
      <c r="P37" s="3">
        <v>0.32</v>
      </c>
      <c r="Q37" s="3">
        <v>0.32</v>
      </c>
      <c r="Y37" s="3">
        <v>2.1</v>
      </c>
      <c r="Z37" s="3">
        <v>2.1</v>
      </c>
    </row>
    <row r="38" spans="1:41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</row>
    <row r="39" spans="1:41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3" t="s">
        <v>82</v>
      </c>
      <c r="G39" s="3" t="s">
        <v>82</v>
      </c>
      <c r="H39" s="3" t="s">
        <v>82</v>
      </c>
      <c r="I39" s="3" t="s">
        <v>82</v>
      </c>
      <c r="J39" s="3" t="s">
        <v>82</v>
      </c>
      <c r="K39" s="3" t="s">
        <v>82</v>
      </c>
    </row>
    <row r="40" spans="1:41" s="24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9" t="s">
        <v>80</v>
      </c>
      <c r="F40" s="25">
        <v>1.1000000000000001</v>
      </c>
      <c r="G40" s="25">
        <v>1.1000000000000001</v>
      </c>
      <c r="H40" s="25">
        <v>1.1000000000000001</v>
      </c>
      <c r="I40" s="25">
        <v>1.1000000000000001</v>
      </c>
      <c r="J40" s="25">
        <v>1.0900000000000001</v>
      </c>
      <c r="K40" s="25">
        <v>1.1000000000000001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s="26" customFormat="1" x14ac:dyDescent="0.25">
      <c r="A41" s="37" t="s">
        <v>59</v>
      </c>
      <c r="B41" s="38" t="s">
        <v>61</v>
      </c>
      <c r="C41" s="38" t="s">
        <v>149</v>
      </c>
      <c r="D41" s="38" t="s">
        <v>63</v>
      </c>
      <c r="E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 t="s">
        <v>122</v>
      </c>
      <c r="AI41" s="40" t="s">
        <v>122</v>
      </c>
      <c r="AJ41" s="40" t="s">
        <v>122</v>
      </c>
      <c r="AK41" s="40" t="s">
        <v>122</v>
      </c>
      <c r="AL41" s="40" t="s">
        <v>122</v>
      </c>
      <c r="AM41" s="40" t="s">
        <v>122</v>
      </c>
      <c r="AN41" s="40" t="s">
        <v>122</v>
      </c>
      <c r="AO41" s="40" t="s">
        <v>122</v>
      </c>
    </row>
    <row r="42" spans="1:41" s="26" customFormat="1" x14ac:dyDescent="0.25">
      <c r="A42" s="11" t="s">
        <v>59</v>
      </c>
      <c r="B42" s="12" t="s">
        <v>61</v>
      </c>
      <c r="C42" s="12" t="s">
        <v>149</v>
      </c>
      <c r="D42" s="12" t="s">
        <v>65</v>
      </c>
      <c r="E42" s="2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 t="s">
        <v>150</v>
      </c>
      <c r="AI42" s="25" t="s">
        <v>150</v>
      </c>
      <c r="AJ42" s="25" t="s">
        <v>150</v>
      </c>
      <c r="AK42" s="25" t="s">
        <v>150</v>
      </c>
      <c r="AL42" s="25" t="s">
        <v>150</v>
      </c>
      <c r="AM42" s="25" t="s">
        <v>150</v>
      </c>
      <c r="AN42" s="25" t="s">
        <v>150</v>
      </c>
      <c r="AO42" s="25" t="s">
        <v>150</v>
      </c>
    </row>
    <row r="43" spans="1:41" s="26" customFormat="1" x14ac:dyDescent="0.25">
      <c r="A43" s="41" t="s">
        <v>59</v>
      </c>
      <c r="B43" s="42" t="s">
        <v>61</v>
      </c>
      <c r="C43" s="42" t="s">
        <v>149</v>
      </c>
      <c r="D43" s="42" t="s">
        <v>160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 t="str">
        <f>"SCHEDULE:CONSTANT-"&amp;ROUND(2400/8760,4)</f>
        <v>SCHEDULE:CONSTANT-0.274</v>
      </c>
      <c r="AL43" s="44"/>
      <c r="AM43" s="44" t="str">
        <f>"SCHEDULE:CONSTANT-"&amp;ROUND(1800/8760,4)</f>
        <v>SCHEDULE:CONSTANT-0.2055</v>
      </c>
      <c r="AN43" s="44" t="str">
        <f t="shared" ref="AN43:AO43" si="6">"SCHEDULE:CONSTANT-"&amp;ROUND(1800/8760,4)</f>
        <v>SCHEDULE:CONSTANT-0.2055</v>
      </c>
      <c r="AO43" s="44" t="str">
        <f t="shared" si="6"/>
        <v>SCHEDULE:CONSTANT-0.2055</v>
      </c>
    </row>
    <row r="44" spans="1:41" x14ac:dyDescent="0.25">
      <c r="A44" s="11" t="s">
        <v>59</v>
      </c>
      <c r="B44" s="12" t="s">
        <v>61</v>
      </c>
      <c r="C44" s="12" t="s">
        <v>132</v>
      </c>
      <c r="D44" s="12" t="s">
        <v>63</v>
      </c>
      <c r="E44" s="1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 t="s">
        <v>122</v>
      </c>
      <c r="AB44" s="25" t="s">
        <v>122</v>
      </c>
      <c r="AC44" s="25" t="s">
        <v>122</v>
      </c>
      <c r="AD44" s="25" t="s">
        <v>122</v>
      </c>
      <c r="AE44" s="25" t="s">
        <v>122</v>
      </c>
      <c r="AF44" s="25" t="s">
        <v>122</v>
      </c>
      <c r="AG44" s="25" t="s">
        <v>122</v>
      </c>
      <c r="AH44" s="25"/>
      <c r="AI44" s="25"/>
      <c r="AJ44" s="25"/>
      <c r="AK44" s="25"/>
      <c r="AL44" s="25"/>
      <c r="AM44" s="25"/>
      <c r="AN44" s="25"/>
      <c r="AO44" s="25"/>
    </row>
    <row r="45" spans="1:41" x14ac:dyDescent="0.25">
      <c r="A45" s="11" t="s">
        <v>59</v>
      </c>
      <c r="B45" s="12" t="s">
        <v>61</v>
      </c>
      <c r="C45" s="12" t="s">
        <v>132</v>
      </c>
      <c r="D45" s="12" t="s">
        <v>65</v>
      </c>
      <c r="E45" s="1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 t="s">
        <v>133</v>
      </c>
      <c r="AB45" s="25" t="s">
        <v>133</v>
      </c>
      <c r="AC45" s="25" t="s">
        <v>134</v>
      </c>
      <c r="AD45" s="25" t="s">
        <v>133</v>
      </c>
      <c r="AE45" s="25" t="s">
        <v>133</v>
      </c>
      <c r="AF45" s="25" t="s">
        <v>133</v>
      </c>
      <c r="AG45" s="25" t="s">
        <v>133</v>
      </c>
      <c r="AH45" s="25"/>
      <c r="AI45" s="25"/>
      <c r="AJ45" s="25"/>
      <c r="AK45" s="25"/>
      <c r="AL45" s="25"/>
      <c r="AM45" s="25"/>
      <c r="AN45" s="25"/>
      <c r="AO45" s="25"/>
    </row>
    <row r="46" spans="1:41" x14ac:dyDescent="0.25">
      <c r="A46" s="11" t="s">
        <v>59</v>
      </c>
      <c r="B46" s="12" t="s">
        <v>61</v>
      </c>
      <c r="C46" s="12" t="s">
        <v>132</v>
      </c>
      <c r="D46" s="12" t="s">
        <v>137</v>
      </c>
      <c r="E46" s="1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 t="s">
        <v>158</v>
      </c>
      <c r="AB46" s="25" t="s">
        <v>158</v>
      </c>
      <c r="AC46" s="25" t="s">
        <v>158</v>
      </c>
      <c r="AD46" s="25" t="s">
        <v>158</v>
      </c>
      <c r="AE46" s="25" t="s">
        <v>158</v>
      </c>
      <c r="AF46" s="25" t="s">
        <v>158</v>
      </c>
      <c r="AG46" s="25" t="s">
        <v>158</v>
      </c>
      <c r="AH46" s="25"/>
      <c r="AI46" s="25"/>
      <c r="AJ46" s="25"/>
      <c r="AK46" s="25"/>
      <c r="AL46" s="25"/>
      <c r="AM46" s="25"/>
      <c r="AN46" s="25"/>
      <c r="AO46" s="25"/>
    </row>
    <row r="47" spans="1:41" x14ac:dyDescent="0.25">
      <c r="A47" s="11" t="s">
        <v>59</v>
      </c>
      <c r="B47" s="12" t="s">
        <v>61</v>
      </c>
      <c r="C47" s="12" t="s">
        <v>132</v>
      </c>
      <c r="D47" s="36" t="s">
        <v>135</v>
      </c>
      <c r="E47" s="1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>
        <v>90</v>
      </c>
      <c r="AB47" s="25">
        <v>90</v>
      </c>
      <c r="AC47" s="25">
        <v>90</v>
      </c>
      <c r="AD47" s="25">
        <v>90</v>
      </c>
      <c r="AE47" s="25">
        <v>90</v>
      </c>
      <c r="AF47" s="25">
        <v>90</v>
      </c>
      <c r="AG47" s="25">
        <v>90</v>
      </c>
      <c r="AH47" s="25"/>
      <c r="AI47" s="25"/>
      <c r="AJ47" s="25"/>
      <c r="AK47" s="25"/>
      <c r="AL47" s="25"/>
      <c r="AM47" s="25"/>
      <c r="AN47" s="25"/>
      <c r="AO47" s="25"/>
    </row>
    <row r="48" spans="1:41" x14ac:dyDescent="0.25">
      <c r="A48" s="11" t="s">
        <v>59</v>
      </c>
      <c r="B48" s="12" t="s">
        <v>61</v>
      </c>
      <c r="C48" s="12" t="s">
        <v>132</v>
      </c>
      <c r="D48" s="12" t="s">
        <v>138</v>
      </c>
      <c r="E48" s="1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>
        <v>180</v>
      </c>
      <c r="AB48" s="25" t="s">
        <v>122</v>
      </c>
      <c r="AC48" s="25">
        <v>0</v>
      </c>
      <c r="AD48" s="25" t="s">
        <v>122</v>
      </c>
      <c r="AE48" s="25">
        <v>180</v>
      </c>
      <c r="AF48" s="25">
        <v>1</v>
      </c>
      <c r="AG48" s="25">
        <v>0</v>
      </c>
      <c r="AH48" s="25"/>
      <c r="AI48" s="25"/>
      <c r="AJ48" s="25"/>
      <c r="AK48" s="25"/>
      <c r="AL48" s="25"/>
      <c r="AM48" s="25"/>
      <c r="AN48" s="25"/>
      <c r="AO48" s="25"/>
    </row>
    <row r="49" spans="1:41" x14ac:dyDescent="0.25">
      <c r="A49" s="11" t="s">
        <v>59</v>
      </c>
      <c r="B49" s="12" t="s">
        <v>61</v>
      </c>
      <c r="C49" s="12" t="s">
        <v>132</v>
      </c>
      <c r="D49" s="36" t="s">
        <v>136</v>
      </c>
      <c r="E49" s="12" t="s">
        <v>63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 t="s">
        <v>122</v>
      </c>
      <c r="AE49" s="25"/>
      <c r="AF49" s="25"/>
      <c r="AG49" s="25" t="s">
        <v>122</v>
      </c>
      <c r="AH49" s="25"/>
      <c r="AI49" s="25"/>
      <c r="AJ49" s="25"/>
      <c r="AK49" s="25"/>
      <c r="AL49" s="25"/>
      <c r="AM49" s="25"/>
      <c r="AN49" s="25"/>
      <c r="AO49" s="25"/>
    </row>
    <row r="50" spans="1:41" x14ac:dyDescent="0.25">
      <c r="A50" s="11" t="s">
        <v>59</v>
      </c>
      <c r="B50" s="12" t="s">
        <v>61</v>
      </c>
      <c r="C50" s="12" t="s">
        <v>132</v>
      </c>
      <c r="D50" s="36" t="s">
        <v>136</v>
      </c>
      <c r="E50" s="12" t="s">
        <v>65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 t="s">
        <v>144</v>
      </c>
      <c r="AE50" s="25"/>
      <c r="AF50" s="25"/>
      <c r="AG50" s="25" t="s">
        <v>144</v>
      </c>
      <c r="AH50" s="25"/>
      <c r="AI50" s="25"/>
      <c r="AJ50" s="25"/>
      <c r="AK50" s="25"/>
      <c r="AL50" s="25"/>
      <c r="AM50" s="25"/>
      <c r="AN50" s="25"/>
      <c r="AO50" s="25"/>
    </row>
    <row r="51" spans="1:41" x14ac:dyDescent="0.25">
      <c r="A51" s="11" t="s">
        <v>59</v>
      </c>
      <c r="B51" s="12" t="s">
        <v>61</v>
      </c>
      <c r="C51" s="12" t="s">
        <v>141</v>
      </c>
      <c r="D51" s="36" t="s">
        <v>63</v>
      </c>
      <c r="E51" s="12"/>
      <c r="AA51" s="3">
        <v>2</v>
      </c>
      <c r="AB51" s="3">
        <v>2</v>
      </c>
      <c r="AD51" s="3">
        <v>2</v>
      </c>
      <c r="AE51" s="3">
        <v>2</v>
      </c>
      <c r="AF51" s="3">
        <v>2</v>
      </c>
    </row>
    <row r="52" spans="1:41" x14ac:dyDescent="0.25">
      <c r="A52" s="11" t="s">
        <v>59</v>
      </c>
      <c r="B52" s="12" t="s">
        <v>61</v>
      </c>
      <c r="C52" s="12" t="s">
        <v>141</v>
      </c>
      <c r="D52" s="12" t="s">
        <v>65</v>
      </c>
      <c r="E52" s="12"/>
      <c r="AA52" s="3" t="s">
        <v>142</v>
      </c>
      <c r="AB52" s="3" t="s">
        <v>142</v>
      </c>
      <c r="AD52" s="3" t="s">
        <v>142</v>
      </c>
      <c r="AE52" s="3" t="s">
        <v>142</v>
      </c>
      <c r="AF52" s="3" t="s">
        <v>142</v>
      </c>
    </row>
    <row r="53" spans="1:41" x14ac:dyDescent="0.25">
      <c r="A53" s="11" t="s">
        <v>59</v>
      </c>
      <c r="B53" s="12" t="s">
        <v>61</v>
      </c>
      <c r="C53" s="12" t="s">
        <v>141</v>
      </c>
      <c r="D53" s="12" t="s">
        <v>137</v>
      </c>
      <c r="E53" s="12"/>
      <c r="AA53" s="3" t="s">
        <v>158</v>
      </c>
      <c r="AB53" s="3" t="s">
        <v>158</v>
      </c>
      <c r="AD53" s="3" t="s">
        <v>158</v>
      </c>
      <c r="AE53" s="3" t="s">
        <v>158</v>
      </c>
      <c r="AF53" s="3" t="s">
        <v>158</v>
      </c>
    </row>
    <row r="54" spans="1:41" x14ac:dyDescent="0.25">
      <c r="A54" s="11" t="s">
        <v>59</v>
      </c>
      <c r="B54" s="12" t="s">
        <v>61</v>
      </c>
      <c r="C54" s="12" t="s">
        <v>141</v>
      </c>
      <c r="D54" s="36" t="s">
        <v>135</v>
      </c>
      <c r="E54" s="12"/>
      <c r="AA54" s="3">
        <v>90</v>
      </c>
      <c r="AB54" s="3">
        <v>90</v>
      </c>
      <c r="AD54" s="3">
        <v>90</v>
      </c>
      <c r="AE54" s="3">
        <v>90</v>
      </c>
      <c r="AF54" s="3">
        <v>90</v>
      </c>
    </row>
    <row r="55" spans="1:41" x14ac:dyDescent="0.25">
      <c r="A55" s="11" t="s">
        <v>59</v>
      </c>
      <c r="B55" s="12" t="s">
        <v>61</v>
      </c>
      <c r="C55" s="12" t="s">
        <v>141</v>
      </c>
      <c r="D55" s="12" t="s">
        <v>138</v>
      </c>
      <c r="E55" s="12"/>
      <c r="AA55" s="3">
        <v>270</v>
      </c>
      <c r="AB55" s="3" t="s">
        <v>122</v>
      </c>
      <c r="AD55" s="3" t="s">
        <v>122</v>
      </c>
      <c r="AE55" s="3">
        <v>180</v>
      </c>
      <c r="AF55" s="3" t="s">
        <v>122</v>
      </c>
    </row>
    <row r="56" spans="1:41" x14ac:dyDescent="0.25">
      <c r="A56" s="11" t="s">
        <v>59</v>
      </c>
      <c r="B56" s="12" t="s">
        <v>61</v>
      </c>
      <c r="C56" s="12" t="s">
        <v>141</v>
      </c>
      <c r="D56" s="36" t="s">
        <v>136</v>
      </c>
      <c r="E56" s="12" t="s">
        <v>63</v>
      </c>
      <c r="AD56" s="3">
        <v>2</v>
      </c>
    </row>
    <row r="57" spans="1:41" s="24" customFormat="1" ht="15.75" thickBot="1" x14ac:dyDescent="0.3">
      <c r="A57" s="20" t="s">
        <v>59</v>
      </c>
      <c r="B57" s="21" t="s">
        <v>61</v>
      </c>
      <c r="C57" s="21" t="s">
        <v>141</v>
      </c>
      <c r="D57" s="45" t="s">
        <v>136</v>
      </c>
      <c r="E57" s="21" t="s">
        <v>65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 t="s">
        <v>143</v>
      </c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s="11" t="s">
        <v>56</v>
      </c>
      <c r="B58" s="12" t="s">
        <v>13</v>
      </c>
      <c r="C58" s="12" t="s">
        <v>62</v>
      </c>
      <c r="D58" s="12" t="s">
        <v>84</v>
      </c>
      <c r="E58" s="12" t="s">
        <v>80</v>
      </c>
      <c r="F58" s="6"/>
      <c r="G58" s="6">
        <v>0.51</v>
      </c>
      <c r="H58" s="6"/>
      <c r="I58" s="6"/>
      <c r="J58" s="6"/>
      <c r="K58" s="6"/>
    </row>
    <row r="59" spans="1:41" x14ac:dyDescent="0.25">
      <c r="A59" s="11" t="s">
        <v>56</v>
      </c>
      <c r="B59" s="12" t="s">
        <v>13</v>
      </c>
      <c r="C59" s="12" t="s">
        <v>149</v>
      </c>
      <c r="D59" s="42" t="s">
        <v>160</v>
      </c>
      <c r="E59" s="29"/>
      <c r="F59" s="6"/>
      <c r="G59" s="6"/>
      <c r="H59" s="6"/>
      <c r="I59" s="6"/>
      <c r="J59" s="6"/>
      <c r="K59" s="6"/>
    </row>
    <row r="60" spans="1:41" s="24" customFormat="1" ht="15.75" thickBot="1" x14ac:dyDescent="0.3">
      <c r="A60" s="20" t="s">
        <v>56</v>
      </c>
      <c r="B60" s="21" t="s">
        <v>13</v>
      </c>
      <c r="C60" s="21"/>
      <c r="D60" s="21"/>
      <c r="E60" s="31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41" x14ac:dyDescent="0.25">
      <c r="A61" s="11" t="s">
        <v>56</v>
      </c>
      <c r="B61" s="12" t="s">
        <v>12</v>
      </c>
      <c r="C61" s="12" t="s">
        <v>62</v>
      </c>
      <c r="D61" s="12" t="s">
        <v>84</v>
      </c>
      <c r="E61" s="12" t="s">
        <v>80</v>
      </c>
      <c r="F61" s="6"/>
      <c r="G61" s="6">
        <v>0.41</v>
      </c>
      <c r="H61" s="6"/>
      <c r="I61" s="6">
        <v>0.51</v>
      </c>
      <c r="J61" s="6"/>
      <c r="K61" s="6"/>
    </row>
    <row r="62" spans="1:41" x14ac:dyDescent="0.25">
      <c r="A62" s="11" t="s">
        <v>56</v>
      </c>
      <c r="B62" s="12" t="s">
        <v>12</v>
      </c>
      <c r="C62" s="12" t="s">
        <v>149</v>
      </c>
      <c r="D62" s="42" t="s">
        <v>160</v>
      </c>
      <c r="E62" s="29"/>
      <c r="F62" s="6"/>
      <c r="G62" s="6"/>
      <c r="H62" s="6"/>
      <c r="I62" s="6"/>
      <c r="J62" s="6"/>
      <c r="K62" s="6"/>
      <c r="AH62" s="25" t="str">
        <f>"SCHEDULE:CONSTANT-"&amp;ROUND(1638/8760,4)</f>
        <v>SCHEDULE:CONSTANT-0.187</v>
      </c>
      <c r="AI62" s="25" t="str">
        <f>"SCHEDULE:CONSTANT-"&amp;ROUND(1900/8760,4)</f>
        <v>SCHEDULE:CONSTANT-0.2169</v>
      </c>
      <c r="AJ62" s="25" t="str">
        <f>"SCHEDULE:CONSTANT-"&amp;ROUND(2400/8760,4)</f>
        <v>SCHEDULE:CONSTANT-0.274</v>
      </c>
      <c r="AL62" s="25" t="str">
        <f>"SCHEDULE:CONSTANT-"&amp;ROUND(1800/8760,4)</f>
        <v>SCHEDULE:CONSTANT-0.2055</v>
      </c>
    </row>
    <row r="63" spans="1:41" s="24" customFormat="1" ht="15.75" thickBot="1" x14ac:dyDescent="0.3">
      <c r="A63" s="20" t="s">
        <v>56</v>
      </c>
      <c r="B63" s="21" t="s">
        <v>12</v>
      </c>
      <c r="C63" s="21"/>
      <c r="D63" s="21"/>
      <c r="E63" s="3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1" x14ac:dyDescent="0.25">
      <c r="A64" s="11" t="s">
        <v>56</v>
      </c>
      <c r="B64" s="12" t="s">
        <v>11</v>
      </c>
      <c r="C64" s="12" t="s">
        <v>62</v>
      </c>
      <c r="D64" s="12" t="s">
        <v>84</v>
      </c>
      <c r="E64" s="12" t="s">
        <v>80</v>
      </c>
      <c r="F64" s="6"/>
      <c r="G64" s="6"/>
      <c r="H64" s="6"/>
      <c r="I64" s="6">
        <v>0.41</v>
      </c>
      <c r="J64" s="6"/>
      <c r="K64" s="6"/>
    </row>
    <row r="65" spans="1:41" x14ac:dyDescent="0.25">
      <c r="A65" s="11" t="s">
        <v>56</v>
      </c>
      <c r="B65" s="12" t="s">
        <v>11</v>
      </c>
      <c r="C65" s="12" t="s">
        <v>149</v>
      </c>
      <c r="D65" s="42" t="s">
        <v>160</v>
      </c>
      <c r="E65" s="29"/>
      <c r="F65" s="6"/>
      <c r="G65" s="6"/>
      <c r="H65" s="6"/>
      <c r="I65" s="6"/>
      <c r="J65" s="6"/>
      <c r="K65" s="6"/>
      <c r="AH65" s="25" t="str">
        <f>"SCHEDULE:CONSTANT-"&amp;ROUND(2340/8760,4)</f>
        <v>SCHEDULE:CONSTANT-0.2671</v>
      </c>
      <c r="AI65" s="25" t="str">
        <f t="shared" ref="AI65:AJ65" si="7">"SCHEDULE:CONSTANT-"&amp;ROUND(2340/8760,4)</f>
        <v>SCHEDULE:CONSTANT-0.2671</v>
      </c>
      <c r="AJ65" s="25" t="str">
        <f t="shared" si="7"/>
        <v>SCHEDULE:CONSTANT-0.2671</v>
      </c>
      <c r="AL65" s="25" t="str">
        <f>"SCHEDULE:CONSTANT-"&amp;ROUND(2000/8760,4)</f>
        <v>SCHEDULE:CONSTANT-0.2283</v>
      </c>
    </row>
    <row r="66" spans="1:41" s="24" customFormat="1" ht="15.75" thickBot="1" x14ac:dyDescent="0.3">
      <c r="A66" s="20" t="s">
        <v>56</v>
      </c>
      <c r="B66" s="20" t="s">
        <v>11</v>
      </c>
      <c r="C66" s="21"/>
      <c r="D66" s="21"/>
      <c r="E66" s="3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25">
      <c r="A67" s="11"/>
      <c r="B67" s="12"/>
      <c r="C67" s="12"/>
      <c r="D67" s="12"/>
      <c r="E67" s="29"/>
    </row>
    <row r="68" spans="1:41" x14ac:dyDescent="0.25">
      <c r="A68" s="11"/>
      <c r="B68" s="12"/>
      <c r="C68" s="12"/>
      <c r="D68" s="12"/>
      <c r="E68" s="29"/>
    </row>
    <row r="69" spans="1:41" x14ac:dyDescent="0.25">
      <c r="A69" s="11"/>
      <c r="B69" s="12"/>
      <c r="C69" s="12"/>
      <c r="D69" s="12"/>
      <c r="E69" s="29"/>
    </row>
    <row r="70" spans="1:41" x14ac:dyDescent="0.25">
      <c r="A70" s="11"/>
      <c r="B70" s="12"/>
      <c r="C70" s="12"/>
      <c r="D70" s="12"/>
      <c r="E70" s="29"/>
    </row>
    <row r="71" spans="1:41" x14ac:dyDescent="0.25">
      <c r="A71" s="11"/>
      <c r="B71" s="12"/>
      <c r="C71" s="12"/>
      <c r="D71" s="12"/>
      <c r="E71" s="29"/>
    </row>
    <row r="72" spans="1:41" x14ac:dyDescent="0.25">
      <c r="A72" s="11"/>
      <c r="B72" s="12"/>
      <c r="C72" s="12"/>
      <c r="D72" s="12"/>
      <c r="E72" s="29"/>
    </row>
    <row r="73" spans="1:41" x14ac:dyDescent="0.25">
      <c r="A73" s="11"/>
      <c r="B73" s="12"/>
      <c r="C73" s="12"/>
      <c r="D73" s="12"/>
      <c r="E73" s="29"/>
    </row>
    <row r="74" spans="1:41" x14ac:dyDescent="0.25">
      <c r="A74" s="11"/>
      <c r="B74" s="12"/>
      <c r="C74" s="12"/>
      <c r="D74" s="12"/>
      <c r="E74" s="29"/>
    </row>
    <row r="75" spans="1:41" x14ac:dyDescent="0.25">
      <c r="A75" s="11"/>
      <c r="B75" s="12"/>
      <c r="C75" s="12"/>
      <c r="D75" s="12"/>
      <c r="E75" s="29"/>
    </row>
    <row r="76" spans="1:41" x14ac:dyDescent="0.25">
      <c r="A76" s="11"/>
      <c r="B76" s="12"/>
      <c r="C76" s="12"/>
      <c r="D76" s="12"/>
      <c r="E76" s="29"/>
    </row>
    <row r="77" spans="1:41" x14ac:dyDescent="0.25">
      <c r="A77" s="11"/>
      <c r="B77" s="12"/>
      <c r="C77" s="12"/>
      <c r="D77" s="12"/>
      <c r="E77" s="29"/>
    </row>
    <row r="78" spans="1:41" x14ac:dyDescent="0.25">
      <c r="A78" s="11"/>
      <c r="B78" s="12"/>
      <c r="C78" s="12"/>
      <c r="D78" s="12"/>
      <c r="E78" s="29"/>
    </row>
  </sheetData>
  <conditionalFormatting sqref="A67:E78 A5:E5 A10:E19">
    <cfRule type="expression" dxfId="182" priority="285">
      <formula>MOD(ROW(),2)</formula>
    </cfRule>
  </conditionalFormatting>
  <conditionalFormatting sqref="B6">
    <cfRule type="expression" dxfId="181" priority="260">
      <formula>MOD(ROW(),2)</formula>
    </cfRule>
  </conditionalFormatting>
  <conditionalFormatting sqref="C6:E6">
    <cfRule type="expression" dxfId="180" priority="259">
      <formula>MOD(ROW(),2)</formula>
    </cfRule>
  </conditionalFormatting>
  <conditionalFormatting sqref="A6">
    <cfRule type="expression" dxfId="179" priority="257">
      <formula>MOD(ROW(),2)</formula>
    </cfRule>
  </conditionalFormatting>
  <conditionalFormatting sqref="C7:E9">
    <cfRule type="expression" dxfId="178" priority="256">
      <formula>MOD(ROW(),2)</formula>
    </cfRule>
  </conditionalFormatting>
  <conditionalFormatting sqref="A6">
    <cfRule type="expression" dxfId="177" priority="258">
      <formula>MOD(ROW(),2)</formula>
    </cfRule>
  </conditionalFormatting>
  <conditionalFormatting sqref="C60">
    <cfRule type="expression" dxfId="176" priority="214">
      <formula>MOD(ROW(),2)</formula>
    </cfRule>
  </conditionalFormatting>
  <conditionalFormatting sqref="A7:B9">
    <cfRule type="expression" dxfId="175" priority="243">
      <formula>MOD(ROW(),2)</formula>
    </cfRule>
  </conditionalFormatting>
  <conditionalFormatting sqref="D23:E24">
    <cfRule type="expression" dxfId="174" priority="254">
      <formula>MOD(ROW(),2)</formula>
    </cfRule>
  </conditionalFormatting>
  <conditionalFormatting sqref="D22:E22">
    <cfRule type="expression" dxfId="173" priority="245">
      <formula>MOD(ROW(),2)</formula>
    </cfRule>
  </conditionalFormatting>
  <conditionalFormatting sqref="D63:E63">
    <cfRule type="expression" dxfId="172" priority="206">
      <formula>MOD(ROW(),2)</formula>
    </cfRule>
  </conditionalFormatting>
  <conditionalFormatting sqref="A29:B30 A23:B24">
    <cfRule type="expression" dxfId="171" priority="244">
      <formula>MOD(ROW(),2)</formula>
    </cfRule>
  </conditionalFormatting>
  <conditionalFormatting sqref="A22:B22">
    <cfRule type="expression" dxfId="170" priority="240">
      <formula>MOD(ROW(),2)</formula>
    </cfRule>
  </conditionalFormatting>
  <conditionalFormatting sqref="A31:B34">
    <cfRule type="expression" dxfId="169" priority="241">
      <formula>MOD(ROW(),2)</formula>
    </cfRule>
  </conditionalFormatting>
  <conditionalFormatting sqref="C22:C24 C29:C37">
    <cfRule type="expression" dxfId="168" priority="238">
      <formula>MOD(ROW(),2)</formula>
    </cfRule>
  </conditionalFormatting>
  <conditionalFormatting sqref="A58:B59">
    <cfRule type="expression" dxfId="167" priority="239">
      <formula>MOD(ROW(),2)</formula>
    </cfRule>
  </conditionalFormatting>
  <conditionalFormatting sqref="D25:E26">
    <cfRule type="expression" dxfId="166" priority="235">
      <formula>MOD(ROW(),2)</formula>
    </cfRule>
  </conditionalFormatting>
  <conditionalFormatting sqref="D28:E28">
    <cfRule type="expression" dxfId="165" priority="234">
      <formula>MOD(ROW(),2)</formula>
    </cfRule>
  </conditionalFormatting>
  <conditionalFormatting sqref="D27:E27">
    <cfRule type="expression" dxfId="164" priority="233">
      <formula>MOD(ROW(),2)</formula>
    </cfRule>
  </conditionalFormatting>
  <conditionalFormatting sqref="A28:B28 A25:B26">
    <cfRule type="expression" dxfId="163" priority="232">
      <formula>MOD(ROW(),2)</formula>
    </cfRule>
  </conditionalFormatting>
  <conditionalFormatting sqref="A27:B27">
    <cfRule type="expression" dxfId="162" priority="231">
      <formula>MOD(ROW(),2)</formula>
    </cfRule>
  </conditionalFormatting>
  <conditionalFormatting sqref="C25:C28">
    <cfRule type="expression" dxfId="161" priority="230">
      <formula>MOD(ROW(),2)</formula>
    </cfRule>
  </conditionalFormatting>
  <conditionalFormatting sqref="D38:D39">
    <cfRule type="expression" dxfId="160" priority="229">
      <formula>MOD(ROW(),2)</formula>
    </cfRule>
  </conditionalFormatting>
  <conditionalFormatting sqref="D61">
    <cfRule type="expression" dxfId="159" priority="193">
      <formula>MOD(ROW(),2)</formula>
    </cfRule>
  </conditionalFormatting>
  <conditionalFormatting sqref="D38:D39">
    <cfRule type="expression" dxfId="158" priority="228">
      <formula>MOD(ROW(),2)</formula>
    </cfRule>
  </conditionalFormatting>
  <conditionalFormatting sqref="A38:B39">
    <cfRule type="expression" dxfId="157" priority="226">
      <formula>MOD(ROW(),2)</formula>
    </cfRule>
  </conditionalFormatting>
  <conditionalFormatting sqref="C38:C39">
    <cfRule type="expression" dxfId="156" priority="224">
      <formula>MOD(ROW(),2)</formula>
    </cfRule>
  </conditionalFormatting>
  <conditionalFormatting sqref="E38:E39">
    <cfRule type="expression" dxfId="155" priority="223">
      <formula>MOD(ROW(),2)</formula>
    </cfRule>
  </conditionalFormatting>
  <conditionalFormatting sqref="E29">
    <cfRule type="expression" dxfId="154" priority="217">
      <formula>MOD(ROW(),2)</formula>
    </cfRule>
  </conditionalFormatting>
  <conditionalFormatting sqref="E38">
    <cfRule type="expression" dxfId="153" priority="222">
      <formula>MOD(ROW(),2)</formula>
    </cfRule>
  </conditionalFormatting>
  <conditionalFormatting sqref="D29:D34">
    <cfRule type="expression" dxfId="152" priority="220">
      <formula>MOD(ROW(),2)</formula>
    </cfRule>
  </conditionalFormatting>
  <conditionalFormatting sqref="D29:D34">
    <cfRule type="expression" dxfId="151" priority="219">
      <formula>MOD(ROW(),2)</formula>
    </cfRule>
  </conditionalFormatting>
  <conditionalFormatting sqref="E29:E30">
    <cfRule type="expression" dxfId="150" priority="218">
      <formula>MOD(ROW(),2)</formula>
    </cfRule>
  </conditionalFormatting>
  <conditionalFormatting sqref="E31:E34">
    <cfRule type="expression" dxfId="149" priority="216">
      <formula>MOD(ROW(),2)</formula>
    </cfRule>
  </conditionalFormatting>
  <conditionalFormatting sqref="E65">
    <cfRule type="expression" dxfId="148" priority="204">
      <formula>MOD(ROW(),2)</formula>
    </cfRule>
  </conditionalFormatting>
  <conditionalFormatting sqref="D60:E60">
    <cfRule type="expression" dxfId="147" priority="213">
      <formula>MOD(ROW(),2)</formula>
    </cfRule>
  </conditionalFormatting>
  <conditionalFormatting sqref="A60:B60">
    <cfRule type="expression" dxfId="146" priority="212">
      <formula>MOD(ROW(),2)</formula>
    </cfRule>
  </conditionalFormatting>
  <conditionalFormatting sqref="E62">
    <cfRule type="expression" dxfId="145" priority="211">
      <formula>MOD(ROW(),2)</formula>
    </cfRule>
  </conditionalFormatting>
  <conditionalFormatting sqref="A61:B62">
    <cfRule type="expression" dxfId="144" priority="209">
      <formula>MOD(ROW(),2)</formula>
    </cfRule>
  </conditionalFormatting>
  <conditionalFormatting sqref="A62:B62">
    <cfRule type="expression" dxfId="143" priority="208">
      <formula>MOD(ROW(),2)</formula>
    </cfRule>
  </conditionalFormatting>
  <conditionalFormatting sqref="C63">
    <cfRule type="expression" dxfId="142" priority="207">
      <formula>MOD(ROW(),2)</formula>
    </cfRule>
  </conditionalFormatting>
  <conditionalFormatting sqref="A63:B63">
    <cfRule type="expression" dxfId="141" priority="205">
      <formula>MOD(ROW(),2)</formula>
    </cfRule>
  </conditionalFormatting>
  <conditionalFormatting sqref="A64:B65">
    <cfRule type="expression" dxfId="140" priority="202">
      <formula>MOD(ROW(),2)</formula>
    </cfRule>
  </conditionalFormatting>
  <conditionalFormatting sqref="A65:B65">
    <cfRule type="expression" dxfId="139" priority="201">
      <formula>MOD(ROW(),2)</formula>
    </cfRule>
  </conditionalFormatting>
  <conditionalFormatting sqref="C66">
    <cfRule type="expression" dxfId="138" priority="200">
      <formula>MOD(ROW(),2)</formula>
    </cfRule>
  </conditionalFormatting>
  <conditionalFormatting sqref="D66:E66">
    <cfRule type="expression" dxfId="137" priority="199">
      <formula>MOD(ROW(),2)</formula>
    </cfRule>
  </conditionalFormatting>
  <conditionalFormatting sqref="A66">
    <cfRule type="expression" dxfId="136" priority="198">
      <formula>MOD(ROW(),2)</formula>
    </cfRule>
  </conditionalFormatting>
  <conditionalFormatting sqref="D64">
    <cfRule type="expression" dxfId="135" priority="188">
      <formula>MOD(ROW(),2)</formula>
    </cfRule>
  </conditionalFormatting>
  <conditionalFormatting sqref="E64">
    <cfRule type="expression" dxfId="134" priority="187">
      <formula>MOD(ROW(),2)</formula>
    </cfRule>
  </conditionalFormatting>
  <conditionalFormatting sqref="B66">
    <cfRule type="expression" dxfId="133" priority="195">
      <formula>MOD(ROW(),2)</formula>
    </cfRule>
  </conditionalFormatting>
  <conditionalFormatting sqref="C61">
    <cfRule type="expression" dxfId="132" priority="194">
      <formula>MOD(ROW(),2)</formula>
    </cfRule>
  </conditionalFormatting>
  <conditionalFormatting sqref="A37:B37">
    <cfRule type="expression" dxfId="131" priority="183">
      <formula>MOD(ROW(),2)</formula>
    </cfRule>
  </conditionalFormatting>
  <conditionalFormatting sqref="D61">
    <cfRule type="expression" dxfId="130" priority="192">
      <formula>MOD(ROW(),2)</formula>
    </cfRule>
  </conditionalFormatting>
  <conditionalFormatting sqref="E61">
    <cfRule type="expression" dxfId="129" priority="191">
      <formula>MOD(ROW(),2)</formula>
    </cfRule>
  </conditionalFormatting>
  <conditionalFormatting sqref="C64">
    <cfRule type="expression" dxfId="128" priority="190">
      <formula>MOD(ROW(),2)</formula>
    </cfRule>
  </conditionalFormatting>
  <conditionalFormatting sqref="D64">
    <cfRule type="expression" dxfId="127" priority="189">
      <formula>MOD(ROW(),2)</formula>
    </cfRule>
  </conditionalFormatting>
  <conditionalFormatting sqref="A52:B53">
    <cfRule type="expression" dxfId="126" priority="122">
      <formula>MOD(ROW(),2)</formula>
    </cfRule>
  </conditionalFormatting>
  <conditionalFormatting sqref="A54:B55">
    <cfRule type="expression" dxfId="125" priority="121">
      <formula>MOD(ROW(),2)</formula>
    </cfRule>
  </conditionalFormatting>
  <conditionalFormatting sqref="D35:D37">
    <cfRule type="expression" dxfId="124" priority="186">
      <formula>MOD(ROW(),2)</formula>
    </cfRule>
  </conditionalFormatting>
  <conditionalFormatting sqref="D35:D37">
    <cfRule type="expression" dxfId="123" priority="185">
      <formula>MOD(ROW(),2)</formula>
    </cfRule>
  </conditionalFormatting>
  <conditionalFormatting sqref="A35:B36">
    <cfRule type="expression" dxfId="122" priority="184">
      <formula>MOD(ROW(),2)</formula>
    </cfRule>
  </conditionalFormatting>
  <conditionalFormatting sqref="E35">
    <cfRule type="expression" dxfId="121" priority="180">
      <formula>MOD(ROW(),2)</formula>
    </cfRule>
  </conditionalFormatting>
  <conditionalFormatting sqref="E35:E36">
    <cfRule type="expression" dxfId="120" priority="181">
      <formula>MOD(ROW(),2)</formula>
    </cfRule>
  </conditionalFormatting>
  <conditionalFormatting sqref="E37">
    <cfRule type="expression" dxfId="119" priority="179">
      <formula>MOD(ROW(),2)</formula>
    </cfRule>
  </conditionalFormatting>
  <conditionalFormatting sqref="F35:K38 AH30:AM30 AN58:AO65 AK62 AK65 F39:U50 N35:U38 N51:U56 F57:U78 AH10:AM13 AH58:AM61 AH66:AO78 AH63:AM64 AH15:AM21 AH14:AO14 AH43:AJ43 AH44:AK50 F30:AB34 AC30:AG50 AC5:AG22 F5:AB28 AA23:AM28 AC56:AG78 AG52:AG55 R35:AB78 AA51:AG51">
    <cfRule type="expression" dxfId="118" priority="176">
      <formula>MOD(ROW(),2)</formula>
    </cfRule>
  </conditionalFormatting>
  <conditionalFormatting sqref="C40:C43">
    <cfRule type="expression" dxfId="117" priority="175">
      <formula>MOD(ROW(),2)</formula>
    </cfRule>
  </conditionalFormatting>
  <conditionalFormatting sqref="D40:E43">
    <cfRule type="expression" dxfId="116" priority="174">
      <formula>MOD(ROW(),2)</formula>
    </cfRule>
  </conditionalFormatting>
  <conditionalFormatting sqref="A40:B43">
    <cfRule type="expression" dxfId="115" priority="173">
      <formula>MOD(ROW(),2)</formula>
    </cfRule>
  </conditionalFormatting>
  <conditionalFormatting sqref="L35:M36">
    <cfRule type="expression" dxfId="114" priority="171">
      <formula>MOD(ROW(),2)</formula>
    </cfRule>
  </conditionalFormatting>
  <conditionalFormatting sqref="L37:M38">
    <cfRule type="expression" dxfId="113" priority="169">
      <formula>MOD(ROW(),2)</formula>
    </cfRule>
  </conditionalFormatting>
  <conditionalFormatting sqref="A44:B44">
    <cfRule type="expression" dxfId="112" priority="166">
      <formula>MOD(ROW(),2)</formula>
    </cfRule>
  </conditionalFormatting>
  <conditionalFormatting sqref="C44:C48 C50">
    <cfRule type="expression" dxfId="111" priority="165">
      <formula>MOD(ROW(),2)</formula>
    </cfRule>
  </conditionalFormatting>
  <conditionalFormatting sqref="A20:E21">
    <cfRule type="expression" dxfId="110" priority="137">
      <formula>MOD(ROW(),2)</formula>
    </cfRule>
  </conditionalFormatting>
  <conditionalFormatting sqref="A50:B50">
    <cfRule type="expression" dxfId="109" priority="162">
      <formula>MOD(ROW(),2)</formula>
    </cfRule>
  </conditionalFormatting>
  <conditionalFormatting sqref="C52:C57">
    <cfRule type="expression" dxfId="108" priority="133">
      <formula>MOD(ROW(),2)</formula>
    </cfRule>
  </conditionalFormatting>
  <conditionalFormatting sqref="A56:B57">
    <cfRule type="expression" dxfId="107" priority="130">
      <formula>MOD(ROW(),2)</formula>
    </cfRule>
  </conditionalFormatting>
  <conditionalFormatting sqref="D44">
    <cfRule type="expression" dxfId="106" priority="158">
      <formula>MOD(ROW(),2)</formula>
    </cfRule>
  </conditionalFormatting>
  <conditionalFormatting sqref="D44">
    <cfRule type="expression" dxfId="105" priority="157">
      <formula>MOD(ROW(),2)</formula>
    </cfRule>
  </conditionalFormatting>
  <conditionalFormatting sqref="E44">
    <cfRule type="expression" dxfId="104" priority="156">
      <formula>MOD(ROW(),2)</formula>
    </cfRule>
  </conditionalFormatting>
  <conditionalFormatting sqref="A47:B48">
    <cfRule type="expression" dxfId="103" priority="152">
      <formula>MOD(ROW(),2)</formula>
    </cfRule>
  </conditionalFormatting>
  <conditionalFormatting sqref="D45:D46 D48">
    <cfRule type="expression" dxfId="102" priority="155">
      <formula>MOD(ROW(),2)</formula>
    </cfRule>
  </conditionalFormatting>
  <conditionalFormatting sqref="D45:D46 D48">
    <cfRule type="expression" dxfId="101" priority="154">
      <formula>MOD(ROW(),2)</formula>
    </cfRule>
  </conditionalFormatting>
  <conditionalFormatting sqref="A45:B46">
    <cfRule type="expression" dxfId="100" priority="153">
      <formula>MOD(ROW(),2)</formula>
    </cfRule>
  </conditionalFormatting>
  <conditionalFormatting sqref="E45">
    <cfRule type="expression" dxfId="99" priority="150">
      <formula>MOD(ROW(),2)</formula>
    </cfRule>
  </conditionalFormatting>
  <conditionalFormatting sqref="E45:E46">
    <cfRule type="expression" dxfId="98" priority="151">
      <formula>MOD(ROW(),2)</formula>
    </cfRule>
  </conditionalFormatting>
  <conditionalFormatting sqref="E47:E48">
    <cfRule type="expression" dxfId="97" priority="149">
      <formula>MOD(ROW(),2)</formula>
    </cfRule>
  </conditionalFormatting>
  <conditionalFormatting sqref="F45:K48 F50:K50">
    <cfRule type="expression" dxfId="96" priority="148">
      <formula>MOD(ROW(),2)</formula>
    </cfRule>
  </conditionalFormatting>
  <conditionalFormatting sqref="L45:M46">
    <cfRule type="expression" dxfId="95" priority="143">
      <formula>MOD(ROW(),2)</formula>
    </cfRule>
  </conditionalFormatting>
  <conditionalFormatting sqref="AC45:AF47 AC48 AE48:AF48">
    <cfRule type="expression" dxfId="94" priority="138">
      <formula>MOD(ROW(),2)</formula>
    </cfRule>
  </conditionalFormatting>
  <conditionalFormatting sqref="L47:M48 L50:M50">
    <cfRule type="expression" dxfId="93" priority="142">
      <formula>MOD(ROW(),2)</formula>
    </cfRule>
  </conditionalFormatting>
  <conditionalFormatting sqref="AA45:AB47 AA50:AF50 AA48">
    <cfRule type="expression" dxfId="92" priority="141">
      <formula>MOD(ROW(),2)</formula>
    </cfRule>
  </conditionalFormatting>
  <conditionalFormatting sqref="D47">
    <cfRule type="expression" dxfId="91" priority="139">
      <formula>MOD(ROW(),2)</formula>
    </cfRule>
  </conditionalFormatting>
  <conditionalFormatting sqref="AH22">
    <cfRule type="expression" dxfId="90" priority="66">
      <formula>MOD(ROW(),2)</formula>
    </cfRule>
  </conditionalFormatting>
  <conditionalFormatting sqref="AD52:AF54 AE55">
    <cfRule type="expression" dxfId="89" priority="110">
      <formula>MOD(ROW(),2)</formula>
    </cfRule>
  </conditionalFormatting>
  <conditionalFormatting sqref="C49">
    <cfRule type="expression" dxfId="88" priority="109">
      <formula>MOD(ROW(),2)</formula>
    </cfRule>
  </conditionalFormatting>
  <conditionalFormatting sqref="A49:B49">
    <cfRule type="expression" dxfId="87" priority="106">
      <formula>MOD(ROW(),2)</formula>
    </cfRule>
  </conditionalFormatting>
  <conditionalFormatting sqref="D49:D50">
    <cfRule type="expression" dxfId="86" priority="100">
      <formula>MOD(ROW(),2)</formula>
    </cfRule>
  </conditionalFormatting>
  <conditionalFormatting sqref="D52:D53 D55">
    <cfRule type="expression" dxfId="85" priority="124">
      <formula>MOD(ROW(),2)</formula>
    </cfRule>
  </conditionalFormatting>
  <conditionalFormatting sqref="D52:D53 D55">
    <cfRule type="expression" dxfId="84" priority="123">
      <formula>MOD(ROW(),2)</formula>
    </cfRule>
  </conditionalFormatting>
  <conditionalFormatting sqref="E52">
    <cfRule type="expression" dxfId="83" priority="119">
      <formula>MOD(ROW(),2)</formula>
    </cfRule>
  </conditionalFormatting>
  <conditionalFormatting sqref="E52:E53">
    <cfRule type="expression" dxfId="82" priority="120">
      <formula>MOD(ROW(),2)</formula>
    </cfRule>
  </conditionalFormatting>
  <conditionalFormatting sqref="E54:E55">
    <cfRule type="expression" dxfId="81" priority="118">
      <formula>MOD(ROW(),2)</formula>
    </cfRule>
  </conditionalFormatting>
  <conditionalFormatting sqref="F52:K56">
    <cfRule type="expression" dxfId="80" priority="117">
      <formula>MOD(ROW(),2)</formula>
    </cfRule>
  </conditionalFormatting>
  <conditionalFormatting sqref="L52:M53">
    <cfRule type="expression" dxfId="79" priority="116">
      <formula>MOD(ROW(),2)</formula>
    </cfRule>
  </conditionalFormatting>
  <conditionalFormatting sqref="AH51:AK51">
    <cfRule type="expression" dxfId="78" priority="74">
      <formula>MOD(ROW(),2)</formula>
    </cfRule>
  </conditionalFormatting>
  <conditionalFormatting sqref="L54:M56">
    <cfRule type="expression" dxfId="77" priority="115">
      <formula>MOD(ROW(),2)</formula>
    </cfRule>
  </conditionalFormatting>
  <conditionalFormatting sqref="AB52:AB56">
    <cfRule type="expression" dxfId="76" priority="114">
      <formula>MOD(ROW(),2)</formula>
    </cfRule>
  </conditionalFormatting>
  <conditionalFormatting sqref="D54">
    <cfRule type="expression" dxfId="75" priority="113">
      <formula>MOD(ROW(),2)</formula>
    </cfRule>
  </conditionalFormatting>
  <conditionalFormatting sqref="AC52:AC55">
    <cfRule type="expression" dxfId="74" priority="111">
      <formula>MOD(ROW(),2)</formula>
    </cfRule>
  </conditionalFormatting>
  <conditionalFormatting sqref="AH32:AM32">
    <cfRule type="expression" dxfId="73" priority="73">
      <formula>MOD(ROW(),2)</formula>
    </cfRule>
  </conditionalFormatting>
  <conditionalFormatting sqref="F49:K49">
    <cfRule type="expression" dxfId="72" priority="103">
      <formula>MOD(ROW(),2)</formula>
    </cfRule>
  </conditionalFormatting>
  <conditionalFormatting sqref="L49:M49">
    <cfRule type="expression" dxfId="71" priority="102">
      <formula>MOD(ROW(),2)</formula>
    </cfRule>
  </conditionalFormatting>
  <conditionalFormatting sqref="AE49:AF49 AA49:AC49">
    <cfRule type="expression" dxfId="70" priority="101">
      <formula>MOD(ROW(),2)</formula>
    </cfRule>
  </conditionalFormatting>
  <conditionalFormatting sqref="E49:E50">
    <cfRule type="expression" dxfId="69" priority="99">
      <formula>MOD(ROW(),2)</formula>
    </cfRule>
  </conditionalFormatting>
  <conditionalFormatting sqref="D56:D57">
    <cfRule type="expression" dxfId="68" priority="98">
      <formula>MOD(ROW(),2)</formula>
    </cfRule>
  </conditionalFormatting>
  <conditionalFormatting sqref="E56:E57">
    <cfRule type="expression" dxfId="67" priority="97">
      <formula>MOD(ROW(),2)</formula>
    </cfRule>
  </conditionalFormatting>
  <conditionalFormatting sqref="C51">
    <cfRule type="expression" dxfId="66" priority="96">
      <formula>MOD(ROW(),2)</formula>
    </cfRule>
  </conditionalFormatting>
  <conditionalFormatting sqref="A51:B51">
    <cfRule type="expression" dxfId="65" priority="95">
      <formula>MOD(ROW(),2)</formula>
    </cfRule>
  </conditionalFormatting>
  <conditionalFormatting sqref="F51:K51">
    <cfRule type="expression" dxfId="64" priority="94">
      <formula>MOD(ROW(),2)</formula>
    </cfRule>
  </conditionalFormatting>
  <conditionalFormatting sqref="L51:M51">
    <cfRule type="expression" dxfId="63" priority="93">
      <formula>MOD(ROW(),2)</formula>
    </cfRule>
  </conditionalFormatting>
  <conditionalFormatting sqref="D51">
    <cfRule type="expression" dxfId="62" priority="91">
      <formula>MOD(ROW(),2)</formula>
    </cfRule>
  </conditionalFormatting>
  <conditionalFormatting sqref="E51">
    <cfRule type="expression" dxfId="61" priority="90">
      <formula>MOD(ROW(),2)</formula>
    </cfRule>
  </conditionalFormatting>
  <conditionalFormatting sqref="AG45:AG48">
    <cfRule type="expression" dxfId="60" priority="89">
      <formula>MOD(ROW(),2)</formula>
    </cfRule>
  </conditionalFormatting>
  <conditionalFormatting sqref="AG50">
    <cfRule type="expression" dxfId="59" priority="88">
      <formula>MOD(ROW(),2)</formula>
    </cfRule>
  </conditionalFormatting>
  <conditionalFormatting sqref="AH33:AM34">
    <cfRule type="expression" dxfId="58" priority="72">
      <formula>MOD(ROW(),2)</formula>
    </cfRule>
  </conditionalFormatting>
  <conditionalFormatting sqref="AD49">
    <cfRule type="expression" dxfId="57" priority="86">
      <formula>MOD(ROW(),2)</formula>
    </cfRule>
  </conditionalFormatting>
  <conditionalFormatting sqref="AD55">
    <cfRule type="expression" dxfId="56" priority="85">
      <formula>MOD(ROW(),2)</formula>
    </cfRule>
  </conditionalFormatting>
  <conditionalFormatting sqref="AF55">
    <cfRule type="expression" dxfId="55" priority="84">
      <formula>MOD(ROW(),2)</formula>
    </cfRule>
  </conditionalFormatting>
  <conditionalFormatting sqref="AG49">
    <cfRule type="expression" dxfId="54" priority="83">
      <formula>MOD(ROW(),2)</formula>
    </cfRule>
  </conditionalFormatting>
  <conditionalFormatting sqref="AH31:AM31">
    <cfRule type="expression" dxfId="53" priority="82">
      <formula>MOD(ROW(),2)</formula>
    </cfRule>
  </conditionalFormatting>
  <conditionalFormatting sqref="AH40:AK41 AL41:AM41">
    <cfRule type="expression" dxfId="52" priority="80">
      <formula>MOD(ROW(),2)</formula>
    </cfRule>
  </conditionalFormatting>
  <conditionalFormatting sqref="AH5:AK9 AH35:AK39">
    <cfRule type="expression" dxfId="51" priority="81">
      <formula>MOD(ROW(),2)</formula>
    </cfRule>
  </conditionalFormatting>
  <conditionalFormatting sqref="AH57:AK57 AH45:AK47 AH50:AK50">
    <cfRule type="expression" dxfId="50" priority="79">
      <formula>MOD(ROW(),2)</formula>
    </cfRule>
  </conditionalFormatting>
  <conditionalFormatting sqref="AH52:AK56">
    <cfRule type="expression" dxfId="49" priority="76">
      <formula>MOD(ROW(),2)</formula>
    </cfRule>
  </conditionalFormatting>
  <conditionalFormatting sqref="AH49:AK49">
    <cfRule type="expression" dxfId="48" priority="75">
      <formula>MOD(ROW(),2)</formula>
    </cfRule>
  </conditionalFormatting>
  <conditionalFormatting sqref="AL65">
    <cfRule type="expression" dxfId="47" priority="14">
      <formula>MOD(ROW(),2)</formula>
    </cfRule>
  </conditionalFormatting>
  <conditionalFormatting sqref="C62">
    <cfRule type="expression" dxfId="46" priority="71">
      <formula>MOD(ROW(),2)</formula>
    </cfRule>
  </conditionalFormatting>
  <conditionalFormatting sqref="C65">
    <cfRule type="expression" dxfId="45" priority="69">
      <formula>MOD(ROW(),2)</formula>
    </cfRule>
  </conditionalFormatting>
  <conditionalFormatting sqref="AH42:AM42">
    <cfRule type="expression" dxfId="44" priority="67">
      <formula>MOD(ROW(),2)</formula>
    </cfRule>
  </conditionalFormatting>
  <conditionalFormatting sqref="AI22:AM22">
    <cfRule type="expression" dxfId="43" priority="65">
      <formula>MOD(ROW(),2)</formula>
    </cfRule>
  </conditionalFormatting>
  <conditionalFormatting sqref="AL51:AM51">
    <cfRule type="expression" dxfId="42" priority="54">
      <formula>MOD(ROW(),2)</formula>
    </cfRule>
  </conditionalFormatting>
  <conditionalFormatting sqref="AM43:AO43">
    <cfRule type="expression" dxfId="41" priority="17">
      <formula>MOD(ROW(),2)</formula>
    </cfRule>
  </conditionalFormatting>
  <conditionalFormatting sqref="AK43">
    <cfRule type="expression" dxfId="40" priority="16">
      <formula>MOD(ROW(),2)</formula>
    </cfRule>
  </conditionalFormatting>
  <conditionalFormatting sqref="AL40:AM40 AL44:AM50 AL43">
    <cfRule type="expression" dxfId="39" priority="59">
      <formula>MOD(ROW(),2)</formula>
    </cfRule>
  </conditionalFormatting>
  <conditionalFormatting sqref="AL5:AM9 AL35:AM39 AM62 AM65">
    <cfRule type="expression" dxfId="38" priority="60">
      <formula>MOD(ROW(),2)</formula>
    </cfRule>
  </conditionalFormatting>
  <conditionalFormatting sqref="AL57:AM57 AL45:AM47 AL50:AM50">
    <cfRule type="expression" dxfId="37" priority="58">
      <formula>MOD(ROW(),2)</formula>
    </cfRule>
  </conditionalFormatting>
  <conditionalFormatting sqref="AL52:AM56">
    <cfRule type="expression" dxfId="36" priority="56">
      <formula>MOD(ROW(),2)</formula>
    </cfRule>
  </conditionalFormatting>
  <conditionalFormatting sqref="AL49:AM49">
    <cfRule type="expression" dxfId="35" priority="55">
      <formula>MOD(ROW(),2)</formula>
    </cfRule>
  </conditionalFormatting>
  <conditionalFormatting sqref="AL62">
    <cfRule type="expression" dxfId="34" priority="15">
      <formula>MOD(ROW(),2)</formula>
    </cfRule>
  </conditionalFormatting>
  <conditionalFormatting sqref="AN30:AO30 AN10:AO13 AN15:AO19">
    <cfRule type="expression" dxfId="33" priority="49">
      <formula>MOD(ROW(),2)</formula>
    </cfRule>
  </conditionalFormatting>
  <conditionalFormatting sqref="AN23:AO28">
    <cfRule type="expression" dxfId="32" priority="48">
      <formula>MOD(ROW(),2)</formula>
    </cfRule>
  </conditionalFormatting>
  <conditionalFormatting sqref="AN20:AO21">
    <cfRule type="expression" dxfId="31" priority="47">
      <formula>MOD(ROW(),2)</formula>
    </cfRule>
  </conditionalFormatting>
  <conditionalFormatting sqref="AN32:AO32">
    <cfRule type="expression" dxfId="30" priority="44">
      <formula>MOD(ROW(),2)</formula>
    </cfRule>
  </conditionalFormatting>
  <conditionalFormatting sqref="AN33:AO34">
    <cfRule type="expression" dxfId="29" priority="43">
      <formula>MOD(ROW(),2)</formula>
    </cfRule>
  </conditionalFormatting>
  <conditionalFormatting sqref="AN31:AO31">
    <cfRule type="expression" dxfId="28" priority="46">
      <formula>MOD(ROW(),2)</formula>
    </cfRule>
  </conditionalFormatting>
  <conditionalFormatting sqref="AN41:AO41">
    <cfRule type="expression" dxfId="27" priority="45">
      <formula>MOD(ROW(),2)</formula>
    </cfRule>
  </conditionalFormatting>
  <conditionalFormatting sqref="AN42:AO42">
    <cfRule type="expression" dxfId="26" priority="42">
      <formula>MOD(ROW(),2)</formula>
    </cfRule>
  </conditionalFormatting>
  <conditionalFormatting sqref="AN22:AO22">
    <cfRule type="expression" dxfId="25" priority="41">
      <formula>MOD(ROW(),2)</formula>
    </cfRule>
  </conditionalFormatting>
  <conditionalFormatting sqref="AN51">
    <cfRule type="expression" dxfId="24" priority="34">
      <formula>MOD(ROW(),2)</formula>
    </cfRule>
  </conditionalFormatting>
  <conditionalFormatting sqref="AN44:AN50 AN40:AO40">
    <cfRule type="expression" dxfId="23" priority="39">
      <formula>MOD(ROW(),2)</formula>
    </cfRule>
  </conditionalFormatting>
  <conditionalFormatting sqref="AN5:AN9 AO8:AO9 AN35:AO39">
    <cfRule type="expression" dxfId="22" priority="40">
      <formula>MOD(ROW(),2)</formula>
    </cfRule>
  </conditionalFormatting>
  <conditionalFormatting sqref="AN57 AN45:AN47 AN50">
    <cfRule type="expression" dxfId="21" priority="38">
      <formula>MOD(ROW(),2)</formula>
    </cfRule>
  </conditionalFormatting>
  <conditionalFormatting sqref="AN52:AN56">
    <cfRule type="expression" dxfId="20" priority="36">
      <formula>MOD(ROW(),2)</formula>
    </cfRule>
  </conditionalFormatting>
  <conditionalFormatting sqref="AN49">
    <cfRule type="expression" dxfId="19" priority="35">
      <formula>MOD(ROW(),2)</formula>
    </cfRule>
  </conditionalFormatting>
  <conditionalFormatting sqref="AO5:AO7">
    <cfRule type="expression" dxfId="18" priority="24">
      <formula>MOD(ROW(),2)</formula>
    </cfRule>
  </conditionalFormatting>
  <conditionalFormatting sqref="AO44:AO50">
    <cfRule type="expression" dxfId="17" priority="23">
      <formula>MOD(ROW(),2)</formula>
    </cfRule>
  </conditionalFormatting>
  <conditionalFormatting sqref="AO57 AO45:AO47 AO50">
    <cfRule type="expression" dxfId="16" priority="22">
      <formula>MOD(ROW(),2)</formula>
    </cfRule>
  </conditionalFormatting>
  <conditionalFormatting sqref="AO51">
    <cfRule type="expression" dxfId="15" priority="18">
      <formula>MOD(ROW(),2)</formula>
    </cfRule>
  </conditionalFormatting>
  <conditionalFormatting sqref="AO52:AO56">
    <cfRule type="expression" dxfId="14" priority="20">
      <formula>MOD(ROW(),2)</formula>
    </cfRule>
  </conditionalFormatting>
  <conditionalFormatting sqref="AO49">
    <cfRule type="expression" dxfId="13" priority="19">
      <formula>MOD(ROW(),2)</formula>
    </cfRule>
  </conditionalFormatting>
  <conditionalFormatting sqref="D62">
    <cfRule type="expression" dxfId="12" priority="13">
      <formula>MOD(ROW(),2)</formula>
    </cfRule>
  </conditionalFormatting>
  <conditionalFormatting sqref="D65">
    <cfRule type="expression" dxfId="11" priority="12">
      <formula>MOD(ROW(),2)</formula>
    </cfRule>
  </conditionalFormatting>
  <conditionalFormatting sqref="AH62">
    <cfRule type="expression" dxfId="10" priority="11">
      <formula>MOD(ROW(),2)</formula>
    </cfRule>
  </conditionalFormatting>
  <conditionalFormatting sqref="AH65:AJ65">
    <cfRule type="expression" dxfId="9" priority="10">
      <formula>MOD(ROW(),2)</formula>
    </cfRule>
  </conditionalFormatting>
  <conditionalFormatting sqref="AI62">
    <cfRule type="expression" dxfId="8" priority="9">
      <formula>MOD(ROW(),2)</formula>
    </cfRule>
  </conditionalFormatting>
  <conditionalFormatting sqref="AJ62">
    <cfRule type="expression" dxfId="7" priority="8">
      <formula>MOD(ROW(),2)</formula>
    </cfRule>
  </conditionalFormatting>
  <conditionalFormatting sqref="D58">
    <cfRule type="expression" dxfId="6" priority="5">
      <formula>MOD(ROW(),2)</formula>
    </cfRule>
  </conditionalFormatting>
  <conditionalFormatting sqref="E59">
    <cfRule type="expression" dxfId="5" priority="7">
      <formula>MOD(ROW(),2)</formula>
    </cfRule>
  </conditionalFormatting>
  <conditionalFormatting sqref="C58">
    <cfRule type="expression" dxfId="4" priority="6">
      <formula>MOD(ROW(),2)</formula>
    </cfRule>
  </conditionalFormatting>
  <conditionalFormatting sqref="D58">
    <cfRule type="expression" dxfId="3" priority="4">
      <formula>MOD(ROW(),2)</formula>
    </cfRule>
  </conditionalFormatting>
  <conditionalFormatting sqref="E58">
    <cfRule type="expression" dxfId="2" priority="3">
      <formula>MOD(ROW(),2)</formula>
    </cfRule>
  </conditionalFormatting>
  <conditionalFormatting sqref="C59">
    <cfRule type="expression" dxfId="1" priority="2">
      <formula>MOD(ROW(),2)</formula>
    </cfRule>
  </conditionalFormatting>
  <conditionalFormatting sqref="D59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2021-07-28T19:47:17Z</dcterms:modified>
</cp:coreProperties>
</file>