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e591\Documents\Github\ruleset-checking-tool\rct229\ruletest_engine\ruletest_jsons\ruletest_spreadsheets\"/>
    </mc:Choice>
  </mc:AlternateContent>
  <xr:revisionPtr revIDLastSave="0" documentId="13_ncr:1_{ADFCE517-6DB8-4EA0-8DC6-CC81D8BE4C7E}" xr6:coauthVersionLast="46" xr6:coauthVersionMax="46" xr10:uidLastSave="{00000000-0000-0000-0000-000000000000}"/>
  <bookViews>
    <workbookView xWindow="-120" yWindow="-120" windowWidth="29040" windowHeight="17640" xr2:uid="{6D4BDC1E-634D-4FA4-9728-A76C548BE460}"/>
  </bookViews>
  <sheets>
    <sheet name="TCDs" sheetId="4" r:id="rId1"/>
    <sheet name="TCD_old" sheetId="1" state="hidden" r:id="rId2"/>
    <sheet name="Lookups" sheetId="2" r:id="rId3"/>
  </sheets>
  <definedNames>
    <definedName name="RMR_TYPES">Lookups!$B$2:$B$4</definedName>
    <definedName name="TEST_OUTCOME_TYPES">Lookups!$C$2:$C$3</definedName>
    <definedName name="TEST_TARGETS">Lookups!$D$2:$D$8</definedName>
    <definedName name="TEST_TYPES">Lookups!$A$2:$A$25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4" l="1"/>
  <c r="F32" i="4"/>
  <c r="F1" i="4" l="1"/>
  <c r="G1" i="4"/>
  <c r="I9" i="4" l="1"/>
  <c r="H9" i="4"/>
  <c r="I8" i="4"/>
  <c r="H8" i="4"/>
  <c r="I1" i="4" l="1"/>
  <c r="H1" i="4"/>
</calcChain>
</file>

<file path=xl/sharedStrings.xml><?xml version="1.0" encoding="utf-8"?>
<sst xmlns="http://schemas.openxmlformats.org/spreadsheetml/2006/main" count="404" uniqueCount="108">
  <si>
    <t>appendix_g_section_id</t>
  </si>
  <si>
    <t>rule_id</t>
  </si>
  <si>
    <t>test_id</t>
  </si>
  <si>
    <t>rule_description</t>
  </si>
  <si>
    <t>target_rmr</t>
  </si>
  <si>
    <t>pass</t>
  </si>
  <si>
    <t>test_outcome</t>
  </si>
  <si>
    <t>test_type</t>
  </si>
  <si>
    <t>a</t>
  </si>
  <si>
    <t>Number of transformers modeled in User RMR and Baseline RMR are the same</t>
  </si>
  <si>
    <t>rmr_types</t>
  </si>
  <si>
    <t>baseline</t>
  </si>
  <si>
    <t>proposed</t>
  </si>
  <si>
    <t>user</t>
  </si>
  <si>
    <t>test_target</t>
  </si>
  <si>
    <t>test_target_types</t>
  </si>
  <si>
    <t>rmr</t>
  </si>
  <si>
    <t>table</t>
  </si>
  <si>
    <t>target_value</t>
  </si>
  <si>
    <t>b</t>
  </si>
  <si>
    <t>fail</t>
  </si>
  <si>
    <t>test_outcome_types</t>
  </si>
  <si>
    <t>building/transformers/..</t>
  </si>
  <si>
    <t>value_equal_to</t>
  </si>
  <si>
    <t>value_not_equal_to</t>
  </si>
  <si>
    <t>value_greater_than</t>
  </si>
  <si>
    <t>value_greater_than_or_equal_to</t>
  </si>
  <si>
    <t>value_less_than</t>
  </si>
  <si>
    <t>value_less_than_or_equal_to</t>
  </si>
  <si>
    <t>user_rmr_xpath</t>
  </si>
  <si>
    <t>target_id</t>
  </si>
  <si>
    <t>Transformer efficiency reported in User RMR equals Table 8.4.4</t>
  </si>
  <si>
    <t>case_number</t>
  </si>
  <si>
    <t>self</t>
  </si>
  <si>
    <t>Drytype</t>
  </si>
  <si>
    <t>building/transformer/transformer/type</t>
  </si>
  <si>
    <t>building/transformer/transformer/phase</t>
  </si>
  <si>
    <t>transformer_efficiency</t>
  </si>
  <si>
    <t>table_8.4.4</t>
  </si>
  <si>
    <t>triplet_101</t>
  </si>
  <si>
    <t>triplet_102</t>
  </si>
  <si>
    <t>num_of_elements_equal_to</t>
  </si>
  <si>
    <t>num_of_elements_not_equal_to</t>
  </si>
  <si>
    <t>num_of_elements_greater_than</t>
  </si>
  <si>
    <t>num_of_elements_greater_than_or_equal_to</t>
  </si>
  <si>
    <t>num_of_elements_less_than</t>
  </si>
  <si>
    <t>num_of_elements_less_than_or_equal_to</t>
  </si>
  <si>
    <t>Rule</t>
  </si>
  <si>
    <t>element_exists</t>
  </si>
  <si>
    <t>key1</t>
  </si>
  <si>
    <t>key2</t>
  </si>
  <si>
    <t>key3</t>
  </si>
  <si>
    <t>description</t>
  </si>
  <si>
    <t>applicability_tests</t>
  </si>
  <si>
    <t>element_is_equal_to</t>
  </si>
  <si>
    <t>Test</t>
  </si>
  <si>
    <t>rmr_transformations</t>
  </si>
  <si>
    <t>key4</t>
  </si>
  <si>
    <t>expected_rule_outcome</t>
  </si>
  <si>
    <t>rmr_template</t>
  </si>
  <si>
    <t>Section</t>
  </si>
  <si>
    <t>json_template</t>
  </si>
  <si>
    <t>JSON_PATH: spaces[0]</t>
  </si>
  <si>
    <t>id</t>
  </si>
  <si>
    <t>buildings[0]</t>
  </si>
  <si>
    <t>name</t>
  </si>
  <si>
    <t>building_name</t>
  </si>
  <si>
    <t>is_all_new</t>
  </si>
  <si>
    <t>true</t>
  </si>
  <si>
    <t>JSON_PATH: building_segments[0]</t>
  </si>
  <si>
    <t>JSON_PATH: thermal_blocks[0]</t>
  </si>
  <si>
    <t>JSON_PATH: zones[0]</t>
  </si>
  <si>
    <t>LOBBY_HOTEL</t>
  </si>
  <si>
    <t>lighting_space_type</t>
  </si>
  <si>
    <t>floor_area</t>
  </si>
  <si>
    <t>power_per_area</t>
  </si>
  <si>
    <t>Guest Room Lighting</t>
  </si>
  <si>
    <t>Hotel Lobby Lighting</t>
  </si>
  <si>
    <t>JSON_PATH: spaces[1]</t>
  </si>
  <si>
    <t>interior_lighting[0]</t>
  </si>
  <si>
    <t>HOTEL_MOTEL</t>
  </si>
  <si>
    <t>lighting_building_area_type</t>
  </si>
  <si>
    <t>Block 1</t>
  </si>
  <si>
    <t>Thermal Zone 1</t>
  </si>
  <si>
    <t>interior_lighting[1]</t>
  </si>
  <si>
    <t>Lighting power for all spaces in the P-RMR is the less than the lighting power allowance for the building.</t>
  </si>
  <si>
    <t>status_type</t>
  </si>
  <si>
    <t>key5</t>
  </si>
  <si>
    <t>1</t>
  </si>
  <si>
    <t>Space 1</t>
  </si>
  <si>
    <t>Space 2</t>
  </si>
  <si>
    <t>JSON_PATH: surfaces[0]</t>
  </si>
  <si>
    <t>tilt</t>
  </si>
  <si>
    <t>fenestration_subsurfaces[0]</t>
  </si>
  <si>
    <t>adjacent_to</t>
  </si>
  <si>
    <t>azimuth</t>
  </si>
  <si>
    <t>has_daylighting_control</t>
  </si>
  <si>
    <t>JSON_PATH: surfaces[1]</t>
  </si>
  <si>
    <t>has_occupancy_control</t>
  </si>
  <si>
    <t>schedules[0]</t>
  </si>
  <si>
    <t>GUEST_ROOM</t>
  </si>
  <si>
    <t>building_segment</t>
  </si>
  <si>
    <t>lighting_multiplier_schedule_name</t>
  </si>
  <si>
    <t>hourly_values</t>
  </si>
  <si>
    <t>Proposed building ILP equals to user building ILP</t>
  </si>
  <si>
    <t>Proposed building ILP does not equal user building ILP</t>
  </si>
  <si>
    <t>Lighting power for all spaces in the P-RMR exceeds the lighting power allowance for the building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</si>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</sst>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 style="dashed">
        <color theme="6" tint="-0.24994659260841701"/>
      </right>
      <top/>
      <bottom/>
      <diagonal/>
    </border>
    <border>
      <left style="dashed">
        <color theme="6" tint="-0.24994659260841701"/>
      </left>
      <right style="dashed">
        <color theme="6" tint="-0.24994659260841701"/>
      </right>
      <top/>
      <bottom/>
      <diagonal/>
    </border>
    <border>
      <left/>
      <right style="dashed">
        <color theme="6" tint="-0.24994659260841701"/>
      </right>
      <top style="medium">
        <color auto="1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ashed">
        <color theme="6" tint="-0.24994659260841701"/>
      </right>
      <top/>
      <bottom style="medium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dashed">
        <color theme="6" tint="-0.24994659260841701"/>
      </left>
      <right/>
      <top/>
      <bottom/>
      <diagonal/>
    </border>
    <border>
      <left/>
      <right style="dashed">
        <color theme="6" tint="-0.24994659260841701"/>
      </right>
      <top style="dotted">
        <color indexed="64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ashed">
        <color theme="6" tint="-0.24994659260841701"/>
      </right>
      <top/>
      <bottom style="dotted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ashed">
        <color theme="6" tint="-0.2499465926084170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/>
    <xf numFmtId="0" fontId="1" fillId="4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Alignment="1">
      <alignment horizontal="center" vertical="center"/>
    </xf>
    <xf numFmtId="0" fontId="3" fillId="5" borderId="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5" fillId="6" borderId="0" xfId="0" applyFont="1" applyFill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116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16CE-C113-4173-BA9E-9D8DBBCAB481}">
  <dimension ref="A1:I79"/>
  <sheetViews>
    <sheetView tabSelected="1" zoomScale="85" zoomScaleNormal="85" workbookViewId="0">
      <pane xSplit="5" ySplit="1" topLeftCell="H2" activePane="bottomRight" state="frozen"/>
      <selection pane="topRight" activeCell="F1" sqref="F1"/>
      <selection pane="bottomLeft" activeCell="A2" sqref="A2"/>
      <selection pane="bottomRight" activeCell="K12" sqref="K12"/>
    </sheetView>
  </sheetViews>
  <sheetFormatPr defaultRowHeight="15" x14ac:dyDescent="0.25"/>
  <cols>
    <col min="1" max="1" width="23.140625" style="15" bestFit="1" customWidth="1"/>
    <col min="2" max="2" width="14" style="16" bestFit="1" customWidth="1"/>
    <col min="3" max="3" width="29.85546875" style="16" bestFit="1" customWidth="1"/>
    <col min="4" max="4" width="30.140625" style="16" bestFit="1" customWidth="1"/>
    <col min="5" max="5" width="30.140625" style="24" customWidth="1"/>
    <col min="6" max="7" width="55.140625" style="3" customWidth="1"/>
    <col min="8" max="8" width="55.140625" style="3" bestFit="1" customWidth="1"/>
    <col min="9" max="9" width="52.7109375" style="3" bestFit="1" customWidth="1"/>
  </cols>
  <sheetData>
    <row r="1" spans="1:9" x14ac:dyDescent="0.25">
      <c r="A1" s="7" t="s">
        <v>49</v>
      </c>
      <c r="B1" s="8" t="s">
        <v>50</v>
      </c>
      <c r="C1" s="8" t="s">
        <v>51</v>
      </c>
      <c r="D1" s="8" t="s">
        <v>57</v>
      </c>
      <c r="E1" s="8" t="s">
        <v>87</v>
      </c>
      <c r="F1" s="5" t="str">
        <f>"rule-"&amp;F2&amp;"-"&amp;F3&amp;"-"&amp;F4</f>
        <v>rule-6-1-a</v>
      </c>
      <c r="G1" s="5" t="str">
        <f>"rule-"&amp;G2&amp;"-"&amp;G3&amp;"-"&amp;G4</f>
        <v>rule-6-1-b</v>
      </c>
      <c r="H1" s="5" t="str">
        <f>"rule-"&amp;H2&amp;"-"&amp;H3&amp;"-"&amp;H4</f>
        <v>rule-6-2-a</v>
      </c>
      <c r="I1" s="5" t="str">
        <f t="shared" ref="I1" si="0">"rule-"&amp;I2&amp;"-"&amp;I3&amp;"-"&amp;I4</f>
        <v>rule-6-2-b</v>
      </c>
    </row>
    <row r="2" spans="1:9" ht="15" customHeight="1" x14ac:dyDescent="0.25">
      <c r="A2" s="9" t="s">
        <v>60</v>
      </c>
      <c r="B2" s="10"/>
      <c r="C2" s="10"/>
      <c r="D2" s="10"/>
      <c r="E2" s="26"/>
      <c r="F2" s="3">
        <v>6</v>
      </c>
      <c r="G2" s="3">
        <v>6</v>
      </c>
      <c r="H2" s="3">
        <v>6</v>
      </c>
      <c r="I2" s="3">
        <v>6</v>
      </c>
    </row>
    <row r="3" spans="1:9" x14ac:dyDescent="0.25">
      <c r="A3" s="9" t="s">
        <v>47</v>
      </c>
      <c r="B3" s="10"/>
      <c r="C3" s="10"/>
      <c r="D3" s="10"/>
      <c r="E3" s="26"/>
      <c r="F3" s="3">
        <v>1</v>
      </c>
      <c r="G3" s="3">
        <v>1</v>
      </c>
      <c r="H3" s="3">
        <v>2</v>
      </c>
      <c r="I3" s="3">
        <v>2</v>
      </c>
    </row>
    <row r="4" spans="1:9" ht="15" customHeight="1" x14ac:dyDescent="0.25">
      <c r="A4" s="9" t="s">
        <v>55</v>
      </c>
      <c r="B4" s="10"/>
      <c r="C4" s="10"/>
      <c r="D4" s="10"/>
      <c r="E4" s="26"/>
      <c r="F4" s="3" t="s">
        <v>8</v>
      </c>
      <c r="G4" s="3" t="s">
        <v>19</v>
      </c>
      <c r="H4" s="3" t="s">
        <v>8</v>
      </c>
      <c r="I4" s="3" t="s">
        <v>19</v>
      </c>
    </row>
    <row r="5" spans="1:9" ht="30" x14ac:dyDescent="0.25">
      <c r="A5" s="11" t="s">
        <v>52</v>
      </c>
      <c r="B5" s="12"/>
      <c r="C5" s="12"/>
      <c r="D5" s="12"/>
      <c r="E5" s="27"/>
      <c r="F5" s="4" t="s">
        <v>104</v>
      </c>
      <c r="G5" s="4" t="s">
        <v>105</v>
      </c>
      <c r="H5" s="4" t="s">
        <v>85</v>
      </c>
      <c r="I5" s="4" t="s">
        <v>106</v>
      </c>
    </row>
    <row r="6" spans="1:9" ht="15.75" thickBot="1" x14ac:dyDescent="0.3">
      <c r="A6" s="11" t="s">
        <v>58</v>
      </c>
      <c r="B6" s="12"/>
      <c r="C6" s="12"/>
      <c r="D6" s="12"/>
      <c r="E6" s="27"/>
      <c r="F6" s="3" t="s">
        <v>5</v>
      </c>
      <c r="G6" s="3" t="s">
        <v>20</v>
      </c>
      <c r="H6" s="3" t="s">
        <v>5</v>
      </c>
      <c r="I6" s="3" t="s">
        <v>20</v>
      </c>
    </row>
    <row r="7" spans="1:9" s="18" customFormat="1" x14ac:dyDescent="0.25">
      <c r="A7" s="13" t="s">
        <v>59</v>
      </c>
      <c r="B7" s="14" t="s">
        <v>13</v>
      </c>
      <c r="C7" s="14"/>
      <c r="D7" s="14"/>
      <c r="E7" s="28"/>
      <c r="F7" s="17" t="s">
        <v>68</v>
      </c>
      <c r="G7" s="17" t="s">
        <v>68</v>
      </c>
      <c r="H7" s="17"/>
      <c r="I7" s="17"/>
    </row>
    <row r="8" spans="1:9" x14ac:dyDescent="0.25">
      <c r="A8" s="11" t="s">
        <v>59</v>
      </c>
      <c r="B8" s="12" t="s">
        <v>12</v>
      </c>
      <c r="C8" s="12"/>
      <c r="D8" s="12"/>
      <c r="E8" s="27"/>
      <c r="F8" s="6" t="s">
        <v>68</v>
      </c>
      <c r="G8" s="6" t="s">
        <v>68</v>
      </c>
      <c r="H8" s="6" t="str">
        <f t="shared" ref="H8:I8" si="1">"true"</f>
        <v>true</v>
      </c>
      <c r="I8" s="6" t="str">
        <f t="shared" si="1"/>
        <v>true</v>
      </c>
    </row>
    <row r="9" spans="1:9" s="22" customFormat="1" ht="15.75" thickBot="1" x14ac:dyDescent="0.3">
      <c r="A9" s="19" t="s">
        <v>59</v>
      </c>
      <c r="B9" s="20" t="s">
        <v>11</v>
      </c>
      <c r="C9" s="20"/>
      <c r="D9" s="20"/>
      <c r="E9" s="29"/>
      <c r="F9" s="21"/>
      <c r="G9" s="21"/>
      <c r="H9" s="21" t="str">
        <f>"true"</f>
        <v>true</v>
      </c>
      <c r="I9" s="21" t="str">
        <f>"true"</f>
        <v>true</v>
      </c>
    </row>
    <row r="10" spans="1:9" x14ac:dyDescent="0.25">
      <c r="A10" s="11" t="s">
        <v>59</v>
      </c>
      <c r="B10" s="12" t="s">
        <v>61</v>
      </c>
      <c r="C10" s="12" t="s">
        <v>64</v>
      </c>
      <c r="D10" s="12" t="s">
        <v>63</v>
      </c>
      <c r="E10" s="27"/>
      <c r="F10" s="3">
        <v>0</v>
      </c>
      <c r="G10" s="3">
        <v>0</v>
      </c>
      <c r="H10" s="3">
        <v>0</v>
      </c>
      <c r="I10" s="3">
        <v>0</v>
      </c>
    </row>
    <row r="11" spans="1:9" x14ac:dyDescent="0.25">
      <c r="A11" s="11" t="s">
        <v>59</v>
      </c>
      <c r="B11" s="12" t="s">
        <v>61</v>
      </c>
      <c r="C11" s="12" t="s">
        <v>64</v>
      </c>
      <c r="D11" s="12" t="s">
        <v>65</v>
      </c>
      <c r="E11" s="27"/>
      <c r="F11" s="3" t="s">
        <v>66</v>
      </c>
      <c r="G11" s="3" t="s">
        <v>66</v>
      </c>
      <c r="H11" s="3" t="s">
        <v>66</v>
      </c>
      <c r="I11" s="3" t="s">
        <v>66</v>
      </c>
    </row>
    <row r="12" spans="1:9" x14ac:dyDescent="0.25">
      <c r="A12" s="11" t="s">
        <v>59</v>
      </c>
      <c r="B12" s="12" t="s">
        <v>61</v>
      </c>
      <c r="C12" s="12" t="s">
        <v>64</v>
      </c>
      <c r="D12" s="12" t="s">
        <v>67</v>
      </c>
      <c r="E12" s="27"/>
    </row>
    <row r="13" spans="1:9" x14ac:dyDescent="0.25">
      <c r="A13" s="11" t="s">
        <v>59</v>
      </c>
      <c r="B13" s="12" t="s">
        <v>61</v>
      </c>
      <c r="C13" s="12" t="s">
        <v>69</v>
      </c>
      <c r="D13" s="12" t="s">
        <v>63</v>
      </c>
      <c r="E13" s="27"/>
      <c r="F13" s="3">
        <v>0</v>
      </c>
      <c r="G13" s="3">
        <v>0</v>
      </c>
      <c r="H13" s="3">
        <v>0</v>
      </c>
      <c r="I13" s="3">
        <v>0</v>
      </c>
    </row>
    <row r="14" spans="1:9" x14ac:dyDescent="0.25">
      <c r="A14" s="11" t="s">
        <v>59</v>
      </c>
      <c r="B14" s="12" t="s">
        <v>61</v>
      </c>
      <c r="C14" s="12" t="s">
        <v>69</v>
      </c>
      <c r="D14" s="12" t="s">
        <v>65</v>
      </c>
      <c r="E14" s="27"/>
      <c r="F14" s="3" t="s">
        <v>101</v>
      </c>
      <c r="G14" s="3" t="s">
        <v>101</v>
      </c>
      <c r="H14" s="3" t="s">
        <v>101</v>
      </c>
      <c r="I14" s="3" t="s">
        <v>101</v>
      </c>
    </row>
    <row r="15" spans="1:9" x14ac:dyDescent="0.25">
      <c r="A15" s="11" t="s">
        <v>59</v>
      </c>
      <c r="B15" s="12" t="s">
        <v>61</v>
      </c>
      <c r="C15" s="12" t="s">
        <v>69</v>
      </c>
      <c r="D15" s="12" t="s">
        <v>81</v>
      </c>
      <c r="E15" s="27"/>
      <c r="F15" s="3" t="s">
        <v>80</v>
      </c>
      <c r="G15" s="3" t="s">
        <v>80</v>
      </c>
      <c r="H15" s="3" t="s">
        <v>80</v>
      </c>
      <c r="I15" s="3" t="s">
        <v>80</v>
      </c>
    </row>
    <row r="16" spans="1:9" x14ac:dyDescent="0.25">
      <c r="A16" s="11" t="s">
        <v>59</v>
      </c>
      <c r="B16" s="12" t="s">
        <v>61</v>
      </c>
      <c r="C16" s="12" t="s">
        <v>70</v>
      </c>
      <c r="D16" s="12" t="s">
        <v>63</v>
      </c>
      <c r="E16" s="27"/>
      <c r="F16" s="3">
        <v>0</v>
      </c>
      <c r="G16" s="3">
        <v>0</v>
      </c>
      <c r="H16" s="3">
        <v>0</v>
      </c>
      <c r="I16" s="3">
        <v>0</v>
      </c>
    </row>
    <row r="17" spans="1:9" x14ac:dyDescent="0.25">
      <c r="A17" s="11" t="s">
        <v>59</v>
      </c>
      <c r="B17" s="12" t="s">
        <v>61</v>
      </c>
      <c r="C17" s="12" t="s">
        <v>70</v>
      </c>
      <c r="D17" s="12" t="s">
        <v>65</v>
      </c>
      <c r="E17" s="27"/>
      <c r="F17" s="3" t="s">
        <v>82</v>
      </c>
      <c r="G17" s="3" t="s">
        <v>82</v>
      </c>
      <c r="H17" s="3" t="s">
        <v>82</v>
      </c>
      <c r="I17" s="3" t="s">
        <v>82</v>
      </c>
    </row>
    <row r="18" spans="1:9" x14ac:dyDescent="0.25">
      <c r="A18" s="11" t="s">
        <v>59</v>
      </c>
      <c r="B18" s="12" t="s">
        <v>61</v>
      </c>
      <c r="C18" s="12" t="s">
        <v>71</v>
      </c>
      <c r="D18" s="12" t="s">
        <v>63</v>
      </c>
      <c r="E18" s="27"/>
      <c r="F18" s="3">
        <v>0</v>
      </c>
      <c r="G18" s="3">
        <v>0</v>
      </c>
      <c r="H18" s="3">
        <v>0</v>
      </c>
      <c r="I18" s="3">
        <v>0</v>
      </c>
    </row>
    <row r="19" spans="1:9" x14ac:dyDescent="0.25">
      <c r="A19" s="11" t="s">
        <v>59</v>
      </c>
      <c r="B19" s="12" t="s">
        <v>61</v>
      </c>
      <c r="C19" s="12" t="s">
        <v>71</v>
      </c>
      <c r="D19" s="12" t="s">
        <v>65</v>
      </c>
      <c r="E19" s="27"/>
      <c r="F19" s="3" t="s">
        <v>83</v>
      </c>
      <c r="G19" s="3" t="s">
        <v>83</v>
      </c>
      <c r="H19" s="3" t="s">
        <v>83</v>
      </c>
      <c r="I19" s="3" t="s">
        <v>83</v>
      </c>
    </row>
    <row r="20" spans="1:9" x14ac:dyDescent="0.25">
      <c r="A20" s="11" t="s">
        <v>59</v>
      </c>
      <c r="B20" s="12" t="s">
        <v>61</v>
      </c>
      <c r="C20" s="12" t="s">
        <v>71</v>
      </c>
      <c r="D20" s="12" t="s">
        <v>107</v>
      </c>
      <c r="E20" s="27"/>
      <c r="H20" s="30">
        <v>11000</v>
      </c>
      <c r="I20" s="30">
        <v>11000</v>
      </c>
    </row>
    <row r="21" spans="1:9" x14ac:dyDescent="0.25">
      <c r="A21" s="11" t="s">
        <v>59</v>
      </c>
      <c r="B21" s="12" t="s">
        <v>61</v>
      </c>
      <c r="C21" s="12" t="s">
        <v>62</v>
      </c>
      <c r="D21" s="12" t="s">
        <v>63</v>
      </c>
      <c r="E21" s="27"/>
      <c r="F21" s="3" t="s">
        <v>88</v>
      </c>
      <c r="G21" s="3" t="s">
        <v>88</v>
      </c>
      <c r="H21" s="3" t="s">
        <v>88</v>
      </c>
      <c r="I21" s="3" t="s">
        <v>88</v>
      </c>
    </row>
    <row r="22" spans="1:9" x14ac:dyDescent="0.25">
      <c r="A22" s="11" t="s">
        <v>59</v>
      </c>
      <c r="B22" s="12" t="s">
        <v>61</v>
      </c>
      <c r="C22" s="12" t="s">
        <v>62</v>
      </c>
      <c r="D22" s="12" t="s">
        <v>65</v>
      </c>
      <c r="E22" s="27"/>
      <c r="F22" s="3" t="s">
        <v>89</v>
      </c>
      <c r="G22" s="3" t="s">
        <v>89</v>
      </c>
      <c r="H22" s="3" t="s">
        <v>89</v>
      </c>
      <c r="I22" s="3" t="s">
        <v>89</v>
      </c>
    </row>
    <row r="23" spans="1:9" x14ac:dyDescent="0.25">
      <c r="A23" s="11" t="s">
        <v>59</v>
      </c>
      <c r="B23" s="12" t="s">
        <v>61</v>
      </c>
      <c r="C23" s="12" t="s">
        <v>62</v>
      </c>
      <c r="D23" s="12" t="s">
        <v>73</v>
      </c>
      <c r="E23" s="27"/>
      <c r="F23" s="41" t="s">
        <v>100</v>
      </c>
      <c r="G23" s="41" t="s">
        <v>100</v>
      </c>
      <c r="H23" s="41" t="s">
        <v>100</v>
      </c>
      <c r="I23" s="41" t="s">
        <v>100</v>
      </c>
    </row>
    <row r="24" spans="1:9" x14ac:dyDescent="0.25">
      <c r="A24" s="11" t="s">
        <v>59</v>
      </c>
      <c r="B24" s="12" t="s">
        <v>61</v>
      </c>
      <c r="C24" s="12" t="s">
        <v>62</v>
      </c>
      <c r="D24" s="12" t="s">
        <v>74</v>
      </c>
      <c r="E24" s="27"/>
      <c r="F24" s="30">
        <v>100</v>
      </c>
      <c r="G24" s="30">
        <v>100</v>
      </c>
      <c r="H24" s="30">
        <v>100</v>
      </c>
      <c r="I24" s="30">
        <v>100</v>
      </c>
    </row>
    <row r="25" spans="1:9" x14ac:dyDescent="0.25">
      <c r="A25" s="11" t="s">
        <v>59</v>
      </c>
      <c r="B25" s="12" t="s">
        <v>61</v>
      </c>
      <c r="C25" s="12" t="s">
        <v>62</v>
      </c>
      <c r="D25" s="12" t="s">
        <v>86</v>
      </c>
      <c r="E25" s="27"/>
    </row>
    <row r="26" spans="1:9" x14ac:dyDescent="0.25">
      <c r="A26" s="11" t="s">
        <v>59</v>
      </c>
      <c r="B26" s="12" t="s">
        <v>61</v>
      </c>
      <c r="C26" s="12" t="s">
        <v>78</v>
      </c>
      <c r="D26" s="12" t="s">
        <v>63</v>
      </c>
      <c r="E26" s="27"/>
      <c r="F26" s="3">
        <v>2</v>
      </c>
      <c r="G26" s="3">
        <v>2</v>
      </c>
      <c r="H26" s="3">
        <v>2</v>
      </c>
      <c r="I26" s="3">
        <v>2</v>
      </c>
    </row>
    <row r="27" spans="1:9" x14ac:dyDescent="0.25">
      <c r="A27" s="11" t="s">
        <v>59</v>
      </c>
      <c r="B27" s="12" t="s">
        <v>61</v>
      </c>
      <c r="C27" s="12" t="s">
        <v>78</v>
      </c>
      <c r="D27" s="12" t="s">
        <v>65</v>
      </c>
      <c r="E27" s="27"/>
      <c r="F27" s="3" t="s">
        <v>90</v>
      </c>
      <c r="G27" s="3" t="s">
        <v>90</v>
      </c>
      <c r="H27" s="3" t="s">
        <v>90</v>
      </c>
      <c r="I27" s="3" t="s">
        <v>90</v>
      </c>
    </row>
    <row r="28" spans="1:9" x14ac:dyDescent="0.25">
      <c r="A28" s="11" t="s">
        <v>59</v>
      </c>
      <c r="B28" s="12" t="s">
        <v>61</v>
      </c>
      <c r="C28" s="12" t="s">
        <v>78</v>
      </c>
      <c r="D28" s="12" t="s">
        <v>73</v>
      </c>
      <c r="E28" s="27"/>
      <c r="F28" s="25" t="s">
        <v>72</v>
      </c>
      <c r="G28" s="25" t="s">
        <v>72</v>
      </c>
      <c r="H28" s="25" t="s">
        <v>72</v>
      </c>
      <c r="I28" s="25" t="s">
        <v>72</v>
      </c>
    </row>
    <row r="29" spans="1:9" x14ac:dyDescent="0.25">
      <c r="A29" s="11" t="s">
        <v>59</v>
      </c>
      <c r="B29" s="12" t="s">
        <v>61</v>
      </c>
      <c r="C29" s="12" t="s">
        <v>78</v>
      </c>
      <c r="D29" s="12" t="s">
        <v>74</v>
      </c>
      <c r="E29" s="27"/>
      <c r="F29" s="30">
        <v>1000</v>
      </c>
      <c r="G29" s="30">
        <v>1000</v>
      </c>
      <c r="H29" s="30">
        <v>1000</v>
      </c>
      <c r="I29" s="30">
        <v>1000</v>
      </c>
    </row>
    <row r="30" spans="1:9" x14ac:dyDescent="0.25">
      <c r="A30" s="11" t="s">
        <v>59</v>
      </c>
      <c r="B30" s="12" t="s">
        <v>61</v>
      </c>
      <c r="C30" s="12" t="s">
        <v>62</v>
      </c>
      <c r="D30" s="12" t="s">
        <v>79</v>
      </c>
      <c r="E30" s="12" t="s">
        <v>63</v>
      </c>
      <c r="F30" s="3" t="s">
        <v>88</v>
      </c>
      <c r="G30" s="3" t="s">
        <v>88</v>
      </c>
      <c r="H30" s="3" t="s">
        <v>88</v>
      </c>
      <c r="I30" s="3" t="s">
        <v>88</v>
      </c>
    </row>
    <row r="31" spans="1:9" x14ac:dyDescent="0.25">
      <c r="A31" s="11" t="s">
        <v>59</v>
      </c>
      <c r="B31" s="12" t="s">
        <v>61</v>
      </c>
      <c r="C31" s="12" t="s">
        <v>62</v>
      </c>
      <c r="D31" s="12" t="s">
        <v>79</v>
      </c>
      <c r="E31" s="12" t="s">
        <v>65</v>
      </c>
      <c r="F31" s="3" t="s">
        <v>76</v>
      </c>
      <c r="G31" s="3" t="s">
        <v>76</v>
      </c>
      <c r="H31" s="3" t="s">
        <v>76</v>
      </c>
      <c r="I31" s="3" t="s">
        <v>76</v>
      </c>
    </row>
    <row r="32" spans="1:9" x14ac:dyDescent="0.25">
      <c r="A32" s="11" t="s">
        <v>59</v>
      </c>
      <c r="B32" s="12" t="s">
        <v>61</v>
      </c>
      <c r="C32" s="12" t="s">
        <v>62</v>
      </c>
      <c r="D32" s="12" t="s">
        <v>79</v>
      </c>
      <c r="E32" s="12" t="s">
        <v>75</v>
      </c>
      <c r="F32" s="30">
        <f>0.41</f>
        <v>0.41</v>
      </c>
      <c r="H32" s="30">
        <f>0.41</f>
        <v>0.41</v>
      </c>
    </row>
    <row r="33" spans="1:9" x14ac:dyDescent="0.25">
      <c r="A33" s="11" t="s">
        <v>59</v>
      </c>
      <c r="B33" s="12" t="s">
        <v>61</v>
      </c>
      <c r="C33" s="12" t="s">
        <v>62</v>
      </c>
      <c r="D33" s="12" t="s">
        <v>79</v>
      </c>
      <c r="E33" s="12" t="s">
        <v>96</v>
      </c>
    </row>
    <row r="34" spans="1:9" x14ac:dyDescent="0.25">
      <c r="A34" s="11" t="s">
        <v>59</v>
      </c>
      <c r="B34" s="12" t="s">
        <v>61</v>
      </c>
      <c r="C34" s="12" t="s">
        <v>62</v>
      </c>
      <c r="D34" s="12" t="s">
        <v>79</v>
      </c>
      <c r="E34" s="12" t="s">
        <v>98</v>
      </c>
    </row>
    <row r="35" spans="1:9" x14ac:dyDescent="0.25">
      <c r="A35" s="11" t="s">
        <v>59</v>
      </c>
      <c r="B35" s="12" t="s">
        <v>61</v>
      </c>
      <c r="C35" s="12" t="s">
        <v>62</v>
      </c>
      <c r="D35" s="12" t="s">
        <v>79</v>
      </c>
      <c r="E35" s="12" t="s">
        <v>102</v>
      </c>
    </row>
    <row r="36" spans="1:9" x14ac:dyDescent="0.25">
      <c r="A36" s="11" t="s">
        <v>59</v>
      </c>
      <c r="B36" s="12" t="s">
        <v>61</v>
      </c>
      <c r="C36" s="12" t="s">
        <v>62</v>
      </c>
      <c r="D36" s="12" t="s">
        <v>84</v>
      </c>
      <c r="E36" s="12" t="s">
        <v>63</v>
      </c>
    </row>
    <row r="37" spans="1:9" x14ac:dyDescent="0.25">
      <c r="A37" s="11" t="s">
        <v>59</v>
      </c>
      <c r="B37" s="12" t="s">
        <v>61</v>
      </c>
      <c r="C37" s="12" t="s">
        <v>62</v>
      </c>
      <c r="D37" s="12" t="s">
        <v>84</v>
      </c>
      <c r="E37" s="12" t="s">
        <v>65</v>
      </c>
    </row>
    <row r="38" spans="1:9" x14ac:dyDescent="0.25">
      <c r="A38" s="11" t="s">
        <v>59</v>
      </c>
      <c r="B38" s="12" t="s">
        <v>61</v>
      </c>
      <c r="C38" s="12" t="s">
        <v>62</v>
      </c>
      <c r="D38" s="12" t="s">
        <v>84</v>
      </c>
      <c r="E38" s="12" t="s">
        <v>75</v>
      </c>
    </row>
    <row r="39" spans="1:9" x14ac:dyDescent="0.25">
      <c r="A39" s="11" t="s">
        <v>59</v>
      </c>
      <c r="B39" s="12" t="s">
        <v>61</v>
      </c>
      <c r="C39" s="12" t="s">
        <v>78</v>
      </c>
      <c r="D39" s="12" t="s">
        <v>79</v>
      </c>
      <c r="E39" s="12" t="s">
        <v>63</v>
      </c>
      <c r="F39" s="3">
        <v>2</v>
      </c>
      <c r="G39" s="3">
        <v>2</v>
      </c>
      <c r="H39" s="3">
        <v>2</v>
      </c>
      <c r="I39" s="3">
        <v>2</v>
      </c>
    </row>
    <row r="40" spans="1:9" x14ac:dyDescent="0.25">
      <c r="A40" s="11" t="s">
        <v>59</v>
      </c>
      <c r="B40" s="12" t="s">
        <v>61</v>
      </c>
      <c r="C40" s="12" t="s">
        <v>78</v>
      </c>
      <c r="D40" s="12" t="s">
        <v>79</v>
      </c>
      <c r="E40" s="12" t="s">
        <v>65</v>
      </c>
      <c r="F40" s="3" t="s">
        <v>77</v>
      </c>
      <c r="G40" s="3" t="s">
        <v>77</v>
      </c>
      <c r="H40" s="3" t="s">
        <v>77</v>
      </c>
      <c r="I40" s="3" t="s">
        <v>77</v>
      </c>
    </row>
    <row r="41" spans="1:9" s="22" customFormat="1" ht="15.75" thickBot="1" x14ac:dyDescent="0.3">
      <c r="A41" s="11" t="s">
        <v>59</v>
      </c>
      <c r="B41" s="12" t="s">
        <v>61</v>
      </c>
      <c r="C41" s="12" t="s">
        <v>78</v>
      </c>
      <c r="D41" s="12" t="s">
        <v>79</v>
      </c>
      <c r="E41" s="27" t="s">
        <v>75</v>
      </c>
      <c r="F41" s="42">
        <v>1.1000000000000001</v>
      </c>
      <c r="G41" s="42">
        <v>1.1000000000000001</v>
      </c>
      <c r="H41" s="42">
        <v>1.1000000000000001</v>
      </c>
      <c r="I41" s="42">
        <v>1.1000000000000001</v>
      </c>
    </row>
    <row r="42" spans="1:9" s="24" customFormat="1" x14ac:dyDescent="0.25">
      <c r="A42" s="32" t="s">
        <v>59</v>
      </c>
      <c r="B42" s="33" t="s">
        <v>61</v>
      </c>
      <c r="C42" s="33" t="s">
        <v>99</v>
      </c>
      <c r="D42" s="33" t="s">
        <v>63</v>
      </c>
      <c r="E42" s="34"/>
      <c r="F42" s="35"/>
      <c r="G42" s="35"/>
      <c r="H42" s="35"/>
      <c r="I42" s="35"/>
    </row>
    <row r="43" spans="1:9" s="24" customFormat="1" x14ac:dyDescent="0.25">
      <c r="A43" s="11" t="s">
        <v>59</v>
      </c>
      <c r="B43" s="12" t="s">
        <v>61</v>
      </c>
      <c r="C43" s="12" t="s">
        <v>99</v>
      </c>
      <c r="D43" s="12" t="s">
        <v>65</v>
      </c>
      <c r="E43" s="27"/>
      <c r="F43" s="23"/>
      <c r="G43" s="23"/>
      <c r="H43" s="23"/>
      <c r="I43" s="23"/>
    </row>
    <row r="44" spans="1:9" s="24" customFormat="1" x14ac:dyDescent="0.25">
      <c r="A44" s="36" t="s">
        <v>59</v>
      </c>
      <c r="B44" s="37" t="s">
        <v>61</v>
      </c>
      <c r="C44" s="37" t="s">
        <v>99</v>
      </c>
      <c r="D44" s="37" t="s">
        <v>103</v>
      </c>
      <c r="E44" s="38"/>
      <c r="F44" s="39"/>
      <c r="G44" s="39"/>
      <c r="H44" s="39"/>
      <c r="I44" s="39"/>
    </row>
    <row r="45" spans="1:9" x14ac:dyDescent="0.25">
      <c r="A45" s="11" t="s">
        <v>59</v>
      </c>
      <c r="B45" s="12" t="s">
        <v>61</v>
      </c>
      <c r="C45" s="12" t="s">
        <v>91</v>
      </c>
      <c r="D45" s="12" t="s">
        <v>63</v>
      </c>
      <c r="E45" s="12"/>
      <c r="F45" s="23"/>
      <c r="G45" s="23"/>
      <c r="H45" s="23"/>
      <c r="I45" s="23"/>
    </row>
    <row r="46" spans="1:9" x14ac:dyDescent="0.25">
      <c r="A46" s="11" t="s">
        <v>59</v>
      </c>
      <c r="B46" s="12" t="s">
        <v>61</v>
      </c>
      <c r="C46" s="12" t="s">
        <v>91</v>
      </c>
      <c r="D46" s="12" t="s">
        <v>65</v>
      </c>
      <c r="E46" s="12"/>
      <c r="F46" s="23"/>
      <c r="G46" s="23"/>
      <c r="H46" s="23"/>
      <c r="I46" s="23"/>
    </row>
    <row r="47" spans="1:9" x14ac:dyDescent="0.25">
      <c r="A47" s="11" t="s">
        <v>59</v>
      </c>
      <c r="B47" s="12" t="s">
        <v>61</v>
      </c>
      <c r="C47" s="12" t="s">
        <v>91</v>
      </c>
      <c r="D47" s="12" t="s">
        <v>94</v>
      </c>
      <c r="E47" s="12"/>
      <c r="F47" s="23"/>
      <c r="G47" s="23"/>
      <c r="H47" s="23"/>
      <c r="I47" s="23"/>
    </row>
    <row r="48" spans="1:9" x14ac:dyDescent="0.25">
      <c r="A48" s="11" t="s">
        <v>59</v>
      </c>
      <c r="B48" s="12" t="s">
        <v>61</v>
      </c>
      <c r="C48" s="12" t="s">
        <v>91</v>
      </c>
      <c r="D48" s="31" t="s">
        <v>92</v>
      </c>
      <c r="E48" s="12"/>
      <c r="F48" s="23"/>
      <c r="G48" s="23"/>
      <c r="H48" s="23"/>
      <c r="I48" s="23"/>
    </row>
    <row r="49" spans="1:9" x14ac:dyDescent="0.25">
      <c r="A49" s="11" t="s">
        <v>59</v>
      </c>
      <c r="B49" s="12" t="s">
        <v>61</v>
      </c>
      <c r="C49" s="12" t="s">
        <v>91</v>
      </c>
      <c r="D49" s="12" t="s">
        <v>95</v>
      </c>
      <c r="E49" s="12"/>
      <c r="F49" s="23"/>
      <c r="G49" s="23"/>
      <c r="H49" s="23"/>
      <c r="I49" s="23"/>
    </row>
    <row r="50" spans="1:9" x14ac:dyDescent="0.25">
      <c r="A50" s="11" t="s">
        <v>59</v>
      </c>
      <c r="B50" s="12" t="s">
        <v>61</v>
      </c>
      <c r="C50" s="12" t="s">
        <v>91</v>
      </c>
      <c r="D50" s="31" t="s">
        <v>93</v>
      </c>
      <c r="E50" s="12" t="s">
        <v>63</v>
      </c>
      <c r="F50" s="23"/>
      <c r="G50" s="23"/>
      <c r="H50" s="23"/>
      <c r="I50" s="23"/>
    </row>
    <row r="51" spans="1:9" x14ac:dyDescent="0.25">
      <c r="A51" s="11" t="s">
        <v>59</v>
      </c>
      <c r="B51" s="12" t="s">
        <v>61</v>
      </c>
      <c r="C51" s="12" t="s">
        <v>91</v>
      </c>
      <c r="D51" s="31" t="s">
        <v>93</v>
      </c>
      <c r="E51" s="12" t="s">
        <v>65</v>
      </c>
      <c r="F51" s="23"/>
      <c r="G51" s="23"/>
      <c r="H51" s="23"/>
      <c r="I51" s="23"/>
    </row>
    <row r="52" spans="1:9" x14ac:dyDescent="0.25">
      <c r="A52" s="11" t="s">
        <v>59</v>
      </c>
      <c r="B52" s="12" t="s">
        <v>61</v>
      </c>
      <c r="C52" s="12" t="s">
        <v>97</v>
      </c>
      <c r="D52" s="31" t="s">
        <v>63</v>
      </c>
      <c r="E52" s="12"/>
    </row>
    <row r="53" spans="1:9" x14ac:dyDescent="0.25">
      <c r="A53" s="11" t="s">
        <v>59</v>
      </c>
      <c r="B53" s="12" t="s">
        <v>61</v>
      </c>
      <c r="C53" s="12" t="s">
        <v>97</v>
      </c>
      <c r="D53" s="12" t="s">
        <v>65</v>
      </c>
      <c r="E53" s="12"/>
    </row>
    <row r="54" spans="1:9" x14ac:dyDescent="0.25">
      <c r="A54" s="11" t="s">
        <v>59</v>
      </c>
      <c r="B54" s="12" t="s">
        <v>61</v>
      </c>
      <c r="C54" s="12" t="s">
        <v>97</v>
      </c>
      <c r="D54" s="12" t="s">
        <v>94</v>
      </c>
      <c r="E54" s="12"/>
    </row>
    <row r="55" spans="1:9" x14ac:dyDescent="0.25">
      <c r="A55" s="11" t="s">
        <v>59</v>
      </c>
      <c r="B55" s="12" t="s">
        <v>61</v>
      </c>
      <c r="C55" s="12" t="s">
        <v>97</v>
      </c>
      <c r="D55" s="31" t="s">
        <v>92</v>
      </c>
      <c r="E55" s="12"/>
    </row>
    <row r="56" spans="1:9" x14ac:dyDescent="0.25">
      <c r="A56" s="11" t="s">
        <v>59</v>
      </c>
      <c r="B56" s="12" t="s">
        <v>61</v>
      </c>
      <c r="C56" s="12" t="s">
        <v>97</v>
      </c>
      <c r="D56" s="12" t="s">
        <v>95</v>
      </c>
      <c r="E56" s="12"/>
    </row>
    <row r="57" spans="1:9" x14ac:dyDescent="0.25">
      <c r="A57" s="11" t="s">
        <v>59</v>
      </c>
      <c r="B57" s="12" t="s">
        <v>61</v>
      </c>
      <c r="C57" s="12" t="s">
        <v>97</v>
      </c>
      <c r="D57" s="31" t="s">
        <v>93</v>
      </c>
      <c r="E57" s="12" t="s">
        <v>63</v>
      </c>
    </row>
    <row r="58" spans="1:9" s="22" customFormat="1" ht="15.75" thickBot="1" x14ac:dyDescent="0.3">
      <c r="A58" s="19" t="s">
        <v>59</v>
      </c>
      <c r="B58" s="20" t="s">
        <v>61</v>
      </c>
      <c r="C58" s="20" t="s">
        <v>97</v>
      </c>
      <c r="D58" s="40" t="s">
        <v>93</v>
      </c>
      <c r="E58" s="20" t="s">
        <v>65</v>
      </c>
      <c r="F58" s="21"/>
      <c r="G58" s="21"/>
      <c r="H58" s="21"/>
      <c r="I58" s="21"/>
    </row>
    <row r="59" spans="1:9" x14ac:dyDescent="0.25">
      <c r="A59" s="11" t="s">
        <v>56</v>
      </c>
      <c r="B59" s="12" t="s">
        <v>13</v>
      </c>
      <c r="C59" s="12" t="s">
        <v>62</v>
      </c>
      <c r="D59" s="12" t="s">
        <v>79</v>
      </c>
      <c r="E59" s="12" t="s">
        <v>75</v>
      </c>
      <c r="F59" s="6"/>
      <c r="G59" s="6">
        <v>0.51</v>
      </c>
      <c r="H59" s="6"/>
      <c r="I59" s="6"/>
    </row>
    <row r="60" spans="1:9" x14ac:dyDescent="0.25">
      <c r="A60" s="11" t="s">
        <v>56</v>
      </c>
      <c r="B60" s="12" t="s">
        <v>13</v>
      </c>
      <c r="C60" s="12" t="s">
        <v>99</v>
      </c>
      <c r="D60" s="37" t="s">
        <v>103</v>
      </c>
      <c r="E60" s="27"/>
      <c r="F60" s="6"/>
      <c r="G60" s="6"/>
      <c r="H60" s="6"/>
      <c r="I60" s="6"/>
    </row>
    <row r="61" spans="1:9" s="22" customFormat="1" ht="15.75" thickBot="1" x14ac:dyDescent="0.3">
      <c r="A61" s="19" t="s">
        <v>56</v>
      </c>
      <c r="B61" s="20" t="s">
        <v>13</v>
      </c>
      <c r="C61" s="20"/>
      <c r="D61" s="20"/>
      <c r="E61" s="29"/>
      <c r="F61" s="21"/>
      <c r="G61" s="21"/>
      <c r="H61" s="21"/>
      <c r="I61" s="21"/>
    </row>
    <row r="62" spans="1:9" x14ac:dyDescent="0.25">
      <c r="A62" s="11" t="s">
        <v>56</v>
      </c>
      <c r="B62" s="12" t="s">
        <v>12</v>
      </c>
      <c r="C62" s="12" t="s">
        <v>62</v>
      </c>
      <c r="D62" s="12" t="s">
        <v>79</v>
      </c>
      <c r="E62" s="12" t="s">
        <v>75</v>
      </c>
      <c r="F62" s="6"/>
      <c r="G62" s="6">
        <v>0.41</v>
      </c>
      <c r="H62" s="6"/>
      <c r="I62" s="43">
        <v>1.1000000000000001</v>
      </c>
    </row>
    <row r="63" spans="1:9" x14ac:dyDescent="0.25">
      <c r="A63" s="11" t="s">
        <v>56</v>
      </c>
      <c r="B63" s="12" t="s">
        <v>12</v>
      </c>
      <c r="C63" s="12" t="s">
        <v>99</v>
      </c>
      <c r="D63" s="37" t="s">
        <v>103</v>
      </c>
      <c r="E63" s="27"/>
      <c r="F63" s="6"/>
      <c r="G63" s="6"/>
      <c r="H63" s="6"/>
      <c r="I63" s="6"/>
    </row>
    <row r="64" spans="1:9" s="22" customFormat="1" ht="15.75" thickBot="1" x14ac:dyDescent="0.3">
      <c r="A64" s="19" t="s">
        <v>56</v>
      </c>
      <c r="B64" s="20" t="s">
        <v>12</v>
      </c>
      <c r="C64" s="20"/>
      <c r="D64" s="20"/>
      <c r="E64" s="29"/>
      <c r="F64" s="21"/>
      <c r="G64" s="21"/>
      <c r="H64" s="21"/>
      <c r="I64" s="21"/>
    </row>
    <row r="65" spans="1:9" x14ac:dyDescent="0.25">
      <c r="A65" s="11" t="s">
        <v>56</v>
      </c>
      <c r="B65" s="12" t="s">
        <v>11</v>
      </c>
      <c r="C65" s="12" t="s">
        <v>62</v>
      </c>
      <c r="D65" s="12" t="s">
        <v>79</v>
      </c>
      <c r="E65" s="12" t="s">
        <v>75</v>
      </c>
      <c r="F65" s="6"/>
      <c r="G65" s="6"/>
      <c r="H65" s="6"/>
      <c r="I65" s="6">
        <v>0.41</v>
      </c>
    </row>
    <row r="66" spans="1:9" x14ac:dyDescent="0.25">
      <c r="A66" s="11" t="s">
        <v>56</v>
      </c>
      <c r="B66" s="12" t="s">
        <v>11</v>
      </c>
      <c r="C66" s="12" t="s">
        <v>99</v>
      </c>
      <c r="D66" s="37" t="s">
        <v>103</v>
      </c>
      <c r="E66" s="27"/>
      <c r="F66" s="6"/>
      <c r="G66" s="6"/>
      <c r="H66" s="6"/>
      <c r="I66" s="6"/>
    </row>
    <row r="67" spans="1:9" s="22" customFormat="1" ht="15.75" thickBot="1" x14ac:dyDescent="0.3">
      <c r="A67" s="19" t="s">
        <v>56</v>
      </c>
      <c r="B67" s="19" t="s">
        <v>11</v>
      </c>
      <c r="C67" s="20"/>
      <c r="D67" s="20"/>
      <c r="E67" s="29"/>
      <c r="F67" s="21"/>
      <c r="G67" s="21"/>
      <c r="H67" s="21"/>
      <c r="I67" s="21"/>
    </row>
    <row r="68" spans="1:9" x14ac:dyDescent="0.25">
      <c r="A68" s="11"/>
      <c r="B68" s="12"/>
      <c r="C68" s="12"/>
      <c r="D68" s="12"/>
      <c r="E68" s="27"/>
    </row>
    <row r="69" spans="1:9" x14ac:dyDescent="0.25">
      <c r="A69" s="11"/>
      <c r="B69" s="12"/>
      <c r="C69" s="12"/>
      <c r="D69" s="12"/>
      <c r="E69" s="27"/>
    </row>
    <row r="70" spans="1:9" x14ac:dyDescent="0.25">
      <c r="A70" s="11"/>
      <c r="B70" s="12"/>
      <c r="C70" s="12"/>
      <c r="D70" s="12"/>
      <c r="E70" s="27"/>
    </row>
    <row r="71" spans="1:9" x14ac:dyDescent="0.25">
      <c r="A71" s="11"/>
      <c r="B71" s="12"/>
      <c r="C71" s="12"/>
      <c r="D71" s="12"/>
      <c r="E71" s="27"/>
    </row>
    <row r="72" spans="1:9" x14ac:dyDescent="0.25">
      <c r="A72" s="11"/>
      <c r="B72" s="12"/>
      <c r="C72" s="12"/>
      <c r="D72" s="12"/>
      <c r="E72" s="27"/>
    </row>
    <row r="73" spans="1:9" x14ac:dyDescent="0.25">
      <c r="A73" s="11"/>
      <c r="B73" s="12"/>
      <c r="C73" s="12"/>
      <c r="D73" s="12"/>
      <c r="E73" s="27"/>
    </row>
    <row r="74" spans="1:9" x14ac:dyDescent="0.25">
      <c r="A74" s="11"/>
      <c r="B74" s="12"/>
      <c r="C74" s="12"/>
      <c r="D74" s="12"/>
      <c r="E74" s="27"/>
    </row>
    <row r="75" spans="1:9" x14ac:dyDescent="0.25">
      <c r="A75" s="11"/>
      <c r="B75" s="12"/>
      <c r="C75" s="12"/>
      <c r="D75" s="12"/>
      <c r="E75" s="27"/>
    </row>
    <row r="76" spans="1:9" x14ac:dyDescent="0.25">
      <c r="A76" s="11"/>
      <c r="B76" s="12"/>
      <c r="C76" s="12"/>
      <c r="D76" s="12"/>
      <c r="E76" s="27"/>
    </row>
    <row r="77" spans="1:9" x14ac:dyDescent="0.25">
      <c r="A77" s="11"/>
      <c r="B77" s="12"/>
      <c r="C77" s="12"/>
      <c r="D77" s="12"/>
      <c r="E77" s="27"/>
    </row>
    <row r="78" spans="1:9" x14ac:dyDescent="0.25">
      <c r="A78" s="11"/>
      <c r="B78" s="12"/>
      <c r="C78" s="12"/>
      <c r="D78" s="12"/>
      <c r="E78" s="27"/>
    </row>
    <row r="79" spans="1:9" x14ac:dyDescent="0.25">
      <c r="A79" s="11"/>
      <c r="B79" s="12"/>
      <c r="C79" s="12"/>
      <c r="D79" s="12"/>
      <c r="E79" s="27"/>
    </row>
  </sheetData>
  <conditionalFormatting sqref="A68:E79 A5:E5 A10:E20">
    <cfRule type="expression" dxfId="115" priority="291">
      <formula>MOD(ROW(),2)</formula>
    </cfRule>
  </conditionalFormatting>
  <conditionalFormatting sqref="B6">
    <cfRule type="expression" dxfId="114" priority="266">
      <formula>MOD(ROW(),2)</formula>
    </cfRule>
  </conditionalFormatting>
  <conditionalFormatting sqref="C6:E6">
    <cfRule type="expression" dxfId="113" priority="265">
      <formula>MOD(ROW(),2)</formula>
    </cfRule>
  </conditionalFormatting>
  <conditionalFormatting sqref="A6">
    <cfRule type="expression" dxfId="112" priority="263">
      <formula>MOD(ROW(),2)</formula>
    </cfRule>
  </conditionalFormatting>
  <conditionalFormatting sqref="C7:E9">
    <cfRule type="expression" dxfId="111" priority="262">
      <formula>MOD(ROW(),2)</formula>
    </cfRule>
  </conditionalFormatting>
  <conditionalFormatting sqref="A6">
    <cfRule type="expression" dxfId="110" priority="264">
      <formula>MOD(ROW(),2)</formula>
    </cfRule>
  </conditionalFormatting>
  <conditionalFormatting sqref="C61">
    <cfRule type="expression" dxfId="109" priority="220">
      <formula>MOD(ROW(),2)</formula>
    </cfRule>
  </conditionalFormatting>
  <conditionalFormatting sqref="A7:B9">
    <cfRule type="expression" dxfId="108" priority="249">
      <formula>MOD(ROW(),2)</formula>
    </cfRule>
  </conditionalFormatting>
  <conditionalFormatting sqref="D24:E25">
    <cfRule type="expression" dxfId="107" priority="260">
      <formula>MOD(ROW(),2)</formula>
    </cfRule>
  </conditionalFormatting>
  <conditionalFormatting sqref="D23:E23">
    <cfRule type="expression" dxfId="106" priority="251">
      <formula>MOD(ROW(),2)</formula>
    </cfRule>
  </conditionalFormatting>
  <conditionalFormatting sqref="D64:E64">
    <cfRule type="expression" dxfId="105" priority="212">
      <formula>MOD(ROW(),2)</formula>
    </cfRule>
  </conditionalFormatting>
  <conditionalFormatting sqref="A30:B31 A24:B25">
    <cfRule type="expression" dxfId="104" priority="250">
      <formula>MOD(ROW(),2)</formula>
    </cfRule>
  </conditionalFormatting>
  <conditionalFormatting sqref="A23:B23">
    <cfRule type="expression" dxfId="103" priority="246">
      <formula>MOD(ROW(),2)</formula>
    </cfRule>
  </conditionalFormatting>
  <conditionalFormatting sqref="A32:B35">
    <cfRule type="expression" dxfId="102" priority="247">
      <formula>MOD(ROW(),2)</formula>
    </cfRule>
  </conditionalFormatting>
  <conditionalFormatting sqref="C23:C25 C30:C38">
    <cfRule type="expression" dxfId="101" priority="244">
      <formula>MOD(ROW(),2)</formula>
    </cfRule>
  </conditionalFormatting>
  <conditionalFormatting sqref="A59:B60">
    <cfRule type="expression" dxfId="100" priority="245">
      <formula>MOD(ROW(),2)</formula>
    </cfRule>
  </conditionalFormatting>
  <conditionalFormatting sqref="D26:E27">
    <cfRule type="expression" dxfId="99" priority="241">
      <formula>MOD(ROW(),2)</formula>
    </cfRule>
  </conditionalFormatting>
  <conditionalFormatting sqref="D29:E29">
    <cfRule type="expression" dxfId="98" priority="240">
      <formula>MOD(ROW(),2)</formula>
    </cfRule>
  </conditionalFormatting>
  <conditionalFormatting sqref="D28:E28">
    <cfRule type="expression" dxfId="97" priority="239">
      <formula>MOD(ROW(),2)</formula>
    </cfRule>
  </conditionalFormatting>
  <conditionalFormatting sqref="A29:B29 A26:B27">
    <cfRule type="expression" dxfId="96" priority="238">
      <formula>MOD(ROW(),2)</formula>
    </cfRule>
  </conditionalFormatting>
  <conditionalFormatting sqref="A28:B28">
    <cfRule type="expression" dxfId="95" priority="237">
      <formula>MOD(ROW(),2)</formula>
    </cfRule>
  </conditionalFormatting>
  <conditionalFormatting sqref="C26:C29">
    <cfRule type="expression" dxfId="94" priority="236">
      <formula>MOD(ROW(),2)</formula>
    </cfRule>
  </conditionalFormatting>
  <conditionalFormatting sqref="D39:D40">
    <cfRule type="expression" dxfId="93" priority="235">
      <formula>MOD(ROW(),2)</formula>
    </cfRule>
  </conditionalFormatting>
  <conditionalFormatting sqref="D62">
    <cfRule type="expression" dxfId="92" priority="199">
      <formula>MOD(ROW(),2)</formula>
    </cfRule>
  </conditionalFormatting>
  <conditionalFormatting sqref="D39:D40">
    <cfRule type="expression" dxfId="91" priority="234">
      <formula>MOD(ROW(),2)</formula>
    </cfRule>
  </conditionalFormatting>
  <conditionalFormatting sqref="A39:B40">
    <cfRule type="expression" dxfId="90" priority="232">
      <formula>MOD(ROW(),2)</formula>
    </cfRule>
  </conditionalFormatting>
  <conditionalFormatting sqref="C39:C40">
    <cfRule type="expression" dxfId="89" priority="230">
      <formula>MOD(ROW(),2)</formula>
    </cfRule>
  </conditionalFormatting>
  <conditionalFormatting sqref="E39:E40">
    <cfRule type="expression" dxfId="88" priority="229">
      <formula>MOD(ROW(),2)</formula>
    </cfRule>
  </conditionalFormatting>
  <conditionalFormatting sqref="E30">
    <cfRule type="expression" dxfId="87" priority="223">
      <formula>MOD(ROW(),2)</formula>
    </cfRule>
  </conditionalFormatting>
  <conditionalFormatting sqref="E39">
    <cfRule type="expression" dxfId="86" priority="228">
      <formula>MOD(ROW(),2)</formula>
    </cfRule>
  </conditionalFormatting>
  <conditionalFormatting sqref="D30:D35">
    <cfRule type="expression" dxfId="85" priority="226">
      <formula>MOD(ROW(),2)</formula>
    </cfRule>
  </conditionalFormatting>
  <conditionalFormatting sqref="D30:D35">
    <cfRule type="expression" dxfId="84" priority="225">
      <formula>MOD(ROW(),2)</formula>
    </cfRule>
  </conditionalFormatting>
  <conditionalFormatting sqref="E30:E31">
    <cfRule type="expression" dxfId="83" priority="224">
      <formula>MOD(ROW(),2)</formula>
    </cfRule>
  </conditionalFormatting>
  <conditionalFormatting sqref="E32:E35">
    <cfRule type="expression" dxfId="82" priority="222">
      <formula>MOD(ROW(),2)</formula>
    </cfRule>
  </conditionalFormatting>
  <conditionalFormatting sqref="E66">
    <cfRule type="expression" dxfId="81" priority="210">
      <formula>MOD(ROW(),2)</formula>
    </cfRule>
  </conditionalFormatting>
  <conditionalFormatting sqref="D61:E61">
    <cfRule type="expression" dxfId="80" priority="219">
      <formula>MOD(ROW(),2)</formula>
    </cfRule>
  </conditionalFormatting>
  <conditionalFormatting sqref="A61:B61">
    <cfRule type="expression" dxfId="79" priority="218">
      <formula>MOD(ROW(),2)</formula>
    </cfRule>
  </conditionalFormatting>
  <conditionalFormatting sqref="E63">
    <cfRule type="expression" dxfId="78" priority="217">
      <formula>MOD(ROW(),2)</formula>
    </cfRule>
  </conditionalFormatting>
  <conditionalFormatting sqref="A62:B63">
    <cfRule type="expression" dxfId="77" priority="215">
      <formula>MOD(ROW(),2)</formula>
    </cfRule>
  </conditionalFormatting>
  <conditionalFormatting sqref="A63:B63">
    <cfRule type="expression" dxfId="76" priority="214">
      <formula>MOD(ROW(),2)</formula>
    </cfRule>
  </conditionalFormatting>
  <conditionalFormatting sqref="C64">
    <cfRule type="expression" dxfId="75" priority="213">
      <formula>MOD(ROW(),2)</formula>
    </cfRule>
  </conditionalFormatting>
  <conditionalFormatting sqref="A64:B64">
    <cfRule type="expression" dxfId="74" priority="211">
      <formula>MOD(ROW(),2)</formula>
    </cfRule>
  </conditionalFormatting>
  <conditionalFormatting sqref="A65:B66">
    <cfRule type="expression" dxfId="73" priority="208">
      <formula>MOD(ROW(),2)</formula>
    </cfRule>
  </conditionalFormatting>
  <conditionalFormatting sqref="A66:B66">
    <cfRule type="expression" dxfId="72" priority="207">
      <formula>MOD(ROW(),2)</formula>
    </cfRule>
  </conditionalFormatting>
  <conditionalFormatting sqref="C67">
    <cfRule type="expression" dxfId="71" priority="206">
      <formula>MOD(ROW(),2)</formula>
    </cfRule>
  </conditionalFormatting>
  <conditionalFormatting sqref="D67:E67">
    <cfRule type="expression" dxfId="70" priority="205">
      <formula>MOD(ROW(),2)</formula>
    </cfRule>
  </conditionalFormatting>
  <conditionalFormatting sqref="A67">
    <cfRule type="expression" dxfId="69" priority="204">
      <formula>MOD(ROW(),2)</formula>
    </cfRule>
  </conditionalFormatting>
  <conditionalFormatting sqref="D65">
    <cfRule type="expression" dxfId="68" priority="194">
      <formula>MOD(ROW(),2)</formula>
    </cfRule>
  </conditionalFormatting>
  <conditionalFormatting sqref="E65">
    <cfRule type="expression" dxfId="67" priority="193">
      <formula>MOD(ROW(),2)</formula>
    </cfRule>
  </conditionalFormatting>
  <conditionalFormatting sqref="B67">
    <cfRule type="expression" dxfId="66" priority="201">
      <formula>MOD(ROW(),2)</formula>
    </cfRule>
  </conditionalFormatting>
  <conditionalFormatting sqref="C62">
    <cfRule type="expression" dxfId="65" priority="200">
      <formula>MOD(ROW(),2)</formula>
    </cfRule>
  </conditionalFormatting>
  <conditionalFormatting sqref="A38:B38">
    <cfRule type="expression" dxfId="64" priority="189">
      <formula>MOD(ROW(),2)</formula>
    </cfRule>
  </conditionalFormatting>
  <conditionalFormatting sqref="D62">
    <cfRule type="expression" dxfId="63" priority="198">
      <formula>MOD(ROW(),2)</formula>
    </cfRule>
  </conditionalFormatting>
  <conditionalFormatting sqref="E62">
    <cfRule type="expression" dxfId="62" priority="197">
      <formula>MOD(ROW(),2)</formula>
    </cfRule>
  </conditionalFormatting>
  <conditionalFormatting sqref="C65">
    <cfRule type="expression" dxfId="61" priority="196">
      <formula>MOD(ROW(),2)</formula>
    </cfRule>
  </conditionalFormatting>
  <conditionalFormatting sqref="D65">
    <cfRule type="expression" dxfId="60" priority="195">
      <formula>MOD(ROW(),2)</formula>
    </cfRule>
  </conditionalFormatting>
  <conditionalFormatting sqref="A53:B54">
    <cfRule type="expression" dxfId="59" priority="128">
      <formula>MOD(ROW(),2)</formula>
    </cfRule>
  </conditionalFormatting>
  <conditionalFormatting sqref="A55:B56">
    <cfRule type="expression" dxfId="58" priority="127">
      <formula>MOD(ROW(),2)</formula>
    </cfRule>
  </conditionalFormatting>
  <conditionalFormatting sqref="D36:D38">
    <cfRule type="expression" dxfId="57" priority="192">
      <formula>MOD(ROW(),2)</formula>
    </cfRule>
  </conditionalFormatting>
  <conditionalFormatting sqref="D36:D38">
    <cfRule type="expression" dxfId="56" priority="191">
      <formula>MOD(ROW(),2)</formula>
    </cfRule>
  </conditionalFormatting>
  <conditionalFormatting sqref="A36:B37">
    <cfRule type="expression" dxfId="55" priority="190">
      <formula>MOD(ROW(),2)</formula>
    </cfRule>
  </conditionalFormatting>
  <conditionalFormatting sqref="E36">
    <cfRule type="expression" dxfId="54" priority="186">
      <formula>MOD(ROW(),2)</formula>
    </cfRule>
  </conditionalFormatting>
  <conditionalFormatting sqref="E36:E37">
    <cfRule type="expression" dxfId="53" priority="187">
      <formula>MOD(ROW(),2)</formula>
    </cfRule>
  </conditionalFormatting>
  <conditionalFormatting sqref="E38">
    <cfRule type="expression" dxfId="52" priority="185">
      <formula>MOD(ROW(),2)</formula>
    </cfRule>
  </conditionalFormatting>
  <conditionalFormatting sqref="F58:I79 F5:I29 F31:I51">
    <cfRule type="expression" dxfId="51" priority="182">
      <formula>MOD(ROW(),2)</formula>
    </cfRule>
  </conditionalFormatting>
  <conditionalFormatting sqref="C41:C44">
    <cfRule type="expression" dxfId="50" priority="181">
      <formula>MOD(ROW(),2)</formula>
    </cfRule>
  </conditionalFormatting>
  <conditionalFormatting sqref="D41:E44">
    <cfRule type="expression" dxfId="49" priority="180">
      <formula>MOD(ROW(),2)</formula>
    </cfRule>
  </conditionalFormatting>
  <conditionalFormatting sqref="A41:B44">
    <cfRule type="expression" dxfId="48" priority="179">
      <formula>MOD(ROW(),2)</formula>
    </cfRule>
  </conditionalFormatting>
  <conditionalFormatting sqref="A45:B45">
    <cfRule type="expression" dxfId="47" priority="172">
      <formula>MOD(ROW(),2)</formula>
    </cfRule>
  </conditionalFormatting>
  <conditionalFormatting sqref="C45:C49 C51">
    <cfRule type="expression" dxfId="46" priority="171">
      <formula>MOD(ROW(),2)</formula>
    </cfRule>
  </conditionalFormatting>
  <conditionalFormatting sqref="A21:E22">
    <cfRule type="expression" dxfId="45" priority="143">
      <formula>MOD(ROW(),2)</formula>
    </cfRule>
  </conditionalFormatting>
  <conditionalFormatting sqref="A51:B51">
    <cfRule type="expression" dxfId="44" priority="168">
      <formula>MOD(ROW(),2)</formula>
    </cfRule>
  </conditionalFormatting>
  <conditionalFormatting sqref="C53:C58">
    <cfRule type="expression" dxfId="43" priority="139">
      <formula>MOD(ROW(),2)</formula>
    </cfRule>
  </conditionalFormatting>
  <conditionalFormatting sqref="A57:B58">
    <cfRule type="expression" dxfId="42" priority="136">
      <formula>MOD(ROW(),2)</formula>
    </cfRule>
  </conditionalFormatting>
  <conditionalFormatting sqref="D45">
    <cfRule type="expression" dxfId="41" priority="164">
      <formula>MOD(ROW(),2)</formula>
    </cfRule>
  </conditionalFormatting>
  <conditionalFormatting sqref="D45">
    <cfRule type="expression" dxfId="40" priority="163">
      <formula>MOD(ROW(),2)</formula>
    </cfRule>
  </conditionalFormatting>
  <conditionalFormatting sqref="E45">
    <cfRule type="expression" dxfId="39" priority="162">
      <formula>MOD(ROW(),2)</formula>
    </cfRule>
  </conditionalFormatting>
  <conditionalFormatting sqref="A48:B49">
    <cfRule type="expression" dxfId="38" priority="158">
      <formula>MOD(ROW(),2)</formula>
    </cfRule>
  </conditionalFormatting>
  <conditionalFormatting sqref="D46:D47 D49">
    <cfRule type="expression" dxfId="37" priority="161">
      <formula>MOD(ROW(),2)</formula>
    </cfRule>
  </conditionalFormatting>
  <conditionalFormatting sqref="D46:D47 D49">
    <cfRule type="expression" dxfId="36" priority="160">
      <formula>MOD(ROW(),2)</formula>
    </cfRule>
  </conditionalFormatting>
  <conditionalFormatting sqref="A46:B47">
    <cfRule type="expression" dxfId="35" priority="159">
      <formula>MOD(ROW(),2)</formula>
    </cfRule>
  </conditionalFormatting>
  <conditionalFormatting sqref="E46">
    <cfRule type="expression" dxfId="34" priority="156">
      <formula>MOD(ROW(),2)</formula>
    </cfRule>
  </conditionalFormatting>
  <conditionalFormatting sqref="E46:E47">
    <cfRule type="expression" dxfId="33" priority="157">
      <formula>MOD(ROW(),2)</formula>
    </cfRule>
  </conditionalFormatting>
  <conditionalFormatting sqref="E48:E49">
    <cfRule type="expression" dxfId="32" priority="155">
      <formula>MOD(ROW(),2)</formula>
    </cfRule>
  </conditionalFormatting>
  <conditionalFormatting sqref="F46:I49 F51:I51">
    <cfRule type="expression" dxfId="31" priority="154">
      <formula>MOD(ROW(),2)</formula>
    </cfRule>
  </conditionalFormatting>
  <conditionalFormatting sqref="D48">
    <cfRule type="expression" dxfId="30" priority="145">
      <formula>MOD(ROW(),2)</formula>
    </cfRule>
  </conditionalFormatting>
  <conditionalFormatting sqref="C50">
    <cfRule type="expression" dxfId="29" priority="115">
      <formula>MOD(ROW(),2)</formula>
    </cfRule>
  </conditionalFormatting>
  <conditionalFormatting sqref="A50:B50">
    <cfRule type="expression" dxfId="28" priority="112">
      <formula>MOD(ROW(),2)</formula>
    </cfRule>
  </conditionalFormatting>
  <conditionalFormatting sqref="D50:D51">
    <cfRule type="expression" dxfId="27" priority="106">
      <formula>MOD(ROW(),2)</formula>
    </cfRule>
  </conditionalFormatting>
  <conditionalFormatting sqref="D53:D54 D56">
    <cfRule type="expression" dxfId="26" priority="130">
      <formula>MOD(ROW(),2)</formula>
    </cfRule>
  </conditionalFormatting>
  <conditionalFormatting sqref="D53:D54 D56">
    <cfRule type="expression" dxfId="25" priority="129">
      <formula>MOD(ROW(),2)</formula>
    </cfRule>
  </conditionalFormatting>
  <conditionalFormatting sqref="E53">
    <cfRule type="expression" dxfId="24" priority="125">
      <formula>MOD(ROW(),2)</formula>
    </cfRule>
  </conditionalFormatting>
  <conditionalFormatting sqref="E53:E54">
    <cfRule type="expression" dxfId="23" priority="126">
      <formula>MOD(ROW(),2)</formula>
    </cfRule>
  </conditionalFormatting>
  <conditionalFormatting sqref="E55:E56">
    <cfRule type="expression" dxfId="22" priority="124">
      <formula>MOD(ROW(),2)</formula>
    </cfRule>
  </conditionalFormatting>
  <conditionalFormatting sqref="F53:I57">
    <cfRule type="expression" dxfId="21" priority="123">
      <formula>MOD(ROW(),2)</formula>
    </cfRule>
  </conditionalFormatting>
  <conditionalFormatting sqref="D55">
    <cfRule type="expression" dxfId="20" priority="119">
      <formula>MOD(ROW(),2)</formula>
    </cfRule>
  </conditionalFormatting>
  <conditionalFormatting sqref="F50:I50">
    <cfRule type="expression" dxfId="19" priority="109">
      <formula>MOD(ROW(),2)</formula>
    </cfRule>
  </conditionalFormatting>
  <conditionalFormatting sqref="E50:E51">
    <cfRule type="expression" dxfId="18" priority="105">
      <formula>MOD(ROW(),2)</formula>
    </cfRule>
  </conditionalFormatting>
  <conditionalFormatting sqref="D57:D58">
    <cfRule type="expression" dxfId="17" priority="104">
      <formula>MOD(ROW(),2)</formula>
    </cfRule>
  </conditionalFormatting>
  <conditionalFormatting sqref="E57:E58">
    <cfRule type="expression" dxfId="16" priority="103">
      <formula>MOD(ROW(),2)</formula>
    </cfRule>
  </conditionalFormatting>
  <conditionalFormatting sqref="C52">
    <cfRule type="expression" dxfId="15" priority="102">
      <formula>MOD(ROW(),2)</formula>
    </cfRule>
  </conditionalFormatting>
  <conditionalFormatting sqref="A52:B52">
    <cfRule type="expression" dxfId="14" priority="101">
      <formula>MOD(ROW(),2)</formula>
    </cfRule>
  </conditionalFormatting>
  <conditionalFormatting sqref="F52:I52">
    <cfRule type="expression" dxfId="13" priority="100">
      <formula>MOD(ROW(),2)</formula>
    </cfRule>
  </conditionalFormatting>
  <conditionalFormatting sqref="D52">
    <cfRule type="expression" dxfId="12" priority="97">
      <formula>MOD(ROW(),2)</formula>
    </cfRule>
  </conditionalFormatting>
  <conditionalFormatting sqref="E52">
    <cfRule type="expression" dxfId="11" priority="96">
      <formula>MOD(ROW(),2)</formula>
    </cfRule>
  </conditionalFormatting>
  <conditionalFormatting sqref="C63">
    <cfRule type="expression" dxfId="10" priority="77">
      <formula>MOD(ROW(),2)</formula>
    </cfRule>
  </conditionalFormatting>
  <conditionalFormatting sqref="C66">
    <cfRule type="expression" dxfId="9" priority="75">
      <formula>MOD(ROW(),2)</formula>
    </cfRule>
  </conditionalFormatting>
  <conditionalFormatting sqref="D63">
    <cfRule type="expression" dxfId="8" priority="19">
      <formula>MOD(ROW(),2)</formula>
    </cfRule>
  </conditionalFormatting>
  <conditionalFormatting sqref="D66">
    <cfRule type="expression" dxfId="7" priority="18">
      <formula>MOD(ROW(),2)</formula>
    </cfRule>
  </conditionalFormatting>
  <conditionalFormatting sqref="D59">
    <cfRule type="expression" dxfId="6" priority="11">
      <formula>MOD(ROW(),2)</formula>
    </cfRule>
  </conditionalFormatting>
  <conditionalFormatting sqref="E60">
    <cfRule type="expression" dxfId="5" priority="13">
      <formula>MOD(ROW(),2)</formula>
    </cfRule>
  </conditionalFormatting>
  <conditionalFormatting sqref="C59">
    <cfRule type="expression" dxfId="4" priority="12">
      <formula>MOD(ROW(),2)</formula>
    </cfRule>
  </conditionalFormatting>
  <conditionalFormatting sqref="D59">
    <cfRule type="expression" dxfId="3" priority="10">
      <formula>MOD(ROW(),2)</formula>
    </cfRule>
  </conditionalFormatting>
  <conditionalFormatting sqref="E59">
    <cfRule type="expression" dxfId="2" priority="9">
      <formula>MOD(ROW(),2)</formula>
    </cfRule>
  </conditionalFormatting>
  <conditionalFormatting sqref="C60">
    <cfRule type="expression" dxfId="1" priority="8">
      <formula>MOD(ROW(),2)</formula>
    </cfRule>
  </conditionalFormatting>
  <conditionalFormatting sqref="D60">
    <cfRule type="expression" dxfId="0" priority="7">
      <formula>MOD(ROW(),2)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2A6-BBEC-4D9A-B42F-406DDC26B404}">
  <dimension ref="A1:L5"/>
  <sheetViews>
    <sheetView topLeftCell="E1" workbookViewId="0">
      <selection activeCell="F23" sqref="A1:XFD1048576"/>
    </sheetView>
  </sheetViews>
  <sheetFormatPr defaultRowHeight="15" x14ac:dyDescent="0.25"/>
  <cols>
    <col min="1" max="1" width="21.85546875" bestFit="1" customWidth="1"/>
    <col min="4" max="4" width="12.85546875" bestFit="1" customWidth="1"/>
    <col min="5" max="5" width="72" bestFit="1" customWidth="1"/>
    <col min="6" max="6" width="13.42578125" bestFit="1" customWidth="1"/>
    <col min="7" max="7" width="38.28515625" bestFit="1" customWidth="1"/>
    <col min="8" max="8" width="26.7109375" bestFit="1" customWidth="1"/>
    <col min="9" max="9" width="10.42578125" bestFit="1" customWidth="1"/>
    <col min="10" max="10" width="10.7109375" bestFit="1" customWidth="1"/>
    <col min="11" max="11" width="19" bestFit="1" customWidth="1"/>
    <col min="12" max="12" width="3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2" t="s">
        <v>6</v>
      </c>
      <c r="G1" s="2" t="s">
        <v>29</v>
      </c>
      <c r="H1" s="2" t="s">
        <v>7</v>
      </c>
      <c r="I1" s="2" t="s">
        <v>4</v>
      </c>
      <c r="J1" s="2" t="s">
        <v>14</v>
      </c>
      <c r="K1" s="2" t="s">
        <v>30</v>
      </c>
      <c r="L1" s="2" t="s">
        <v>18</v>
      </c>
    </row>
    <row r="2" spans="1:12" x14ac:dyDescent="0.25">
      <c r="A2">
        <v>15</v>
      </c>
      <c r="B2">
        <v>1</v>
      </c>
      <c r="C2" t="s">
        <v>8</v>
      </c>
      <c r="D2">
        <v>1</v>
      </c>
      <c r="E2" t="s">
        <v>9</v>
      </c>
      <c r="F2" t="s">
        <v>5</v>
      </c>
      <c r="G2" t="s">
        <v>22</v>
      </c>
      <c r="H2" t="s">
        <v>41</v>
      </c>
      <c r="I2" t="s">
        <v>11</v>
      </c>
      <c r="J2" t="s">
        <v>16</v>
      </c>
      <c r="K2" t="s">
        <v>39</v>
      </c>
      <c r="L2" t="s">
        <v>22</v>
      </c>
    </row>
    <row r="3" spans="1:12" x14ac:dyDescent="0.25">
      <c r="A3">
        <v>15</v>
      </c>
      <c r="B3">
        <v>1</v>
      </c>
      <c r="C3" t="s">
        <v>19</v>
      </c>
      <c r="D3">
        <v>1</v>
      </c>
      <c r="E3" t="s">
        <v>9</v>
      </c>
      <c r="F3" t="s">
        <v>20</v>
      </c>
      <c r="G3" t="s">
        <v>22</v>
      </c>
      <c r="H3" t="s">
        <v>41</v>
      </c>
      <c r="I3" t="s">
        <v>11</v>
      </c>
      <c r="J3" t="s">
        <v>16</v>
      </c>
      <c r="K3" t="s">
        <v>40</v>
      </c>
      <c r="L3" t="s">
        <v>22</v>
      </c>
    </row>
    <row r="4" spans="1:12" x14ac:dyDescent="0.25">
      <c r="A4">
        <v>15</v>
      </c>
      <c r="B4">
        <v>6</v>
      </c>
      <c r="C4" t="s">
        <v>8</v>
      </c>
      <c r="D4">
        <v>1</v>
      </c>
      <c r="E4" t="s">
        <v>31</v>
      </c>
      <c r="F4" t="s">
        <v>5</v>
      </c>
      <c r="G4" t="s">
        <v>35</v>
      </c>
      <c r="H4" t="s">
        <v>23</v>
      </c>
      <c r="I4" t="s">
        <v>13</v>
      </c>
      <c r="J4" t="s">
        <v>33</v>
      </c>
      <c r="K4" t="s">
        <v>39</v>
      </c>
      <c r="L4" t="s">
        <v>34</v>
      </c>
    </row>
    <row r="5" spans="1:12" x14ac:dyDescent="0.25">
      <c r="A5">
        <v>15</v>
      </c>
      <c r="B5">
        <v>6</v>
      </c>
      <c r="C5" t="s">
        <v>8</v>
      </c>
      <c r="D5">
        <v>2</v>
      </c>
      <c r="E5" t="s">
        <v>31</v>
      </c>
      <c r="F5" t="s">
        <v>5</v>
      </c>
      <c r="G5" t="s">
        <v>36</v>
      </c>
      <c r="H5" t="s">
        <v>23</v>
      </c>
      <c r="I5" t="s">
        <v>13</v>
      </c>
      <c r="J5" t="s">
        <v>17</v>
      </c>
      <c r="K5" t="s">
        <v>38</v>
      </c>
      <c r="L5" t="s">
        <v>37</v>
      </c>
    </row>
  </sheetData>
  <phoneticPr fontId="2" type="noConversion"/>
  <dataValidations count="4">
    <dataValidation type="list" allowBlank="1" showInputMessage="1" showErrorMessage="1" sqref="H2:H5" xr:uid="{88B30C4E-2475-4294-94CE-8518693CC836}">
      <formula1>TEST_TYPES</formula1>
    </dataValidation>
    <dataValidation type="list" allowBlank="1" showInputMessage="1" showErrorMessage="1" sqref="J2:K5" xr:uid="{43D8CDA8-8296-4BC5-A73C-5FD2FC1D510A}">
      <formula1>TEST_TARGETS</formula1>
    </dataValidation>
    <dataValidation type="list" allowBlank="1" showInputMessage="1" showErrorMessage="1" sqref="F2:F5" xr:uid="{927793A8-B3CB-419B-B3C8-2FD31D7DC2D9}">
      <formula1>TEST_OUTCOME_TYPES</formula1>
    </dataValidation>
    <dataValidation type="list" allowBlank="1" showInputMessage="1" showErrorMessage="1" sqref="G2:G3 I2:I3" xr:uid="{1FE20E22-94F8-4989-9D9A-C8B73CEC9F49}">
      <formula1>RMR_TYPES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D21-B3E2-46C9-81A4-4D098F615688}">
  <dimension ref="A1:E13"/>
  <sheetViews>
    <sheetView workbookViewId="0">
      <selection activeCell="L16" sqref="L16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9.42578125" bestFit="1" customWidth="1"/>
    <col min="4" max="4" width="16.7109375" bestFit="1" customWidth="1"/>
    <col min="5" max="5" width="20.140625" bestFit="1" customWidth="1"/>
  </cols>
  <sheetData>
    <row r="1" spans="1:5" x14ac:dyDescent="0.25">
      <c r="A1" t="s">
        <v>7</v>
      </c>
      <c r="B1" t="s">
        <v>10</v>
      </c>
      <c r="C1" t="s">
        <v>21</v>
      </c>
      <c r="D1" t="s">
        <v>15</v>
      </c>
      <c r="E1" t="s">
        <v>53</v>
      </c>
    </row>
    <row r="2" spans="1:5" x14ac:dyDescent="0.25">
      <c r="A2" t="s">
        <v>23</v>
      </c>
      <c r="B2" t="s">
        <v>11</v>
      </c>
      <c r="C2" t="s">
        <v>5</v>
      </c>
      <c r="D2" t="s">
        <v>16</v>
      </c>
      <c r="E2" t="s">
        <v>48</v>
      </c>
    </row>
    <row r="3" spans="1:5" x14ac:dyDescent="0.25">
      <c r="A3" t="s">
        <v>24</v>
      </c>
      <c r="B3" t="s">
        <v>12</v>
      </c>
      <c r="C3" t="s">
        <v>20</v>
      </c>
      <c r="D3" t="s">
        <v>17</v>
      </c>
      <c r="E3" t="s">
        <v>54</v>
      </c>
    </row>
    <row r="4" spans="1:5" x14ac:dyDescent="0.25">
      <c r="A4" t="s">
        <v>25</v>
      </c>
      <c r="B4" t="s">
        <v>13</v>
      </c>
      <c r="D4" t="s">
        <v>33</v>
      </c>
    </row>
    <row r="5" spans="1:5" x14ac:dyDescent="0.25">
      <c r="A5" t="s">
        <v>26</v>
      </c>
    </row>
    <row r="6" spans="1:5" x14ac:dyDescent="0.25">
      <c r="A6" t="s">
        <v>27</v>
      </c>
    </row>
    <row r="7" spans="1:5" x14ac:dyDescent="0.25">
      <c r="A7" t="s">
        <v>28</v>
      </c>
    </row>
    <row r="8" spans="1:5" x14ac:dyDescent="0.25">
      <c r="A8" t="s">
        <v>41</v>
      </c>
    </row>
    <row r="9" spans="1:5" x14ac:dyDescent="0.25">
      <c r="A9" t="s">
        <v>42</v>
      </c>
    </row>
    <row r="10" spans="1:5" x14ac:dyDescent="0.25">
      <c r="A10" t="s">
        <v>43</v>
      </c>
    </row>
    <row r="11" spans="1:5" x14ac:dyDescent="0.25">
      <c r="A11" t="s">
        <v>44</v>
      </c>
    </row>
    <row r="12" spans="1:5" x14ac:dyDescent="0.25">
      <c r="A12" t="s">
        <v>45</v>
      </c>
    </row>
    <row r="13" spans="1:5" x14ac:dyDescent="0.25">
      <c r="A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TCDs</vt:lpstr>
      <vt:lpstr>TCD_old</vt:lpstr>
      <vt:lpstr>Lookups</vt:lpstr>
      <vt:lpstr>RMR_TYPES</vt:lpstr>
      <vt:lpstr>TEST_OUTCOME_TYPES</vt:lpstr>
      <vt:lpstr>TEST_TARGETS</vt:lpstr>
      <vt:lpstr>TEST_TYPES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Mcneill, James S</cp:lastModifiedBy>
  <dcterms:created xsi:type="dcterms:W3CDTF">2020-11-06T13:59:19Z</dcterms:created>
  <dcterms:modified xsi:type="dcterms:W3CDTF">2021-08-31T17:46:22Z</dcterms:modified>
</cp:coreProperties>
</file>