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37755" windowHeight="160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4" i="1"/>
  <c r="G4" s="1"/>
  <c r="H4" s="1"/>
  <c r="D3"/>
  <c r="G3" s="1"/>
  <c r="H3" s="1"/>
  <c r="D5"/>
  <c r="G5" s="1"/>
  <c r="H5" s="1"/>
  <c r="D6"/>
  <c r="G6" s="1"/>
  <c r="H6" s="1"/>
  <c r="D7"/>
  <c r="G7" s="1"/>
  <c r="H7" s="1"/>
  <c r="D8"/>
  <c r="G8" s="1"/>
  <c r="H8" s="1"/>
  <c r="D9"/>
  <c r="G9" s="1"/>
  <c r="H9" s="1"/>
  <c r="D10"/>
  <c r="G10" s="1"/>
  <c r="H10" s="1"/>
  <c r="D11"/>
  <c r="G11" s="1"/>
  <c r="H11" s="1"/>
  <c r="D2"/>
  <c r="G2" s="1"/>
  <c r="H2" s="1"/>
  <c r="F6"/>
  <c r="F7"/>
  <c r="F5"/>
  <c r="F12"/>
  <c r="F11"/>
  <c r="F9"/>
  <c r="F10"/>
  <c r="F8"/>
  <c r="F4"/>
  <c r="F3"/>
  <c r="F2"/>
  <c r="I10" l="1"/>
  <c r="I7"/>
  <c r="I6"/>
  <c r="I9"/>
  <c r="I8"/>
  <c r="I11"/>
  <c r="I2"/>
  <c r="I3"/>
  <c r="I5"/>
  <c r="I4"/>
  <c r="I12" l="1"/>
  <c r="J12" s="1"/>
  <c r="G12" s="1"/>
  <c r="C16" s="1"/>
</calcChain>
</file>

<file path=xl/sharedStrings.xml><?xml version="1.0" encoding="utf-8"?>
<sst xmlns="http://schemas.openxmlformats.org/spreadsheetml/2006/main" count="25" uniqueCount="16">
  <si>
    <t>参加人数</t>
    <rPh sb="0" eb="4">
      <t>サンカニンズウ</t>
    </rPh>
    <phoneticPr fontId="1"/>
  </si>
  <si>
    <t>平均</t>
    <rPh sb="0" eb="2">
      <t>ヘイキン</t>
    </rPh>
    <phoneticPr fontId="1"/>
  </si>
  <si>
    <t>得点</t>
    <rPh sb="0" eb="2">
      <t>トクテン</t>
    </rPh>
    <phoneticPr fontId="1"/>
  </si>
  <si>
    <t>階級値</t>
    <rPh sb="0" eb="2">
      <t>カイキュウ</t>
    </rPh>
    <rPh sb="2" eb="3">
      <t>チ</t>
    </rPh>
    <phoneticPr fontId="1"/>
  </si>
  <si>
    <t>度数</t>
    <rPh sb="0" eb="2">
      <t>ドスウ</t>
    </rPh>
    <phoneticPr fontId="1"/>
  </si>
  <si>
    <t>※すべての人の得点がいずれかの階級値にあるものとする</t>
    <rPh sb="5" eb="6">
      <t>ヒト</t>
    </rPh>
    <rPh sb="7" eb="9">
      <t>トクテン</t>
    </rPh>
    <rPh sb="15" eb="17">
      <t>カイキュウ</t>
    </rPh>
    <rPh sb="17" eb="18">
      <t>アタイ</t>
    </rPh>
    <phoneticPr fontId="1"/>
  </si>
  <si>
    <t>偏差値(推定）</t>
    <rPh sb="0" eb="3">
      <t>ヘンサチ</t>
    </rPh>
    <rPh sb="4" eb="6">
      <t>スイテイ</t>
    </rPh>
    <phoneticPr fontId="1"/>
  </si>
  <si>
    <t>～</t>
    <phoneticPr fontId="1"/>
  </si>
  <si>
    <t>注）±1ほどの誤差が生じる可能性あり</t>
    <rPh sb="0" eb="1">
      <t>チュウ</t>
    </rPh>
    <rPh sb="7" eb="9">
      <t>ゴサ</t>
    </rPh>
    <rPh sb="10" eb="11">
      <t>ショウ</t>
    </rPh>
    <rPh sb="13" eb="16">
      <t>カノウセイ</t>
    </rPh>
    <phoneticPr fontId="1"/>
  </si>
  <si>
    <t>階級の下限</t>
    <rPh sb="0" eb="2">
      <t>カイキュウ</t>
    </rPh>
    <rPh sb="3" eb="5">
      <t>カゲン</t>
    </rPh>
    <phoneticPr fontId="1"/>
  </si>
  <si>
    <t>階級の上限</t>
    <rPh sb="0" eb="2">
      <t>カイキュウ</t>
    </rPh>
    <rPh sb="3" eb="5">
      <t>ジョウゲン</t>
    </rPh>
    <phoneticPr fontId="1"/>
  </si>
  <si>
    <t>使い方</t>
    <rPh sb="0" eb="1">
      <t>ツカ</t>
    </rPh>
    <rPh sb="2" eb="3">
      <t>カタ</t>
    </rPh>
    <phoneticPr fontId="1"/>
  </si>
  <si>
    <t>①階級を入力</t>
    <rPh sb="1" eb="3">
      <t>カイキュウ</t>
    </rPh>
    <rPh sb="4" eb="6">
      <t>ニュウリョク</t>
    </rPh>
    <phoneticPr fontId="1"/>
  </si>
  <si>
    <t>③参加人数、平均点、得点を入力</t>
    <rPh sb="1" eb="3">
      <t>サンカ</t>
    </rPh>
    <rPh sb="3" eb="5">
      <t>ニンズウ</t>
    </rPh>
    <rPh sb="6" eb="9">
      <t>ヘイキンテン</t>
    </rPh>
    <rPh sb="10" eb="12">
      <t>トクテン</t>
    </rPh>
    <rPh sb="13" eb="15">
      <t>ニュウリョク</t>
    </rPh>
    <phoneticPr fontId="1"/>
  </si>
  <si>
    <t>②度数を入力</t>
    <rPh sb="1" eb="3">
      <t>ドスウ</t>
    </rPh>
    <rPh sb="4" eb="6">
      <t>ニュウリョク</t>
    </rPh>
    <phoneticPr fontId="1"/>
  </si>
  <si>
    <t>④偏差値が出力される</t>
    <rPh sb="1" eb="4">
      <t>ヘンサチ</t>
    </rPh>
    <rPh sb="5" eb="7">
      <t>シュツリョク</t>
    </rPh>
    <phoneticPr fontId="1"/>
  </si>
</sst>
</file>

<file path=xl/styles.xml><?xml version="1.0" encoding="utf-8"?>
<styleSheet xmlns="http://schemas.openxmlformats.org/spreadsheetml/2006/main"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 tint="0.249977111117893"/>
      <name val="ＭＳ Ｐゴシック"/>
      <family val="2"/>
      <charset val="128"/>
      <scheme val="minor"/>
    </font>
    <font>
      <sz val="8"/>
      <color theme="1" tint="0.14999847407452621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4"/>
      <name val="ＭＳ Ｐゴシック"/>
      <family val="2"/>
      <charset val="128"/>
      <scheme val="minor"/>
    </font>
    <font>
      <sz val="8"/>
      <color theme="0" tint="-0.34998626667073579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1"/>
      <color theme="1" tint="0.499984740745262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3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top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15" fillId="0" borderId="0" xfId="0" applyFont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4" xfId="0" applyFont="1" applyBorder="1">
      <alignment vertical="center"/>
    </xf>
    <xf numFmtId="0" fontId="0" fillId="0" borderId="0" xfId="0" applyAlignment="1">
      <alignment horizontal="left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zoomScale="265" zoomScaleNormal="265" workbookViewId="0">
      <selection activeCell="L12" sqref="L12"/>
    </sheetView>
  </sheetViews>
  <sheetFormatPr defaultRowHeight="13.5"/>
  <cols>
    <col min="1" max="1" width="9.5" customWidth="1"/>
    <col min="2" max="2" width="7.875" customWidth="1"/>
    <col min="3" max="3" width="9.375" customWidth="1"/>
    <col min="4" max="4" width="6.5" customWidth="1"/>
    <col min="5" max="5" width="6.875" customWidth="1"/>
    <col min="6" max="8" width="5.125" hidden="1" customWidth="1"/>
    <col min="9" max="10" width="9" hidden="1" customWidth="1"/>
  </cols>
  <sheetData>
    <row r="1" spans="1:12" ht="18" customHeight="1">
      <c r="A1" s="1"/>
      <c r="B1" s="1"/>
      <c r="C1" s="1"/>
    </row>
    <row r="2" spans="1:12" ht="15" customHeight="1">
      <c r="A2" s="23">
        <v>450</v>
      </c>
      <c r="B2" s="14" t="s">
        <v>7</v>
      </c>
      <c r="C2" s="24">
        <v>500</v>
      </c>
      <c r="D2" s="33">
        <f>(A2+C2)/2</f>
        <v>475</v>
      </c>
      <c r="E2" s="12">
        <v>6</v>
      </c>
      <c r="F2" s="5">
        <f>E2/A15</f>
        <v>0.06</v>
      </c>
      <c r="G2" s="6">
        <f>SUM(D2,-B15)</f>
        <v>125</v>
      </c>
      <c r="H2" s="7">
        <f>G2^2</f>
        <v>15625</v>
      </c>
      <c r="I2" s="7">
        <f>H2*F2</f>
        <v>937.5</v>
      </c>
      <c r="J2" s="7"/>
      <c r="K2" s="13" t="s">
        <v>11</v>
      </c>
      <c r="L2" s="15"/>
    </row>
    <row r="3" spans="1:12" ht="15" customHeight="1">
      <c r="A3" s="23">
        <v>400</v>
      </c>
      <c r="B3" s="14" t="s">
        <v>7</v>
      </c>
      <c r="C3" s="24">
        <v>449</v>
      </c>
      <c r="D3" s="33">
        <f t="shared" ref="D3:D11" si="0">(A3+C3)/2</f>
        <v>424.5</v>
      </c>
      <c r="E3" s="12">
        <v>15</v>
      </c>
      <c r="F3" s="5">
        <f>E3/A15</f>
        <v>0.15</v>
      </c>
      <c r="G3" s="6">
        <f>SUM(D3,-B15)</f>
        <v>74.5</v>
      </c>
      <c r="H3" s="7">
        <f t="shared" ref="H3:H4" si="1">G3^2</f>
        <v>5550.25</v>
      </c>
      <c r="I3" s="7">
        <f t="shared" ref="I3:I4" si="2">H3*F3</f>
        <v>832.53750000000002</v>
      </c>
      <c r="J3" s="7"/>
      <c r="K3" s="34" t="s">
        <v>12</v>
      </c>
      <c r="L3" s="15"/>
    </row>
    <row r="4" spans="1:12" ht="15" customHeight="1">
      <c r="A4" s="23">
        <v>350</v>
      </c>
      <c r="B4" s="14" t="s">
        <v>7</v>
      </c>
      <c r="C4" s="24">
        <v>399</v>
      </c>
      <c r="D4" s="33">
        <f>(A4+C4)/2</f>
        <v>374.5</v>
      </c>
      <c r="E4" s="12">
        <v>22</v>
      </c>
      <c r="F4" s="5">
        <f>E4/A15</f>
        <v>0.22</v>
      </c>
      <c r="G4" s="6">
        <f>SUM(D4,-B15)</f>
        <v>24.5</v>
      </c>
      <c r="H4" s="7">
        <f t="shared" si="1"/>
        <v>600.25</v>
      </c>
      <c r="I4" s="7">
        <f t="shared" si="2"/>
        <v>132.05500000000001</v>
      </c>
      <c r="J4" s="7"/>
      <c r="K4" t="s">
        <v>14</v>
      </c>
      <c r="L4" s="15"/>
    </row>
    <row r="5" spans="1:12" ht="15" customHeight="1">
      <c r="A5" s="23">
        <v>300</v>
      </c>
      <c r="B5" s="14" t="s">
        <v>7</v>
      </c>
      <c r="C5" s="24">
        <v>349</v>
      </c>
      <c r="D5" s="33">
        <f t="shared" si="0"/>
        <v>324.5</v>
      </c>
      <c r="E5" s="12">
        <v>14</v>
      </c>
      <c r="F5" s="5">
        <f>E5/A15</f>
        <v>0.14000000000000001</v>
      </c>
      <c r="G5" s="6">
        <f>SUM(D5,-B15)</f>
        <v>-25.5</v>
      </c>
      <c r="H5" s="7">
        <f t="shared" ref="H5:H11" si="3">G5^2</f>
        <v>650.25</v>
      </c>
      <c r="I5" s="7">
        <f t="shared" ref="I5:I11" si="4">H5*F5</f>
        <v>91.035000000000011</v>
      </c>
      <c r="J5" s="7"/>
      <c r="K5" t="s">
        <v>13</v>
      </c>
      <c r="L5" s="15"/>
    </row>
    <row r="6" spans="1:12" ht="15" customHeight="1">
      <c r="A6" s="23">
        <v>250</v>
      </c>
      <c r="B6" s="14" t="s">
        <v>7</v>
      </c>
      <c r="C6" s="24">
        <v>299</v>
      </c>
      <c r="D6" s="33">
        <f t="shared" si="0"/>
        <v>274.5</v>
      </c>
      <c r="E6" s="12">
        <v>10</v>
      </c>
      <c r="F6" s="5">
        <f>E6/A15</f>
        <v>0.1</v>
      </c>
      <c r="G6" s="6">
        <f>SUM(D6,-B15)</f>
        <v>-75.5</v>
      </c>
      <c r="H6" s="7">
        <f t="shared" si="3"/>
        <v>5700.25</v>
      </c>
      <c r="I6" s="7">
        <f t="shared" si="4"/>
        <v>570.02499999999998</v>
      </c>
      <c r="J6" s="7"/>
      <c r="K6" t="s">
        <v>15</v>
      </c>
      <c r="L6" s="15"/>
    </row>
    <row r="7" spans="1:12" ht="15" customHeight="1">
      <c r="A7" s="23">
        <v>200</v>
      </c>
      <c r="B7" s="14" t="s">
        <v>7</v>
      </c>
      <c r="C7" s="24">
        <v>249</v>
      </c>
      <c r="D7" s="33">
        <f t="shared" si="0"/>
        <v>224.5</v>
      </c>
      <c r="E7" s="12">
        <v>12</v>
      </c>
      <c r="F7" s="5">
        <f>E7/A15</f>
        <v>0.12</v>
      </c>
      <c r="G7" s="6">
        <f>SUM(D7,-B15)</f>
        <v>-125.5</v>
      </c>
      <c r="H7" s="7">
        <f t="shared" si="3"/>
        <v>15750.25</v>
      </c>
      <c r="I7" s="7">
        <f t="shared" si="4"/>
        <v>1890.03</v>
      </c>
      <c r="J7" s="7"/>
      <c r="L7" s="15"/>
    </row>
    <row r="8" spans="1:12" ht="15" customHeight="1">
      <c r="A8" s="23">
        <v>150</v>
      </c>
      <c r="B8" s="14" t="s">
        <v>7</v>
      </c>
      <c r="C8" s="24">
        <v>199</v>
      </c>
      <c r="D8" s="33">
        <f t="shared" si="0"/>
        <v>174.5</v>
      </c>
      <c r="E8" s="12">
        <v>18</v>
      </c>
      <c r="F8" s="5">
        <f>E8/A15</f>
        <v>0.18</v>
      </c>
      <c r="G8" s="6">
        <f>SUM(D8,-B15)</f>
        <v>-175.5</v>
      </c>
      <c r="H8" s="7">
        <f t="shared" si="3"/>
        <v>30800.25</v>
      </c>
      <c r="I8" s="7">
        <f t="shared" si="4"/>
        <v>5544.0450000000001</v>
      </c>
      <c r="J8" s="7"/>
      <c r="L8" s="15"/>
    </row>
    <row r="9" spans="1:12" ht="15" customHeight="1">
      <c r="A9" s="23">
        <v>100</v>
      </c>
      <c r="B9" s="14" t="s">
        <v>7</v>
      </c>
      <c r="C9" s="24">
        <v>149</v>
      </c>
      <c r="D9" s="33">
        <f t="shared" si="0"/>
        <v>124.5</v>
      </c>
      <c r="E9" s="12">
        <v>15</v>
      </c>
      <c r="F9" s="5">
        <f>E9/A15</f>
        <v>0.15</v>
      </c>
      <c r="G9" s="6">
        <f>SUM(D9,-B15)</f>
        <v>-225.5</v>
      </c>
      <c r="H9" s="7">
        <f t="shared" si="3"/>
        <v>50850.25</v>
      </c>
      <c r="I9" s="7">
        <f t="shared" si="4"/>
        <v>7627.5374999999995</v>
      </c>
      <c r="J9" s="7"/>
      <c r="L9" s="15"/>
    </row>
    <row r="10" spans="1:12" ht="15" customHeight="1">
      <c r="A10" s="23">
        <v>50</v>
      </c>
      <c r="B10" s="14" t="s">
        <v>7</v>
      </c>
      <c r="C10" s="24">
        <v>99</v>
      </c>
      <c r="D10" s="33">
        <f t="shared" si="0"/>
        <v>74.5</v>
      </c>
      <c r="E10" s="12">
        <v>12</v>
      </c>
      <c r="F10" s="5">
        <f>E10/A15</f>
        <v>0.12</v>
      </c>
      <c r="G10" s="6">
        <f>SUM(D10,-B15)</f>
        <v>-275.5</v>
      </c>
      <c r="H10" s="7">
        <f t="shared" si="3"/>
        <v>75900.25</v>
      </c>
      <c r="I10" s="7">
        <f t="shared" si="4"/>
        <v>9108.0299999999988</v>
      </c>
      <c r="J10" s="7"/>
      <c r="L10" s="15"/>
    </row>
    <row r="11" spans="1:12" s="4" customFormat="1" ht="15" customHeight="1">
      <c r="A11" s="23">
        <v>0</v>
      </c>
      <c r="B11" s="14" t="s">
        <v>7</v>
      </c>
      <c r="C11" s="24">
        <v>49</v>
      </c>
      <c r="D11" s="33">
        <f t="shared" si="0"/>
        <v>24.5</v>
      </c>
      <c r="E11" s="12">
        <v>2</v>
      </c>
      <c r="F11" s="5">
        <f>E11/A15</f>
        <v>0.02</v>
      </c>
      <c r="G11" s="6">
        <f>SUM(D11,-B15)</f>
        <v>-325.5</v>
      </c>
      <c r="H11" s="7">
        <f t="shared" si="3"/>
        <v>105950.25</v>
      </c>
      <c r="I11" s="7">
        <f t="shared" si="4"/>
        <v>2119.0050000000001</v>
      </c>
      <c r="J11" s="7"/>
      <c r="K11"/>
      <c r="L11" s="15"/>
    </row>
    <row r="12" spans="1:12">
      <c r="A12" s="29" t="s">
        <v>9</v>
      </c>
      <c r="B12" s="4"/>
      <c r="C12" s="28" t="s">
        <v>10</v>
      </c>
      <c r="D12" s="30" t="s">
        <v>3</v>
      </c>
      <c r="E12" s="27" t="s">
        <v>4</v>
      </c>
      <c r="F12" s="7">
        <f>C15-B15</f>
        <v>30</v>
      </c>
      <c r="G12" s="7">
        <f>F12/J12</f>
        <v>0.17661793316389496</v>
      </c>
      <c r="H12" s="8"/>
      <c r="I12" s="8">
        <f>SUM(I2:I11)</f>
        <v>28851.8</v>
      </c>
      <c r="J12" s="8">
        <f>SQRT(I12)</f>
        <v>169.85817613526879</v>
      </c>
      <c r="K12" s="4"/>
      <c r="L12" s="4"/>
    </row>
    <row r="13" spans="1:12" ht="7.5" customHeight="1">
      <c r="D13" s="7"/>
      <c r="E13" s="7"/>
      <c r="F13" s="7"/>
      <c r="G13" s="7"/>
      <c r="H13" s="7"/>
    </row>
    <row r="14" spans="1:12">
      <c r="A14" s="2" t="s">
        <v>0</v>
      </c>
      <c r="B14" s="2" t="s">
        <v>1</v>
      </c>
      <c r="C14" s="37" t="s">
        <v>2</v>
      </c>
      <c r="D14" s="38"/>
      <c r="G14" s="7"/>
    </row>
    <row r="15" spans="1:12" ht="23.25" customHeight="1">
      <c r="A15" s="25">
        <v>100</v>
      </c>
      <c r="B15" s="26">
        <v>350</v>
      </c>
      <c r="C15" s="35">
        <v>380</v>
      </c>
      <c r="D15" s="36"/>
      <c r="E15" s="18"/>
      <c r="F15" s="31"/>
      <c r="G15" s="32"/>
      <c r="H15" s="32"/>
    </row>
    <row r="16" spans="1:12" ht="27" customHeight="1">
      <c r="A16" s="41" t="s">
        <v>6</v>
      </c>
      <c r="B16" s="42"/>
      <c r="C16" s="39">
        <f>ROUND(10*G12+50,3)</f>
        <v>51.765999999999998</v>
      </c>
      <c r="D16" s="40"/>
      <c r="E16" s="19"/>
      <c r="F16" s="20"/>
    </row>
    <row r="17" spans="1:8" ht="17.25">
      <c r="A17" s="19" t="s">
        <v>8</v>
      </c>
      <c r="C17" s="10"/>
      <c r="E17" s="18"/>
      <c r="F17" s="18"/>
    </row>
    <row r="18" spans="1:8">
      <c r="A18" s="9" t="s">
        <v>5</v>
      </c>
    </row>
    <row r="19" spans="1:8">
      <c r="A19" s="15"/>
      <c r="B19" s="15"/>
      <c r="C19" s="17"/>
      <c r="D19" s="16"/>
      <c r="E19" s="16"/>
      <c r="F19" s="7"/>
      <c r="G19" s="7"/>
      <c r="H19" s="7"/>
    </row>
    <row r="20" spans="1:8">
      <c r="A20" s="15"/>
      <c r="B20" s="15"/>
      <c r="C20" s="17"/>
      <c r="D20" s="16"/>
      <c r="E20" s="16"/>
      <c r="F20" s="7"/>
      <c r="G20" s="7"/>
      <c r="H20" s="7"/>
    </row>
    <row r="21" spans="1:8">
      <c r="A21" s="15"/>
      <c r="B21" s="15"/>
      <c r="C21" s="17"/>
      <c r="D21" s="16"/>
      <c r="E21" s="16"/>
      <c r="F21" s="7"/>
      <c r="G21" s="7"/>
      <c r="H21" s="7"/>
    </row>
    <row r="22" spans="1:8">
      <c r="A22" s="15"/>
      <c r="B22" s="15"/>
      <c r="C22" s="17"/>
      <c r="D22" s="16"/>
      <c r="E22" s="16"/>
      <c r="F22" s="7"/>
      <c r="G22" s="7"/>
      <c r="H22" s="7"/>
    </row>
    <row r="23" spans="1:8">
      <c r="A23" s="15"/>
      <c r="B23" s="15"/>
      <c r="C23" s="17"/>
      <c r="D23" s="16"/>
      <c r="E23" s="16"/>
      <c r="F23" s="7"/>
      <c r="G23" s="7"/>
      <c r="H23" s="7"/>
    </row>
    <row r="24" spans="1:8">
      <c r="A24" s="15"/>
      <c r="B24" s="15"/>
      <c r="C24" s="17"/>
      <c r="D24" s="16"/>
      <c r="E24" s="16"/>
      <c r="F24" s="7"/>
      <c r="G24" s="7"/>
      <c r="H24" s="7"/>
    </row>
    <row r="25" spans="1:8">
      <c r="A25" s="15"/>
      <c r="B25" s="15"/>
      <c r="C25" s="17"/>
      <c r="D25" s="16"/>
      <c r="E25" s="16"/>
      <c r="F25" s="7"/>
      <c r="G25" s="7"/>
      <c r="H25" s="7"/>
    </row>
    <row r="26" spans="1:8">
      <c r="A26" s="15"/>
      <c r="B26" s="15"/>
      <c r="C26" s="17"/>
      <c r="D26" s="16"/>
      <c r="E26" s="16"/>
      <c r="F26" s="7"/>
      <c r="G26" s="7"/>
      <c r="H26" s="7"/>
    </row>
    <row r="27" spans="1:8">
      <c r="A27" s="15"/>
      <c r="B27" s="15"/>
      <c r="C27" s="17"/>
      <c r="D27" s="16"/>
      <c r="E27" s="16"/>
      <c r="F27" s="7"/>
      <c r="G27" s="7"/>
      <c r="H27" s="7"/>
    </row>
    <row r="28" spans="1:8">
      <c r="A28" s="15"/>
      <c r="B28" s="15"/>
      <c r="C28" s="17"/>
      <c r="D28" s="16"/>
      <c r="E28" s="16"/>
      <c r="F28" s="7"/>
      <c r="G28" s="7"/>
      <c r="H28" s="7"/>
    </row>
    <row r="29" spans="1:8">
      <c r="A29" s="4"/>
      <c r="B29" s="4"/>
      <c r="C29" s="3"/>
      <c r="D29" s="7"/>
      <c r="E29" s="7"/>
      <c r="F29" s="8"/>
      <c r="G29" s="8"/>
      <c r="H29" s="8"/>
    </row>
    <row r="30" spans="1:8">
      <c r="D30" s="7"/>
      <c r="E30" s="7"/>
      <c r="F30" s="8"/>
      <c r="G30" s="11"/>
      <c r="H30" s="11"/>
    </row>
    <row r="32" spans="1:8">
      <c r="A32" s="21"/>
      <c r="B32" s="21"/>
      <c r="C32" s="17"/>
      <c r="D32" s="22"/>
      <c r="E32" s="22"/>
      <c r="F32" s="7"/>
      <c r="G32" s="7"/>
      <c r="H32" s="7"/>
    </row>
    <row r="33" spans="1:8">
      <c r="A33" s="21"/>
      <c r="B33" s="21"/>
      <c r="C33" s="17"/>
      <c r="D33" s="22"/>
      <c r="E33" s="22"/>
      <c r="F33" s="7"/>
      <c r="G33" s="7"/>
      <c r="H33" s="7"/>
    </row>
    <row r="34" spans="1:8">
      <c r="A34" s="21"/>
      <c r="B34" s="21"/>
      <c r="C34" s="17"/>
      <c r="D34" s="22"/>
      <c r="E34" s="22"/>
      <c r="F34" s="7"/>
      <c r="G34" s="7"/>
      <c r="H34" s="7"/>
    </row>
    <row r="35" spans="1:8">
      <c r="A35" s="21"/>
      <c r="B35" s="21"/>
      <c r="C35" s="17"/>
      <c r="D35" s="22"/>
      <c r="E35" s="22"/>
      <c r="F35" s="7"/>
      <c r="G35" s="7"/>
      <c r="H35" s="7"/>
    </row>
    <row r="36" spans="1:8">
      <c r="A36" s="21"/>
      <c r="B36" s="21"/>
      <c r="C36" s="17"/>
      <c r="D36" s="22"/>
      <c r="E36" s="22"/>
      <c r="F36" s="7"/>
      <c r="G36" s="7"/>
      <c r="H36" s="7"/>
    </row>
    <row r="37" spans="1:8">
      <c r="A37" s="21"/>
      <c r="B37" s="21"/>
      <c r="C37" s="17"/>
      <c r="D37" s="22"/>
      <c r="E37" s="22"/>
      <c r="F37" s="7"/>
      <c r="G37" s="7"/>
      <c r="H37" s="7"/>
    </row>
    <row r="38" spans="1:8">
      <c r="A38" s="21"/>
      <c r="B38" s="21"/>
      <c r="C38" s="17"/>
      <c r="D38" s="22"/>
      <c r="E38" s="22"/>
      <c r="F38" s="7"/>
      <c r="G38" s="7"/>
      <c r="H38" s="7"/>
    </row>
    <row r="39" spans="1:8">
      <c r="A39" s="21"/>
      <c r="B39" s="21"/>
      <c r="C39" s="17"/>
      <c r="D39" s="22"/>
      <c r="E39" s="22"/>
      <c r="F39" s="7"/>
      <c r="G39" s="7"/>
      <c r="H39" s="7"/>
    </row>
    <row r="40" spans="1:8">
      <c r="A40" s="21"/>
      <c r="B40" s="21"/>
      <c r="C40" s="17"/>
      <c r="D40" s="22"/>
      <c r="E40" s="22"/>
      <c r="F40" s="7"/>
      <c r="G40" s="7"/>
      <c r="H40" s="7"/>
    </row>
    <row r="41" spans="1:8">
      <c r="A41" s="21"/>
      <c r="B41" s="21"/>
      <c r="C41" s="17"/>
      <c r="D41" s="22"/>
      <c r="E41" s="22"/>
      <c r="F41" s="7"/>
      <c r="G41" s="7"/>
      <c r="H41" s="7"/>
    </row>
    <row r="42" spans="1:8">
      <c r="A42" s="4"/>
      <c r="B42" s="4"/>
      <c r="C42" s="3"/>
      <c r="D42" s="7"/>
      <c r="E42" s="7"/>
      <c r="F42" s="8"/>
      <c r="G42" s="8"/>
      <c r="H42" s="8"/>
    </row>
    <row r="43" spans="1:8">
      <c r="D43" s="7"/>
      <c r="E43" s="7"/>
      <c r="F43" s="8"/>
      <c r="G43" s="11"/>
      <c r="H43" s="11"/>
    </row>
  </sheetData>
  <mergeCells count="4">
    <mergeCell ref="C15:D15"/>
    <mergeCell ref="C14:D14"/>
    <mergeCell ref="C16:D16"/>
    <mergeCell ref="A16:B1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山口佳志子</dc:creator>
  <cp:lastModifiedBy>山口佳志子</cp:lastModifiedBy>
  <dcterms:created xsi:type="dcterms:W3CDTF">2024-09-11T06:58:44Z</dcterms:created>
  <dcterms:modified xsi:type="dcterms:W3CDTF">2024-09-11T14:51:33Z</dcterms:modified>
</cp:coreProperties>
</file>