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02\Google Drive\Business Analytics\Business Analytics Video\Basics of statistics\"/>
    </mc:Choice>
  </mc:AlternateContent>
  <bookViews>
    <workbookView xWindow="96" yWindow="156" windowWidth="20736" windowHeight="10836" tabRatio="879"/>
  </bookViews>
  <sheets>
    <sheet name="Index" sheetId="21" r:id="rId1"/>
    <sheet name="MeanMedianMode" sheetId="2" r:id="rId2"/>
    <sheet name="Freq. Dist" sheetId="20" r:id="rId3"/>
    <sheet name="Ogives and Hist." sheetId="4" r:id="rId4"/>
    <sheet name="Pie Chart" sheetId="5" r:id="rId5"/>
    <sheet name="Line Chart" sheetId="6" r:id="rId6"/>
    <sheet name="Scatter Plot" sheetId="7" r:id="rId7"/>
    <sheet name="Box and whiskers" sheetId="15" r:id="rId8"/>
    <sheet name="VAR and SD Ex 1" sheetId="22" r:id="rId9"/>
    <sheet name=" VAR and SD Ex 2" sheetId="11" r:id="rId10"/>
    <sheet name="Empirical" sheetId="9" r:id="rId11"/>
    <sheet name="Skewness and kurt" sheetId="18" r:id="rId12"/>
    <sheet name="Descr. Stat" sheetId="23" r:id="rId13"/>
    <sheet name="Descr. Stat Exp" sheetId="24" r:id="rId14"/>
    <sheet name="Desc. Stat" sheetId="1" r:id="rId15"/>
    <sheet name="Freq. Dist." sheetId="3" r:id="rId16"/>
  </sheets>
  <definedNames>
    <definedName name="_xlnm._FilterDatabase" localSheetId="7" hidden="1">'Box and whiskers'!$A$6:$A$157</definedName>
  </definedNames>
  <calcPr calcId="162913"/>
</workbook>
</file>

<file path=xl/calcChain.xml><?xml version="1.0" encoding="utf-8"?>
<calcChain xmlns="http://schemas.openxmlformats.org/spreadsheetml/2006/main">
  <c r="D6" i="20" l="1"/>
  <c r="D7" i="20"/>
  <c r="D8" i="20" s="1"/>
  <c r="D9" i="20" s="1"/>
  <c r="D5" i="20"/>
  <c r="C5" i="20"/>
  <c r="C6" i="20"/>
  <c r="C7" i="20"/>
  <c r="C8" i="20"/>
  <c r="C9" i="20"/>
  <c r="C4" i="20"/>
  <c r="E14" i="15" l="1"/>
  <c r="E13" i="15"/>
  <c r="E9" i="15"/>
  <c r="E8" i="15"/>
  <c r="E10" i="15"/>
  <c r="E11" i="15"/>
  <c r="E12" i="15"/>
  <c r="B31" i="11"/>
  <c r="C30" i="11"/>
  <c r="B30" i="11"/>
  <c r="F9" i="11"/>
  <c r="A4" i="3" l="1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3" i="3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2" i="1"/>
  <c r="G9" i="11" l="1"/>
</calcChain>
</file>

<file path=xl/sharedStrings.xml><?xml version="1.0" encoding="utf-8"?>
<sst xmlns="http://schemas.openxmlformats.org/spreadsheetml/2006/main" count="314" uniqueCount="136">
  <si>
    <t xml:space="preserve">Dataset </t>
  </si>
  <si>
    <t>Frequency Distribution</t>
  </si>
  <si>
    <t>Histogram</t>
  </si>
  <si>
    <t>Dataset</t>
  </si>
  <si>
    <t>Ogives Graph</t>
  </si>
  <si>
    <t xml:space="preserve">Investment Type </t>
  </si>
  <si>
    <t xml:space="preserve">Amount (in thousands $) </t>
  </si>
  <si>
    <t xml:space="preserve">Percentage </t>
  </si>
  <si>
    <t xml:space="preserve">Stocks </t>
  </si>
  <si>
    <t xml:space="preserve">Bonds </t>
  </si>
  <si>
    <t xml:space="preserve">CD </t>
  </si>
  <si>
    <t xml:space="preserve">Savings </t>
  </si>
  <si>
    <t xml:space="preserve">Total </t>
  </si>
  <si>
    <t>Pie Chart</t>
  </si>
  <si>
    <r>
      <t>Year</t>
    </r>
    <r>
      <rPr>
        <b/>
        <sz val="15"/>
        <color rgb="FF000000"/>
        <rFont val="Calibri"/>
        <family val="2"/>
      </rPr>
      <t xml:space="preserve"> </t>
    </r>
  </si>
  <si>
    <r>
      <t>Inflation Rate</t>
    </r>
    <r>
      <rPr>
        <b/>
        <sz val="15"/>
        <color rgb="FF000000"/>
        <rFont val="Calibri"/>
        <family val="2"/>
      </rPr>
      <t xml:space="preserve"> </t>
    </r>
  </si>
  <si>
    <t xml:space="preserve">Volume per day </t>
  </si>
  <si>
    <t xml:space="preserve">Cost per day </t>
  </si>
  <si>
    <t>Scatter Plot</t>
  </si>
  <si>
    <t xml:space="preserve">Sales </t>
  </si>
  <si>
    <t>A HR wants to find the frequency distribution of the monthly salaries of employees working in the organisation</t>
  </si>
  <si>
    <t>A firm is starting a delivery service for a new client between 2 points. Since it is a new client, the firm wants to send more consistent delivery boy to deliver the product</t>
  </si>
  <si>
    <t xml:space="preserve">The following are the delivery time taken by two delivery boys of last 20 days </t>
  </si>
  <si>
    <t>Salesman 2</t>
  </si>
  <si>
    <t>How Do you analyse Virat Kohli's scores of past 160 innings using a box plot?</t>
  </si>
  <si>
    <t>How skewed is Virat Kohli's ininngs ?</t>
  </si>
  <si>
    <t>Kohli' s Runs</t>
  </si>
  <si>
    <t>For Des :A company wants to analyse there sales of past three years how do they summerize there sales data?</t>
  </si>
  <si>
    <t>For Inferential: Pick random 20 values instead of the complete data , then now do the anaylysis</t>
  </si>
  <si>
    <t>Bin</t>
  </si>
  <si>
    <t>More</t>
  </si>
  <si>
    <t>Frequency</t>
  </si>
  <si>
    <t>Minimum Value</t>
  </si>
  <si>
    <t>1st Quartile</t>
  </si>
  <si>
    <t>Median</t>
  </si>
  <si>
    <t>3rd Quartile</t>
  </si>
  <si>
    <t>Maximum Value</t>
  </si>
  <si>
    <t>Observations</t>
  </si>
  <si>
    <t>Quartile</t>
  </si>
  <si>
    <t>Upper Limit</t>
  </si>
  <si>
    <t>Lower Limit</t>
  </si>
  <si>
    <t>Outliers</t>
  </si>
  <si>
    <t>All the run Kohli scored above 157 are outliers i.e 183</t>
  </si>
  <si>
    <t>Class(Rs.)</t>
  </si>
  <si>
    <t>Frequency Students</t>
  </si>
  <si>
    <t>20-30</t>
  </si>
  <si>
    <t>30-40</t>
  </si>
  <si>
    <t>40-50</t>
  </si>
  <si>
    <t>50-60</t>
  </si>
  <si>
    <t>60-70</t>
  </si>
  <si>
    <t>70-80</t>
  </si>
  <si>
    <t>Total</t>
  </si>
  <si>
    <t>Relative Frequency</t>
  </si>
  <si>
    <t>Cumulative Frequency</t>
  </si>
  <si>
    <t>Mean</t>
  </si>
  <si>
    <t>Mode</t>
  </si>
  <si>
    <t xml:space="preserve">Median </t>
  </si>
  <si>
    <t>Ogives and Histogram</t>
  </si>
  <si>
    <t>Line Chart</t>
  </si>
  <si>
    <t>Box Plot</t>
  </si>
  <si>
    <t xml:space="preserve">Salesman 1 </t>
  </si>
  <si>
    <t>(Time in minutes)</t>
  </si>
  <si>
    <t>Sum</t>
  </si>
  <si>
    <t>Average</t>
  </si>
  <si>
    <t>Variance and Standard Deviation</t>
  </si>
  <si>
    <t>Emperical Rule</t>
  </si>
  <si>
    <t>Skewness and Kurtosis</t>
  </si>
  <si>
    <t>Index</t>
  </si>
  <si>
    <t>Sheet</t>
  </si>
  <si>
    <t>Data (in mm)</t>
  </si>
  <si>
    <t>Mean/Median/Mode</t>
  </si>
  <si>
    <t>pie Chart</t>
  </si>
  <si>
    <t>Box and Whisker</t>
  </si>
  <si>
    <t>Variance and Standard Deviation Example 1</t>
  </si>
  <si>
    <t>Variance and Standard Deviation Example 2</t>
  </si>
  <si>
    <t>MeanMedianMode!A1</t>
  </si>
  <si>
    <t>Freq. Dist'!A1</t>
  </si>
  <si>
    <t>Ogives and Hist.'!A1</t>
  </si>
  <si>
    <t>Pie Chart'!A1</t>
  </si>
  <si>
    <t>Line Chart'!A1</t>
  </si>
  <si>
    <t>Scatter Plot'!A1</t>
  </si>
  <si>
    <t>Box and whiskers'!A1</t>
  </si>
  <si>
    <t>VAR and SD Ex 1'!A1</t>
  </si>
  <si>
    <t xml:space="preserve"> VAR and SD Ex 2'!A1</t>
  </si>
  <si>
    <t>Empirical!A1</t>
  </si>
  <si>
    <t>Skewness and kurt'!A1</t>
  </si>
  <si>
    <t>Descriptive Statistic Dataset</t>
  </si>
  <si>
    <t>Student ID</t>
  </si>
  <si>
    <t>State</t>
  </si>
  <si>
    <t>Gender</t>
  </si>
  <si>
    <t>Student Status</t>
  </si>
  <si>
    <t>Country</t>
  </si>
  <si>
    <t>Major</t>
  </si>
  <si>
    <t>Age</t>
  </si>
  <si>
    <t>Height (in)</t>
  </si>
  <si>
    <t>Study hrs</t>
  </si>
  <si>
    <t>Exam score out of 40</t>
  </si>
  <si>
    <t>California</t>
  </si>
  <si>
    <t>Female</t>
  </si>
  <si>
    <t>Graduate</t>
  </si>
  <si>
    <t>US</t>
  </si>
  <si>
    <t>Politics</t>
  </si>
  <si>
    <t>Arizona</t>
  </si>
  <si>
    <t>Undergraduate</t>
  </si>
  <si>
    <t>New York</t>
  </si>
  <si>
    <t>Male</t>
  </si>
  <si>
    <t>Math</t>
  </si>
  <si>
    <t>Econ</t>
  </si>
  <si>
    <t>Ohio</t>
  </si>
  <si>
    <t>North Carolina</t>
  </si>
  <si>
    <t>Kansas</t>
  </si>
  <si>
    <t>Mississippi</t>
  </si>
  <si>
    <t>Virginia</t>
  </si>
  <si>
    <t>Utah</t>
  </si>
  <si>
    <t>Pennsylvania</t>
  </si>
  <si>
    <t>Oklahoma</t>
  </si>
  <si>
    <t xml:space="preserve">Massachusetts </t>
  </si>
  <si>
    <t>Minnesota</t>
  </si>
  <si>
    <t>Descriptive Statistics Examples</t>
  </si>
  <si>
    <t>1. What is the average score of students?</t>
  </si>
  <si>
    <t>Average score</t>
  </si>
  <si>
    <t>2. What is the frequency distribution of the major streams of the student?</t>
  </si>
  <si>
    <t>Frequency Distribution of major</t>
  </si>
  <si>
    <t>Economics</t>
  </si>
  <si>
    <t>3. What is the average age of the students? What is mode?</t>
  </si>
  <si>
    <t>Average Age</t>
  </si>
  <si>
    <t>4. What proportion of students are graduate?</t>
  </si>
  <si>
    <t>Proportion of student graduate</t>
  </si>
  <si>
    <t>5. What is the distribution of students by heights?</t>
  </si>
  <si>
    <t>Standard Deviation</t>
  </si>
  <si>
    <t>variance</t>
  </si>
  <si>
    <t>Skewness</t>
  </si>
  <si>
    <t>Descriptive Statistics Dataset</t>
  </si>
  <si>
    <t>Descriptive Statistics Dataset Examples</t>
  </si>
  <si>
    <t>Descr. Stat'!A1</t>
  </si>
  <si>
    <t>Descr. Stat Exp'!A1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</si>
</sst>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5"/>
      <color rgb="FF000000"/>
      <name val="Calibri"/>
      <family val="2"/>
    </font>
    <font>
      <sz val="15"/>
      <color rgb="FF000000"/>
      <name val="Calibri"/>
      <family val="2"/>
      <scheme val="minor"/>
    </font>
    <font>
      <b/>
      <sz val="15"/>
      <color rgb="FF000000"/>
      <name val="Calibri"/>
      <family val="2"/>
    </font>
    <font>
      <b/>
      <sz val="15"/>
      <color theme="1"/>
      <name val="Calibri"/>
      <family val="2"/>
      <scheme val="minor"/>
    </font>
    <font>
      <sz val="15"/>
      <color theme="1"/>
      <name val="Arial"/>
      <family val="2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5"/>
      <color theme="10"/>
      <name val="Calibri"/>
      <family val="2"/>
      <scheme val="minor"/>
    </font>
    <font>
      <sz val="15"/>
      <name val="Calibri"/>
      <family val="2"/>
    </font>
    <font>
      <sz val="15"/>
      <name val="Calibri"/>
      <family val="2"/>
      <scheme val="minor"/>
    </font>
    <font>
      <b/>
      <sz val="15"/>
      <name val="Arial"/>
      <family val="2"/>
    </font>
    <font>
      <sz val="15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ED7D3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9" fontId="8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 readingOrder="1"/>
    </xf>
    <xf numFmtId="0" fontId="2" fillId="0" borderId="1" xfId="0" applyFont="1" applyBorder="1" applyAlignment="1">
      <alignment horizontal="center" wrapText="1" readingOrder="1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 readingOrder="1"/>
    </xf>
    <xf numFmtId="0" fontId="3" fillId="0" borderId="0" xfId="0" applyFont="1" applyAlignment="1">
      <alignment horizontal="left" vertical="center" readingOrder="1"/>
    </xf>
    <xf numFmtId="0" fontId="1" fillId="0" borderId="0" xfId="0" applyFont="1" applyAlignment="1">
      <alignment horizontal="center"/>
    </xf>
    <xf numFmtId="0" fontId="2" fillId="0" borderId="2" xfId="0" applyFont="1" applyBorder="1" applyAlignment="1">
      <alignment horizontal="center" wrapText="1" readingOrder="1"/>
    </xf>
    <xf numFmtId="0" fontId="1" fillId="0" borderId="0" xfId="0" applyFont="1" applyAlignment="1">
      <alignment horizontal="left"/>
    </xf>
    <xf numFmtId="0" fontId="1" fillId="0" borderId="1" xfId="0" applyFont="1" applyFill="1" applyBorder="1" applyAlignment="1">
      <alignment horizontal="center"/>
    </xf>
    <xf numFmtId="0" fontId="6" fillId="0" borderId="0" xfId="0" applyFont="1" applyAlignment="1">
      <alignment horizontal="center" vertical="center" readingOrder="1"/>
    </xf>
    <xf numFmtId="0" fontId="1" fillId="3" borderId="0" xfId="0" applyFont="1" applyFill="1" applyAlignment="1">
      <alignment horizontal="center"/>
    </xf>
    <xf numFmtId="9" fontId="1" fillId="0" borderId="0" xfId="2" applyFont="1" applyAlignment="1">
      <alignment horizontal="center"/>
    </xf>
    <xf numFmtId="0" fontId="1" fillId="0" borderId="0" xfId="0" applyFont="1" applyAlignment="1">
      <alignment horizontal="left" vertical="center"/>
    </xf>
    <xf numFmtId="0" fontId="9" fillId="0" borderId="1" xfId="1" applyFont="1" applyBorder="1" applyAlignment="1">
      <alignment horizontal="center"/>
    </xf>
    <xf numFmtId="0" fontId="9" fillId="0" borderId="1" xfId="1" quotePrefix="1" applyFont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 wrapText="1" readingOrder="1"/>
    </xf>
    <xf numFmtId="0" fontId="10" fillId="0" borderId="1" xfId="0" applyFont="1" applyBorder="1" applyAlignment="1">
      <alignment horizontal="center" vertical="center" wrapText="1" readingOrder="1"/>
    </xf>
    <xf numFmtId="0" fontId="11" fillId="0" borderId="1" xfId="0" applyFont="1" applyBorder="1" applyAlignment="1">
      <alignment horizontal="center" vertical="center" readingOrder="1"/>
    </xf>
    <xf numFmtId="0" fontId="12" fillId="0" borderId="0" xfId="0" applyFont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4" borderId="0" xfId="0" applyFont="1" applyFill="1" applyAlignment="1">
      <alignment horizontal="center"/>
    </xf>
  </cellXfs>
  <cellStyles count="3">
    <cellStyle name="Hyperlink" xfId="1" builtinId="8"/>
    <cellStyle name="Normal" xfId="0" builtinId="0"/>
    <cellStyle name="Percent" xfId="2" builtinId="5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ED7D31"/>
      <color rgb="FFE38C0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'Skewness and kurt'!$G$6:$G$18</c:f>
              <c:strCache>
                <c:ptCount val="13"/>
                <c:pt idx="0">
                  <c:v>0</c:v>
                </c:pt>
                <c:pt idx="1">
                  <c:v>15.25</c:v>
                </c:pt>
                <c:pt idx="2">
                  <c:v>30.5</c:v>
                </c:pt>
                <c:pt idx="3">
                  <c:v>45.75</c:v>
                </c:pt>
                <c:pt idx="4">
                  <c:v>61</c:v>
                </c:pt>
                <c:pt idx="5">
                  <c:v>76.25</c:v>
                </c:pt>
                <c:pt idx="6">
                  <c:v>91.5</c:v>
                </c:pt>
                <c:pt idx="7">
                  <c:v>106.75</c:v>
                </c:pt>
                <c:pt idx="8">
                  <c:v>122</c:v>
                </c:pt>
                <c:pt idx="9">
                  <c:v>137.25</c:v>
                </c:pt>
                <c:pt idx="10">
                  <c:v>152.5</c:v>
                </c:pt>
                <c:pt idx="11">
                  <c:v>167.75</c:v>
                </c:pt>
                <c:pt idx="12">
                  <c:v>More</c:v>
                </c:pt>
              </c:strCache>
            </c:strRef>
          </c:cat>
          <c:val>
            <c:numRef>
              <c:f>'Skewness and kurt'!$H$6:$H$18</c:f>
              <c:numCache>
                <c:formatCode>General</c:formatCode>
                <c:ptCount val="13"/>
                <c:pt idx="0">
                  <c:v>10</c:v>
                </c:pt>
                <c:pt idx="1">
                  <c:v>41</c:v>
                </c:pt>
                <c:pt idx="2">
                  <c:v>23</c:v>
                </c:pt>
                <c:pt idx="3">
                  <c:v>20</c:v>
                </c:pt>
                <c:pt idx="4">
                  <c:v>12</c:v>
                </c:pt>
                <c:pt idx="5">
                  <c:v>10</c:v>
                </c:pt>
                <c:pt idx="6">
                  <c:v>12</c:v>
                </c:pt>
                <c:pt idx="7">
                  <c:v>8</c:v>
                </c:pt>
                <c:pt idx="8">
                  <c:v>9</c:v>
                </c:pt>
                <c:pt idx="9">
                  <c:v>5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59-456E-A5C7-872B67DED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5693304"/>
        <c:axId val="145688992"/>
      </c:barChart>
      <c:catAx>
        <c:axId val="145693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688992"/>
        <c:crosses val="autoZero"/>
        <c:auto val="1"/>
        <c:lblAlgn val="ctr"/>
        <c:lblOffset val="100"/>
        <c:noMultiLvlLbl val="0"/>
      </c:catAx>
      <c:valAx>
        <c:axId val="145688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5693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</xdr:colOff>
      <xdr:row>4</xdr:row>
      <xdr:rowOff>60960</xdr:rowOff>
    </xdr:from>
    <xdr:to>
      <xdr:col>17</xdr:col>
      <xdr:colOff>601980</xdr:colOff>
      <xdr:row>13</xdr:row>
      <xdr:rowOff>99060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</xdr:col>
      <xdr:colOff>7620</xdr:colOff>
      <xdr:row>3</xdr:row>
      <xdr:rowOff>7620</xdr:rowOff>
    </xdr:to>
    <xdr:pic>
      <xdr:nvPicPr>
        <xdr:cNvPr id="2" name="Picture 1" descr="00000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040" y="18288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10</xdr:row>
      <xdr:rowOff>0</xdr:rowOff>
    </xdr:from>
    <xdr:to>
      <xdr:col>1</xdr:col>
      <xdr:colOff>7620</xdr:colOff>
      <xdr:row>10</xdr:row>
      <xdr:rowOff>7620</xdr:rowOff>
    </xdr:to>
    <xdr:pic>
      <xdr:nvPicPr>
        <xdr:cNvPr id="3" name="Picture 1" descr="00000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040" y="146304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12</xdr:row>
      <xdr:rowOff>0</xdr:rowOff>
    </xdr:from>
    <xdr:to>
      <xdr:col>1</xdr:col>
      <xdr:colOff>7620</xdr:colOff>
      <xdr:row>12</xdr:row>
      <xdr:rowOff>7620</xdr:rowOff>
    </xdr:to>
    <xdr:pic>
      <xdr:nvPicPr>
        <xdr:cNvPr id="4" name="Picture 1" descr="00000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040" y="18288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17</xdr:row>
      <xdr:rowOff>0</xdr:rowOff>
    </xdr:from>
    <xdr:to>
      <xdr:col>1</xdr:col>
      <xdr:colOff>7620</xdr:colOff>
      <xdr:row>17</xdr:row>
      <xdr:rowOff>7620</xdr:rowOff>
    </xdr:to>
    <xdr:pic>
      <xdr:nvPicPr>
        <xdr:cNvPr id="5" name="Picture 1" descr="00000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040" y="27432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19</xdr:row>
      <xdr:rowOff>0</xdr:rowOff>
    </xdr:from>
    <xdr:to>
      <xdr:col>1</xdr:col>
      <xdr:colOff>7620</xdr:colOff>
      <xdr:row>19</xdr:row>
      <xdr:rowOff>7620</xdr:rowOff>
    </xdr:to>
    <xdr:pic>
      <xdr:nvPicPr>
        <xdr:cNvPr id="6" name="Picture 1" descr="00000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040" y="310896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21</xdr:row>
      <xdr:rowOff>0</xdr:rowOff>
    </xdr:from>
    <xdr:to>
      <xdr:col>1</xdr:col>
      <xdr:colOff>7620</xdr:colOff>
      <xdr:row>21</xdr:row>
      <xdr:rowOff>7620</xdr:rowOff>
    </xdr:to>
    <xdr:pic>
      <xdr:nvPicPr>
        <xdr:cNvPr id="7" name="Picture 1" descr="00000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040" y="347472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25</xdr:row>
      <xdr:rowOff>0</xdr:rowOff>
    </xdr:from>
    <xdr:to>
      <xdr:col>1</xdr:col>
      <xdr:colOff>7620</xdr:colOff>
      <xdr:row>25</xdr:row>
      <xdr:rowOff>7620</xdr:rowOff>
    </xdr:to>
    <xdr:pic>
      <xdr:nvPicPr>
        <xdr:cNvPr id="8" name="Picture 1" descr="00000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040" y="420624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5</xdr:row>
      <xdr:rowOff>0</xdr:rowOff>
    </xdr:from>
    <xdr:to>
      <xdr:col>1</xdr:col>
      <xdr:colOff>7620</xdr:colOff>
      <xdr:row>5</xdr:row>
      <xdr:rowOff>7620</xdr:rowOff>
    </xdr:to>
    <xdr:pic>
      <xdr:nvPicPr>
        <xdr:cNvPr id="9" name="Picture 1" descr="00000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040" y="54864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7</xdr:row>
      <xdr:rowOff>0</xdr:rowOff>
    </xdr:from>
    <xdr:to>
      <xdr:col>1</xdr:col>
      <xdr:colOff>7620</xdr:colOff>
      <xdr:row>7</xdr:row>
      <xdr:rowOff>7620</xdr:rowOff>
    </xdr:to>
    <xdr:pic>
      <xdr:nvPicPr>
        <xdr:cNvPr id="10" name="Picture 1" descr="00000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040" y="9144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9</xdr:row>
      <xdr:rowOff>0</xdr:rowOff>
    </xdr:from>
    <xdr:to>
      <xdr:col>1</xdr:col>
      <xdr:colOff>7620</xdr:colOff>
      <xdr:row>9</xdr:row>
      <xdr:rowOff>7620</xdr:rowOff>
    </xdr:to>
    <xdr:pic>
      <xdr:nvPicPr>
        <xdr:cNvPr id="11" name="Picture 1" descr="00000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040" y="128016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15</xdr:row>
      <xdr:rowOff>0</xdr:rowOff>
    </xdr:from>
    <xdr:to>
      <xdr:col>1</xdr:col>
      <xdr:colOff>7620</xdr:colOff>
      <xdr:row>15</xdr:row>
      <xdr:rowOff>7620</xdr:rowOff>
    </xdr:to>
    <xdr:pic>
      <xdr:nvPicPr>
        <xdr:cNvPr id="12" name="Picture 1" descr="00000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040" y="237744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</xdr:col>
      <xdr:colOff>7620</xdr:colOff>
      <xdr:row>22</xdr:row>
      <xdr:rowOff>7620</xdr:rowOff>
    </xdr:to>
    <xdr:pic>
      <xdr:nvPicPr>
        <xdr:cNvPr id="13" name="Picture 1" descr="00000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040" y="36576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27</xdr:row>
      <xdr:rowOff>0</xdr:rowOff>
    </xdr:from>
    <xdr:to>
      <xdr:col>1</xdr:col>
      <xdr:colOff>7620</xdr:colOff>
      <xdr:row>27</xdr:row>
      <xdr:rowOff>7620</xdr:rowOff>
    </xdr:to>
    <xdr:pic>
      <xdr:nvPicPr>
        <xdr:cNvPr id="14" name="Picture 1" descr="00000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040" y="457200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0</xdr:colOff>
      <xdr:row>29</xdr:row>
      <xdr:rowOff>0</xdr:rowOff>
    </xdr:from>
    <xdr:to>
      <xdr:col>1</xdr:col>
      <xdr:colOff>7620</xdr:colOff>
      <xdr:row>29</xdr:row>
      <xdr:rowOff>7620</xdr:rowOff>
    </xdr:to>
    <xdr:pic>
      <xdr:nvPicPr>
        <xdr:cNvPr id="15" name="Picture 1" descr="000000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1040" y="4937760"/>
          <a:ext cx="7620" cy="76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L1" sqref="L1:L1048576"/>
    </sheetView>
  </sheetViews>
  <sheetFormatPr defaultRowHeight="19.8" x14ac:dyDescent="0.4"/>
  <cols>
    <col min="1" max="1" width="51.5546875" style="11" bestFit="1" customWidth="1"/>
    <col min="2" max="2" width="27.109375" style="11" bestFit="1" customWidth="1"/>
    <col min="3" max="6" width="8.88671875" style="11"/>
    <col min="7" max="7" width="51.5546875" style="11" bestFit="1" customWidth="1"/>
    <col min="8" max="8" width="27.109375" style="11" bestFit="1" customWidth="1"/>
    <col min="9" max="16384" width="8.88671875" style="11"/>
  </cols>
  <sheetData>
    <row r="1" spans="1:2" x14ac:dyDescent="0.4">
      <c r="A1" s="28" t="s">
        <v>67</v>
      </c>
      <c r="B1" s="28" t="s">
        <v>68</v>
      </c>
    </row>
    <row r="2" spans="1:2" x14ac:dyDescent="0.4">
      <c r="A2" s="4" t="s">
        <v>70</v>
      </c>
      <c r="B2" s="26" t="s">
        <v>75</v>
      </c>
    </row>
    <row r="3" spans="1:2" x14ac:dyDescent="0.4">
      <c r="A3" s="4" t="s">
        <v>1</v>
      </c>
      <c r="B3" s="27" t="s">
        <v>76</v>
      </c>
    </row>
    <row r="4" spans="1:2" x14ac:dyDescent="0.4">
      <c r="A4" s="4" t="s">
        <v>57</v>
      </c>
      <c r="B4" s="27" t="s">
        <v>77</v>
      </c>
    </row>
    <row r="5" spans="1:2" x14ac:dyDescent="0.4">
      <c r="A5" s="4" t="s">
        <v>71</v>
      </c>
      <c r="B5" s="27" t="s">
        <v>78</v>
      </c>
    </row>
    <row r="6" spans="1:2" x14ac:dyDescent="0.4">
      <c r="A6" s="4" t="s">
        <v>58</v>
      </c>
      <c r="B6" s="27" t="s">
        <v>79</v>
      </c>
    </row>
    <row r="7" spans="1:2" x14ac:dyDescent="0.4">
      <c r="A7" s="4" t="s">
        <v>18</v>
      </c>
      <c r="B7" s="27" t="s">
        <v>80</v>
      </c>
    </row>
    <row r="8" spans="1:2" x14ac:dyDescent="0.4">
      <c r="A8" s="4" t="s">
        <v>72</v>
      </c>
      <c r="B8" s="27" t="s">
        <v>81</v>
      </c>
    </row>
    <row r="9" spans="1:2" x14ac:dyDescent="0.4">
      <c r="A9" s="4" t="s">
        <v>73</v>
      </c>
      <c r="B9" s="27" t="s">
        <v>82</v>
      </c>
    </row>
    <row r="10" spans="1:2" x14ac:dyDescent="0.4">
      <c r="A10" s="4" t="s">
        <v>74</v>
      </c>
      <c r="B10" s="27" t="s">
        <v>83</v>
      </c>
    </row>
    <row r="11" spans="1:2" x14ac:dyDescent="0.4">
      <c r="A11" s="4" t="s">
        <v>65</v>
      </c>
      <c r="B11" s="26" t="s">
        <v>84</v>
      </c>
    </row>
    <row r="12" spans="1:2" x14ac:dyDescent="0.4">
      <c r="A12" s="4" t="s">
        <v>66</v>
      </c>
      <c r="B12" s="27" t="s">
        <v>85</v>
      </c>
    </row>
    <row r="13" spans="1:2" x14ac:dyDescent="0.4">
      <c r="A13" s="4" t="s">
        <v>132</v>
      </c>
      <c r="B13" s="27" t="s">
        <v>134</v>
      </c>
    </row>
    <row r="14" spans="1:2" x14ac:dyDescent="0.4">
      <c r="A14" s="4" t="s">
        <v>133</v>
      </c>
      <c r="B14" s="27" t="s">
        <v>135</v>
      </c>
    </row>
  </sheetData>
  <hyperlinks>
    <hyperlink ref="B2" location="MeanMedianMode!A1" display="MeanMedianMode!A1"/>
    <hyperlink ref="B3" location="'Freq. Dist'!A1" display="'Freq. Dist'!A1"/>
    <hyperlink ref="B4" location="'Ogives and Hist.'!A1" display="'Ogives and Hist.'!A1"/>
    <hyperlink ref="B5" location="'Pie Chart'!A1" display="'Pie Chart'!A1"/>
    <hyperlink ref="B6" location="'Line Chart'!A1" display="'Line Chart'!A1"/>
    <hyperlink ref="B7" location="'Scatter Plot'!A1" display="'Scatter Plot'!A1"/>
    <hyperlink ref="B8" location="'Box and whiskers'!A1" display="'Box and whiskers'!A1"/>
    <hyperlink ref="B9" location="'VAR and SD Ex 1'!A1" display="'VAR and SD Ex 1'!A1"/>
    <hyperlink ref="B10" location="' VAR and SD Ex 2'!A1" display="' VAR and SD Ex 2'!A1"/>
    <hyperlink ref="B11" location="Empirical!A1" display="Empirical!A1"/>
    <hyperlink ref="B12" location="'Skewness and kurt'!A1" display="'Skewness and kurt'!A1"/>
    <hyperlink ref="B13" location="'Descr. Stat'!A1" display="'Descr. Stat'!A1"/>
    <hyperlink ref="B14" location="'Descr. Stat Exp'!A1" display="'Descr. Stat Exp'!A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workbookViewId="0">
      <selection activeCell="D12" sqref="D12"/>
    </sheetView>
  </sheetViews>
  <sheetFormatPr defaultRowHeight="19.8" x14ac:dyDescent="0.4"/>
  <cols>
    <col min="1" max="1" width="10.33203125" style="1" bestFit="1" customWidth="1"/>
    <col min="2" max="2" width="17.33203125" style="1" customWidth="1"/>
    <col min="3" max="3" width="14.109375" style="1" bestFit="1" customWidth="1"/>
    <col min="4" max="4" width="195.21875" style="1" bestFit="1" customWidth="1"/>
    <col min="5" max="5" width="8.88671875" style="1"/>
    <col min="6" max="7" width="17.21875" style="1" bestFit="1" customWidth="1"/>
    <col min="8" max="16384" width="8.88671875" style="1"/>
  </cols>
  <sheetData>
    <row r="1" spans="1:10" x14ac:dyDescent="0.4">
      <c r="A1" s="39" t="s">
        <v>64</v>
      </c>
      <c r="B1" s="39"/>
      <c r="C1" s="39"/>
    </row>
    <row r="3" spans="1:10" x14ac:dyDescent="0.4">
      <c r="A3" s="16" t="s">
        <v>21</v>
      </c>
    </row>
    <row r="4" spans="1:10" x14ac:dyDescent="0.4">
      <c r="A4" s="16" t="s">
        <v>22</v>
      </c>
    </row>
    <row r="7" spans="1:10" x14ac:dyDescent="0.4">
      <c r="B7" s="43" t="s">
        <v>61</v>
      </c>
      <c r="C7" s="43"/>
    </row>
    <row r="8" spans="1:10" ht="37.799999999999997" customHeight="1" x14ac:dyDescent="0.4">
      <c r="B8" s="12" t="s">
        <v>60</v>
      </c>
      <c r="C8" s="1" t="s">
        <v>23</v>
      </c>
    </row>
    <row r="9" spans="1:10" x14ac:dyDescent="0.4">
      <c r="B9" s="1">
        <v>12</v>
      </c>
      <c r="C9" s="1">
        <v>40</v>
      </c>
      <c r="F9" s="1">
        <f>STDEV(B9:B28)</f>
        <v>12.890224774488694</v>
      </c>
      <c r="G9" s="1">
        <f>STDEV(C9:C28)</f>
        <v>13.477076053334729</v>
      </c>
    </row>
    <row r="10" spans="1:10" x14ac:dyDescent="0.4">
      <c r="B10" s="1">
        <v>13</v>
      </c>
      <c r="C10" s="1">
        <v>10</v>
      </c>
    </row>
    <row r="11" spans="1:10" x14ac:dyDescent="0.4">
      <c r="B11" s="1">
        <v>17</v>
      </c>
      <c r="C11" s="1">
        <v>31</v>
      </c>
    </row>
    <row r="12" spans="1:10" x14ac:dyDescent="0.4">
      <c r="B12" s="1">
        <v>21</v>
      </c>
      <c r="C12" s="1">
        <v>59</v>
      </c>
      <c r="J12" s="17"/>
    </row>
    <row r="13" spans="1:10" x14ac:dyDescent="0.4">
      <c r="B13" s="1">
        <v>24</v>
      </c>
      <c r="C13" s="1">
        <v>13</v>
      </c>
    </row>
    <row r="14" spans="1:10" x14ac:dyDescent="0.4">
      <c r="B14" s="1">
        <v>24</v>
      </c>
      <c r="C14" s="1">
        <v>50</v>
      </c>
    </row>
    <row r="15" spans="1:10" x14ac:dyDescent="0.4">
      <c r="B15" s="1">
        <v>26</v>
      </c>
      <c r="C15" s="1">
        <v>27</v>
      </c>
    </row>
    <row r="16" spans="1:10" x14ac:dyDescent="0.4">
      <c r="B16" s="1">
        <v>27</v>
      </c>
      <c r="C16" s="1">
        <v>33</v>
      </c>
    </row>
    <row r="17" spans="1:3" x14ac:dyDescent="0.4">
      <c r="B17" s="1">
        <v>27</v>
      </c>
      <c r="C17" s="1">
        <v>53</v>
      </c>
    </row>
    <row r="18" spans="1:3" x14ac:dyDescent="0.4">
      <c r="B18" s="1">
        <v>30</v>
      </c>
      <c r="C18" s="1">
        <v>34</v>
      </c>
    </row>
    <row r="19" spans="1:3" x14ac:dyDescent="0.4">
      <c r="B19" s="1">
        <v>32</v>
      </c>
      <c r="C19" s="1">
        <v>16</v>
      </c>
    </row>
    <row r="20" spans="1:3" x14ac:dyDescent="0.4">
      <c r="B20" s="1">
        <v>35</v>
      </c>
      <c r="C20" s="1">
        <v>10</v>
      </c>
    </row>
    <row r="21" spans="1:3" x14ac:dyDescent="0.4">
      <c r="B21" s="1">
        <v>37</v>
      </c>
      <c r="C21" s="1">
        <v>34</v>
      </c>
    </row>
    <row r="22" spans="1:3" x14ac:dyDescent="0.4">
      <c r="B22" s="1">
        <v>38</v>
      </c>
      <c r="C22" s="1">
        <v>30</v>
      </c>
    </row>
    <row r="23" spans="1:3" x14ac:dyDescent="0.4">
      <c r="B23" s="1">
        <v>41</v>
      </c>
      <c r="C23" s="1">
        <v>33</v>
      </c>
    </row>
    <row r="24" spans="1:3" x14ac:dyDescent="0.4">
      <c r="B24" s="1">
        <v>43</v>
      </c>
      <c r="C24" s="1">
        <v>42</v>
      </c>
    </row>
    <row r="25" spans="1:3" x14ac:dyDescent="0.4">
      <c r="B25" s="1">
        <v>44</v>
      </c>
      <c r="C25" s="1">
        <v>34</v>
      </c>
    </row>
    <row r="26" spans="1:3" x14ac:dyDescent="0.4">
      <c r="B26" s="1">
        <v>46</v>
      </c>
      <c r="C26" s="1">
        <v>44</v>
      </c>
    </row>
    <row r="27" spans="1:3" x14ac:dyDescent="0.4">
      <c r="B27" s="1">
        <v>53</v>
      </c>
      <c r="C27" s="1">
        <v>29</v>
      </c>
    </row>
    <row r="28" spans="1:3" x14ac:dyDescent="0.4">
      <c r="B28" s="1">
        <v>60</v>
      </c>
      <c r="C28" s="1">
        <v>28</v>
      </c>
    </row>
    <row r="30" spans="1:3" x14ac:dyDescent="0.4">
      <c r="A30" s="1" t="s">
        <v>62</v>
      </c>
      <c r="B30" s="1">
        <f>SUM(B9:B29)</f>
        <v>650</v>
      </c>
      <c r="C30" s="1">
        <f>SUM(C9:C29)</f>
        <v>650</v>
      </c>
    </row>
    <row r="31" spans="1:3" x14ac:dyDescent="0.4">
      <c r="A31" s="1" t="s">
        <v>63</v>
      </c>
      <c r="B31" s="1">
        <f>B30/20</f>
        <v>32.5</v>
      </c>
    </row>
  </sheetData>
  <mergeCells count="2">
    <mergeCell ref="B7:C7"/>
    <mergeCell ref="A1:C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workbookViewId="0">
      <selection sqref="A1:B1"/>
    </sheetView>
  </sheetViews>
  <sheetFormatPr defaultRowHeight="19.8" x14ac:dyDescent="0.4"/>
  <cols>
    <col min="1" max="16384" width="8.88671875" style="1"/>
  </cols>
  <sheetData>
    <row r="1" spans="1:2" x14ac:dyDescent="0.4">
      <c r="A1" s="39" t="s">
        <v>65</v>
      </c>
      <c r="B1" s="39"/>
    </row>
    <row r="3" spans="1:2" ht="20.399999999999999" thickBot="1" x14ac:dyDescent="0.45"/>
    <row r="4" spans="1:2" ht="20.399999999999999" thickBot="1" x14ac:dyDescent="0.45">
      <c r="A4" s="19">
        <v>12</v>
      </c>
    </row>
    <row r="5" spans="1:2" ht="20.399999999999999" thickBot="1" x14ac:dyDescent="0.45">
      <c r="A5" s="19">
        <v>13</v>
      </c>
    </row>
    <row r="6" spans="1:2" ht="20.399999999999999" thickBot="1" x14ac:dyDescent="0.45">
      <c r="A6" s="19">
        <v>17</v>
      </c>
    </row>
    <row r="7" spans="1:2" ht="20.399999999999999" thickBot="1" x14ac:dyDescent="0.45">
      <c r="A7" s="19">
        <v>21</v>
      </c>
    </row>
    <row r="8" spans="1:2" ht="20.399999999999999" thickBot="1" x14ac:dyDescent="0.45">
      <c r="A8" s="19">
        <v>24</v>
      </c>
    </row>
    <row r="9" spans="1:2" ht="20.399999999999999" thickBot="1" x14ac:dyDescent="0.45">
      <c r="A9" s="19">
        <v>24</v>
      </c>
    </row>
    <row r="10" spans="1:2" ht="20.399999999999999" thickBot="1" x14ac:dyDescent="0.45">
      <c r="A10" s="19">
        <v>26</v>
      </c>
    </row>
    <row r="11" spans="1:2" ht="20.399999999999999" thickBot="1" x14ac:dyDescent="0.45">
      <c r="A11" s="19">
        <v>27</v>
      </c>
    </row>
    <row r="12" spans="1:2" ht="20.399999999999999" thickBot="1" x14ac:dyDescent="0.45">
      <c r="A12" s="19">
        <v>27</v>
      </c>
    </row>
    <row r="13" spans="1:2" ht="20.399999999999999" thickBot="1" x14ac:dyDescent="0.45">
      <c r="A13" s="19">
        <v>30</v>
      </c>
    </row>
    <row r="14" spans="1:2" ht="20.399999999999999" thickBot="1" x14ac:dyDescent="0.45">
      <c r="A14" s="19">
        <v>32</v>
      </c>
    </row>
    <row r="15" spans="1:2" ht="20.399999999999999" thickBot="1" x14ac:dyDescent="0.45">
      <c r="A15" s="19">
        <v>35</v>
      </c>
    </row>
    <row r="16" spans="1:2" ht="20.399999999999999" thickBot="1" x14ac:dyDescent="0.45">
      <c r="A16" s="19">
        <v>37</v>
      </c>
    </row>
    <row r="17" spans="1:1" ht="20.399999999999999" thickBot="1" x14ac:dyDescent="0.45">
      <c r="A17" s="19">
        <v>38</v>
      </c>
    </row>
    <row r="18" spans="1:1" ht="20.399999999999999" thickBot="1" x14ac:dyDescent="0.45">
      <c r="A18" s="19">
        <v>41</v>
      </c>
    </row>
    <row r="19" spans="1:1" ht="20.399999999999999" thickBot="1" x14ac:dyDescent="0.45">
      <c r="A19" s="19">
        <v>43</v>
      </c>
    </row>
    <row r="20" spans="1:1" ht="20.399999999999999" thickBot="1" x14ac:dyDescent="0.45">
      <c r="A20" s="19">
        <v>44</v>
      </c>
    </row>
    <row r="21" spans="1:1" ht="20.399999999999999" thickBot="1" x14ac:dyDescent="0.45">
      <c r="A21" s="19">
        <v>46</v>
      </c>
    </row>
    <row r="22" spans="1:1" ht="20.399999999999999" thickBot="1" x14ac:dyDescent="0.45">
      <c r="A22" s="19">
        <v>53</v>
      </c>
    </row>
    <row r="23" spans="1:1" ht="20.399999999999999" thickBot="1" x14ac:dyDescent="0.45">
      <c r="A23" s="19">
        <v>60</v>
      </c>
    </row>
  </sheetData>
  <mergeCells count="1">
    <mergeCell ref="A1:B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7"/>
  <sheetViews>
    <sheetView workbookViewId="0">
      <selection sqref="A1:C1"/>
    </sheetView>
  </sheetViews>
  <sheetFormatPr defaultRowHeight="19.8" x14ac:dyDescent="0.4"/>
  <cols>
    <col min="1" max="1" width="15.6640625" style="1" bestFit="1" customWidth="1"/>
    <col min="2" max="7" width="8.88671875" style="1"/>
    <col min="8" max="8" width="13.77734375" style="1" bestFit="1" customWidth="1"/>
    <col min="9" max="16384" width="8.88671875" style="1"/>
  </cols>
  <sheetData>
    <row r="1" spans="1:8" x14ac:dyDescent="0.4">
      <c r="A1" s="39" t="s">
        <v>66</v>
      </c>
      <c r="B1" s="39"/>
      <c r="C1" s="39"/>
    </row>
    <row r="3" spans="1:8" x14ac:dyDescent="0.4">
      <c r="A3" s="44" t="s">
        <v>25</v>
      </c>
      <c r="B3" s="44"/>
      <c r="C3" s="44"/>
      <c r="D3" s="44"/>
      <c r="E3" s="44"/>
    </row>
    <row r="5" spans="1:8" x14ac:dyDescent="0.4">
      <c r="A5" s="11" t="s">
        <v>26</v>
      </c>
      <c r="G5" s="21" t="s">
        <v>29</v>
      </c>
      <c r="H5" s="21" t="s">
        <v>31</v>
      </c>
    </row>
    <row r="6" spans="1:8" x14ac:dyDescent="0.4">
      <c r="A6" s="11">
        <v>23</v>
      </c>
      <c r="G6" s="21">
        <v>0</v>
      </c>
      <c r="H6" s="21">
        <v>10</v>
      </c>
    </row>
    <row r="7" spans="1:8" x14ac:dyDescent="0.4">
      <c r="A7" s="11">
        <v>1</v>
      </c>
      <c r="G7" s="21">
        <v>15.25</v>
      </c>
      <c r="H7" s="21">
        <v>41</v>
      </c>
    </row>
    <row r="8" spans="1:8" x14ac:dyDescent="0.4">
      <c r="A8" s="11">
        <v>1</v>
      </c>
      <c r="G8" s="21">
        <v>30.5</v>
      </c>
      <c r="H8" s="21">
        <v>23</v>
      </c>
    </row>
    <row r="9" spans="1:8" x14ac:dyDescent="0.4">
      <c r="A9" s="11">
        <v>3</v>
      </c>
      <c r="G9" s="21">
        <v>45.75</v>
      </c>
      <c r="H9" s="21">
        <v>20</v>
      </c>
    </row>
    <row r="10" spans="1:8" x14ac:dyDescent="0.4">
      <c r="A10" s="11">
        <v>38</v>
      </c>
      <c r="G10" s="21">
        <v>61</v>
      </c>
      <c r="H10" s="21">
        <v>12</v>
      </c>
    </row>
    <row r="11" spans="1:8" x14ac:dyDescent="0.4">
      <c r="A11" s="11">
        <v>44</v>
      </c>
      <c r="G11" s="21">
        <v>76.25</v>
      </c>
      <c r="H11" s="21">
        <v>10</v>
      </c>
    </row>
    <row r="12" spans="1:8" x14ac:dyDescent="0.4">
      <c r="A12" s="11">
        <v>33</v>
      </c>
      <c r="G12" s="21">
        <v>91.5</v>
      </c>
      <c r="H12" s="21">
        <v>12</v>
      </c>
    </row>
    <row r="13" spans="1:8" x14ac:dyDescent="0.4">
      <c r="A13" s="11">
        <v>33</v>
      </c>
      <c r="G13" s="21">
        <v>106.75</v>
      </c>
      <c r="H13" s="21">
        <v>8</v>
      </c>
    </row>
    <row r="14" spans="1:8" x14ac:dyDescent="0.4">
      <c r="A14" s="11">
        <v>46</v>
      </c>
      <c r="G14" s="21">
        <v>122</v>
      </c>
      <c r="H14" s="21">
        <v>9</v>
      </c>
    </row>
    <row r="15" spans="1:8" x14ac:dyDescent="0.4">
      <c r="A15" s="11">
        <v>107</v>
      </c>
      <c r="G15" s="21">
        <v>137.25</v>
      </c>
      <c r="H15" s="21">
        <v>5</v>
      </c>
    </row>
    <row r="16" spans="1:8" x14ac:dyDescent="0.4">
      <c r="A16" s="11">
        <v>8</v>
      </c>
      <c r="G16" s="21">
        <v>152.5</v>
      </c>
      <c r="H16" s="21">
        <v>1</v>
      </c>
    </row>
    <row r="17" spans="1:8" x14ac:dyDescent="0.4">
      <c r="A17" s="11">
        <v>3</v>
      </c>
      <c r="G17" s="21">
        <v>167.75</v>
      </c>
      <c r="H17" s="21">
        <v>0</v>
      </c>
    </row>
    <row r="18" spans="1:8" x14ac:dyDescent="0.4">
      <c r="A18" s="11">
        <v>4</v>
      </c>
      <c r="G18" s="21" t="s">
        <v>30</v>
      </c>
      <c r="H18" s="21">
        <v>1</v>
      </c>
    </row>
    <row r="19" spans="1:8" x14ac:dyDescent="0.4">
      <c r="A19" s="11">
        <v>9</v>
      </c>
    </row>
    <row r="20" spans="1:8" x14ac:dyDescent="0.4">
      <c r="A20" s="11">
        <v>139</v>
      </c>
    </row>
    <row r="21" spans="1:8" x14ac:dyDescent="0.4">
      <c r="A21" s="11">
        <v>66</v>
      </c>
    </row>
    <row r="22" spans="1:8" x14ac:dyDescent="0.4">
      <c r="A22" s="11">
        <v>53</v>
      </c>
    </row>
    <row r="23" spans="1:8" x14ac:dyDescent="0.4">
      <c r="A23" s="11">
        <v>49</v>
      </c>
    </row>
    <row r="24" spans="1:8" x14ac:dyDescent="0.4">
      <c r="A24" s="11">
        <v>22</v>
      </c>
    </row>
    <row r="25" spans="1:8" x14ac:dyDescent="0.4">
      <c r="A25" s="11">
        <v>127</v>
      </c>
    </row>
    <row r="26" spans="1:8" x14ac:dyDescent="0.4">
      <c r="A26" s="11">
        <v>62</v>
      </c>
    </row>
    <row r="27" spans="1:8" x14ac:dyDescent="0.4">
      <c r="A27" s="11">
        <v>2</v>
      </c>
    </row>
    <row r="28" spans="1:8" x14ac:dyDescent="0.4">
      <c r="A28" s="11">
        <v>13</v>
      </c>
    </row>
    <row r="29" spans="1:8" x14ac:dyDescent="0.4">
      <c r="A29" s="11">
        <v>1</v>
      </c>
    </row>
    <row r="30" spans="1:8" x14ac:dyDescent="0.4">
      <c r="A30" s="11">
        <v>40</v>
      </c>
    </row>
    <row r="31" spans="1:8" x14ac:dyDescent="0.4">
      <c r="A31" s="11">
        <v>0</v>
      </c>
    </row>
    <row r="32" spans="1:8" x14ac:dyDescent="0.4">
      <c r="A32" s="11">
        <v>5</v>
      </c>
    </row>
    <row r="33" spans="1:1" x14ac:dyDescent="0.4">
      <c r="A33" s="11">
        <v>48</v>
      </c>
    </row>
    <row r="34" spans="1:1" x14ac:dyDescent="0.4">
      <c r="A34" s="11">
        <v>136</v>
      </c>
    </row>
    <row r="35" spans="1:1" x14ac:dyDescent="0.4">
      <c r="A35" s="11">
        <v>82</v>
      </c>
    </row>
    <row r="36" spans="1:1" x14ac:dyDescent="0.4">
      <c r="A36" s="11">
        <v>2</v>
      </c>
    </row>
    <row r="37" spans="1:1" x14ac:dyDescent="0.4">
      <c r="A37" s="11">
        <v>6</v>
      </c>
    </row>
    <row r="38" spans="1:1" x14ac:dyDescent="0.4">
      <c r="A38" s="11">
        <v>78</v>
      </c>
    </row>
    <row r="39" spans="1:1" x14ac:dyDescent="0.4">
      <c r="A39" s="11">
        <v>123</v>
      </c>
    </row>
    <row r="40" spans="1:1" x14ac:dyDescent="0.4">
      <c r="A40" s="11">
        <v>0</v>
      </c>
    </row>
    <row r="41" spans="1:1" x14ac:dyDescent="0.4">
      <c r="A41" s="11">
        <v>31</v>
      </c>
    </row>
    <row r="42" spans="1:1" x14ac:dyDescent="0.4">
      <c r="A42" s="11">
        <v>19</v>
      </c>
    </row>
    <row r="43" spans="1:1" x14ac:dyDescent="0.4">
      <c r="A43" s="11">
        <v>99</v>
      </c>
    </row>
    <row r="44" spans="1:1" x14ac:dyDescent="0.4">
      <c r="A44" s="11">
        <v>86</v>
      </c>
    </row>
    <row r="45" spans="1:1" x14ac:dyDescent="0.4">
      <c r="A45" s="11">
        <v>0</v>
      </c>
    </row>
    <row r="46" spans="1:1" x14ac:dyDescent="0.4">
      <c r="A46" s="11">
        <v>115</v>
      </c>
    </row>
    <row r="47" spans="1:1" x14ac:dyDescent="0.4">
      <c r="A47" s="11">
        <v>68</v>
      </c>
    </row>
    <row r="48" spans="1:1" x14ac:dyDescent="0.4">
      <c r="A48" s="11">
        <v>100</v>
      </c>
    </row>
    <row r="49" spans="1:1" x14ac:dyDescent="0.4">
      <c r="A49" s="11">
        <v>61</v>
      </c>
    </row>
    <row r="50" spans="1:1" x14ac:dyDescent="0.4">
      <c r="A50" s="11">
        <v>68</v>
      </c>
    </row>
    <row r="51" spans="1:1" x14ac:dyDescent="0.4">
      <c r="A51" s="11">
        <v>14</v>
      </c>
    </row>
    <row r="52" spans="1:1" x14ac:dyDescent="0.4">
      <c r="A52" s="11">
        <v>115</v>
      </c>
    </row>
    <row r="53" spans="1:1" x14ac:dyDescent="0.4">
      <c r="A53" s="11">
        <v>2</v>
      </c>
    </row>
    <row r="54" spans="1:1" x14ac:dyDescent="0.4">
      <c r="A54" s="11">
        <v>31</v>
      </c>
    </row>
    <row r="55" spans="1:1" x14ac:dyDescent="0.4">
      <c r="A55" s="11">
        <v>102</v>
      </c>
    </row>
    <row r="56" spans="1:1" x14ac:dyDescent="0.4">
      <c r="A56" s="11">
        <v>2</v>
      </c>
    </row>
    <row r="57" spans="1:1" x14ac:dyDescent="0.4">
      <c r="A57" s="11">
        <v>11</v>
      </c>
    </row>
    <row r="58" spans="1:1" x14ac:dyDescent="0.4">
      <c r="A58" s="11">
        <v>43</v>
      </c>
    </row>
    <row r="59" spans="1:1" x14ac:dyDescent="0.4">
      <c r="A59" s="11">
        <v>58</v>
      </c>
    </row>
    <row r="60" spans="1:1" x14ac:dyDescent="0.4">
      <c r="A60" s="11">
        <v>22</v>
      </c>
    </row>
    <row r="61" spans="1:1" x14ac:dyDescent="0.4">
      <c r="A61" s="11">
        <v>22</v>
      </c>
    </row>
    <row r="62" spans="1:1" x14ac:dyDescent="0.4">
      <c r="A62" s="11">
        <v>31</v>
      </c>
    </row>
    <row r="63" spans="1:1" x14ac:dyDescent="0.4">
      <c r="A63" s="11">
        <v>0</v>
      </c>
    </row>
    <row r="64" spans="1:1" x14ac:dyDescent="0.4">
      <c r="A64" s="11">
        <v>26</v>
      </c>
    </row>
    <row r="65" spans="1:1" x14ac:dyDescent="0.4">
      <c r="A65" s="11">
        <v>77</v>
      </c>
    </row>
    <row r="66" spans="1:1" x14ac:dyDescent="0.4">
      <c r="A66" s="11">
        <v>37</v>
      </c>
    </row>
    <row r="67" spans="1:1" x14ac:dyDescent="0.4">
      <c r="A67" s="11">
        <v>15</v>
      </c>
    </row>
    <row r="68" spans="1:1" x14ac:dyDescent="0.4">
      <c r="A68" s="11">
        <v>7</v>
      </c>
    </row>
    <row r="69" spans="1:1" x14ac:dyDescent="0.4">
      <c r="A69" s="11">
        <v>6</v>
      </c>
    </row>
    <row r="70" spans="1:1" x14ac:dyDescent="0.4">
      <c r="A70" s="11">
        <v>0</v>
      </c>
    </row>
    <row r="71" spans="1:1" x14ac:dyDescent="0.4">
      <c r="A71" s="11">
        <v>23</v>
      </c>
    </row>
    <row r="72" spans="1:1" x14ac:dyDescent="0.4">
      <c r="A72" s="11">
        <v>128</v>
      </c>
    </row>
    <row r="73" spans="1:1" x14ac:dyDescent="0.4">
      <c r="A73" s="11">
        <v>38</v>
      </c>
    </row>
    <row r="74" spans="1:1" x14ac:dyDescent="0.4">
      <c r="A74" s="11">
        <v>1</v>
      </c>
    </row>
    <row r="75" spans="1:1" x14ac:dyDescent="0.4">
      <c r="A75" s="11">
        <v>106</v>
      </c>
    </row>
    <row r="76" spans="1:1" x14ac:dyDescent="0.4">
      <c r="A76" s="11">
        <v>183</v>
      </c>
    </row>
    <row r="77" spans="1:1" x14ac:dyDescent="0.4">
      <c r="A77" s="11">
        <v>66</v>
      </c>
    </row>
    <row r="78" spans="1:1" x14ac:dyDescent="0.4">
      <c r="A78" s="11">
        <v>108</v>
      </c>
    </row>
    <row r="79" spans="1:1" x14ac:dyDescent="0.4">
      <c r="A79" s="11">
        <v>133</v>
      </c>
    </row>
    <row r="80" spans="1:1" x14ac:dyDescent="0.4">
      <c r="A80" s="11">
        <v>21</v>
      </c>
    </row>
    <row r="81" spans="1:1" x14ac:dyDescent="0.4">
      <c r="A81" s="11">
        <v>66</v>
      </c>
    </row>
    <row r="82" spans="1:1" x14ac:dyDescent="0.4">
      <c r="A82" s="11">
        <v>12</v>
      </c>
    </row>
    <row r="83" spans="1:1" x14ac:dyDescent="0.4">
      <c r="A83" s="11">
        <v>15</v>
      </c>
    </row>
    <row r="84" spans="1:1" x14ac:dyDescent="0.4">
      <c r="A84" s="11">
        <v>18</v>
      </c>
    </row>
    <row r="85" spans="1:1" x14ac:dyDescent="0.4">
      <c r="A85" s="11">
        <v>77</v>
      </c>
    </row>
    <row r="86" spans="1:1" x14ac:dyDescent="0.4">
      <c r="A86" s="11">
        <v>31</v>
      </c>
    </row>
    <row r="87" spans="1:1" x14ac:dyDescent="0.4">
      <c r="A87" s="11">
        <v>80</v>
      </c>
    </row>
    <row r="88" spans="1:1" x14ac:dyDescent="0.4">
      <c r="A88" s="11">
        <v>23</v>
      </c>
    </row>
    <row r="89" spans="1:1" x14ac:dyDescent="0.4">
      <c r="A89" s="11">
        <v>20</v>
      </c>
    </row>
    <row r="90" spans="1:1" x14ac:dyDescent="0.4">
      <c r="A90" s="11">
        <v>117</v>
      </c>
    </row>
    <row r="91" spans="1:1" x14ac:dyDescent="0.4">
      <c r="A91" s="11">
        <v>3</v>
      </c>
    </row>
    <row r="92" spans="1:1" x14ac:dyDescent="0.4">
      <c r="A92" s="11">
        <v>0</v>
      </c>
    </row>
    <row r="93" spans="1:1" x14ac:dyDescent="0.4">
      <c r="A93" s="11">
        <v>86</v>
      </c>
    </row>
    <row r="94" spans="1:1" x14ac:dyDescent="0.4">
      <c r="A94" s="11">
        <v>35</v>
      </c>
    </row>
    <row r="95" spans="1:1" x14ac:dyDescent="0.4">
      <c r="A95" s="11">
        <v>112</v>
      </c>
    </row>
    <row r="96" spans="1:1" x14ac:dyDescent="0.4">
      <c r="A96" s="11">
        <v>37</v>
      </c>
    </row>
    <row r="97" spans="1:1" x14ac:dyDescent="0.4">
      <c r="A97" s="11">
        <v>107</v>
      </c>
    </row>
    <row r="98" spans="1:1" x14ac:dyDescent="0.4">
      <c r="A98" s="11">
        <v>16</v>
      </c>
    </row>
    <row r="99" spans="1:1" x14ac:dyDescent="0.4">
      <c r="A99" s="11">
        <v>7</v>
      </c>
    </row>
    <row r="100" spans="1:1" x14ac:dyDescent="0.4">
      <c r="A100" s="11">
        <v>9</v>
      </c>
    </row>
    <row r="101" spans="1:1" x14ac:dyDescent="0.4">
      <c r="A101" s="11">
        <v>55</v>
      </c>
    </row>
    <row r="102" spans="1:1" x14ac:dyDescent="0.4">
      <c r="A102" s="11">
        <v>94</v>
      </c>
    </row>
    <row r="103" spans="1:1" x14ac:dyDescent="0.4">
      <c r="A103" s="11">
        <v>22</v>
      </c>
    </row>
    <row r="104" spans="1:1" x14ac:dyDescent="0.4">
      <c r="A104" s="11">
        <v>0</v>
      </c>
    </row>
    <row r="105" spans="1:1" x14ac:dyDescent="0.4">
      <c r="A105" s="11">
        <v>81</v>
      </c>
    </row>
    <row r="106" spans="1:1" x14ac:dyDescent="0.4">
      <c r="A106" s="11">
        <v>2</v>
      </c>
    </row>
    <row r="107" spans="1:1" x14ac:dyDescent="0.4">
      <c r="A107" s="11">
        <v>35</v>
      </c>
    </row>
    <row r="108" spans="1:1" x14ac:dyDescent="0.4">
      <c r="A108" s="11">
        <v>9</v>
      </c>
    </row>
    <row r="109" spans="1:1" x14ac:dyDescent="0.4">
      <c r="A109" s="11">
        <v>24</v>
      </c>
    </row>
    <row r="110" spans="1:1" x14ac:dyDescent="0.4">
      <c r="A110" s="11">
        <v>59</v>
      </c>
    </row>
    <row r="111" spans="1:1" x14ac:dyDescent="0.4">
      <c r="A111" s="11">
        <v>1</v>
      </c>
    </row>
    <row r="112" spans="1:1" x14ac:dyDescent="0.4">
      <c r="A112" s="11">
        <v>12</v>
      </c>
    </row>
    <row r="113" spans="1:1" x14ac:dyDescent="0.4">
      <c r="A113" s="11">
        <v>34</v>
      </c>
    </row>
    <row r="114" spans="1:1" x14ac:dyDescent="0.4">
      <c r="A114" s="11">
        <v>8</v>
      </c>
    </row>
    <row r="115" spans="1:1" x14ac:dyDescent="0.4">
      <c r="A115" s="11">
        <v>100</v>
      </c>
    </row>
    <row r="116" spans="1:1" x14ac:dyDescent="0.4">
      <c r="A116" s="11">
        <v>2</v>
      </c>
    </row>
    <row r="117" spans="1:1" x14ac:dyDescent="0.4">
      <c r="A117" s="11">
        <v>87</v>
      </c>
    </row>
    <row r="118" spans="1:1" x14ac:dyDescent="0.4">
      <c r="A118" s="11">
        <v>28</v>
      </c>
    </row>
    <row r="119" spans="1:1" x14ac:dyDescent="0.4">
      <c r="A119" s="11">
        <v>22</v>
      </c>
    </row>
    <row r="120" spans="1:1" x14ac:dyDescent="0.4">
      <c r="A120" s="11">
        <v>54</v>
      </c>
    </row>
    <row r="121" spans="1:1" x14ac:dyDescent="0.4">
      <c r="A121" s="11">
        <v>2</v>
      </c>
    </row>
    <row r="122" spans="1:1" x14ac:dyDescent="0.4">
      <c r="A122" s="11">
        <v>0</v>
      </c>
    </row>
    <row r="123" spans="1:1" x14ac:dyDescent="0.4">
      <c r="A123" s="11">
        <v>63</v>
      </c>
    </row>
    <row r="124" spans="1:1" x14ac:dyDescent="0.4">
      <c r="A124" s="11">
        <v>64</v>
      </c>
    </row>
    <row r="125" spans="1:1" x14ac:dyDescent="0.4">
      <c r="A125" s="11">
        <v>105</v>
      </c>
    </row>
    <row r="126" spans="1:1" x14ac:dyDescent="0.4">
      <c r="A126" s="11">
        <v>118</v>
      </c>
    </row>
    <row r="127" spans="1:1" x14ac:dyDescent="0.4">
      <c r="A127" s="11">
        <v>37</v>
      </c>
    </row>
    <row r="128" spans="1:1" x14ac:dyDescent="0.4">
      <c r="A128" s="11">
        <v>8</v>
      </c>
    </row>
    <row r="129" spans="1:1" x14ac:dyDescent="0.4">
      <c r="A129" s="11">
        <v>0</v>
      </c>
    </row>
    <row r="130" spans="1:1" x14ac:dyDescent="0.4">
      <c r="A130" s="11">
        <v>28</v>
      </c>
    </row>
    <row r="131" spans="1:1" x14ac:dyDescent="0.4">
      <c r="A131" s="11">
        <v>10</v>
      </c>
    </row>
    <row r="132" spans="1:1" x14ac:dyDescent="0.4">
      <c r="A132" s="11">
        <v>18</v>
      </c>
    </row>
    <row r="133" spans="1:1" x14ac:dyDescent="0.4">
      <c r="A133" s="11">
        <v>11</v>
      </c>
    </row>
    <row r="134" spans="1:1" x14ac:dyDescent="0.4">
      <c r="A134" s="11">
        <v>68</v>
      </c>
    </row>
    <row r="135" spans="1:1" x14ac:dyDescent="0.4">
      <c r="A135" s="11">
        <v>18</v>
      </c>
    </row>
    <row r="136" spans="1:1" x14ac:dyDescent="0.4">
      <c r="A136" s="11">
        <v>82</v>
      </c>
    </row>
    <row r="137" spans="1:1" x14ac:dyDescent="0.4">
      <c r="A137" s="11">
        <v>0</v>
      </c>
    </row>
    <row r="138" spans="1:1" x14ac:dyDescent="0.4">
      <c r="A138" s="11">
        <v>57</v>
      </c>
    </row>
    <row r="139" spans="1:1" x14ac:dyDescent="0.4">
      <c r="A139" s="11">
        <v>31</v>
      </c>
    </row>
    <row r="140" spans="1:1" x14ac:dyDescent="0.4">
      <c r="A140" s="11">
        <v>2</v>
      </c>
    </row>
    <row r="141" spans="1:1" x14ac:dyDescent="0.4">
      <c r="A141" s="11">
        <v>102</v>
      </c>
    </row>
    <row r="142" spans="1:1" x14ac:dyDescent="0.4">
      <c r="A142" s="11">
        <v>71</v>
      </c>
    </row>
    <row r="143" spans="1:1" x14ac:dyDescent="0.4">
      <c r="A143" s="11">
        <v>91</v>
      </c>
    </row>
    <row r="144" spans="1:1" x14ac:dyDescent="0.4">
      <c r="A144" s="11">
        <v>9</v>
      </c>
    </row>
    <row r="145" spans="1:1" x14ac:dyDescent="0.4">
      <c r="A145" s="11">
        <v>107</v>
      </c>
    </row>
    <row r="146" spans="1:1" x14ac:dyDescent="0.4">
      <c r="A146" s="11">
        <v>54</v>
      </c>
    </row>
    <row r="147" spans="1:1" x14ac:dyDescent="0.4">
      <c r="A147" s="11">
        <v>27</v>
      </c>
    </row>
    <row r="148" spans="1:1" x14ac:dyDescent="0.4">
      <c r="A148" s="11">
        <v>10</v>
      </c>
    </row>
    <row r="149" spans="1:1" x14ac:dyDescent="0.4">
      <c r="A149" s="11">
        <v>30</v>
      </c>
    </row>
    <row r="150" spans="1:1" x14ac:dyDescent="0.4">
      <c r="A150" s="11">
        <v>79</v>
      </c>
    </row>
    <row r="151" spans="1:1" x14ac:dyDescent="0.4">
      <c r="A151" s="11">
        <v>16</v>
      </c>
    </row>
    <row r="152" spans="1:1" x14ac:dyDescent="0.4">
      <c r="A152" s="11">
        <v>2</v>
      </c>
    </row>
    <row r="153" spans="1:1" x14ac:dyDescent="0.4">
      <c r="A153" s="11">
        <v>31</v>
      </c>
    </row>
    <row r="154" spans="1:1" x14ac:dyDescent="0.4">
      <c r="A154" s="11">
        <v>54</v>
      </c>
    </row>
    <row r="155" spans="1:1" x14ac:dyDescent="0.4">
      <c r="A155" s="11">
        <v>25</v>
      </c>
    </row>
    <row r="156" spans="1:1" x14ac:dyDescent="0.4">
      <c r="A156" s="11">
        <v>37</v>
      </c>
    </row>
    <row r="157" spans="1:1" x14ac:dyDescent="0.4">
      <c r="A157" s="11">
        <v>12</v>
      </c>
    </row>
  </sheetData>
  <mergeCells count="2">
    <mergeCell ref="A1:C1"/>
    <mergeCell ref="A3:E3"/>
  </mergeCells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workbookViewId="0">
      <selection sqref="A1:C1"/>
    </sheetView>
  </sheetViews>
  <sheetFormatPr defaultColWidth="22.6640625" defaultRowHeight="19.8" x14ac:dyDescent="0.4"/>
  <cols>
    <col min="1" max="1" width="15.109375" style="1" customWidth="1"/>
    <col min="2" max="2" width="21.109375" style="1" customWidth="1"/>
    <col min="3" max="3" width="10.88671875" style="1" customWidth="1"/>
    <col min="4" max="4" width="20.88671875" style="1" customWidth="1"/>
    <col min="5" max="5" width="11.6640625" style="1" customWidth="1"/>
    <col min="6" max="6" width="20.88671875" style="1" customWidth="1"/>
    <col min="7" max="7" width="10.33203125" style="1" customWidth="1"/>
    <col min="8" max="8" width="6.33203125" style="1" customWidth="1"/>
    <col min="9" max="9" width="14.88671875" style="1" customWidth="1"/>
    <col min="10" max="10" width="14" style="1" customWidth="1"/>
    <col min="11" max="11" width="22.109375" style="1" customWidth="1"/>
    <col min="12" max="16384" width="22.6640625" style="1"/>
  </cols>
  <sheetData>
    <row r="1" spans="1:11" x14ac:dyDescent="0.4">
      <c r="A1" s="39" t="s">
        <v>86</v>
      </c>
      <c r="B1" s="39"/>
      <c r="C1" s="39"/>
      <c r="D1" s="18"/>
      <c r="E1" s="18"/>
      <c r="F1" s="18"/>
      <c r="G1" s="18"/>
      <c r="H1" s="18"/>
      <c r="I1" s="18"/>
      <c r="J1" s="18"/>
      <c r="K1" s="18"/>
    </row>
    <row r="2" spans="1:11" x14ac:dyDescent="0.4">
      <c r="A2" s="18"/>
      <c r="B2" s="18"/>
      <c r="C2" s="18"/>
      <c r="D2" s="18"/>
      <c r="E2" s="18"/>
      <c r="F2" s="18"/>
      <c r="G2" s="18"/>
      <c r="H2" s="18"/>
      <c r="I2" s="18"/>
      <c r="J2" s="18"/>
      <c r="K2" s="18"/>
    </row>
    <row r="3" spans="1:11" ht="38.4" x14ac:dyDescent="0.4">
      <c r="A3" s="32" t="s">
        <v>87</v>
      </c>
      <c r="B3" s="32" t="s">
        <v>88</v>
      </c>
      <c r="C3" s="32" t="s">
        <v>89</v>
      </c>
      <c r="D3" s="32" t="s">
        <v>90</v>
      </c>
      <c r="E3" s="33" t="s">
        <v>91</v>
      </c>
      <c r="F3" s="32" t="s">
        <v>90</v>
      </c>
      <c r="G3" s="32" t="s">
        <v>92</v>
      </c>
      <c r="H3" s="33" t="s">
        <v>93</v>
      </c>
      <c r="I3" s="34" t="s">
        <v>94</v>
      </c>
      <c r="J3" s="34" t="s">
        <v>95</v>
      </c>
      <c r="K3" s="33" t="s">
        <v>96</v>
      </c>
    </row>
    <row r="4" spans="1:11" x14ac:dyDescent="0.4">
      <c r="A4" s="35">
        <v>1</v>
      </c>
      <c r="B4" s="36" t="s">
        <v>97</v>
      </c>
      <c r="C4" s="36" t="s">
        <v>98</v>
      </c>
      <c r="D4" s="36" t="s">
        <v>99</v>
      </c>
      <c r="E4" s="35" t="s">
        <v>100</v>
      </c>
      <c r="F4" s="36" t="s">
        <v>99</v>
      </c>
      <c r="G4" s="36" t="s">
        <v>101</v>
      </c>
      <c r="H4" s="35">
        <v>30</v>
      </c>
      <c r="I4" s="37">
        <v>61</v>
      </c>
      <c r="J4" s="35">
        <v>4</v>
      </c>
      <c r="K4" s="35">
        <v>30</v>
      </c>
    </row>
    <row r="5" spans="1:11" x14ac:dyDescent="0.4">
      <c r="A5" s="35">
        <v>2</v>
      </c>
      <c r="B5" s="37" t="s">
        <v>102</v>
      </c>
      <c r="C5" s="36" t="s">
        <v>98</v>
      </c>
      <c r="D5" s="36" t="s">
        <v>103</v>
      </c>
      <c r="E5" s="35" t="s">
        <v>100</v>
      </c>
      <c r="F5" s="36" t="s">
        <v>103</v>
      </c>
      <c r="G5" s="36" t="s">
        <v>101</v>
      </c>
      <c r="H5" s="35">
        <v>19</v>
      </c>
      <c r="I5" s="37">
        <v>64</v>
      </c>
      <c r="J5" s="35">
        <v>2</v>
      </c>
      <c r="K5" s="35">
        <v>19</v>
      </c>
    </row>
    <row r="6" spans="1:11" x14ac:dyDescent="0.4">
      <c r="A6" s="35">
        <v>3</v>
      </c>
      <c r="B6" s="37" t="s">
        <v>104</v>
      </c>
      <c r="C6" s="36" t="s">
        <v>105</v>
      </c>
      <c r="D6" s="36" t="s">
        <v>99</v>
      </c>
      <c r="E6" s="35" t="s">
        <v>100</v>
      </c>
      <c r="F6" s="36" t="s">
        <v>99</v>
      </c>
      <c r="G6" s="36" t="s">
        <v>106</v>
      </c>
      <c r="H6" s="35">
        <v>26</v>
      </c>
      <c r="I6" s="37">
        <v>73</v>
      </c>
      <c r="J6" s="35">
        <v>6</v>
      </c>
      <c r="K6" s="35">
        <v>26</v>
      </c>
    </row>
    <row r="7" spans="1:11" x14ac:dyDescent="0.4">
      <c r="A7" s="35">
        <v>4</v>
      </c>
      <c r="B7" s="37" t="s">
        <v>104</v>
      </c>
      <c r="C7" s="36" t="s">
        <v>105</v>
      </c>
      <c r="D7" s="36" t="s">
        <v>99</v>
      </c>
      <c r="E7" s="35" t="s">
        <v>100</v>
      </c>
      <c r="F7" s="36" t="s">
        <v>99</v>
      </c>
      <c r="G7" s="36" t="s">
        <v>107</v>
      </c>
      <c r="H7" s="35">
        <v>33</v>
      </c>
      <c r="I7" s="37">
        <v>68</v>
      </c>
      <c r="J7" s="35">
        <v>3</v>
      </c>
      <c r="K7" s="35">
        <v>33</v>
      </c>
    </row>
    <row r="8" spans="1:11" x14ac:dyDescent="0.4">
      <c r="A8" s="35">
        <v>5</v>
      </c>
      <c r="B8" s="37" t="s">
        <v>108</v>
      </c>
      <c r="C8" s="36" t="s">
        <v>105</v>
      </c>
      <c r="D8" s="36" t="s">
        <v>99</v>
      </c>
      <c r="E8" s="35" t="s">
        <v>100</v>
      </c>
      <c r="F8" s="36" t="s">
        <v>99</v>
      </c>
      <c r="G8" s="36" t="s">
        <v>107</v>
      </c>
      <c r="H8" s="35">
        <v>37</v>
      </c>
      <c r="I8" s="37">
        <v>71</v>
      </c>
      <c r="J8" s="35">
        <v>6</v>
      </c>
      <c r="K8" s="35">
        <v>37</v>
      </c>
    </row>
    <row r="9" spans="1:11" x14ac:dyDescent="0.4">
      <c r="A9" s="35">
        <v>6</v>
      </c>
      <c r="B9" s="36" t="s">
        <v>97</v>
      </c>
      <c r="C9" s="36" t="s">
        <v>105</v>
      </c>
      <c r="D9" s="36" t="s">
        <v>99</v>
      </c>
      <c r="E9" s="35" t="s">
        <v>100</v>
      </c>
      <c r="F9" s="36" t="s">
        <v>99</v>
      </c>
      <c r="G9" s="36" t="s">
        <v>107</v>
      </c>
      <c r="H9" s="35">
        <v>25</v>
      </c>
      <c r="I9" s="35">
        <v>67</v>
      </c>
      <c r="J9" s="35">
        <v>5</v>
      </c>
      <c r="K9" s="35">
        <v>25</v>
      </c>
    </row>
    <row r="10" spans="1:11" x14ac:dyDescent="0.4">
      <c r="A10" s="35">
        <v>7</v>
      </c>
      <c r="B10" s="37" t="s">
        <v>109</v>
      </c>
      <c r="C10" s="36" t="s">
        <v>105</v>
      </c>
      <c r="D10" s="36" t="s">
        <v>99</v>
      </c>
      <c r="E10" s="35" t="s">
        <v>100</v>
      </c>
      <c r="F10" s="36" t="s">
        <v>99</v>
      </c>
      <c r="G10" s="36" t="s">
        <v>101</v>
      </c>
      <c r="H10" s="35">
        <v>39</v>
      </c>
      <c r="I10" s="35">
        <v>70</v>
      </c>
      <c r="J10" s="35">
        <v>5</v>
      </c>
      <c r="K10" s="35">
        <v>39</v>
      </c>
    </row>
    <row r="11" spans="1:11" x14ac:dyDescent="0.4">
      <c r="A11" s="35">
        <v>8</v>
      </c>
      <c r="B11" s="37" t="s">
        <v>110</v>
      </c>
      <c r="C11" s="36" t="s">
        <v>98</v>
      </c>
      <c r="D11" s="36" t="s">
        <v>103</v>
      </c>
      <c r="E11" s="35" t="s">
        <v>100</v>
      </c>
      <c r="F11" s="36" t="s">
        <v>103</v>
      </c>
      <c r="G11" s="36" t="s">
        <v>101</v>
      </c>
      <c r="H11" s="35">
        <v>21</v>
      </c>
      <c r="I11" s="37">
        <v>62</v>
      </c>
      <c r="J11" s="35">
        <v>5</v>
      </c>
      <c r="K11" s="35">
        <v>21</v>
      </c>
    </row>
    <row r="12" spans="1:11" x14ac:dyDescent="0.4">
      <c r="A12" s="35">
        <v>9</v>
      </c>
      <c r="B12" s="36" t="s">
        <v>97</v>
      </c>
      <c r="C12" s="36" t="s">
        <v>98</v>
      </c>
      <c r="D12" s="36" t="s">
        <v>103</v>
      </c>
      <c r="E12" s="35" t="s">
        <v>100</v>
      </c>
      <c r="F12" s="36" t="s">
        <v>103</v>
      </c>
      <c r="G12" s="36" t="s">
        <v>106</v>
      </c>
      <c r="H12" s="35">
        <v>18</v>
      </c>
      <c r="I12" s="37">
        <v>62</v>
      </c>
      <c r="J12" s="35">
        <v>6</v>
      </c>
      <c r="K12" s="35">
        <v>18</v>
      </c>
    </row>
    <row r="13" spans="1:11" x14ac:dyDescent="0.4">
      <c r="A13" s="35">
        <v>10</v>
      </c>
      <c r="B13" s="37" t="s">
        <v>104</v>
      </c>
      <c r="C13" s="36" t="s">
        <v>98</v>
      </c>
      <c r="D13" s="36" t="s">
        <v>99</v>
      </c>
      <c r="E13" s="35" t="s">
        <v>100</v>
      </c>
      <c r="F13" s="36" t="s">
        <v>99</v>
      </c>
      <c r="G13" s="36" t="s">
        <v>106</v>
      </c>
      <c r="H13" s="35">
        <v>33</v>
      </c>
      <c r="I13" s="37">
        <v>66</v>
      </c>
      <c r="J13" s="35">
        <v>5</v>
      </c>
      <c r="K13" s="35">
        <v>33</v>
      </c>
    </row>
    <row r="14" spans="1:11" x14ac:dyDescent="0.4">
      <c r="A14" s="35">
        <v>11</v>
      </c>
      <c r="B14" s="37" t="s">
        <v>111</v>
      </c>
      <c r="C14" s="36" t="s">
        <v>105</v>
      </c>
      <c r="D14" s="36" t="s">
        <v>103</v>
      </c>
      <c r="E14" s="35" t="s">
        <v>100</v>
      </c>
      <c r="F14" s="36" t="s">
        <v>103</v>
      </c>
      <c r="G14" s="36" t="s">
        <v>107</v>
      </c>
      <c r="H14" s="35">
        <v>18</v>
      </c>
      <c r="I14" s="37">
        <v>67</v>
      </c>
      <c r="J14" s="35">
        <v>3</v>
      </c>
      <c r="K14" s="35">
        <v>18</v>
      </c>
    </row>
    <row r="15" spans="1:11" x14ac:dyDescent="0.4">
      <c r="A15" s="35">
        <v>12</v>
      </c>
      <c r="B15" s="37" t="s">
        <v>112</v>
      </c>
      <c r="C15" s="36" t="s">
        <v>98</v>
      </c>
      <c r="D15" s="36" t="s">
        <v>99</v>
      </c>
      <c r="E15" s="35" t="s">
        <v>100</v>
      </c>
      <c r="F15" s="36" t="s">
        <v>99</v>
      </c>
      <c r="G15" s="36" t="s">
        <v>106</v>
      </c>
      <c r="H15" s="35">
        <v>38</v>
      </c>
      <c r="I15" s="37">
        <v>59</v>
      </c>
      <c r="J15" s="35">
        <v>5</v>
      </c>
      <c r="K15" s="35">
        <v>38</v>
      </c>
    </row>
    <row r="16" spans="1:11" x14ac:dyDescent="0.4">
      <c r="A16" s="35">
        <v>13</v>
      </c>
      <c r="B16" s="36" t="s">
        <v>97</v>
      </c>
      <c r="C16" s="36" t="s">
        <v>105</v>
      </c>
      <c r="D16" s="36" t="s">
        <v>99</v>
      </c>
      <c r="E16" s="35" t="s">
        <v>100</v>
      </c>
      <c r="F16" s="36" t="s">
        <v>99</v>
      </c>
      <c r="G16" s="36" t="s">
        <v>101</v>
      </c>
      <c r="H16" s="35">
        <v>30</v>
      </c>
      <c r="I16" s="37">
        <v>63</v>
      </c>
      <c r="J16" s="35">
        <v>4</v>
      </c>
      <c r="K16" s="35">
        <v>30</v>
      </c>
    </row>
    <row r="17" spans="1:11" x14ac:dyDescent="0.4">
      <c r="A17" s="35">
        <v>14</v>
      </c>
      <c r="B17" s="37" t="s">
        <v>104</v>
      </c>
      <c r="C17" s="36" t="s">
        <v>105</v>
      </c>
      <c r="D17" s="36" t="s">
        <v>99</v>
      </c>
      <c r="E17" s="35" t="s">
        <v>100</v>
      </c>
      <c r="F17" s="36" t="s">
        <v>99</v>
      </c>
      <c r="G17" s="36" t="s">
        <v>101</v>
      </c>
      <c r="H17" s="35">
        <v>30</v>
      </c>
      <c r="I17" s="37">
        <v>75</v>
      </c>
      <c r="J17" s="35">
        <v>6</v>
      </c>
      <c r="K17" s="35">
        <v>30</v>
      </c>
    </row>
    <row r="18" spans="1:11" x14ac:dyDescent="0.4">
      <c r="A18" s="35">
        <v>15</v>
      </c>
      <c r="B18" s="37" t="s">
        <v>104</v>
      </c>
      <c r="C18" s="36" t="s">
        <v>98</v>
      </c>
      <c r="D18" s="36" t="s">
        <v>103</v>
      </c>
      <c r="E18" s="35" t="s">
        <v>100</v>
      </c>
      <c r="F18" s="36" t="s">
        <v>103</v>
      </c>
      <c r="G18" s="36" t="s">
        <v>106</v>
      </c>
      <c r="H18" s="35">
        <v>21</v>
      </c>
      <c r="I18" s="37">
        <v>64</v>
      </c>
      <c r="J18" s="35">
        <v>5</v>
      </c>
      <c r="K18" s="35">
        <v>21</v>
      </c>
    </row>
    <row r="19" spans="1:11" x14ac:dyDescent="0.4">
      <c r="A19" s="35">
        <v>16</v>
      </c>
      <c r="B19" s="37" t="s">
        <v>113</v>
      </c>
      <c r="C19" s="36" t="s">
        <v>98</v>
      </c>
      <c r="D19" s="36" t="s">
        <v>99</v>
      </c>
      <c r="E19" s="35" t="s">
        <v>100</v>
      </c>
      <c r="F19" s="36" t="s">
        <v>103</v>
      </c>
      <c r="G19" s="36" t="s">
        <v>101</v>
      </c>
      <c r="H19" s="35">
        <v>18</v>
      </c>
      <c r="I19" s="37">
        <v>63</v>
      </c>
      <c r="J19" s="35">
        <v>2</v>
      </c>
      <c r="K19" s="35">
        <v>18</v>
      </c>
    </row>
    <row r="20" spans="1:11" x14ac:dyDescent="0.4">
      <c r="A20" s="35">
        <v>17</v>
      </c>
      <c r="B20" s="37" t="s">
        <v>104</v>
      </c>
      <c r="C20" s="37" t="s">
        <v>98</v>
      </c>
      <c r="D20" s="37" t="s">
        <v>103</v>
      </c>
      <c r="E20" s="35" t="s">
        <v>100</v>
      </c>
      <c r="F20" s="37" t="s">
        <v>103</v>
      </c>
      <c r="G20" s="37" t="s">
        <v>106</v>
      </c>
      <c r="H20" s="35">
        <v>19</v>
      </c>
      <c r="I20" s="37">
        <v>60</v>
      </c>
      <c r="J20" s="35">
        <v>2</v>
      </c>
      <c r="K20" s="35">
        <v>19</v>
      </c>
    </row>
    <row r="21" spans="1:11" x14ac:dyDescent="0.4">
      <c r="A21" s="35">
        <v>18</v>
      </c>
      <c r="B21" s="37" t="s">
        <v>114</v>
      </c>
      <c r="C21" s="37" t="s">
        <v>98</v>
      </c>
      <c r="D21" s="37" t="s">
        <v>99</v>
      </c>
      <c r="E21" s="35" t="s">
        <v>100</v>
      </c>
      <c r="F21" s="37" t="s">
        <v>99</v>
      </c>
      <c r="G21" s="37" t="s">
        <v>101</v>
      </c>
      <c r="H21" s="35">
        <v>31</v>
      </c>
      <c r="I21" s="37">
        <v>59</v>
      </c>
      <c r="J21" s="35">
        <v>4</v>
      </c>
      <c r="K21" s="35">
        <v>31</v>
      </c>
    </row>
    <row r="22" spans="1:11" x14ac:dyDescent="0.4">
      <c r="A22" s="35">
        <v>19</v>
      </c>
      <c r="B22" s="37" t="s">
        <v>115</v>
      </c>
      <c r="C22" s="37" t="s">
        <v>98</v>
      </c>
      <c r="D22" s="37" t="s">
        <v>103</v>
      </c>
      <c r="E22" s="35" t="s">
        <v>100</v>
      </c>
      <c r="F22" s="37" t="s">
        <v>103</v>
      </c>
      <c r="G22" s="37" t="s">
        <v>106</v>
      </c>
      <c r="H22" s="35">
        <v>18</v>
      </c>
      <c r="I22" s="37">
        <v>68</v>
      </c>
      <c r="J22" s="35">
        <v>4</v>
      </c>
      <c r="K22" s="35">
        <v>18</v>
      </c>
    </row>
    <row r="23" spans="1:11" x14ac:dyDescent="0.4">
      <c r="A23" s="35">
        <v>20</v>
      </c>
      <c r="B23" s="37" t="s">
        <v>104</v>
      </c>
      <c r="C23" s="37" t="s">
        <v>105</v>
      </c>
      <c r="D23" s="37" t="s">
        <v>99</v>
      </c>
      <c r="E23" s="35" t="s">
        <v>100</v>
      </c>
      <c r="F23" s="37" t="s">
        <v>99</v>
      </c>
      <c r="G23" s="37" t="s">
        <v>101</v>
      </c>
      <c r="H23" s="35">
        <v>33</v>
      </c>
      <c r="I23" s="37">
        <v>63</v>
      </c>
      <c r="J23" s="35">
        <v>7</v>
      </c>
      <c r="K23" s="35">
        <v>33</v>
      </c>
    </row>
    <row r="24" spans="1:11" x14ac:dyDescent="0.4">
      <c r="A24" s="35">
        <v>21</v>
      </c>
      <c r="B24" s="37" t="s">
        <v>108</v>
      </c>
      <c r="C24" s="37" t="s">
        <v>98</v>
      </c>
      <c r="D24" s="37" t="s">
        <v>103</v>
      </c>
      <c r="E24" s="35" t="s">
        <v>100</v>
      </c>
      <c r="F24" s="37" t="s">
        <v>103</v>
      </c>
      <c r="G24" s="37" t="s">
        <v>107</v>
      </c>
      <c r="H24" s="35">
        <v>19</v>
      </c>
      <c r="I24" s="37">
        <v>62</v>
      </c>
      <c r="J24" s="35">
        <v>5</v>
      </c>
      <c r="K24" s="35">
        <v>19</v>
      </c>
    </row>
    <row r="25" spans="1:11" x14ac:dyDescent="0.4">
      <c r="A25" s="35">
        <v>22</v>
      </c>
      <c r="B25" s="37" t="s">
        <v>104</v>
      </c>
      <c r="C25" s="37" t="s">
        <v>105</v>
      </c>
      <c r="D25" s="37" t="s">
        <v>103</v>
      </c>
      <c r="E25" s="35" t="s">
        <v>100</v>
      </c>
      <c r="F25" s="37" t="s">
        <v>103</v>
      </c>
      <c r="G25" s="37" t="s">
        <v>107</v>
      </c>
      <c r="H25" s="35">
        <v>21</v>
      </c>
      <c r="I25" s="37">
        <v>73</v>
      </c>
      <c r="J25" s="35">
        <v>4</v>
      </c>
      <c r="K25" s="35">
        <v>21</v>
      </c>
    </row>
    <row r="26" spans="1:11" x14ac:dyDescent="0.4">
      <c r="A26" s="35">
        <v>23</v>
      </c>
      <c r="B26" s="38" t="s">
        <v>116</v>
      </c>
      <c r="C26" s="37" t="s">
        <v>98</v>
      </c>
      <c r="D26" s="37" t="s">
        <v>99</v>
      </c>
      <c r="E26" s="35" t="s">
        <v>100</v>
      </c>
      <c r="F26" s="37" t="s">
        <v>99</v>
      </c>
      <c r="G26" s="37" t="s">
        <v>101</v>
      </c>
      <c r="H26" s="35">
        <v>25</v>
      </c>
      <c r="I26" s="37">
        <v>68</v>
      </c>
      <c r="J26" s="35">
        <v>6</v>
      </c>
      <c r="K26" s="35">
        <v>25</v>
      </c>
    </row>
    <row r="27" spans="1:11" x14ac:dyDescent="0.4">
      <c r="A27" s="35">
        <v>24</v>
      </c>
      <c r="B27" s="37" t="s">
        <v>114</v>
      </c>
      <c r="C27" s="37" t="s">
        <v>98</v>
      </c>
      <c r="D27" s="37" t="s">
        <v>103</v>
      </c>
      <c r="E27" s="35" t="s">
        <v>100</v>
      </c>
      <c r="F27" s="37" t="s">
        <v>103</v>
      </c>
      <c r="G27" s="37" t="s">
        <v>106</v>
      </c>
      <c r="H27" s="35">
        <v>18</v>
      </c>
      <c r="I27" s="37">
        <v>65</v>
      </c>
      <c r="J27" s="35">
        <v>6</v>
      </c>
      <c r="K27" s="35">
        <v>18</v>
      </c>
    </row>
    <row r="28" spans="1:11" x14ac:dyDescent="0.4">
      <c r="A28" s="35">
        <v>25</v>
      </c>
      <c r="B28" s="37" t="s">
        <v>108</v>
      </c>
      <c r="C28" s="37" t="s">
        <v>105</v>
      </c>
      <c r="D28" s="37" t="s">
        <v>99</v>
      </c>
      <c r="E28" s="35" t="s">
        <v>100</v>
      </c>
      <c r="F28" s="37" t="s">
        <v>103</v>
      </c>
      <c r="G28" s="37" t="s">
        <v>101</v>
      </c>
      <c r="H28" s="35">
        <v>19</v>
      </c>
      <c r="I28" s="37">
        <v>64</v>
      </c>
      <c r="J28" s="35">
        <v>4</v>
      </c>
      <c r="K28" s="35">
        <v>19</v>
      </c>
    </row>
    <row r="29" spans="1:11" x14ac:dyDescent="0.4">
      <c r="A29" s="35">
        <v>26</v>
      </c>
      <c r="B29" s="37" t="s">
        <v>117</v>
      </c>
      <c r="C29" s="37" t="s">
        <v>105</v>
      </c>
      <c r="D29" s="37" t="s">
        <v>99</v>
      </c>
      <c r="E29" s="35" t="s">
        <v>100</v>
      </c>
      <c r="F29" s="37" t="s">
        <v>99</v>
      </c>
      <c r="G29" s="37" t="s">
        <v>107</v>
      </c>
      <c r="H29" s="35">
        <v>28</v>
      </c>
      <c r="I29" s="37">
        <v>71</v>
      </c>
      <c r="J29" s="35">
        <v>4</v>
      </c>
      <c r="K29" s="35">
        <v>28</v>
      </c>
    </row>
    <row r="30" spans="1:11" x14ac:dyDescent="0.4">
      <c r="A30" s="35">
        <v>27</v>
      </c>
      <c r="B30" s="37" t="s">
        <v>114</v>
      </c>
      <c r="C30" s="37" t="s">
        <v>105</v>
      </c>
      <c r="D30" s="37" t="s">
        <v>103</v>
      </c>
      <c r="E30" s="35" t="s">
        <v>100</v>
      </c>
      <c r="F30" s="37" t="s">
        <v>103</v>
      </c>
      <c r="G30" s="37" t="s">
        <v>107</v>
      </c>
      <c r="H30" s="35">
        <v>20</v>
      </c>
      <c r="I30" s="37">
        <v>71</v>
      </c>
      <c r="J30" s="35">
        <v>5</v>
      </c>
      <c r="K30" s="35">
        <v>20</v>
      </c>
    </row>
    <row r="31" spans="1:11" x14ac:dyDescent="0.4">
      <c r="A31" s="35">
        <v>28</v>
      </c>
      <c r="B31" s="37" t="s">
        <v>115</v>
      </c>
      <c r="C31" s="37" t="s">
        <v>98</v>
      </c>
      <c r="D31" s="37" t="s">
        <v>103</v>
      </c>
      <c r="E31" s="35" t="s">
        <v>100</v>
      </c>
      <c r="F31" s="37" t="s">
        <v>103</v>
      </c>
      <c r="G31" s="37" t="s">
        <v>107</v>
      </c>
      <c r="H31" s="35">
        <v>20</v>
      </c>
      <c r="I31" s="37">
        <v>68</v>
      </c>
      <c r="J31" s="35">
        <v>6</v>
      </c>
      <c r="K31" s="35">
        <v>20</v>
      </c>
    </row>
    <row r="32" spans="1:11" x14ac:dyDescent="0.4">
      <c r="A32" s="35">
        <v>29</v>
      </c>
      <c r="B32" s="37" t="s">
        <v>114</v>
      </c>
      <c r="C32" s="37" t="s">
        <v>105</v>
      </c>
      <c r="D32" s="37" t="s">
        <v>99</v>
      </c>
      <c r="E32" s="35" t="s">
        <v>100</v>
      </c>
      <c r="F32" s="37" t="s">
        <v>99</v>
      </c>
      <c r="G32" s="37" t="s">
        <v>101</v>
      </c>
      <c r="H32" s="35">
        <v>30</v>
      </c>
      <c r="I32" s="37">
        <v>72</v>
      </c>
      <c r="J32" s="35">
        <v>6</v>
      </c>
      <c r="K32" s="35">
        <v>30</v>
      </c>
    </row>
    <row r="33" spans="1:11" x14ac:dyDescent="0.4">
      <c r="A33" s="35">
        <v>30</v>
      </c>
      <c r="B33" s="37" t="s">
        <v>108</v>
      </c>
      <c r="C33" s="37" t="s">
        <v>105</v>
      </c>
      <c r="D33" s="37" t="s">
        <v>103</v>
      </c>
      <c r="E33" s="35" t="s">
        <v>100</v>
      </c>
      <c r="F33" s="37" t="s">
        <v>103</v>
      </c>
      <c r="G33" s="37" t="s">
        <v>107</v>
      </c>
      <c r="H33" s="35">
        <v>19</v>
      </c>
      <c r="I33" s="37">
        <v>74</v>
      </c>
      <c r="J33" s="35">
        <v>1</v>
      </c>
      <c r="K33" s="35">
        <v>19</v>
      </c>
    </row>
  </sheetData>
  <mergeCells count="1">
    <mergeCell ref="A1:C1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A4" sqref="A4"/>
    </sheetView>
  </sheetViews>
  <sheetFormatPr defaultRowHeight="19.8" x14ac:dyDescent="0.4"/>
  <cols>
    <col min="1" max="1" width="86.88671875" style="1" bestFit="1" customWidth="1"/>
    <col min="2" max="3" width="8.88671875" style="1"/>
    <col min="4" max="4" width="37.109375" style="1" bestFit="1" customWidth="1"/>
    <col min="5" max="8" width="8.88671875" style="1"/>
    <col min="9" max="9" width="37.109375" style="1" bestFit="1" customWidth="1"/>
    <col min="10" max="16384" width="8.88671875" style="1"/>
  </cols>
  <sheetData>
    <row r="1" spans="1:11" x14ac:dyDescent="0.4">
      <c r="A1" s="28" t="s">
        <v>118</v>
      </c>
    </row>
    <row r="6" spans="1:11" x14ac:dyDescent="0.4">
      <c r="A6" s="25" t="s">
        <v>119</v>
      </c>
      <c r="B6" s="20"/>
      <c r="C6" s="18"/>
      <c r="D6" s="23" t="s">
        <v>120</v>
      </c>
      <c r="E6" s="18"/>
      <c r="F6" s="18"/>
      <c r="G6" s="18"/>
      <c r="J6" s="18"/>
      <c r="K6" s="18"/>
    </row>
    <row r="7" spans="1:11" x14ac:dyDescent="0.4">
      <c r="A7" s="20"/>
      <c r="B7" s="20"/>
      <c r="C7" s="18"/>
      <c r="D7" s="18"/>
      <c r="E7" s="18"/>
      <c r="F7" s="18"/>
      <c r="G7" s="18"/>
      <c r="J7" s="18"/>
      <c r="K7" s="18"/>
    </row>
    <row r="8" spans="1:11" x14ac:dyDescent="0.4">
      <c r="A8" s="20"/>
      <c r="B8" s="20"/>
      <c r="C8" s="18"/>
      <c r="D8" s="18"/>
      <c r="E8" s="18"/>
      <c r="F8" s="18"/>
      <c r="G8" s="18"/>
      <c r="J8" s="18"/>
      <c r="K8" s="18"/>
    </row>
    <row r="9" spans="1:11" x14ac:dyDescent="0.4">
      <c r="A9" s="20"/>
      <c r="B9" s="20"/>
      <c r="C9" s="18"/>
      <c r="D9" s="18"/>
      <c r="E9" s="18"/>
      <c r="F9" s="18"/>
      <c r="G9" s="18"/>
      <c r="J9" s="18"/>
      <c r="K9" s="18"/>
    </row>
    <row r="10" spans="1:11" x14ac:dyDescent="0.4">
      <c r="A10" s="25" t="s">
        <v>121</v>
      </c>
      <c r="B10" s="20"/>
      <c r="C10" s="18"/>
      <c r="D10" s="18"/>
      <c r="E10" s="18"/>
      <c r="F10" s="18"/>
      <c r="G10" s="18"/>
      <c r="J10" s="18"/>
      <c r="K10" s="18"/>
    </row>
    <row r="11" spans="1:11" x14ac:dyDescent="0.4">
      <c r="A11" s="25"/>
      <c r="B11" s="20"/>
      <c r="C11" s="45" t="s">
        <v>122</v>
      </c>
      <c r="D11" s="45"/>
      <c r="E11" s="18"/>
      <c r="F11" s="18"/>
      <c r="G11" s="18"/>
      <c r="J11" s="18"/>
      <c r="K11" s="18"/>
    </row>
    <row r="12" spans="1:11" x14ac:dyDescent="0.4">
      <c r="A12" s="20"/>
      <c r="B12" s="20"/>
      <c r="C12" s="18"/>
      <c r="D12" s="23" t="s">
        <v>101</v>
      </c>
      <c r="E12" s="18"/>
      <c r="F12" s="18"/>
      <c r="G12" s="18"/>
      <c r="J12" s="18"/>
      <c r="K12" s="24"/>
    </row>
    <row r="13" spans="1:11" x14ac:dyDescent="0.4">
      <c r="A13" s="20"/>
      <c r="B13" s="20"/>
      <c r="C13" s="18"/>
      <c r="D13" s="23" t="s">
        <v>106</v>
      </c>
      <c r="E13" s="18"/>
      <c r="F13" s="18"/>
      <c r="G13" s="18"/>
      <c r="J13" s="18"/>
      <c r="K13" s="24"/>
    </row>
    <row r="14" spans="1:11" x14ac:dyDescent="0.4">
      <c r="A14" s="20"/>
      <c r="B14" s="20"/>
      <c r="C14" s="18"/>
      <c r="D14" s="23" t="s">
        <v>123</v>
      </c>
      <c r="E14" s="18"/>
      <c r="F14" s="18"/>
      <c r="G14" s="18"/>
      <c r="J14" s="18"/>
      <c r="K14" s="24"/>
    </row>
    <row r="15" spans="1:11" x14ac:dyDescent="0.4">
      <c r="A15" s="20"/>
      <c r="B15" s="20"/>
      <c r="C15" s="18"/>
      <c r="D15" s="18"/>
      <c r="E15" s="18"/>
      <c r="F15" s="18"/>
      <c r="G15" s="18"/>
      <c r="J15" s="18"/>
      <c r="K15" s="18"/>
    </row>
    <row r="16" spans="1:11" x14ac:dyDescent="0.4">
      <c r="A16" s="25" t="s">
        <v>124</v>
      </c>
      <c r="B16" s="20"/>
      <c r="C16" s="18"/>
      <c r="D16" s="23" t="s">
        <v>125</v>
      </c>
      <c r="E16" s="18"/>
      <c r="F16" s="18"/>
      <c r="G16" s="18"/>
      <c r="J16" s="18"/>
      <c r="K16" s="18"/>
    </row>
    <row r="17" spans="1:11" x14ac:dyDescent="0.4">
      <c r="A17" s="20"/>
      <c r="B17" s="20"/>
      <c r="C17" s="18"/>
      <c r="D17" s="23" t="s">
        <v>55</v>
      </c>
      <c r="E17" s="18"/>
      <c r="F17" s="18"/>
      <c r="G17" s="18"/>
      <c r="J17" s="18"/>
      <c r="K17" s="18"/>
    </row>
    <row r="18" spans="1:11" x14ac:dyDescent="0.4">
      <c r="A18" s="20"/>
      <c r="B18" s="20"/>
      <c r="C18" s="18"/>
      <c r="D18" s="18"/>
      <c r="E18" s="18"/>
      <c r="F18" s="18"/>
      <c r="G18" s="18"/>
      <c r="J18" s="18"/>
      <c r="K18" s="18"/>
    </row>
    <row r="19" spans="1:11" x14ac:dyDescent="0.4">
      <c r="A19" s="20"/>
      <c r="B19" s="20"/>
      <c r="C19" s="18"/>
      <c r="D19" s="18"/>
      <c r="E19" s="18"/>
      <c r="F19" s="18"/>
      <c r="G19" s="18"/>
      <c r="J19" s="18"/>
      <c r="K19" s="18"/>
    </row>
    <row r="20" spans="1:11" x14ac:dyDescent="0.4">
      <c r="A20" s="25" t="s">
        <v>126</v>
      </c>
      <c r="B20" s="20"/>
      <c r="C20" s="18"/>
      <c r="D20" s="23" t="s">
        <v>127</v>
      </c>
      <c r="E20" s="18"/>
      <c r="F20" s="18"/>
      <c r="G20" s="18"/>
      <c r="J20" s="24"/>
      <c r="K20" s="18"/>
    </row>
    <row r="21" spans="1:11" x14ac:dyDescent="0.4">
      <c r="A21" s="20"/>
      <c r="B21" s="20"/>
      <c r="C21" s="18"/>
      <c r="D21" s="18"/>
      <c r="E21" s="18"/>
      <c r="F21" s="18"/>
      <c r="G21" s="18"/>
      <c r="J21" s="18"/>
      <c r="K21" s="18"/>
    </row>
    <row r="22" spans="1:11" x14ac:dyDescent="0.4">
      <c r="A22" s="20"/>
      <c r="B22" s="20"/>
      <c r="C22" s="18"/>
      <c r="D22" s="18"/>
      <c r="E22" s="18"/>
      <c r="F22" s="18"/>
      <c r="G22" s="18"/>
      <c r="J22" s="18"/>
      <c r="K22" s="18"/>
    </row>
    <row r="23" spans="1:11" x14ac:dyDescent="0.4">
      <c r="A23" s="20" t="s">
        <v>128</v>
      </c>
      <c r="B23" s="20"/>
      <c r="C23" s="18"/>
      <c r="D23" s="18" t="s">
        <v>63</v>
      </c>
      <c r="E23" s="18"/>
      <c r="F23" s="18"/>
      <c r="G23" s="18"/>
      <c r="J23" s="18"/>
      <c r="K23" s="18"/>
    </row>
    <row r="24" spans="1:11" x14ac:dyDescent="0.4">
      <c r="A24" s="20"/>
      <c r="B24" s="20"/>
      <c r="C24" s="18"/>
      <c r="D24" s="18" t="s">
        <v>34</v>
      </c>
      <c r="E24" s="18"/>
      <c r="F24" s="18"/>
      <c r="G24" s="18"/>
      <c r="J24" s="18"/>
      <c r="K24" s="18"/>
    </row>
    <row r="25" spans="1:11" x14ac:dyDescent="0.4">
      <c r="A25" s="20"/>
      <c r="B25" s="20"/>
      <c r="C25" s="18"/>
      <c r="D25" s="18" t="s">
        <v>55</v>
      </c>
      <c r="E25" s="18"/>
      <c r="F25" s="18"/>
      <c r="G25" s="18"/>
      <c r="J25" s="18"/>
      <c r="K25" s="18"/>
    </row>
    <row r="26" spans="1:11" x14ac:dyDescent="0.4">
      <c r="A26" s="20"/>
      <c r="B26" s="20"/>
      <c r="C26" s="18"/>
      <c r="D26" s="18" t="s">
        <v>129</v>
      </c>
      <c r="E26" s="18"/>
      <c r="F26" s="18"/>
      <c r="G26" s="18"/>
      <c r="J26" s="18"/>
      <c r="K26" s="18"/>
    </row>
    <row r="27" spans="1:11" x14ac:dyDescent="0.4">
      <c r="A27" s="20"/>
      <c r="B27" s="20"/>
      <c r="C27" s="18"/>
      <c r="D27" s="18" t="s">
        <v>130</v>
      </c>
      <c r="E27" s="18"/>
      <c r="F27" s="18"/>
      <c r="G27" s="18"/>
      <c r="J27" s="18"/>
      <c r="K27" s="18"/>
    </row>
    <row r="28" spans="1:11" x14ac:dyDescent="0.4">
      <c r="A28" s="20"/>
      <c r="B28" s="20"/>
      <c r="C28" s="18"/>
      <c r="D28" s="18" t="s">
        <v>131</v>
      </c>
      <c r="E28" s="18"/>
      <c r="F28" s="18"/>
      <c r="G28" s="18"/>
      <c r="J28" s="18"/>
      <c r="K28" s="18"/>
    </row>
  </sheetData>
  <mergeCells count="1">
    <mergeCell ref="C11:D11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C37"/>
  <sheetViews>
    <sheetView workbookViewId="0">
      <selection activeCell="C20" sqref="C20"/>
    </sheetView>
  </sheetViews>
  <sheetFormatPr defaultColWidth="8.88671875" defaultRowHeight="19.8" x14ac:dyDescent="0.4"/>
  <cols>
    <col min="1" max="1" width="10.44140625" style="1" bestFit="1" customWidth="1"/>
    <col min="2" max="2" width="8.88671875" style="1"/>
    <col min="3" max="3" width="117" style="1" customWidth="1"/>
    <col min="4" max="16384" width="8.88671875" style="1"/>
  </cols>
  <sheetData>
    <row r="1" spans="1:3" x14ac:dyDescent="0.4">
      <c r="A1" s="8" t="s">
        <v>19</v>
      </c>
      <c r="C1" s="1" t="s">
        <v>27</v>
      </c>
    </row>
    <row r="2" spans="1:3" x14ac:dyDescent="0.4">
      <c r="A2" s="2">
        <f ca="1">RANDBETWEEN(12,50)</f>
        <v>12</v>
      </c>
    </row>
    <row r="3" spans="1:3" x14ac:dyDescent="0.4">
      <c r="A3" s="4">
        <f t="shared" ref="A3:A37" ca="1" si="0">RANDBETWEEN(12,50)</f>
        <v>36</v>
      </c>
      <c r="C3" s="1" t="s">
        <v>28</v>
      </c>
    </row>
    <row r="4" spans="1:3" x14ac:dyDescent="0.4">
      <c r="A4" s="4">
        <f t="shared" ca="1" si="0"/>
        <v>22</v>
      </c>
    </row>
    <row r="5" spans="1:3" x14ac:dyDescent="0.4">
      <c r="A5" s="4">
        <f t="shared" ca="1" si="0"/>
        <v>36</v>
      </c>
    </row>
    <row r="6" spans="1:3" x14ac:dyDescent="0.4">
      <c r="A6" s="4">
        <f t="shared" ca="1" si="0"/>
        <v>23</v>
      </c>
    </row>
    <row r="7" spans="1:3" x14ac:dyDescent="0.4">
      <c r="A7" s="4">
        <f t="shared" ca="1" si="0"/>
        <v>42</v>
      </c>
    </row>
    <row r="8" spans="1:3" x14ac:dyDescent="0.4">
      <c r="A8" s="4">
        <f t="shared" ca="1" si="0"/>
        <v>48</v>
      </c>
    </row>
    <row r="9" spans="1:3" x14ac:dyDescent="0.4">
      <c r="A9" s="4">
        <f t="shared" ca="1" si="0"/>
        <v>18</v>
      </c>
    </row>
    <row r="10" spans="1:3" x14ac:dyDescent="0.4">
      <c r="A10" s="4">
        <f t="shared" ca="1" si="0"/>
        <v>33</v>
      </c>
    </row>
    <row r="11" spans="1:3" x14ac:dyDescent="0.4">
      <c r="A11" s="4">
        <f t="shared" ca="1" si="0"/>
        <v>21</v>
      </c>
    </row>
    <row r="12" spans="1:3" x14ac:dyDescent="0.4">
      <c r="A12" s="4">
        <f t="shared" ca="1" si="0"/>
        <v>30</v>
      </c>
    </row>
    <row r="13" spans="1:3" x14ac:dyDescent="0.4">
      <c r="A13" s="4">
        <f t="shared" ca="1" si="0"/>
        <v>23</v>
      </c>
    </row>
    <row r="14" spans="1:3" x14ac:dyDescent="0.4">
      <c r="A14" s="4">
        <f t="shared" ca="1" si="0"/>
        <v>16</v>
      </c>
    </row>
    <row r="15" spans="1:3" x14ac:dyDescent="0.4">
      <c r="A15" s="4">
        <f t="shared" ca="1" si="0"/>
        <v>38</v>
      </c>
    </row>
    <row r="16" spans="1:3" x14ac:dyDescent="0.4">
      <c r="A16" s="4">
        <f t="shared" ca="1" si="0"/>
        <v>26</v>
      </c>
    </row>
    <row r="17" spans="1:1" x14ac:dyDescent="0.4">
      <c r="A17" s="4">
        <f t="shared" ca="1" si="0"/>
        <v>32</v>
      </c>
    </row>
    <row r="18" spans="1:1" x14ac:dyDescent="0.4">
      <c r="A18" s="4">
        <f t="shared" ca="1" si="0"/>
        <v>30</v>
      </c>
    </row>
    <row r="19" spans="1:1" x14ac:dyDescent="0.4">
      <c r="A19" s="4">
        <f t="shared" ca="1" si="0"/>
        <v>28</v>
      </c>
    </row>
    <row r="20" spans="1:1" x14ac:dyDescent="0.4">
      <c r="A20" s="4">
        <f t="shared" ca="1" si="0"/>
        <v>27</v>
      </c>
    </row>
    <row r="21" spans="1:1" x14ac:dyDescent="0.4">
      <c r="A21" s="4">
        <f t="shared" ca="1" si="0"/>
        <v>39</v>
      </c>
    </row>
    <row r="22" spans="1:1" x14ac:dyDescent="0.4">
      <c r="A22" s="4">
        <f t="shared" ca="1" si="0"/>
        <v>17</v>
      </c>
    </row>
    <row r="23" spans="1:1" x14ac:dyDescent="0.4">
      <c r="A23" s="4">
        <f t="shared" ca="1" si="0"/>
        <v>28</v>
      </c>
    </row>
    <row r="24" spans="1:1" x14ac:dyDescent="0.4">
      <c r="A24" s="4">
        <f t="shared" ca="1" si="0"/>
        <v>26</v>
      </c>
    </row>
    <row r="25" spans="1:1" x14ac:dyDescent="0.4">
      <c r="A25" s="4">
        <f t="shared" ca="1" si="0"/>
        <v>37</v>
      </c>
    </row>
    <row r="26" spans="1:1" x14ac:dyDescent="0.4">
      <c r="A26" s="4">
        <f t="shared" ca="1" si="0"/>
        <v>19</v>
      </c>
    </row>
    <row r="27" spans="1:1" x14ac:dyDescent="0.4">
      <c r="A27" s="4">
        <f t="shared" ca="1" si="0"/>
        <v>29</v>
      </c>
    </row>
    <row r="28" spans="1:1" x14ac:dyDescent="0.4">
      <c r="A28" s="4">
        <f t="shared" ca="1" si="0"/>
        <v>20</v>
      </c>
    </row>
    <row r="29" spans="1:1" x14ac:dyDescent="0.4">
      <c r="A29" s="4">
        <f t="shared" ca="1" si="0"/>
        <v>21</v>
      </c>
    </row>
    <row r="30" spans="1:1" x14ac:dyDescent="0.4">
      <c r="A30" s="4">
        <f t="shared" ca="1" si="0"/>
        <v>43</v>
      </c>
    </row>
    <row r="31" spans="1:1" x14ac:dyDescent="0.4">
      <c r="A31" s="4">
        <f t="shared" ca="1" si="0"/>
        <v>13</v>
      </c>
    </row>
    <row r="32" spans="1:1" x14ac:dyDescent="0.4">
      <c r="A32" s="4">
        <f t="shared" ca="1" si="0"/>
        <v>39</v>
      </c>
    </row>
    <row r="33" spans="1:1" x14ac:dyDescent="0.4">
      <c r="A33" s="4">
        <f t="shared" ca="1" si="0"/>
        <v>24</v>
      </c>
    </row>
    <row r="34" spans="1:1" x14ac:dyDescent="0.4">
      <c r="A34" s="4">
        <f t="shared" ca="1" si="0"/>
        <v>43</v>
      </c>
    </row>
    <row r="35" spans="1:1" x14ac:dyDescent="0.4">
      <c r="A35" s="4">
        <f t="shared" ca="1" si="0"/>
        <v>50</v>
      </c>
    </row>
    <row r="36" spans="1:1" x14ac:dyDescent="0.4">
      <c r="A36" s="4">
        <f t="shared" ca="1" si="0"/>
        <v>33</v>
      </c>
    </row>
    <row r="37" spans="1:1" x14ac:dyDescent="0.4">
      <c r="A37" s="4">
        <f t="shared" ca="1" si="0"/>
        <v>26</v>
      </c>
    </row>
  </sheetData>
  <sortState ref="H2:H13">
    <sortCondition ref="H2"/>
  </sortState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C298"/>
  <sheetViews>
    <sheetView workbookViewId="0">
      <selection activeCell="D20" sqref="D20"/>
    </sheetView>
  </sheetViews>
  <sheetFormatPr defaultColWidth="8.88671875" defaultRowHeight="19.8" x14ac:dyDescent="0.4"/>
  <cols>
    <col min="1" max="1" width="31.5546875" style="1" bestFit="1" customWidth="1"/>
    <col min="2" max="2" width="8.88671875" style="1"/>
    <col min="3" max="3" width="19.88671875" style="1" customWidth="1"/>
    <col min="4" max="4" width="17" style="1" customWidth="1"/>
    <col min="5" max="5" width="16.88671875" style="1" customWidth="1"/>
    <col min="6" max="6" width="30.33203125" style="1" customWidth="1"/>
    <col min="7" max="7" width="26.109375" style="1" customWidth="1"/>
    <col min="8" max="8" width="18.5546875" style="1" customWidth="1"/>
    <col min="9" max="16384" width="8.88671875" style="1"/>
  </cols>
  <sheetData>
    <row r="1" spans="1:3" x14ac:dyDescent="0.4">
      <c r="A1" s="8" t="s">
        <v>1</v>
      </c>
      <c r="C1" s="1" t="s">
        <v>20</v>
      </c>
    </row>
    <row r="3" spans="1:3" ht="19.5" customHeight="1" x14ac:dyDescent="0.4">
      <c r="A3" s="9">
        <f ca="1">RANDBETWEEN(12000,100000)</f>
        <v>91561</v>
      </c>
    </row>
    <row r="4" spans="1:3" x14ac:dyDescent="0.4">
      <c r="A4" s="9">
        <f t="shared" ref="A4:A67" ca="1" si="0">RANDBETWEEN(12000,100000)</f>
        <v>73563</v>
      </c>
    </row>
    <row r="5" spans="1:3" x14ac:dyDescent="0.4">
      <c r="A5" s="9">
        <f t="shared" ca="1" si="0"/>
        <v>29804</v>
      </c>
    </row>
    <row r="6" spans="1:3" x14ac:dyDescent="0.4">
      <c r="A6" s="9">
        <f t="shared" ca="1" si="0"/>
        <v>96063</v>
      </c>
    </row>
    <row r="7" spans="1:3" x14ac:dyDescent="0.4">
      <c r="A7" s="9">
        <f t="shared" ca="1" si="0"/>
        <v>70476</v>
      </c>
    </row>
    <row r="8" spans="1:3" x14ac:dyDescent="0.4">
      <c r="A8" s="9">
        <f t="shared" ca="1" si="0"/>
        <v>62141</v>
      </c>
    </row>
    <row r="9" spans="1:3" x14ac:dyDescent="0.4">
      <c r="A9" s="9">
        <f t="shared" ca="1" si="0"/>
        <v>42938</v>
      </c>
    </row>
    <row r="10" spans="1:3" x14ac:dyDescent="0.4">
      <c r="A10" s="9">
        <f t="shared" ca="1" si="0"/>
        <v>35696</v>
      </c>
    </row>
    <row r="11" spans="1:3" x14ac:dyDescent="0.4">
      <c r="A11" s="9">
        <f t="shared" ca="1" si="0"/>
        <v>68557</v>
      </c>
    </row>
    <row r="12" spans="1:3" x14ac:dyDescent="0.4">
      <c r="A12" s="9">
        <f t="shared" ca="1" si="0"/>
        <v>43997</v>
      </c>
    </row>
    <row r="13" spans="1:3" x14ac:dyDescent="0.4">
      <c r="A13" s="9">
        <f t="shared" ca="1" si="0"/>
        <v>54087</v>
      </c>
    </row>
    <row r="14" spans="1:3" x14ac:dyDescent="0.4">
      <c r="A14" s="9">
        <f t="shared" ca="1" si="0"/>
        <v>38821</v>
      </c>
    </row>
    <row r="15" spans="1:3" x14ac:dyDescent="0.4">
      <c r="A15" s="9">
        <f t="shared" ca="1" si="0"/>
        <v>28661</v>
      </c>
    </row>
    <row r="16" spans="1:3" x14ac:dyDescent="0.4">
      <c r="A16" s="9">
        <f t="shared" ca="1" si="0"/>
        <v>56529</v>
      </c>
    </row>
    <row r="17" spans="1:1" x14ac:dyDescent="0.4">
      <c r="A17" s="9">
        <f t="shared" ca="1" si="0"/>
        <v>31381</v>
      </c>
    </row>
    <row r="18" spans="1:1" x14ac:dyDescent="0.4">
      <c r="A18" s="9">
        <f t="shared" ca="1" si="0"/>
        <v>16262</v>
      </c>
    </row>
    <row r="19" spans="1:1" x14ac:dyDescent="0.4">
      <c r="A19" s="9">
        <f t="shared" ca="1" si="0"/>
        <v>48753</v>
      </c>
    </row>
    <row r="20" spans="1:1" x14ac:dyDescent="0.4">
      <c r="A20" s="9">
        <f t="shared" ca="1" si="0"/>
        <v>23745</v>
      </c>
    </row>
    <row r="21" spans="1:1" x14ac:dyDescent="0.4">
      <c r="A21" s="9">
        <f t="shared" ca="1" si="0"/>
        <v>49088</v>
      </c>
    </row>
    <row r="22" spans="1:1" x14ac:dyDescent="0.4">
      <c r="A22" s="9">
        <f t="shared" ca="1" si="0"/>
        <v>72399</v>
      </c>
    </row>
    <row r="23" spans="1:1" x14ac:dyDescent="0.4">
      <c r="A23" s="9">
        <f t="shared" ca="1" si="0"/>
        <v>41201</v>
      </c>
    </row>
    <row r="24" spans="1:1" x14ac:dyDescent="0.4">
      <c r="A24" s="9">
        <f t="shared" ca="1" si="0"/>
        <v>51659</v>
      </c>
    </row>
    <row r="25" spans="1:1" x14ac:dyDescent="0.4">
      <c r="A25" s="9">
        <f t="shared" ca="1" si="0"/>
        <v>56464</v>
      </c>
    </row>
    <row r="26" spans="1:1" x14ac:dyDescent="0.4">
      <c r="A26" s="9">
        <f t="shared" ca="1" si="0"/>
        <v>81929</v>
      </c>
    </row>
    <row r="27" spans="1:1" x14ac:dyDescent="0.4">
      <c r="A27" s="9">
        <f t="shared" ca="1" si="0"/>
        <v>95288</v>
      </c>
    </row>
    <row r="28" spans="1:1" x14ac:dyDescent="0.4">
      <c r="A28" s="9">
        <f t="shared" ca="1" si="0"/>
        <v>62457</v>
      </c>
    </row>
    <row r="29" spans="1:1" x14ac:dyDescent="0.4">
      <c r="A29" s="9">
        <f t="shared" ca="1" si="0"/>
        <v>41714</v>
      </c>
    </row>
    <row r="30" spans="1:1" x14ac:dyDescent="0.4">
      <c r="A30" s="9">
        <f t="shared" ca="1" si="0"/>
        <v>61623</v>
      </c>
    </row>
    <row r="31" spans="1:1" x14ac:dyDescent="0.4">
      <c r="A31" s="9">
        <f t="shared" ca="1" si="0"/>
        <v>51645</v>
      </c>
    </row>
    <row r="32" spans="1:1" x14ac:dyDescent="0.4">
      <c r="A32" s="9">
        <f t="shared" ca="1" si="0"/>
        <v>47986</v>
      </c>
    </row>
    <row r="33" spans="1:1" x14ac:dyDescent="0.4">
      <c r="A33" s="9">
        <f t="shared" ca="1" si="0"/>
        <v>12704</v>
      </c>
    </row>
    <row r="34" spans="1:1" x14ac:dyDescent="0.4">
      <c r="A34" s="9">
        <f t="shared" ca="1" si="0"/>
        <v>23310</v>
      </c>
    </row>
    <row r="35" spans="1:1" x14ac:dyDescent="0.4">
      <c r="A35" s="9">
        <f t="shared" ca="1" si="0"/>
        <v>56527</v>
      </c>
    </row>
    <row r="36" spans="1:1" x14ac:dyDescent="0.4">
      <c r="A36" s="9">
        <f t="shared" ca="1" si="0"/>
        <v>61976</v>
      </c>
    </row>
    <row r="37" spans="1:1" x14ac:dyDescent="0.4">
      <c r="A37" s="9">
        <f t="shared" ca="1" si="0"/>
        <v>49975</v>
      </c>
    </row>
    <row r="38" spans="1:1" x14ac:dyDescent="0.4">
      <c r="A38" s="9">
        <f t="shared" ca="1" si="0"/>
        <v>82489</v>
      </c>
    </row>
    <row r="39" spans="1:1" x14ac:dyDescent="0.4">
      <c r="A39" s="9">
        <f t="shared" ca="1" si="0"/>
        <v>89940</v>
      </c>
    </row>
    <row r="40" spans="1:1" x14ac:dyDescent="0.4">
      <c r="A40" s="9">
        <f t="shared" ca="1" si="0"/>
        <v>67423</v>
      </c>
    </row>
    <row r="41" spans="1:1" x14ac:dyDescent="0.4">
      <c r="A41" s="9">
        <f t="shared" ca="1" si="0"/>
        <v>69000</v>
      </c>
    </row>
    <row r="42" spans="1:1" x14ac:dyDescent="0.4">
      <c r="A42" s="9">
        <f t="shared" ca="1" si="0"/>
        <v>40584</v>
      </c>
    </row>
    <row r="43" spans="1:1" x14ac:dyDescent="0.4">
      <c r="A43" s="9">
        <f t="shared" ca="1" si="0"/>
        <v>30043</v>
      </c>
    </row>
    <row r="44" spans="1:1" x14ac:dyDescent="0.4">
      <c r="A44" s="9">
        <f t="shared" ca="1" si="0"/>
        <v>71249</v>
      </c>
    </row>
    <row r="45" spans="1:1" x14ac:dyDescent="0.4">
      <c r="A45" s="9">
        <f t="shared" ca="1" si="0"/>
        <v>89174</v>
      </c>
    </row>
    <row r="46" spans="1:1" x14ac:dyDescent="0.4">
      <c r="A46" s="9">
        <f t="shared" ca="1" si="0"/>
        <v>20537</v>
      </c>
    </row>
    <row r="47" spans="1:1" x14ac:dyDescent="0.4">
      <c r="A47" s="9">
        <f t="shared" ca="1" si="0"/>
        <v>69865</v>
      </c>
    </row>
    <row r="48" spans="1:1" x14ac:dyDescent="0.4">
      <c r="A48" s="9">
        <f t="shared" ca="1" si="0"/>
        <v>42992</v>
      </c>
    </row>
    <row r="49" spans="1:1" x14ac:dyDescent="0.4">
      <c r="A49" s="9">
        <f t="shared" ca="1" si="0"/>
        <v>33390</v>
      </c>
    </row>
    <row r="50" spans="1:1" x14ac:dyDescent="0.4">
      <c r="A50" s="9">
        <f t="shared" ca="1" si="0"/>
        <v>26643</v>
      </c>
    </row>
    <row r="51" spans="1:1" x14ac:dyDescent="0.4">
      <c r="A51" s="9">
        <f t="shared" ca="1" si="0"/>
        <v>46366</v>
      </c>
    </row>
    <row r="52" spans="1:1" x14ac:dyDescent="0.4">
      <c r="A52" s="9">
        <f t="shared" ca="1" si="0"/>
        <v>24442</v>
      </c>
    </row>
    <row r="53" spans="1:1" x14ac:dyDescent="0.4">
      <c r="A53" s="9">
        <f t="shared" ca="1" si="0"/>
        <v>30815</v>
      </c>
    </row>
    <row r="54" spans="1:1" x14ac:dyDescent="0.4">
      <c r="A54" s="9">
        <f t="shared" ca="1" si="0"/>
        <v>69060</v>
      </c>
    </row>
    <row r="55" spans="1:1" x14ac:dyDescent="0.4">
      <c r="A55" s="9">
        <f t="shared" ca="1" si="0"/>
        <v>88324</v>
      </c>
    </row>
    <row r="56" spans="1:1" x14ac:dyDescent="0.4">
      <c r="A56" s="9">
        <f t="shared" ca="1" si="0"/>
        <v>81764</v>
      </c>
    </row>
    <row r="57" spans="1:1" x14ac:dyDescent="0.4">
      <c r="A57" s="9">
        <f t="shared" ca="1" si="0"/>
        <v>49360</v>
      </c>
    </row>
    <row r="58" spans="1:1" x14ac:dyDescent="0.4">
      <c r="A58" s="9">
        <f t="shared" ca="1" si="0"/>
        <v>91844</v>
      </c>
    </row>
    <row r="59" spans="1:1" x14ac:dyDescent="0.4">
      <c r="A59" s="9">
        <f t="shared" ca="1" si="0"/>
        <v>43486</v>
      </c>
    </row>
    <row r="60" spans="1:1" x14ac:dyDescent="0.4">
      <c r="A60" s="9">
        <f t="shared" ca="1" si="0"/>
        <v>25745</v>
      </c>
    </row>
    <row r="61" spans="1:1" x14ac:dyDescent="0.4">
      <c r="A61" s="9">
        <f t="shared" ca="1" si="0"/>
        <v>25172</v>
      </c>
    </row>
    <row r="62" spans="1:1" x14ac:dyDescent="0.4">
      <c r="A62" s="9">
        <f t="shared" ca="1" si="0"/>
        <v>14654</v>
      </c>
    </row>
    <row r="63" spans="1:1" x14ac:dyDescent="0.4">
      <c r="A63" s="9">
        <f t="shared" ca="1" si="0"/>
        <v>15282</v>
      </c>
    </row>
    <row r="64" spans="1:1" x14ac:dyDescent="0.4">
      <c r="A64" s="9">
        <f t="shared" ca="1" si="0"/>
        <v>80191</v>
      </c>
    </row>
    <row r="65" spans="1:1" x14ac:dyDescent="0.4">
      <c r="A65" s="9">
        <f t="shared" ca="1" si="0"/>
        <v>89951</v>
      </c>
    </row>
    <row r="66" spans="1:1" x14ac:dyDescent="0.4">
      <c r="A66" s="9">
        <f t="shared" ca="1" si="0"/>
        <v>94280</v>
      </c>
    </row>
    <row r="67" spans="1:1" x14ac:dyDescent="0.4">
      <c r="A67" s="9">
        <f t="shared" ca="1" si="0"/>
        <v>75700</v>
      </c>
    </row>
    <row r="68" spans="1:1" x14ac:dyDescent="0.4">
      <c r="A68" s="9">
        <f t="shared" ref="A68:A131" ca="1" si="1">RANDBETWEEN(12000,100000)</f>
        <v>19090</v>
      </c>
    </row>
    <row r="69" spans="1:1" x14ac:dyDescent="0.4">
      <c r="A69" s="9">
        <f t="shared" ca="1" si="1"/>
        <v>20521</v>
      </c>
    </row>
    <row r="70" spans="1:1" x14ac:dyDescent="0.4">
      <c r="A70" s="9">
        <f t="shared" ca="1" si="1"/>
        <v>72608</v>
      </c>
    </row>
    <row r="71" spans="1:1" x14ac:dyDescent="0.4">
      <c r="A71" s="9">
        <f t="shared" ca="1" si="1"/>
        <v>80575</v>
      </c>
    </row>
    <row r="72" spans="1:1" x14ac:dyDescent="0.4">
      <c r="A72" s="9">
        <f t="shared" ca="1" si="1"/>
        <v>86099</v>
      </c>
    </row>
    <row r="73" spans="1:1" x14ac:dyDescent="0.4">
      <c r="A73" s="9">
        <f t="shared" ca="1" si="1"/>
        <v>92846</v>
      </c>
    </row>
    <row r="74" spans="1:1" x14ac:dyDescent="0.4">
      <c r="A74" s="9">
        <f t="shared" ca="1" si="1"/>
        <v>70734</v>
      </c>
    </row>
    <row r="75" spans="1:1" x14ac:dyDescent="0.4">
      <c r="A75" s="9">
        <f t="shared" ca="1" si="1"/>
        <v>95180</v>
      </c>
    </row>
    <row r="76" spans="1:1" x14ac:dyDescent="0.4">
      <c r="A76" s="9">
        <f t="shared" ca="1" si="1"/>
        <v>55304</v>
      </c>
    </row>
    <row r="77" spans="1:1" x14ac:dyDescent="0.4">
      <c r="A77" s="9">
        <f t="shared" ca="1" si="1"/>
        <v>23559</v>
      </c>
    </row>
    <row r="78" spans="1:1" x14ac:dyDescent="0.4">
      <c r="A78" s="9">
        <f t="shared" ca="1" si="1"/>
        <v>49221</v>
      </c>
    </row>
    <row r="79" spans="1:1" x14ac:dyDescent="0.4">
      <c r="A79" s="9">
        <f t="shared" ca="1" si="1"/>
        <v>19183</v>
      </c>
    </row>
    <row r="80" spans="1:1" x14ac:dyDescent="0.4">
      <c r="A80" s="9">
        <f t="shared" ca="1" si="1"/>
        <v>56119</v>
      </c>
    </row>
    <row r="81" spans="1:1" x14ac:dyDescent="0.4">
      <c r="A81" s="9">
        <f t="shared" ca="1" si="1"/>
        <v>59878</v>
      </c>
    </row>
    <row r="82" spans="1:1" x14ac:dyDescent="0.4">
      <c r="A82" s="9">
        <f t="shared" ca="1" si="1"/>
        <v>19430</v>
      </c>
    </row>
    <row r="83" spans="1:1" x14ac:dyDescent="0.4">
      <c r="A83" s="9">
        <f t="shared" ca="1" si="1"/>
        <v>22736</v>
      </c>
    </row>
    <row r="84" spans="1:1" x14ac:dyDescent="0.4">
      <c r="A84" s="9">
        <f t="shared" ca="1" si="1"/>
        <v>96971</v>
      </c>
    </row>
    <row r="85" spans="1:1" x14ac:dyDescent="0.4">
      <c r="A85" s="9">
        <f t="shared" ca="1" si="1"/>
        <v>40289</v>
      </c>
    </row>
    <row r="86" spans="1:1" x14ac:dyDescent="0.4">
      <c r="A86" s="9">
        <f t="shared" ca="1" si="1"/>
        <v>74581</v>
      </c>
    </row>
    <row r="87" spans="1:1" x14ac:dyDescent="0.4">
      <c r="A87" s="9">
        <f t="shared" ca="1" si="1"/>
        <v>23937</v>
      </c>
    </row>
    <row r="88" spans="1:1" x14ac:dyDescent="0.4">
      <c r="A88" s="9">
        <f t="shared" ca="1" si="1"/>
        <v>64428</v>
      </c>
    </row>
    <row r="89" spans="1:1" x14ac:dyDescent="0.4">
      <c r="A89" s="9">
        <f t="shared" ca="1" si="1"/>
        <v>63869</v>
      </c>
    </row>
    <row r="90" spans="1:1" x14ac:dyDescent="0.4">
      <c r="A90" s="9">
        <f t="shared" ca="1" si="1"/>
        <v>63053</v>
      </c>
    </row>
    <row r="91" spans="1:1" x14ac:dyDescent="0.4">
      <c r="A91" s="9">
        <f t="shared" ca="1" si="1"/>
        <v>68339</v>
      </c>
    </row>
    <row r="92" spans="1:1" x14ac:dyDescent="0.4">
      <c r="A92" s="9">
        <f t="shared" ca="1" si="1"/>
        <v>55892</v>
      </c>
    </row>
    <row r="93" spans="1:1" x14ac:dyDescent="0.4">
      <c r="A93" s="9">
        <f t="shared" ca="1" si="1"/>
        <v>14969</v>
      </c>
    </row>
    <row r="94" spans="1:1" x14ac:dyDescent="0.4">
      <c r="A94" s="9">
        <f t="shared" ca="1" si="1"/>
        <v>97964</v>
      </c>
    </row>
    <row r="95" spans="1:1" x14ac:dyDescent="0.4">
      <c r="A95" s="9">
        <f t="shared" ca="1" si="1"/>
        <v>24769</v>
      </c>
    </row>
    <row r="96" spans="1:1" x14ac:dyDescent="0.4">
      <c r="A96" s="9">
        <f t="shared" ca="1" si="1"/>
        <v>78933</v>
      </c>
    </row>
    <row r="97" spans="1:1" x14ac:dyDescent="0.4">
      <c r="A97" s="9">
        <f t="shared" ca="1" si="1"/>
        <v>79385</v>
      </c>
    </row>
    <row r="98" spans="1:1" x14ac:dyDescent="0.4">
      <c r="A98" s="9">
        <f t="shared" ca="1" si="1"/>
        <v>75922</v>
      </c>
    </row>
    <row r="99" spans="1:1" x14ac:dyDescent="0.4">
      <c r="A99" s="9">
        <f t="shared" ca="1" si="1"/>
        <v>79451</v>
      </c>
    </row>
    <row r="100" spans="1:1" x14ac:dyDescent="0.4">
      <c r="A100" s="9">
        <f t="shared" ca="1" si="1"/>
        <v>84870</v>
      </c>
    </row>
    <row r="101" spans="1:1" x14ac:dyDescent="0.4">
      <c r="A101" s="9">
        <f t="shared" ca="1" si="1"/>
        <v>95766</v>
      </c>
    </row>
    <row r="102" spans="1:1" x14ac:dyDescent="0.4">
      <c r="A102" s="9">
        <f t="shared" ca="1" si="1"/>
        <v>50572</v>
      </c>
    </row>
    <row r="103" spans="1:1" x14ac:dyDescent="0.4">
      <c r="A103" s="9">
        <f t="shared" ca="1" si="1"/>
        <v>30692</v>
      </c>
    </row>
    <row r="104" spans="1:1" x14ac:dyDescent="0.4">
      <c r="A104" s="9">
        <f t="shared" ca="1" si="1"/>
        <v>71285</v>
      </c>
    </row>
    <row r="105" spans="1:1" x14ac:dyDescent="0.4">
      <c r="A105" s="9">
        <f t="shared" ca="1" si="1"/>
        <v>82004</v>
      </c>
    </row>
    <row r="106" spans="1:1" x14ac:dyDescent="0.4">
      <c r="A106" s="9">
        <f t="shared" ca="1" si="1"/>
        <v>45482</v>
      </c>
    </row>
    <row r="107" spans="1:1" x14ac:dyDescent="0.4">
      <c r="A107" s="9">
        <f t="shared" ca="1" si="1"/>
        <v>15275</v>
      </c>
    </row>
    <row r="108" spans="1:1" x14ac:dyDescent="0.4">
      <c r="A108" s="9">
        <f t="shared" ca="1" si="1"/>
        <v>28618</v>
      </c>
    </row>
    <row r="109" spans="1:1" x14ac:dyDescent="0.4">
      <c r="A109" s="9">
        <f t="shared" ca="1" si="1"/>
        <v>74416</v>
      </c>
    </row>
    <row r="110" spans="1:1" x14ac:dyDescent="0.4">
      <c r="A110" s="9">
        <f t="shared" ca="1" si="1"/>
        <v>41477</v>
      </c>
    </row>
    <row r="111" spans="1:1" x14ac:dyDescent="0.4">
      <c r="A111" s="9">
        <f t="shared" ca="1" si="1"/>
        <v>97136</v>
      </c>
    </row>
    <row r="112" spans="1:1" x14ac:dyDescent="0.4">
      <c r="A112" s="9">
        <f t="shared" ca="1" si="1"/>
        <v>41241</v>
      </c>
    </row>
    <row r="113" spans="1:1" x14ac:dyDescent="0.4">
      <c r="A113" s="9">
        <f t="shared" ca="1" si="1"/>
        <v>26569</v>
      </c>
    </row>
    <row r="114" spans="1:1" x14ac:dyDescent="0.4">
      <c r="A114" s="9">
        <f t="shared" ca="1" si="1"/>
        <v>54343</v>
      </c>
    </row>
    <row r="115" spans="1:1" x14ac:dyDescent="0.4">
      <c r="A115" s="9">
        <f t="shared" ca="1" si="1"/>
        <v>91574</v>
      </c>
    </row>
    <row r="116" spans="1:1" x14ac:dyDescent="0.4">
      <c r="A116" s="9">
        <f t="shared" ca="1" si="1"/>
        <v>96881</v>
      </c>
    </row>
    <row r="117" spans="1:1" x14ac:dyDescent="0.4">
      <c r="A117" s="9">
        <f t="shared" ca="1" si="1"/>
        <v>38724</v>
      </c>
    </row>
    <row r="118" spans="1:1" x14ac:dyDescent="0.4">
      <c r="A118" s="9">
        <f t="shared" ca="1" si="1"/>
        <v>83203</v>
      </c>
    </row>
    <row r="119" spans="1:1" x14ac:dyDescent="0.4">
      <c r="A119" s="9">
        <f t="shared" ca="1" si="1"/>
        <v>22803</v>
      </c>
    </row>
    <row r="120" spans="1:1" x14ac:dyDescent="0.4">
      <c r="A120" s="9">
        <f t="shared" ca="1" si="1"/>
        <v>31563</v>
      </c>
    </row>
    <row r="121" spans="1:1" x14ac:dyDescent="0.4">
      <c r="A121" s="9">
        <f t="shared" ca="1" si="1"/>
        <v>96877</v>
      </c>
    </row>
    <row r="122" spans="1:1" x14ac:dyDescent="0.4">
      <c r="A122" s="9">
        <f t="shared" ca="1" si="1"/>
        <v>35709</v>
      </c>
    </row>
    <row r="123" spans="1:1" x14ac:dyDescent="0.4">
      <c r="A123" s="9">
        <f t="shared" ca="1" si="1"/>
        <v>48242</v>
      </c>
    </row>
    <row r="124" spans="1:1" x14ac:dyDescent="0.4">
      <c r="A124" s="9">
        <f t="shared" ca="1" si="1"/>
        <v>41719</v>
      </c>
    </row>
    <row r="125" spans="1:1" x14ac:dyDescent="0.4">
      <c r="A125" s="9">
        <f t="shared" ca="1" si="1"/>
        <v>31251</v>
      </c>
    </row>
    <row r="126" spans="1:1" x14ac:dyDescent="0.4">
      <c r="A126" s="9">
        <f t="shared" ca="1" si="1"/>
        <v>25932</v>
      </c>
    </row>
    <row r="127" spans="1:1" x14ac:dyDescent="0.4">
      <c r="A127" s="9">
        <f t="shared" ca="1" si="1"/>
        <v>14157</v>
      </c>
    </row>
    <row r="128" spans="1:1" x14ac:dyDescent="0.4">
      <c r="A128" s="9">
        <f t="shared" ca="1" si="1"/>
        <v>99096</v>
      </c>
    </row>
    <row r="129" spans="1:1" x14ac:dyDescent="0.4">
      <c r="A129" s="9">
        <f t="shared" ca="1" si="1"/>
        <v>62389</v>
      </c>
    </row>
    <row r="130" spans="1:1" x14ac:dyDescent="0.4">
      <c r="A130" s="9">
        <f t="shared" ca="1" si="1"/>
        <v>71033</v>
      </c>
    </row>
    <row r="131" spans="1:1" x14ac:dyDescent="0.4">
      <c r="A131" s="9">
        <f t="shared" ca="1" si="1"/>
        <v>74228</v>
      </c>
    </row>
    <row r="132" spans="1:1" x14ac:dyDescent="0.4">
      <c r="A132" s="9">
        <f t="shared" ref="A132:A195" ca="1" si="2">RANDBETWEEN(12000,100000)</f>
        <v>80054</v>
      </c>
    </row>
    <row r="133" spans="1:1" x14ac:dyDescent="0.4">
      <c r="A133" s="9">
        <f t="shared" ca="1" si="2"/>
        <v>17095</v>
      </c>
    </row>
    <row r="134" spans="1:1" x14ac:dyDescent="0.4">
      <c r="A134" s="9">
        <f t="shared" ca="1" si="2"/>
        <v>80208</v>
      </c>
    </row>
    <row r="135" spans="1:1" x14ac:dyDescent="0.4">
      <c r="A135" s="9">
        <f t="shared" ca="1" si="2"/>
        <v>71546</v>
      </c>
    </row>
    <row r="136" spans="1:1" x14ac:dyDescent="0.4">
      <c r="A136" s="9">
        <f t="shared" ca="1" si="2"/>
        <v>96065</v>
      </c>
    </row>
    <row r="137" spans="1:1" x14ac:dyDescent="0.4">
      <c r="A137" s="9">
        <f t="shared" ca="1" si="2"/>
        <v>88917</v>
      </c>
    </row>
    <row r="138" spans="1:1" x14ac:dyDescent="0.4">
      <c r="A138" s="9">
        <f t="shared" ca="1" si="2"/>
        <v>46453</v>
      </c>
    </row>
    <row r="139" spans="1:1" x14ac:dyDescent="0.4">
      <c r="A139" s="9">
        <f t="shared" ca="1" si="2"/>
        <v>78102</v>
      </c>
    </row>
    <row r="140" spans="1:1" x14ac:dyDescent="0.4">
      <c r="A140" s="9">
        <f t="shared" ca="1" si="2"/>
        <v>72977</v>
      </c>
    </row>
    <row r="141" spans="1:1" x14ac:dyDescent="0.4">
      <c r="A141" s="9">
        <f t="shared" ca="1" si="2"/>
        <v>83346</v>
      </c>
    </row>
    <row r="142" spans="1:1" x14ac:dyDescent="0.4">
      <c r="A142" s="9">
        <f t="shared" ca="1" si="2"/>
        <v>72634</v>
      </c>
    </row>
    <row r="143" spans="1:1" x14ac:dyDescent="0.4">
      <c r="A143" s="9">
        <f t="shared" ca="1" si="2"/>
        <v>19793</v>
      </c>
    </row>
    <row r="144" spans="1:1" x14ac:dyDescent="0.4">
      <c r="A144" s="9">
        <f t="shared" ca="1" si="2"/>
        <v>33281</v>
      </c>
    </row>
    <row r="145" spans="1:1" x14ac:dyDescent="0.4">
      <c r="A145" s="9">
        <f t="shared" ca="1" si="2"/>
        <v>43538</v>
      </c>
    </row>
    <row r="146" spans="1:1" x14ac:dyDescent="0.4">
      <c r="A146" s="9">
        <f t="shared" ca="1" si="2"/>
        <v>32508</v>
      </c>
    </row>
    <row r="147" spans="1:1" x14ac:dyDescent="0.4">
      <c r="A147" s="9">
        <f t="shared" ca="1" si="2"/>
        <v>85293</v>
      </c>
    </row>
    <row r="148" spans="1:1" x14ac:dyDescent="0.4">
      <c r="A148" s="9">
        <f t="shared" ca="1" si="2"/>
        <v>78565</v>
      </c>
    </row>
    <row r="149" spans="1:1" x14ac:dyDescent="0.4">
      <c r="A149" s="9">
        <f t="shared" ca="1" si="2"/>
        <v>75050</v>
      </c>
    </row>
    <row r="150" spans="1:1" x14ac:dyDescent="0.4">
      <c r="A150" s="9">
        <f t="shared" ca="1" si="2"/>
        <v>63380</v>
      </c>
    </row>
    <row r="151" spans="1:1" x14ac:dyDescent="0.4">
      <c r="A151" s="9">
        <f t="shared" ca="1" si="2"/>
        <v>81382</v>
      </c>
    </row>
    <row r="152" spans="1:1" x14ac:dyDescent="0.4">
      <c r="A152" s="9">
        <f t="shared" ca="1" si="2"/>
        <v>84599</v>
      </c>
    </row>
    <row r="153" spans="1:1" x14ac:dyDescent="0.4">
      <c r="A153" s="9">
        <f t="shared" ca="1" si="2"/>
        <v>87540</v>
      </c>
    </row>
    <row r="154" spans="1:1" x14ac:dyDescent="0.4">
      <c r="A154" s="9">
        <f t="shared" ca="1" si="2"/>
        <v>36777</v>
      </c>
    </row>
    <row r="155" spans="1:1" x14ac:dyDescent="0.4">
      <c r="A155" s="9">
        <f t="shared" ca="1" si="2"/>
        <v>95958</v>
      </c>
    </row>
    <row r="156" spans="1:1" x14ac:dyDescent="0.4">
      <c r="A156" s="9">
        <f t="shared" ca="1" si="2"/>
        <v>54068</v>
      </c>
    </row>
    <row r="157" spans="1:1" x14ac:dyDescent="0.4">
      <c r="A157" s="9">
        <f t="shared" ca="1" si="2"/>
        <v>74024</v>
      </c>
    </row>
    <row r="158" spans="1:1" x14ac:dyDescent="0.4">
      <c r="A158" s="9">
        <f t="shared" ca="1" si="2"/>
        <v>43063</v>
      </c>
    </row>
    <row r="159" spans="1:1" x14ac:dyDescent="0.4">
      <c r="A159" s="9">
        <f t="shared" ca="1" si="2"/>
        <v>78177</v>
      </c>
    </row>
    <row r="160" spans="1:1" x14ac:dyDescent="0.4">
      <c r="A160" s="9">
        <f t="shared" ca="1" si="2"/>
        <v>77366</v>
      </c>
    </row>
    <row r="161" spans="1:1" x14ac:dyDescent="0.4">
      <c r="A161" s="9">
        <f t="shared" ca="1" si="2"/>
        <v>17341</v>
      </c>
    </row>
    <row r="162" spans="1:1" x14ac:dyDescent="0.4">
      <c r="A162" s="9">
        <f t="shared" ca="1" si="2"/>
        <v>80719</v>
      </c>
    </row>
    <row r="163" spans="1:1" x14ac:dyDescent="0.4">
      <c r="A163" s="9">
        <f t="shared" ca="1" si="2"/>
        <v>61969</v>
      </c>
    </row>
    <row r="164" spans="1:1" x14ac:dyDescent="0.4">
      <c r="A164" s="9">
        <f t="shared" ca="1" si="2"/>
        <v>39407</v>
      </c>
    </row>
    <row r="165" spans="1:1" x14ac:dyDescent="0.4">
      <c r="A165" s="9">
        <f t="shared" ca="1" si="2"/>
        <v>55936</v>
      </c>
    </row>
    <row r="166" spans="1:1" x14ac:dyDescent="0.4">
      <c r="A166" s="9">
        <f t="shared" ca="1" si="2"/>
        <v>80157</v>
      </c>
    </row>
    <row r="167" spans="1:1" x14ac:dyDescent="0.4">
      <c r="A167" s="9">
        <f t="shared" ca="1" si="2"/>
        <v>88086</v>
      </c>
    </row>
    <row r="168" spans="1:1" x14ac:dyDescent="0.4">
      <c r="A168" s="9">
        <f t="shared" ca="1" si="2"/>
        <v>85900</v>
      </c>
    </row>
    <row r="169" spans="1:1" x14ac:dyDescent="0.4">
      <c r="A169" s="9">
        <f t="shared" ca="1" si="2"/>
        <v>95844</v>
      </c>
    </row>
    <row r="170" spans="1:1" x14ac:dyDescent="0.4">
      <c r="A170" s="9">
        <f t="shared" ca="1" si="2"/>
        <v>59114</v>
      </c>
    </row>
    <row r="171" spans="1:1" x14ac:dyDescent="0.4">
      <c r="A171" s="9">
        <f t="shared" ca="1" si="2"/>
        <v>66583</v>
      </c>
    </row>
    <row r="172" spans="1:1" x14ac:dyDescent="0.4">
      <c r="A172" s="9">
        <f t="shared" ca="1" si="2"/>
        <v>25577</v>
      </c>
    </row>
    <row r="173" spans="1:1" x14ac:dyDescent="0.4">
      <c r="A173" s="9">
        <f t="shared" ca="1" si="2"/>
        <v>95502</v>
      </c>
    </row>
    <row r="174" spans="1:1" x14ac:dyDescent="0.4">
      <c r="A174" s="9">
        <f t="shared" ca="1" si="2"/>
        <v>30006</v>
      </c>
    </row>
    <row r="175" spans="1:1" x14ac:dyDescent="0.4">
      <c r="A175" s="9">
        <f t="shared" ca="1" si="2"/>
        <v>16508</v>
      </c>
    </row>
    <row r="176" spans="1:1" x14ac:dyDescent="0.4">
      <c r="A176" s="9">
        <f t="shared" ca="1" si="2"/>
        <v>31498</v>
      </c>
    </row>
    <row r="177" spans="1:1" x14ac:dyDescent="0.4">
      <c r="A177" s="9">
        <f t="shared" ca="1" si="2"/>
        <v>37187</v>
      </c>
    </row>
    <row r="178" spans="1:1" x14ac:dyDescent="0.4">
      <c r="A178" s="9">
        <f t="shared" ca="1" si="2"/>
        <v>36067</v>
      </c>
    </row>
    <row r="179" spans="1:1" x14ac:dyDescent="0.4">
      <c r="A179" s="9">
        <f t="shared" ca="1" si="2"/>
        <v>86662</v>
      </c>
    </row>
    <row r="180" spans="1:1" x14ac:dyDescent="0.4">
      <c r="A180" s="9">
        <f t="shared" ca="1" si="2"/>
        <v>21528</v>
      </c>
    </row>
    <row r="181" spans="1:1" x14ac:dyDescent="0.4">
      <c r="A181" s="9">
        <f t="shared" ca="1" si="2"/>
        <v>44335</v>
      </c>
    </row>
    <row r="182" spans="1:1" x14ac:dyDescent="0.4">
      <c r="A182" s="9">
        <f t="shared" ca="1" si="2"/>
        <v>84604</v>
      </c>
    </row>
    <row r="183" spans="1:1" x14ac:dyDescent="0.4">
      <c r="A183" s="9">
        <f t="shared" ca="1" si="2"/>
        <v>37939</v>
      </c>
    </row>
    <row r="184" spans="1:1" x14ac:dyDescent="0.4">
      <c r="A184" s="9">
        <f t="shared" ca="1" si="2"/>
        <v>61916</v>
      </c>
    </row>
    <row r="185" spans="1:1" x14ac:dyDescent="0.4">
      <c r="A185" s="9">
        <f t="shared" ca="1" si="2"/>
        <v>19904</v>
      </c>
    </row>
    <row r="186" spans="1:1" x14ac:dyDescent="0.4">
      <c r="A186" s="9">
        <f t="shared" ca="1" si="2"/>
        <v>46364</v>
      </c>
    </row>
    <row r="187" spans="1:1" x14ac:dyDescent="0.4">
      <c r="A187" s="9">
        <f t="shared" ca="1" si="2"/>
        <v>52443</v>
      </c>
    </row>
    <row r="188" spans="1:1" x14ac:dyDescent="0.4">
      <c r="A188" s="9">
        <f t="shared" ca="1" si="2"/>
        <v>62106</v>
      </c>
    </row>
    <row r="189" spans="1:1" x14ac:dyDescent="0.4">
      <c r="A189" s="9">
        <f t="shared" ca="1" si="2"/>
        <v>26140</v>
      </c>
    </row>
    <row r="190" spans="1:1" x14ac:dyDescent="0.4">
      <c r="A190" s="9">
        <f t="shared" ca="1" si="2"/>
        <v>68231</v>
      </c>
    </row>
    <row r="191" spans="1:1" x14ac:dyDescent="0.4">
      <c r="A191" s="9">
        <f t="shared" ca="1" si="2"/>
        <v>45142</v>
      </c>
    </row>
    <row r="192" spans="1:1" x14ac:dyDescent="0.4">
      <c r="A192" s="9">
        <f t="shared" ca="1" si="2"/>
        <v>38537</v>
      </c>
    </row>
    <row r="193" spans="1:1" x14ac:dyDescent="0.4">
      <c r="A193" s="9">
        <f t="shared" ca="1" si="2"/>
        <v>51902</v>
      </c>
    </row>
    <row r="194" spans="1:1" x14ac:dyDescent="0.4">
      <c r="A194" s="9">
        <f t="shared" ca="1" si="2"/>
        <v>54923</v>
      </c>
    </row>
    <row r="195" spans="1:1" x14ac:dyDescent="0.4">
      <c r="A195" s="9">
        <f t="shared" ca="1" si="2"/>
        <v>56355</v>
      </c>
    </row>
    <row r="196" spans="1:1" x14ac:dyDescent="0.4">
      <c r="A196" s="9">
        <f t="shared" ref="A196:A259" ca="1" si="3">RANDBETWEEN(12000,100000)</f>
        <v>83163</v>
      </c>
    </row>
    <row r="197" spans="1:1" x14ac:dyDescent="0.4">
      <c r="A197" s="9">
        <f t="shared" ca="1" si="3"/>
        <v>69380</v>
      </c>
    </row>
    <row r="198" spans="1:1" x14ac:dyDescent="0.4">
      <c r="A198" s="9">
        <f t="shared" ca="1" si="3"/>
        <v>74643</v>
      </c>
    </row>
    <row r="199" spans="1:1" x14ac:dyDescent="0.4">
      <c r="A199" s="9">
        <f t="shared" ca="1" si="3"/>
        <v>25061</v>
      </c>
    </row>
    <row r="200" spans="1:1" x14ac:dyDescent="0.4">
      <c r="A200" s="9">
        <f t="shared" ca="1" si="3"/>
        <v>99991</v>
      </c>
    </row>
    <row r="201" spans="1:1" x14ac:dyDescent="0.4">
      <c r="A201" s="9">
        <f t="shared" ca="1" si="3"/>
        <v>45830</v>
      </c>
    </row>
    <row r="202" spans="1:1" x14ac:dyDescent="0.4">
      <c r="A202" s="9">
        <f t="shared" ca="1" si="3"/>
        <v>57505</v>
      </c>
    </row>
    <row r="203" spans="1:1" x14ac:dyDescent="0.4">
      <c r="A203" s="9">
        <f t="shared" ca="1" si="3"/>
        <v>19055</v>
      </c>
    </row>
    <row r="204" spans="1:1" x14ac:dyDescent="0.4">
      <c r="A204" s="9">
        <f t="shared" ca="1" si="3"/>
        <v>28828</v>
      </c>
    </row>
    <row r="205" spans="1:1" x14ac:dyDescent="0.4">
      <c r="A205" s="9">
        <f t="shared" ca="1" si="3"/>
        <v>86817</v>
      </c>
    </row>
    <row r="206" spans="1:1" x14ac:dyDescent="0.4">
      <c r="A206" s="9">
        <f t="shared" ca="1" si="3"/>
        <v>19845</v>
      </c>
    </row>
    <row r="207" spans="1:1" x14ac:dyDescent="0.4">
      <c r="A207" s="9">
        <f t="shared" ca="1" si="3"/>
        <v>37009</v>
      </c>
    </row>
    <row r="208" spans="1:1" x14ac:dyDescent="0.4">
      <c r="A208" s="9">
        <f t="shared" ca="1" si="3"/>
        <v>97247</v>
      </c>
    </row>
    <row r="209" spans="1:1" x14ac:dyDescent="0.4">
      <c r="A209" s="9">
        <f t="shared" ca="1" si="3"/>
        <v>50487</v>
      </c>
    </row>
    <row r="210" spans="1:1" x14ac:dyDescent="0.4">
      <c r="A210" s="9">
        <f t="shared" ca="1" si="3"/>
        <v>34688</v>
      </c>
    </row>
    <row r="211" spans="1:1" x14ac:dyDescent="0.4">
      <c r="A211" s="9">
        <f t="shared" ca="1" si="3"/>
        <v>22001</v>
      </c>
    </row>
    <row r="212" spans="1:1" x14ac:dyDescent="0.4">
      <c r="A212" s="9">
        <f t="shared" ca="1" si="3"/>
        <v>87989</v>
      </c>
    </row>
    <row r="213" spans="1:1" x14ac:dyDescent="0.4">
      <c r="A213" s="9">
        <f t="shared" ca="1" si="3"/>
        <v>44969</v>
      </c>
    </row>
    <row r="214" spans="1:1" x14ac:dyDescent="0.4">
      <c r="A214" s="9">
        <f t="shared" ca="1" si="3"/>
        <v>44654</v>
      </c>
    </row>
    <row r="215" spans="1:1" x14ac:dyDescent="0.4">
      <c r="A215" s="9">
        <f t="shared" ca="1" si="3"/>
        <v>96312</v>
      </c>
    </row>
    <row r="216" spans="1:1" x14ac:dyDescent="0.4">
      <c r="A216" s="9">
        <f t="shared" ca="1" si="3"/>
        <v>92431</v>
      </c>
    </row>
    <row r="217" spans="1:1" x14ac:dyDescent="0.4">
      <c r="A217" s="9">
        <f t="shared" ca="1" si="3"/>
        <v>15140</v>
      </c>
    </row>
    <row r="218" spans="1:1" x14ac:dyDescent="0.4">
      <c r="A218" s="9">
        <f t="shared" ca="1" si="3"/>
        <v>85052</v>
      </c>
    </row>
    <row r="219" spans="1:1" x14ac:dyDescent="0.4">
      <c r="A219" s="9">
        <f t="shared" ca="1" si="3"/>
        <v>58205</v>
      </c>
    </row>
    <row r="220" spans="1:1" x14ac:dyDescent="0.4">
      <c r="A220" s="9">
        <f t="shared" ca="1" si="3"/>
        <v>37179</v>
      </c>
    </row>
    <row r="221" spans="1:1" x14ac:dyDescent="0.4">
      <c r="A221" s="9">
        <f t="shared" ca="1" si="3"/>
        <v>22122</v>
      </c>
    </row>
    <row r="222" spans="1:1" x14ac:dyDescent="0.4">
      <c r="A222" s="9">
        <f t="shared" ca="1" si="3"/>
        <v>23486</v>
      </c>
    </row>
    <row r="223" spans="1:1" x14ac:dyDescent="0.4">
      <c r="A223" s="9">
        <f t="shared" ca="1" si="3"/>
        <v>69247</v>
      </c>
    </row>
    <row r="224" spans="1:1" x14ac:dyDescent="0.4">
      <c r="A224" s="9">
        <f t="shared" ca="1" si="3"/>
        <v>36706</v>
      </c>
    </row>
    <row r="225" spans="1:1" x14ac:dyDescent="0.4">
      <c r="A225" s="9">
        <f t="shared" ca="1" si="3"/>
        <v>42916</v>
      </c>
    </row>
    <row r="226" spans="1:1" x14ac:dyDescent="0.4">
      <c r="A226" s="9">
        <f t="shared" ca="1" si="3"/>
        <v>15156</v>
      </c>
    </row>
    <row r="227" spans="1:1" x14ac:dyDescent="0.4">
      <c r="A227" s="9">
        <f t="shared" ca="1" si="3"/>
        <v>80532</v>
      </c>
    </row>
    <row r="228" spans="1:1" x14ac:dyDescent="0.4">
      <c r="A228" s="9">
        <f t="shared" ca="1" si="3"/>
        <v>52660</v>
      </c>
    </row>
    <row r="229" spans="1:1" x14ac:dyDescent="0.4">
      <c r="A229" s="9">
        <f t="shared" ca="1" si="3"/>
        <v>19145</v>
      </c>
    </row>
    <row r="230" spans="1:1" x14ac:dyDescent="0.4">
      <c r="A230" s="9">
        <f t="shared" ca="1" si="3"/>
        <v>56944</v>
      </c>
    </row>
    <row r="231" spans="1:1" x14ac:dyDescent="0.4">
      <c r="A231" s="9">
        <f t="shared" ca="1" si="3"/>
        <v>64720</v>
      </c>
    </row>
    <row r="232" spans="1:1" x14ac:dyDescent="0.4">
      <c r="A232" s="9">
        <f t="shared" ca="1" si="3"/>
        <v>68717</v>
      </c>
    </row>
    <row r="233" spans="1:1" x14ac:dyDescent="0.4">
      <c r="A233" s="9">
        <f t="shared" ca="1" si="3"/>
        <v>35087</v>
      </c>
    </row>
    <row r="234" spans="1:1" x14ac:dyDescent="0.4">
      <c r="A234" s="9">
        <f t="shared" ca="1" si="3"/>
        <v>29614</v>
      </c>
    </row>
    <row r="235" spans="1:1" x14ac:dyDescent="0.4">
      <c r="A235" s="9">
        <f t="shared" ca="1" si="3"/>
        <v>23483</v>
      </c>
    </row>
    <row r="236" spans="1:1" x14ac:dyDescent="0.4">
      <c r="A236" s="9">
        <f t="shared" ca="1" si="3"/>
        <v>94093</v>
      </c>
    </row>
    <row r="237" spans="1:1" x14ac:dyDescent="0.4">
      <c r="A237" s="9">
        <f t="shared" ca="1" si="3"/>
        <v>91596</v>
      </c>
    </row>
    <row r="238" spans="1:1" x14ac:dyDescent="0.4">
      <c r="A238" s="9">
        <f t="shared" ca="1" si="3"/>
        <v>28579</v>
      </c>
    </row>
    <row r="239" spans="1:1" x14ac:dyDescent="0.4">
      <c r="A239" s="9">
        <f t="shared" ca="1" si="3"/>
        <v>70947</v>
      </c>
    </row>
    <row r="240" spans="1:1" x14ac:dyDescent="0.4">
      <c r="A240" s="9">
        <f t="shared" ca="1" si="3"/>
        <v>12774</v>
      </c>
    </row>
    <row r="241" spans="1:1" x14ac:dyDescent="0.4">
      <c r="A241" s="9">
        <f t="shared" ca="1" si="3"/>
        <v>79318</v>
      </c>
    </row>
    <row r="242" spans="1:1" x14ac:dyDescent="0.4">
      <c r="A242" s="9">
        <f t="shared" ca="1" si="3"/>
        <v>59898</v>
      </c>
    </row>
    <row r="243" spans="1:1" x14ac:dyDescent="0.4">
      <c r="A243" s="9">
        <f t="shared" ca="1" si="3"/>
        <v>54021</v>
      </c>
    </row>
    <row r="244" spans="1:1" x14ac:dyDescent="0.4">
      <c r="A244" s="9">
        <f t="shared" ca="1" si="3"/>
        <v>16302</v>
      </c>
    </row>
    <row r="245" spans="1:1" x14ac:dyDescent="0.4">
      <c r="A245" s="9">
        <f t="shared" ca="1" si="3"/>
        <v>72568</v>
      </c>
    </row>
    <row r="246" spans="1:1" x14ac:dyDescent="0.4">
      <c r="A246" s="9">
        <f t="shared" ca="1" si="3"/>
        <v>70066</v>
      </c>
    </row>
    <row r="247" spans="1:1" x14ac:dyDescent="0.4">
      <c r="A247" s="9">
        <f t="shared" ca="1" si="3"/>
        <v>80046</v>
      </c>
    </row>
    <row r="248" spans="1:1" x14ac:dyDescent="0.4">
      <c r="A248" s="9">
        <f t="shared" ca="1" si="3"/>
        <v>26913</v>
      </c>
    </row>
    <row r="249" spans="1:1" x14ac:dyDescent="0.4">
      <c r="A249" s="9">
        <f t="shared" ca="1" si="3"/>
        <v>94156</v>
      </c>
    </row>
    <row r="250" spans="1:1" x14ac:dyDescent="0.4">
      <c r="A250" s="9">
        <f t="shared" ca="1" si="3"/>
        <v>64623</v>
      </c>
    </row>
    <row r="251" spans="1:1" x14ac:dyDescent="0.4">
      <c r="A251" s="9">
        <f t="shared" ca="1" si="3"/>
        <v>14024</v>
      </c>
    </row>
    <row r="252" spans="1:1" x14ac:dyDescent="0.4">
      <c r="A252" s="9">
        <f t="shared" ca="1" si="3"/>
        <v>34330</v>
      </c>
    </row>
    <row r="253" spans="1:1" x14ac:dyDescent="0.4">
      <c r="A253" s="9">
        <f t="shared" ca="1" si="3"/>
        <v>90904</v>
      </c>
    </row>
    <row r="254" spans="1:1" x14ac:dyDescent="0.4">
      <c r="A254" s="9">
        <f t="shared" ca="1" si="3"/>
        <v>42033</v>
      </c>
    </row>
    <row r="255" spans="1:1" x14ac:dyDescent="0.4">
      <c r="A255" s="9">
        <f t="shared" ca="1" si="3"/>
        <v>27167</v>
      </c>
    </row>
    <row r="256" spans="1:1" x14ac:dyDescent="0.4">
      <c r="A256" s="9">
        <f t="shared" ca="1" si="3"/>
        <v>87774</v>
      </c>
    </row>
    <row r="257" spans="1:1" x14ac:dyDescent="0.4">
      <c r="A257" s="9">
        <f t="shared" ca="1" si="3"/>
        <v>25326</v>
      </c>
    </row>
    <row r="258" spans="1:1" x14ac:dyDescent="0.4">
      <c r="A258" s="9">
        <f t="shared" ca="1" si="3"/>
        <v>14193</v>
      </c>
    </row>
    <row r="259" spans="1:1" x14ac:dyDescent="0.4">
      <c r="A259" s="9">
        <f t="shared" ca="1" si="3"/>
        <v>77105</v>
      </c>
    </row>
    <row r="260" spans="1:1" x14ac:dyDescent="0.4">
      <c r="A260" s="9">
        <f t="shared" ref="A260:A298" ca="1" si="4">RANDBETWEEN(12000,100000)</f>
        <v>45781</v>
      </c>
    </row>
    <row r="261" spans="1:1" x14ac:dyDescent="0.4">
      <c r="A261" s="9">
        <f t="shared" ca="1" si="4"/>
        <v>90218</v>
      </c>
    </row>
    <row r="262" spans="1:1" x14ac:dyDescent="0.4">
      <c r="A262" s="9">
        <f t="shared" ca="1" si="4"/>
        <v>94394</v>
      </c>
    </row>
    <row r="263" spans="1:1" x14ac:dyDescent="0.4">
      <c r="A263" s="9">
        <f t="shared" ca="1" si="4"/>
        <v>21787</v>
      </c>
    </row>
    <row r="264" spans="1:1" x14ac:dyDescent="0.4">
      <c r="A264" s="9">
        <f t="shared" ca="1" si="4"/>
        <v>12894</v>
      </c>
    </row>
    <row r="265" spans="1:1" x14ac:dyDescent="0.4">
      <c r="A265" s="9">
        <f t="shared" ca="1" si="4"/>
        <v>93432</v>
      </c>
    </row>
    <row r="266" spans="1:1" x14ac:dyDescent="0.4">
      <c r="A266" s="9">
        <f t="shared" ca="1" si="4"/>
        <v>91411</v>
      </c>
    </row>
    <row r="267" spans="1:1" x14ac:dyDescent="0.4">
      <c r="A267" s="9">
        <f t="shared" ca="1" si="4"/>
        <v>53545</v>
      </c>
    </row>
    <row r="268" spans="1:1" x14ac:dyDescent="0.4">
      <c r="A268" s="9">
        <f t="shared" ca="1" si="4"/>
        <v>24599</v>
      </c>
    </row>
    <row r="269" spans="1:1" x14ac:dyDescent="0.4">
      <c r="A269" s="9">
        <f t="shared" ca="1" si="4"/>
        <v>70793</v>
      </c>
    </row>
    <row r="270" spans="1:1" x14ac:dyDescent="0.4">
      <c r="A270" s="9">
        <f t="shared" ca="1" si="4"/>
        <v>71080</v>
      </c>
    </row>
    <row r="271" spans="1:1" x14ac:dyDescent="0.4">
      <c r="A271" s="9">
        <f t="shared" ca="1" si="4"/>
        <v>37431</v>
      </c>
    </row>
    <row r="272" spans="1:1" x14ac:dyDescent="0.4">
      <c r="A272" s="9">
        <f t="shared" ca="1" si="4"/>
        <v>15440</v>
      </c>
    </row>
    <row r="273" spans="1:1" x14ac:dyDescent="0.4">
      <c r="A273" s="9">
        <f t="shared" ca="1" si="4"/>
        <v>37020</v>
      </c>
    </row>
    <row r="274" spans="1:1" x14ac:dyDescent="0.4">
      <c r="A274" s="9">
        <f t="shared" ca="1" si="4"/>
        <v>98578</v>
      </c>
    </row>
    <row r="275" spans="1:1" x14ac:dyDescent="0.4">
      <c r="A275" s="9">
        <f t="shared" ca="1" si="4"/>
        <v>74044</v>
      </c>
    </row>
    <row r="276" spans="1:1" x14ac:dyDescent="0.4">
      <c r="A276" s="9">
        <f t="shared" ca="1" si="4"/>
        <v>29496</v>
      </c>
    </row>
    <row r="277" spans="1:1" x14ac:dyDescent="0.4">
      <c r="A277" s="9">
        <f t="shared" ca="1" si="4"/>
        <v>43620</v>
      </c>
    </row>
    <row r="278" spans="1:1" x14ac:dyDescent="0.4">
      <c r="A278" s="9">
        <f t="shared" ca="1" si="4"/>
        <v>38880</v>
      </c>
    </row>
    <row r="279" spans="1:1" x14ac:dyDescent="0.4">
      <c r="A279" s="9">
        <f t="shared" ca="1" si="4"/>
        <v>47169</v>
      </c>
    </row>
    <row r="280" spans="1:1" x14ac:dyDescent="0.4">
      <c r="A280" s="9">
        <f t="shared" ca="1" si="4"/>
        <v>91017</v>
      </c>
    </row>
    <row r="281" spans="1:1" x14ac:dyDescent="0.4">
      <c r="A281" s="9">
        <f t="shared" ca="1" si="4"/>
        <v>78149</v>
      </c>
    </row>
    <row r="282" spans="1:1" x14ac:dyDescent="0.4">
      <c r="A282" s="9">
        <f t="shared" ca="1" si="4"/>
        <v>54816</v>
      </c>
    </row>
    <row r="283" spans="1:1" x14ac:dyDescent="0.4">
      <c r="A283" s="9">
        <f t="shared" ca="1" si="4"/>
        <v>44935</v>
      </c>
    </row>
    <row r="284" spans="1:1" x14ac:dyDescent="0.4">
      <c r="A284" s="9">
        <f t="shared" ca="1" si="4"/>
        <v>19240</v>
      </c>
    </row>
    <row r="285" spans="1:1" x14ac:dyDescent="0.4">
      <c r="A285" s="9">
        <f t="shared" ca="1" si="4"/>
        <v>69374</v>
      </c>
    </row>
    <row r="286" spans="1:1" x14ac:dyDescent="0.4">
      <c r="A286" s="9">
        <f t="shared" ca="1" si="4"/>
        <v>50811</v>
      </c>
    </row>
    <row r="287" spans="1:1" x14ac:dyDescent="0.4">
      <c r="A287" s="9">
        <f t="shared" ca="1" si="4"/>
        <v>75065</v>
      </c>
    </row>
    <row r="288" spans="1:1" x14ac:dyDescent="0.4">
      <c r="A288" s="9">
        <f t="shared" ca="1" si="4"/>
        <v>49457</v>
      </c>
    </row>
    <row r="289" spans="1:1" x14ac:dyDescent="0.4">
      <c r="A289" s="9">
        <f t="shared" ca="1" si="4"/>
        <v>40511</v>
      </c>
    </row>
    <row r="290" spans="1:1" x14ac:dyDescent="0.4">
      <c r="A290" s="9">
        <f t="shared" ca="1" si="4"/>
        <v>12078</v>
      </c>
    </row>
    <row r="291" spans="1:1" x14ac:dyDescent="0.4">
      <c r="A291" s="9">
        <f t="shared" ca="1" si="4"/>
        <v>78361</v>
      </c>
    </row>
    <row r="292" spans="1:1" x14ac:dyDescent="0.4">
      <c r="A292" s="9">
        <f t="shared" ca="1" si="4"/>
        <v>18826</v>
      </c>
    </row>
    <row r="293" spans="1:1" x14ac:dyDescent="0.4">
      <c r="A293" s="9">
        <f t="shared" ca="1" si="4"/>
        <v>57577</v>
      </c>
    </row>
    <row r="294" spans="1:1" x14ac:dyDescent="0.4">
      <c r="A294" s="9">
        <f t="shared" ca="1" si="4"/>
        <v>88538</v>
      </c>
    </row>
    <row r="295" spans="1:1" x14ac:dyDescent="0.4">
      <c r="A295" s="9">
        <f t="shared" ca="1" si="4"/>
        <v>66448</v>
      </c>
    </row>
    <row r="296" spans="1:1" x14ac:dyDescent="0.4">
      <c r="A296" s="9">
        <f t="shared" ca="1" si="4"/>
        <v>50744</v>
      </c>
    </row>
    <row r="297" spans="1:1" x14ac:dyDescent="0.4">
      <c r="A297" s="9">
        <f t="shared" ca="1" si="4"/>
        <v>30403</v>
      </c>
    </row>
    <row r="298" spans="1:1" x14ac:dyDescent="0.4">
      <c r="A298" s="9">
        <f t="shared" ca="1" si="4"/>
        <v>47298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D11" sqref="D11"/>
    </sheetView>
  </sheetViews>
  <sheetFormatPr defaultColWidth="8.88671875" defaultRowHeight="19.8" x14ac:dyDescent="0.4"/>
  <cols>
    <col min="1" max="2" width="10.44140625" style="10" bestFit="1" customWidth="1"/>
    <col min="3" max="3" width="9.77734375" style="10" bestFit="1" customWidth="1"/>
    <col min="4" max="16384" width="8.88671875" style="10"/>
  </cols>
  <sheetData>
    <row r="1" spans="1:3" x14ac:dyDescent="0.4">
      <c r="A1" s="28" t="s">
        <v>54</v>
      </c>
      <c r="B1" s="28" t="s">
        <v>56</v>
      </c>
      <c r="C1" s="28" t="s">
        <v>55</v>
      </c>
    </row>
    <row r="3" spans="1:3" x14ac:dyDescent="0.4">
      <c r="A3" s="4" t="s">
        <v>0</v>
      </c>
      <c r="C3" s="10" t="s">
        <v>54</v>
      </c>
    </row>
    <row r="4" spans="1:3" x14ac:dyDescent="0.4">
      <c r="A4" s="4">
        <v>19</v>
      </c>
      <c r="C4" s="10" t="s">
        <v>34</v>
      </c>
    </row>
    <row r="5" spans="1:3" x14ac:dyDescent="0.4">
      <c r="A5" s="4">
        <v>4</v>
      </c>
      <c r="C5" s="10" t="s">
        <v>55</v>
      </c>
    </row>
    <row r="6" spans="1:3" x14ac:dyDescent="0.4">
      <c r="A6" s="4">
        <v>33</v>
      </c>
    </row>
    <row r="7" spans="1:3" x14ac:dyDescent="0.4">
      <c r="A7" s="4">
        <v>2</v>
      </c>
    </row>
    <row r="8" spans="1:3" x14ac:dyDescent="0.4">
      <c r="A8" s="4">
        <v>51</v>
      </c>
    </row>
    <row r="9" spans="1:3" x14ac:dyDescent="0.4">
      <c r="A9" s="4">
        <v>32</v>
      </c>
    </row>
    <row r="10" spans="1:3" x14ac:dyDescent="0.4">
      <c r="A10" s="4">
        <v>2</v>
      </c>
    </row>
    <row r="11" spans="1:3" x14ac:dyDescent="0.4">
      <c r="A11" s="4">
        <v>41</v>
      </c>
    </row>
    <row r="12" spans="1:3" x14ac:dyDescent="0.4">
      <c r="A12" s="4">
        <v>18</v>
      </c>
    </row>
    <row r="13" spans="1:3" x14ac:dyDescent="0.4">
      <c r="A13" s="4">
        <v>2</v>
      </c>
    </row>
    <row r="14" spans="1:3" x14ac:dyDescent="0.4">
      <c r="A14" s="4">
        <v>4</v>
      </c>
    </row>
    <row r="15" spans="1:3" x14ac:dyDescent="0.4">
      <c r="A15" s="4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16" sqref="B16"/>
    </sheetView>
  </sheetViews>
  <sheetFormatPr defaultRowHeight="19.8" x14ac:dyDescent="0.4"/>
  <cols>
    <col min="1" max="1" width="12" style="1" customWidth="1"/>
    <col min="2" max="2" width="21.88671875" style="1" bestFit="1" customWidth="1"/>
    <col min="3" max="3" width="20.6640625" style="1" bestFit="1" customWidth="1"/>
    <col min="4" max="4" width="24.21875" style="1" bestFit="1" customWidth="1"/>
    <col min="5" max="16384" width="8.88671875" style="1"/>
  </cols>
  <sheetData>
    <row r="1" spans="1:4" x14ac:dyDescent="0.4">
      <c r="A1" s="39" t="s">
        <v>1</v>
      </c>
      <c r="B1" s="39"/>
    </row>
    <row r="3" spans="1:4" ht="39.6" x14ac:dyDescent="0.4">
      <c r="A3" s="29" t="s">
        <v>43</v>
      </c>
      <c r="B3" s="29" t="s">
        <v>44</v>
      </c>
      <c r="C3" s="29" t="s">
        <v>52</v>
      </c>
      <c r="D3" s="29" t="s">
        <v>53</v>
      </c>
    </row>
    <row r="4" spans="1:4" x14ac:dyDescent="0.4">
      <c r="A4" s="30" t="s">
        <v>45</v>
      </c>
      <c r="B4" s="30">
        <v>5</v>
      </c>
      <c r="C4" s="31">
        <f>B4/$B$10</f>
        <v>0.125</v>
      </c>
      <c r="D4" s="31">
        <v>0.125</v>
      </c>
    </row>
    <row r="5" spans="1:4" x14ac:dyDescent="0.4">
      <c r="A5" s="30" t="s">
        <v>46</v>
      </c>
      <c r="B5" s="30">
        <v>8</v>
      </c>
      <c r="C5" s="31">
        <f t="shared" ref="C5:C9" si="0">B5/$B$10</f>
        <v>0.2</v>
      </c>
      <c r="D5" s="31">
        <f>C5+D4</f>
        <v>0.32500000000000001</v>
      </c>
    </row>
    <row r="6" spans="1:4" x14ac:dyDescent="0.4">
      <c r="A6" s="30" t="s">
        <v>47</v>
      </c>
      <c r="B6" s="30">
        <v>9</v>
      </c>
      <c r="C6" s="31">
        <f t="shared" si="0"/>
        <v>0.22500000000000001</v>
      </c>
      <c r="D6" s="31">
        <f t="shared" ref="D6:D9" si="1">C6+D5</f>
        <v>0.55000000000000004</v>
      </c>
    </row>
    <row r="7" spans="1:4" x14ac:dyDescent="0.4">
      <c r="A7" s="30" t="s">
        <v>48</v>
      </c>
      <c r="B7" s="30">
        <v>10</v>
      </c>
      <c r="C7" s="31">
        <f t="shared" si="0"/>
        <v>0.25</v>
      </c>
      <c r="D7" s="31">
        <f t="shared" si="1"/>
        <v>0.8</v>
      </c>
    </row>
    <row r="8" spans="1:4" x14ac:dyDescent="0.4">
      <c r="A8" s="30" t="s">
        <v>49</v>
      </c>
      <c r="B8" s="30">
        <v>6</v>
      </c>
      <c r="C8" s="31">
        <f t="shared" si="0"/>
        <v>0.15</v>
      </c>
      <c r="D8" s="31">
        <f t="shared" si="1"/>
        <v>0.95000000000000007</v>
      </c>
    </row>
    <row r="9" spans="1:4" x14ac:dyDescent="0.4">
      <c r="A9" s="30" t="s">
        <v>50</v>
      </c>
      <c r="B9" s="30">
        <v>2</v>
      </c>
      <c r="C9" s="31">
        <f t="shared" si="0"/>
        <v>0.05</v>
      </c>
      <c r="D9" s="31">
        <f t="shared" si="1"/>
        <v>1</v>
      </c>
    </row>
    <row r="10" spans="1:4" x14ac:dyDescent="0.4">
      <c r="A10" s="30" t="s">
        <v>51</v>
      </c>
      <c r="B10" s="30">
        <v>40</v>
      </c>
      <c r="C10" s="31"/>
      <c r="D10" s="31"/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C3" sqref="C3:C4"/>
    </sheetView>
  </sheetViews>
  <sheetFormatPr defaultRowHeight="19.8" x14ac:dyDescent="0.4"/>
  <cols>
    <col min="1" max="1" width="9.6640625" style="1" bestFit="1" customWidth="1"/>
    <col min="2" max="2" width="8.88671875" style="1"/>
    <col min="3" max="3" width="16.5546875" style="1" bestFit="1" customWidth="1"/>
    <col min="4" max="16384" width="8.88671875" style="1"/>
  </cols>
  <sheetData>
    <row r="1" spans="1:3" x14ac:dyDescent="0.4">
      <c r="A1" s="39" t="s">
        <v>57</v>
      </c>
      <c r="B1" s="39"/>
      <c r="C1" s="39"/>
    </row>
    <row r="3" spans="1:3" x14ac:dyDescent="0.4">
      <c r="A3" s="4" t="s">
        <v>3</v>
      </c>
      <c r="C3" s="18" t="s">
        <v>4</v>
      </c>
    </row>
    <row r="4" spans="1:3" x14ac:dyDescent="0.4">
      <c r="A4" s="5">
        <v>12</v>
      </c>
      <c r="C4" s="18" t="s">
        <v>2</v>
      </c>
    </row>
    <row r="5" spans="1:3" x14ac:dyDescent="0.4">
      <c r="A5" s="4">
        <v>13</v>
      </c>
    </row>
    <row r="6" spans="1:3" x14ac:dyDescent="0.4">
      <c r="A6" s="4">
        <v>17</v>
      </c>
    </row>
    <row r="7" spans="1:3" x14ac:dyDescent="0.4">
      <c r="A7" s="4">
        <v>21</v>
      </c>
    </row>
    <row r="8" spans="1:3" x14ac:dyDescent="0.4">
      <c r="A8" s="4">
        <v>24</v>
      </c>
    </row>
    <row r="9" spans="1:3" x14ac:dyDescent="0.4">
      <c r="A9" s="4">
        <v>24</v>
      </c>
    </row>
    <row r="10" spans="1:3" x14ac:dyDescent="0.4">
      <c r="A10" s="4">
        <v>26</v>
      </c>
    </row>
    <row r="11" spans="1:3" x14ac:dyDescent="0.4">
      <c r="A11" s="4">
        <v>27</v>
      </c>
    </row>
    <row r="12" spans="1:3" x14ac:dyDescent="0.4">
      <c r="A12" s="4">
        <v>27</v>
      </c>
    </row>
    <row r="13" spans="1:3" x14ac:dyDescent="0.4">
      <c r="A13" s="4">
        <v>30</v>
      </c>
    </row>
    <row r="14" spans="1:3" x14ac:dyDescent="0.4">
      <c r="A14" s="4">
        <v>32</v>
      </c>
    </row>
    <row r="15" spans="1:3" x14ac:dyDescent="0.4">
      <c r="A15" s="4">
        <v>35</v>
      </c>
    </row>
    <row r="16" spans="1:3" x14ac:dyDescent="0.4">
      <c r="A16" s="4">
        <v>37</v>
      </c>
    </row>
    <row r="17" spans="1:1" x14ac:dyDescent="0.4">
      <c r="A17" s="4">
        <v>38</v>
      </c>
    </row>
    <row r="18" spans="1:1" x14ac:dyDescent="0.4">
      <c r="A18" s="4">
        <v>41</v>
      </c>
    </row>
    <row r="19" spans="1:1" x14ac:dyDescent="0.4">
      <c r="A19" s="4">
        <v>43</v>
      </c>
    </row>
    <row r="20" spans="1:1" x14ac:dyDescent="0.4">
      <c r="A20" s="4">
        <v>44</v>
      </c>
    </row>
    <row r="21" spans="1:1" x14ac:dyDescent="0.4">
      <c r="A21" s="4">
        <v>46</v>
      </c>
    </row>
    <row r="22" spans="1:1" x14ac:dyDescent="0.4">
      <c r="A22" s="4">
        <v>53</v>
      </c>
    </row>
    <row r="23" spans="1:1" x14ac:dyDescent="0.4">
      <c r="A23" s="4">
        <v>58</v>
      </c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/>
  </sheetViews>
  <sheetFormatPr defaultRowHeight="19.8" x14ac:dyDescent="0.4"/>
  <cols>
    <col min="1" max="1" width="20" style="1" bestFit="1" customWidth="1"/>
    <col min="2" max="2" width="29.6640625" style="1" bestFit="1" customWidth="1"/>
    <col min="3" max="3" width="14" style="1" bestFit="1" customWidth="1"/>
    <col min="4" max="5" width="8.88671875" style="1"/>
    <col min="6" max="6" width="24.88671875" style="1" customWidth="1"/>
    <col min="7" max="16384" width="8.88671875" style="1"/>
  </cols>
  <sheetData>
    <row r="1" spans="1:6" x14ac:dyDescent="0.4">
      <c r="A1" s="28" t="s">
        <v>13</v>
      </c>
    </row>
    <row r="3" spans="1:6" x14ac:dyDescent="0.4">
      <c r="A3" s="3" t="s">
        <v>5</v>
      </c>
      <c r="B3" s="3" t="s">
        <v>6</v>
      </c>
      <c r="C3" s="3" t="s">
        <v>7</v>
      </c>
      <c r="F3" s="6" t="s">
        <v>13</v>
      </c>
    </row>
    <row r="4" spans="1:6" x14ac:dyDescent="0.4">
      <c r="A4" s="3" t="s">
        <v>8</v>
      </c>
      <c r="B4" s="3">
        <v>46.5</v>
      </c>
      <c r="C4" s="3">
        <v>42.27</v>
      </c>
    </row>
    <row r="5" spans="1:6" x14ac:dyDescent="0.4">
      <c r="A5" s="3" t="s">
        <v>9</v>
      </c>
      <c r="B5" s="3">
        <v>32</v>
      </c>
      <c r="C5" s="3">
        <v>29.09</v>
      </c>
    </row>
    <row r="6" spans="1:6" x14ac:dyDescent="0.4">
      <c r="A6" s="3" t="s">
        <v>10</v>
      </c>
      <c r="B6" s="3">
        <v>15.5</v>
      </c>
      <c r="C6" s="3">
        <v>14.09</v>
      </c>
    </row>
    <row r="7" spans="1:6" x14ac:dyDescent="0.4">
      <c r="A7" s="3" t="s">
        <v>11</v>
      </c>
      <c r="B7" s="3">
        <v>16</v>
      </c>
      <c r="C7" s="3">
        <v>14.55</v>
      </c>
    </row>
    <row r="8" spans="1:6" x14ac:dyDescent="0.4">
      <c r="A8" s="3" t="s">
        <v>12</v>
      </c>
      <c r="B8" s="3">
        <v>110</v>
      </c>
      <c r="C8" s="3">
        <v>100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"/>
  <sheetViews>
    <sheetView workbookViewId="0">
      <selection sqref="A1:B1"/>
    </sheetView>
  </sheetViews>
  <sheetFormatPr defaultRowHeight="19.8" x14ac:dyDescent="0.4"/>
  <cols>
    <col min="1" max="1" width="7" style="1" bestFit="1" customWidth="1"/>
    <col min="2" max="2" width="16.5546875" style="1" bestFit="1" customWidth="1"/>
    <col min="3" max="16384" width="8.88671875" style="1"/>
  </cols>
  <sheetData>
    <row r="1" spans="1:2" x14ac:dyDescent="0.4">
      <c r="A1" s="39" t="s">
        <v>58</v>
      </c>
      <c r="B1" s="39"/>
    </row>
    <row r="3" spans="1:2" x14ac:dyDescent="0.4">
      <c r="A3" s="7" t="s">
        <v>14</v>
      </c>
      <c r="B3" s="7" t="s">
        <v>15</v>
      </c>
    </row>
    <row r="4" spans="1:2" x14ac:dyDescent="0.4">
      <c r="A4" s="7">
        <v>1985</v>
      </c>
      <c r="B4" s="7">
        <v>3.56</v>
      </c>
    </row>
    <row r="5" spans="1:2" x14ac:dyDescent="0.4">
      <c r="A5" s="7">
        <v>1986</v>
      </c>
      <c r="B5" s="7">
        <v>1.86</v>
      </c>
    </row>
    <row r="6" spans="1:2" x14ac:dyDescent="0.4">
      <c r="A6" s="7">
        <v>1987</v>
      </c>
      <c r="B6" s="7">
        <v>3.65</v>
      </c>
    </row>
    <row r="7" spans="1:2" x14ac:dyDescent="0.4">
      <c r="A7" s="7">
        <v>1988</v>
      </c>
      <c r="B7" s="7">
        <v>4.1399999999999997</v>
      </c>
    </row>
    <row r="8" spans="1:2" x14ac:dyDescent="0.4">
      <c r="A8" s="7">
        <v>1989</v>
      </c>
      <c r="B8" s="7">
        <v>4.82</v>
      </c>
    </row>
    <row r="9" spans="1:2" x14ac:dyDescent="0.4">
      <c r="A9" s="7">
        <v>1990</v>
      </c>
      <c r="B9" s="7">
        <v>5.4</v>
      </c>
    </row>
    <row r="10" spans="1:2" x14ac:dyDescent="0.4">
      <c r="A10" s="7">
        <v>1991</v>
      </c>
      <c r="B10" s="7">
        <v>4.21</v>
      </c>
    </row>
    <row r="11" spans="1:2" x14ac:dyDescent="0.4">
      <c r="A11" s="7">
        <v>1992</v>
      </c>
      <c r="B11" s="7">
        <v>3.01</v>
      </c>
    </row>
    <row r="12" spans="1:2" x14ac:dyDescent="0.4">
      <c r="A12" s="7">
        <v>1993</v>
      </c>
      <c r="B12" s="7">
        <v>2.99</v>
      </c>
    </row>
    <row r="13" spans="1:2" x14ac:dyDescent="0.4">
      <c r="A13" s="7">
        <v>1994</v>
      </c>
      <c r="B13" s="7">
        <v>2.56</v>
      </c>
    </row>
    <row r="14" spans="1:2" x14ac:dyDescent="0.4">
      <c r="A14" s="7">
        <v>1995</v>
      </c>
      <c r="B14" s="7">
        <v>2.83</v>
      </c>
    </row>
    <row r="15" spans="1:2" x14ac:dyDescent="0.4">
      <c r="A15" s="7">
        <v>1996</v>
      </c>
      <c r="B15" s="7">
        <v>2.95</v>
      </c>
    </row>
    <row r="16" spans="1:2" x14ac:dyDescent="0.4">
      <c r="A16" s="7">
        <v>1997</v>
      </c>
      <c r="B16" s="7">
        <v>2.29</v>
      </c>
    </row>
    <row r="17" spans="1:2" x14ac:dyDescent="0.4">
      <c r="A17" s="7">
        <v>1998</v>
      </c>
      <c r="B17" s="7">
        <v>1.56</v>
      </c>
    </row>
    <row r="18" spans="1:2" x14ac:dyDescent="0.4">
      <c r="A18" s="7">
        <v>1999</v>
      </c>
      <c r="B18" s="7">
        <v>2.21</v>
      </c>
    </row>
    <row r="19" spans="1:2" x14ac:dyDescent="0.4">
      <c r="A19" s="7">
        <v>2000</v>
      </c>
      <c r="B19" s="7">
        <v>3.36</v>
      </c>
    </row>
    <row r="20" spans="1:2" x14ac:dyDescent="0.4">
      <c r="A20" s="7">
        <v>2001</v>
      </c>
      <c r="B20" s="7">
        <v>2.85</v>
      </c>
    </row>
    <row r="21" spans="1:2" x14ac:dyDescent="0.4">
      <c r="A21" s="7">
        <v>2002</v>
      </c>
      <c r="B21" s="7">
        <v>1.59</v>
      </c>
    </row>
    <row r="22" spans="1:2" x14ac:dyDescent="0.4">
      <c r="A22" s="7">
        <v>2003</v>
      </c>
      <c r="B22" s="7">
        <v>2.27</v>
      </c>
    </row>
    <row r="23" spans="1:2" x14ac:dyDescent="0.4">
      <c r="A23" s="7">
        <v>2004</v>
      </c>
      <c r="B23" s="7">
        <v>2.68</v>
      </c>
    </row>
    <row r="24" spans="1:2" x14ac:dyDescent="0.4">
      <c r="A24" s="7">
        <v>2005</v>
      </c>
      <c r="B24" s="7">
        <v>3.39</v>
      </c>
    </row>
    <row r="25" spans="1:2" x14ac:dyDescent="0.4">
      <c r="A25" s="7">
        <v>2006</v>
      </c>
      <c r="B25" s="7">
        <v>3.24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sqref="A1:B1"/>
    </sheetView>
  </sheetViews>
  <sheetFormatPr defaultRowHeight="19.8" x14ac:dyDescent="0.4"/>
  <cols>
    <col min="1" max="1" width="19.33203125" style="1" bestFit="1" customWidth="1"/>
    <col min="2" max="2" width="15.33203125" style="1" bestFit="1" customWidth="1"/>
    <col min="3" max="4" width="8.88671875" style="1"/>
    <col min="5" max="5" width="14.33203125" style="1" bestFit="1" customWidth="1"/>
    <col min="6" max="16384" width="8.88671875" style="1"/>
  </cols>
  <sheetData>
    <row r="1" spans="1:2" x14ac:dyDescent="0.4">
      <c r="A1" s="39" t="s">
        <v>18</v>
      </c>
      <c r="B1" s="39"/>
    </row>
    <row r="3" spans="1:2" x14ac:dyDescent="0.4">
      <c r="A3" s="7" t="s">
        <v>16</v>
      </c>
      <c r="B3" s="7" t="s">
        <v>17</v>
      </c>
    </row>
    <row r="4" spans="1:2" x14ac:dyDescent="0.4">
      <c r="A4" s="7">
        <v>23</v>
      </c>
      <c r="B4" s="7">
        <v>125</v>
      </c>
    </row>
    <row r="5" spans="1:2" x14ac:dyDescent="0.4">
      <c r="A5" s="7">
        <v>26</v>
      </c>
      <c r="B5" s="7">
        <v>140</v>
      </c>
    </row>
    <row r="6" spans="1:2" x14ac:dyDescent="0.4">
      <c r="A6" s="7">
        <v>29</v>
      </c>
      <c r="B6" s="7">
        <v>146</v>
      </c>
    </row>
    <row r="7" spans="1:2" x14ac:dyDescent="0.4">
      <c r="A7" s="7">
        <v>33</v>
      </c>
      <c r="B7" s="7">
        <v>160</v>
      </c>
    </row>
    <row r="8" spans="1:2" x14ac:dyDescent="0.4">
      <c r="A8" s="7">
        <v>38</v>
      </c>
      <c r="B8" s="7">
        <v>167</v>
      </c>
    </row>
    <row r="9" spans="1:2" x14ac:dyDescent="0.4">
      <c r="A9" s="7">
        <v>42</v>
      </c>
      <c r="B9" s="7">
        <v>170</v>
      </c>
    </row>
    <row r="10" spans="1:2" x14ac:dyDescent="0.4">
      <c r="A10" s="7">
        <v>50</v>
      </c>
      <c r="B10" s="7">
        <v>188</v>
      </c>
    </row>
    <row r="11" spans="1:2" x14ac:dyDescent="0.4">
      <c r="A11" s="7">
        <v>55</v>
      </c>
      <c r="B11" s="7">
        <v>195</v>
      </c>
    </row>
    <row r="12" spans="1:2" x14ac:dyDescent="0.4">
      <c r="A12" s="7">
        <v>60</v>
      </c>
      <c r="B12" s="7">
        <v>200</v>
      </c>
    </row>
  </sheetData>
  <mergeCells count="1">
    <mergeCell ref="A1:B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5"/>
  <sheetViews>
    <sheetView workbookViewId="0">
      <selection sqref="A1:B1"/>
    </sheetView>
  </sheetViews>
  <sheetFormatPr defaultRowHeight="19.8" x14ac:dyDescent="0.4"/>
  <cols>
    <col min="1" max="1" width="8.88671875" style="1"/>
    <col min="2" max="2" width="11" style="1" customWidth="1"/>
    <col min="3" max="3" width="19.88671875" style="1" bestFit="1" customWidth="1"/>
    <col min="4" max="4" width="8" style="1" customWidth="1"/>
    <col min="5" max="5" width="22.77734375" style="1" bestFit="1" customWidth="1"/>
    <col min="6" max="6" width="26.6640625" style="1" customWidth="1"/>
    <col min="7" max="16384" width="8.88671875" style="1"/>
  </cols>
  <sheetData>
    <row r="1" spans="1:5" x14ac:dyDescent="0.4">
      <c r="A1" s="39" t="s">
        <v>59</v>
      </c>
      <c r="B1" s="39"/>
    </row>
    <row r="3" spans="1:5" x14ac:dyDescent="0.4">
      <c r="A3" s="1" t="s">
        <v>24</v>
      </c>
    </row>
    <row r="6" spans="1:5" x14ac:dyDescent="0.4">
      <c r="A6" s="1">
        <v>0</v>
      </c>
    </row>
    <row r="7" spans="1:5" x14ac:dyDescent="0.4">
      <c r="A7" s="1">
        <v>0</v>
      </c>
      <c r="C7" s="13" t="s">
        <v>38</v>
      </c>
      <c r="D7" s="13"/>
      <c r="E7" s="13" t="s">
        <v>37</v>
      </c>
    </row>
    <row r="8" spans="1:5" x14ac:dyDescent="0.4">
      <c r="A8" s="1">
        <v>0</v>
      </c>
      <c r="C8" s="14" t="s">
        <v>32</v>
      </c>
      <c r="D8" s="14">
        <v>0</v>
      </c>
      <c r="E8" s="14">
        <f>QUARTILE(A$6:A$155,D8)</f>
        <v>0</v>
      </c>
    </row>
    <row r="9" spans="1:5" x14ac:dyDescent="0.4">
      <c r="A9" s="1">
        <v>0</v>
      </c>
      <c r="C9" s="14" t="s">
        <v>33</v>
      </c>
      <c r="D9" s="14">
        <v>1</v>
      </c>
      <c r="E9" s="14">
        <f>QUARTILE(A$6:A$155,D9)</f>
        <v>9</v>
      </c>
    </row>
    <row r="10" spans="1:5" x14ac:dyDescent="0.4">
      <c r="A10" s="1">
        <v>0</v>
      </c>
      <c r="C10" s="14" t="s">
        <v>34</v>
      </c>
      <c r="D10" s="14">
        <v>2</v>
      </c>
      <c r="E10" s="14">
        <f>QUARTILE(A$6:A$155,D10)</f>
        <v>31</v>
      </c>
    </row>
    <row r="11" spans="1:5" x14ac:dyDescent="0.4">
      <c r="A11" s="1">
        <v>0</v>
      </c>
      <c r="C11" s="14" t="s">
        <v>35</v>
      </c>
      <c r="D11" s="14">
        <v>3</v>
      </c>
      <c r="E11" s="14">
        <f>QUARTILE(A$6:A$155,D11)</f>
        <v>68</v>
      </c>
    </row>
    <row r="12" spans="1:5" x14ac:dyDescent="0.4">
      <c r="A12" s="1">
        <v>0</v>
      </c>
      <c r="C12" s="14" t="s">
        <v>36</v>
      </c>
      <c r="D12" s="14">
        <v>4</v>
      </c>
      <c r="E12" s="14">
        <f>QUARTILE(A$6:A$155,D12)</f>
        <v>183</v>
      </c>
    </row>
    <row r="13" spans="1:5" x14ac:dyDescent="0.4">
      <c r="A13" s="1">
        <v>0</v>
      </c>
      <c r="C13" s="15" t="s">
        <v>39</v>
      </c>
      <c r="D13" s="14"/>
      <c r="E13" s="15">
        <f>68+1.5*(68-9)</f>
        <v>156.5</v>
      </c>
    </row>
    <row r="14" spans="1:5" x14ac:dyDescent="0.4">
      <c r="A14" s="1">
        <v>0</v>
      </c>
      <c r="C14" s="15" t="s">
        <v>40</v>
      </c>
      <c r="D14" s="14"/>
      <c r="E14" s="15">
        <f>9-1.5*(68-9)</f>
        <v>-79.5</v>
      </c>
    </row>
    <row r="15" spans="1:5" ht="16.8" customHeight="1" x14ac:dyDescent="0.4">
      <c r="A15" s="1">
        <v>0</v>
      </c>
      <c r="C15" s="41" t="s">
        <v>41</v>
      </c>
      <c r="D15" s="42"/>
      <c r="E15" s="40" t="s">
        <v>42</v>
      </c>
    </row>
    <row r="16" spans="1:5" x14ac:dyDescent="0.4">
      <c r="A16" s="1">
        <v>1</v>
      </c>
      <c r="C16" s="41"/>
      <c r="D16" s="42"/>
      <c r="E16" s="40"/>
    </row>
    <row r="17" spans="1:5" x14ac:dyDescent="0.4">
      <c r="A17" s="1">
        <v>1</v>
      </c>
      <c r="C17" s="41"/>
      <c r="D17" s="42"/>
      <c r="E17" s="40"/>
    </row>
    <row r="18" spans="1:5" x14ac:dyDescent="0.4">
      <c r="A18" s="1">
        <v>1</v>
      </c>
    </row>
    <row r="19" spans="1:5" x14ac:dyDescent="0.4">
      <c r="A19" s="1">
        <v>1</v>
      </c>
    </row>
    <row r="20" spans="1:5" x14ac:dyDescent="0.4">
      <c r="A20" s="1">
        <v>1</v>
      </c>
    </row>
    <row r="21" spans="1:5" x14ac:dyDescent="0.4">
      <c r="A21" s="1">
        <v>2</v>
      </c>
    </row>
    <row r="22" spans="1:5" x14ac:dyDescent="0.4">
      <c r="A22" s="1">
        <v>2</v>
      </c>
    </row>
    <row r="23" spans="1:5" x14ac:dyDescent="0.4">
      <c r="A23" s="1">
        <v>2</v>
      </c>
    </row>
    <row r="24" spans="1:5" x14ac:dyDescent="0.4">
      <c r="A24" s="1">
        <v>2</v>
      </c>
    </row>
    <row r="25" spans="1:5" x14ac:dyDescent="0.4">
      <c r="A25" s="1">
        <v>2</v>
      </c>
    </row>
    <row r="26" spans="1:5" x14ac:dyDescent="0.4">
      <c r="A26" s="1">
        <v>2</v>
      </c>
    </row>
    <row r="27" spans="1:5" x14ac:dyDescent="0.4">
      <c r="A27" s="1">
        <v>2</v>
      </c>
    </row>
    <row r="28" spans="1:5" x14ac:dyDescent="0.4">
      <c r="A28" s="1">
        <v>2</v>
      </c>
    </row>
    <row r="29" spans="1:5" x14ac:dyDescent="0.4">
      <c r="A29" s="1">
        <v>2</v>
      </c>
    </row>
    <row r="30" spans="1:5" x14ac:dyDescent="0.4">
      <c r="A30" s="1">
        <v>3</v>
      </c>
    </row>
    <row r="31" spans="1:5" x14ac:dyDescent="0.4">
      <c r="A31" s="1">
        <v>3</v>
      </c>
    </row>
    <row r="32" spans="1:5" x14ac:dyDescent="0.4">
      <c r="A32" s="1">
        <v>3</v>
      </c>
    </row>
    <row r="33" spans="1:1" x14ac:dyDescent="0.4">
      <c r="A33" s="1">
        <v>4</v>
      </c>
    </row>
    <row r="34" spans="1:1" x14ac:dyDescent="0.4">
      <c r="A34" s="1">
        <v>5</v>
      </c>
    </row>
    <row r="35" spans="1:1" x14ac:dyDescent="0.4">
      <c r="A35" s="1">
        <v>6</v>
      </c>
    </row>
    <row r="36" spans="1:1" x14ac:dyDescent="0.4">
      <c r="A36" s="1">
        <v>6</v>
      </c>
    </row>
    <row r="37" spans="1:1" x14ac:dyDescent="0.4">
      <c r="A37" s="1">
        <v>7</v>
      </c>
    </row>
    <row r="38" spans="1:1" x14ac:dyDescent="0.4">
      <c r="A38" s="1">
        <v>7</v>
      </c>
    </row>
    <row r="39" spans="1:1" x14ac:dyDescent="0.4">
      <c r="A39" s="1">
        <v>8</v>
      </c>
    </row>
    <row r="40" spans="1:1" x14ac:dyDescent="0.4">
      <c r="A40" s="1">
        <v>8</v>
      </c>
    </row>
    <row r="41" spans="1:1" x14ac:dyDescent="0.4">
      <c r="A41" s="1">
        <v>8</v>
      </c>
    </row>
    <row r="42" spans="1:1" x14ac:dyDescent="0.4">
      <c r="A42" s="1">
        <v>9</v>
      </c>
    </row>
    <row r="43" spans="1:1" x14ac:dyDescent="0.4">
      <c r="A43" s="1">
        <v>9</v>
      </c>
    </row>
    <row r="44" spans="1:1" x14ac:dyDescent="0.4">
      <c r="A44" s="1">
        <v>9</v>
      </c>
    </row>
    <row r="45" spans="1:1" x14ac:dyDescent="0.4">
      <c r="A45" s="1">
        <v>9</v>
      </c>
    </row>
    <row r="46" spans="1:1" x14ac:dyDescent="0.4">
      <c r="A46" s="1">
        <v>10</v>
      </c>
    </row>
    <row r="47" spans="1:1" x14ac:dyDescent="0.4">
      <c r="A47" s="1">
        <v>10</v>
      </c>
    </row>
    <row r="48" spans="1:1" x14ac:dyDescent="0.4">
      <c r="A48" s="1">
        <v>11</v>
      </c>
    </row>
    <row r="49" spans="1:1" x14ac:dyDescent="0.4">
      <c r="A49" s="1">
        <v>11</v>
      </c>
    </row>
    <row r="50" spans="1:1" x14ac:dyDescent="0.4">
      <c r="A50" s="1">
        <v>12</v>
      </c>
    </row>
    <row r="51" spans="1:1" x14ac:dyDescent="0.4">
      <c r="A51" s="1">
        <v>12</v>
      </c>
    </row>
    <row r="52" spans="1:1" x14ac:dyDescent="0.4">
      <c r="A52" s="1">
        <v>13</v>
      </c>
    </row>
    <row r="53" spans="1:1" x14ac:dyDescent="0.4">
      <c r="A53" s="1">
        <v>14</v>
      </c>
    </row>
    <row r="54" spans="1:1" x14ac:dyDescent="0.4">
      <c r="A54" s="1">
        <v>15</v>
      </c>
    </row>
    <row r="55" spans="1:1" x14ac:dyDescent="0.4">
      <c r="A55" s="1">
        <v>15</v>
      </c>
    </row>
    <row r="56" spans="1:1" x14ac:dyDescent="0.4">
      <c r="A56" s="1">
        <v>16</v>
      </c>
    </row>
    <row r="57" spans="1:1" x14ac:dyDescent="0.4">
      <c r="A57" s="1">
        <v>16</v>
      </c>
    </row>
    <row r="58" spans="1:1" x14ac:dyDescent="0.4">
      <c r="A58" s="1">
        <v>18</v>
      </c>
    </row>
    <row r="59" spans="1:1" x14ac:dyDescent="0.4">
      <c r="A59" s="1">
        <v>18</v>
      </c>
    </row>
    <row r="60" spans="1:1" x14ac:dyDescent="0.4">
      <c r="A60" s="1">
        <v>18</v>
      </c>
    </row>
    <row r="61" spans="1:1" x14ac:dyDescent="0.4">
      <c r="A61" s="1">
        <v>19</v>
      </c>
    </row>
    <row r="62" spans="1:1" x14ac:dyDescent="0.4">
      <c r="A62" s="1">
        <v>20</v>
      </c>
    </row>
    <row r="63" spans="1:1" x14ac:dyDescent="0.4">
      <c r="A63" s="1">
        <v>21</v>
      </c>
    </row>
    <row r="64" spans="1:1" x14ac:dyDescent="0.4">
      <c r="A64" s="1">
        <v>22</v>
      </c>
    </row>
    <row r="65" spans="1:1" x14ac:dyDescent="0.4">
      <c r="A65" s="1">
        <v>22</v>
      </c>
    </row>
    <row r="66" spans="1:1" x14ac:dyDescent="0.4">
      <c r="A66" s="1">
        <v>22</v>
      </c>
    </row>
    <row r="67" spans="1:1" x14ac:dyDescent="0.4">
      <c r="A67" s="1">
        <v>22</v>
      </c>
    </row>
    <row r="68" spans="1:1" x14ac:dyDescent="0.4">
      <c r="A68" s="1">
        <v>22</v>
      </c>
    </row>
    <row r="69" spans="1:1" x14ac:dyDescent="0.4">
      <c r="A69" s="1">
        <v>23</v>
      </c>
    </row>
    <row r="70" spans="1:1" x14ac:dyDescent="0.4">
      <c r="A70" s="1">
        <v>23</v>
      </c>
    </row>
    <row r="71" spans="1:1" x14ac:dyDescent="0.4">
      <c r="A71" s="1">
        <v>23</v>
      </c>
    </row>
    <row r="72" spans="1:1" x14ac:dyDescent="0.4">
      <c r="A72" s="1">
        <v>24</v>
      </c>
    </row>
    <row r="73" spans="1:1" x14ac:dyDescent="0.4">
      <c r="A73" s="1">
        <v>25</v>
      </c>
    </row>
    <row r="74" spans="1:1" x14ac:dyDescent="0.4">
      <c r="A74" s="1">
        <v>26</v>
      </c>
    </row>
    <row r="75" spans="1:1" x14ac:dyDescent="0.4">
      <c r="A75" s="1">
        <v>27</v>
      </c>
    </row>
    <row r="76" spans="1:1" x14ac:dyDescent="0.4">
      <c r="A76" s="1">
        <v>28</v>
      </c>
    </row>
    <row r="77" spans="1:1" x14ac:dyDescent="0.4">
      <c r="A77" s="1">
        <v>28</v>
      </c>
    </row>
    <row r="78" spans="1:1" x14ac:dyDescent="0.4">
      <c r="A78" s="1">
        <v>30</v>
      </c>
    </row>
    <row r="79" spans="1:1" x14ac:dyDescent="0.4">
      <c r="A79" s="1">
        <v>31</v>
      </c>
    </row>
    <row r="80" spans="1:1" x14ac:dyDescent="0.4">
      <c r="A80" s="1">
        <v>31</v>
      </c>
    </row>
    <row r="81" spans="1:1" x14ac:dyDescent="0.4">
      <c r="A81" s="1">
        <v>31</v>
      </c>
    </row>
    <row r="82" spans="1:1" x14ac:dyDescent="0.4">
      <c r="A82" s="1">
        <v>31</v>
      </c>
    </row>
    <row r="83" spans="1:1" x14ac:dyDescent="0.4">
      <c r="A83" s="1">
        <v>31</v>
      </c>
    </row>
    <row r="84" spans="1:1" x14ac:dyDescent="0.4">
      <c r="A84" s="1">
        <v>31</v>
      </c>
    </row>
    <row r="85" spans="1:1" x14ac:dyDescent="0.4">
      <c r="A85" s="1">
        <v>33</v>
      </c>
    </row>
    <row r="86" spans="1:1" x14ac:dyDescent="0.4">
      <c r="A86" s="1">
        <v>33</v>
      </c>
    </row>
    <row r="87" spans="1:1" x14ac:dyDescent="0.4">
      <c r="A87" s="1">
        <v>34</v>
      </c>
    </row>
    <row r="88" spans="1:1" x14ac:dyDescent="0.4">
      <c r="A88" s="1">
        <v>35</v>
      </c>
    </row>
    <row r="89" spans="1:1" x14ac:dyDescent="0.4">
      <c r="A89" s="1">
        <v>35</v>
      </c>
    </row>
    <row r="90" spans="1:1" x14ac:dyDescent="0.4">
      <c r="A90" s="1">
        <v>37</v>
      </c>
    </row>
    <row r="91" spans="1:1" x14ac:dyDescent="0.4">
      <c r="A91" s="1">
        <v>37</v>
      </c>
    </row>
    <row r="92" spans="1:1" x14ac:dyDescent="0.4">
      <c r="A92" s="1">
        <v>37</v>
      </c>
    </row>
    <row r="93" spans="1:1" x14ac:dyDescent="0.4">
      <c r="A93" s="1">
        <v>38</v>
      </c>
    </row>
    <row r="94" spans="1:1" x14ac:dyDescent="0.4">
      <c r="A94" s="1">
        <v>38</v>
      </c>
    </row>
    <row r="95" spans="1:1" x14ac:dyDescent="0.4">
      <c r="A95" s="1">
        <v>40</v>
      </c>
    </row>
    <row r="96" spans="1:1" x14ac:dyDescent="0.4">
      <c r="A96" s="1">
        <v>43</v>
      </c>
    </row>
    <row r="97" spans="1:1" x14ac:dyDescent="0.4">
      <c r="A97" s="1">
        <v>44</v>
      </c>
    </row>
    <row r="98" spans="1:1" x14ac:dyDescent="0.4">
      <c r="A98" s="1">
        <v>46</v>
      </c>
    </row>
    <row r="99" spans="1:1" x14ac:dyDescent="0.4">
      <c r="A99" s="1">
        <v>48</v>
      </c>
    </row>
    <row r="100" spans="1:1" x14ac:dyDescent="0.4">
      <c r="A100" s="1">
        <v>49</v>
      </c>
    </row>
    <row r="101" spans="1:1" x14ac:dyDescent="0.4">
      <c r="A101" s="1">
        <v>53</v>
      </c>
    </row>
    <row r="102" spans="1:1" x14ac:dyDescent="0.4">
      <c r="A102" s="1">
        <v>54</v>
      </c>
    </row>
    <row r="103" spans="1:1" x14ac:dyDescent="0.4">
      <c r="A103" s="1">
        <v>54</v>
      </c>
    </row>
    <row r="104" spans="1:1" x14ac:dyDescent="0.4">
      <c r="A104" s="1">
        <v>54</v>
      </c>
    </row>
    <row r="105" spans="1:1" x14ac:dyDescent="0.4">
      <c r="A105" s="1">
        <v>55</v>
      </c>
    </row>
    <row r="106" spans="1:1" x14ac:dyDescent="0.4">
      <c r="A106" s="1">
        <v>57</v>
      </c>
    </row>
    <row r="107" spans="1:1" x14ac:dyDescent="0.4">
      <c r="A107" s="1">
        <v>58</v>
      </c>
    </row>
    <row r="108" spans="1:1" x14ac:dyDescent="0.4">
      <c r="A108" s="1">
        <v>59</v>
      </c>
    </row>
    <row r="109" spans="1:1" x14ac:dyDescent="0.4">
      <c r="A109" s="1">
        <v>61</v>
      </c>
    </row>
    <row r="110" spans="1:1" x14ac:dyDescent="0.4">
      <c r="A110" s="1">
        <v>62</v>
      </c>
    </row>
    <row r="111" spans="1:1" x14ac:dyDescent="0.4">
      <c r="A111" s="1">
        <v>63</v>
      </c>
    </row>
    <row r="112" spans="1:1" x14ac:dyDescent="0.4">
      <c r="A112" s="1">
        <v>64</v>
      </c>
    </row>
    <row r="113" spans="1:1" x14ac:dyDescent="0.4">
      <c r="A113" s="1">
        <v>66</v>
      </c>
    </row>
    <row r="114" spans="1:1" x14ac:dyDescent="0.4">
      <c r="A114" s="1">
        <v>66</v>
      </c>
    </row>
    <row r="115" spans="1:1" x14ac:dyDescent="0.4">
      <c r="A115" s="1">
        <v>66</v>
      </c>
    </row>
    <row r="116" spans="1:1" x14ac:dyDescent="0.4">
      <c r="A116" s="1">
        <v>68</v>
      </c>
    </row>
    <row r="117" spans="1:1" x14ac:dyDescent="0.4">
      <c r="A117" s="1">
        <v>68</v>
      </c>
    </row>
    <row r="118" spans="1:1" x14ac:dyDescent="0.4">
      <c r="A118" s="1">
        <v>68</v>
      </c>
    </row>
    <row r="119" spans="1:1" x14ac:dyDescent="0.4">
      <c r="A119" s="1">
        <v>71</v>
      </c>
    </row>
    <row r="120" spans="1:1" x14ac:dyDescent="0.4">
      <c r="A120" s="1">
        <v>77</v>
      </c>
    </row>
    <row r="121" spans="1:1" x14ac:dyDescent="0.4">
      <c r="A121" s="1">
        <v>77</v>
      </c>
    </row>
    <row r="122" spans="1:1" x14ac:dyDescent="0.4">
      <c r="A122" s="1">
        <v>78</v>
      </c>
    </row>
    <row r="123" spans="1:1" x14ac:dyDescent="0.4">
      <c r="A123" s="1">
        <v>79</v>
      </c>
    </row>
    <row r="124" spans="1:1" x14ac:dyDescent="0.4">
      <c r="A124" s="1">
        <v>80</v>
      </c>
    </row>
    <row r="125" spans="1:1" x14ac:dyDescent="0.4">
      <c r="A125" s="1">
        <v>81</v>
      </c>
    </row>
    <row r="126" spans="1:1" x14ac:dyDescent="0.4">
      <c r="A126" s="1">
        <v>82</v>
      </c>
    </row>
    <row r="127" spans="1:1" x14ac:dyDescent="0.4">
      <c r="A127" s="1">
        <v>82</v>
      </c>
    </row>
    <row r="128" spans="1:1" x14ac:dyDescent="0.4">
      <c r="A128" s="1">
        <v>86</v>
      </c>
    </row>
    <row r="129" spans="1:1" x14ac:dyDescent="0.4">
      <c r="A129" s="1">
        <v>86</v>
      </c>
    </row>
    <row r="130" spans="1:1" x14ac:dyDescent="0.4">
      <c r="A130" s="1">
        <v>87</v>
      </c>
    </row>
    <row r="131" spans="1:1" x14ac:dyDescent="0.4">
      <c r="A131" s="1">
        <v>91</v>
      </c>
    </row>
    <row r="132" spans="1:1" x14ac:dyDescent="0.4">
      <c r="A132" s="1">
        <v>94</v>
      </c>
    </row>
    <row r="133" spans="1:1" x14ac:dyDescent="0.4">
      <c r="A133" s="1">
        <v>99</v>
      </c>
    </row>
    <row r="134" spans="1:1" x14ac:dyDescent="0.4">
      <c r="A134" s="1">
        <v>100</v>
      </c>
    </row>
    <row r="135" spans="1:1" x14ac:dyDescent="0.4">
      <c r="A135" s="1">
        <v>100</v>
      </c>
    </row>
    <row r="136" spans="1:1" x14ac:dyDescent="0.4">
      <c r="A136" s="1">
        <v>102</v>
      </c>
    </row>
    <row r="137" spans="1:1" x14ac:dyDescent="0.4">
      <c r="A137" s="1">
        <v>102</v>
      </c>
    </row>
    <row r="138" spans="1:1" x14ac:dyDescent="0.4">
      <c r="A138" s="1">
        <v>105</v>
      </c>
    </row>
    <row r="139" spans="1:1" x14ac:dyDescent="0.4">
      <c r="A139" s="1">
        <v>106</v>
      </c>
    </row>
    <row r="140" spans="1:1" x14ac:dyDescent="0.4">
      <c r="A140" s="1">
        <v>107</v>
      </c>
    </row>
    <row r="141" spans="1:1" x14ac:dyDescent="0.4">
      <c r="A141" s="1">
        <v>107</v>
      </c>
    </row>
    <row r="142" spans="1:1" x14ac:dyDescent="0.4">
      <c r="A142" s="1">
        <v>107</v>
      </c>
    </row>
    <row r="143" spans="1:1" x14ac:dyDescent="0.4">
      <c r="A143" s="1">
        <v>108</v>
      </c>
    </row>
    <row r="144" spans="1:1" x14ac:dyDescent="0.4">
      <c r="A144" s="1">
        <v>112</v>
      </c>
    </row>
    <row r="145" spans="1:1" x14ac:dyDescent="0.4">
      <c r="A145" s="1">
        <v>115</v>
      </c>
    </row>
    <row r="146" spans="1:1" x14ac:dyDescent="0.4">
      <c r="A146" s="1">
        <v>115</v>
      </c>
    </row>
    <row r="147" spans="1:1" x14ac:dyDescent="0.4">
      <c r="A147" s="1">
        <v>117</v>
      </c>
    </row>
    <row r="148" spans="1:1" x14ac:dyDescent="0.4">
      <c r="A148" s="1">
        <v>118</v>
      </c>
    </row>
    <row r="149" spans="1:1" x14ac:dyDescent="0.4">
      <c r="A149" s="1">
        <v>123</v>
      </c>
    </row>
    <row r="150" spans="1:1" x14ac:dyDescent="0.4">
      <c r="A150" s="1">
        <v>127</v>
      </c>
    </row>
    <row r="151" spans="1:1" x14ac:dyDescent="0.4">
      <c r="A151" s="1">
        <v>128</v>
      </c>
    </row>
    <row r="152" spans="1:1" x14ac:dyDescent="0.4">
      <c r="A152" s="1">
        <v>133</v>
      </c>
    </row>
    <row r="153" spans="1:1" x14ac:dyDescent="0.4">
      <c r="A153" s="1">
        <v>136</v>
      </c>
    </row>
    <row r="154" spans="1:1" x14ac:dyDescent="0.4">
      <c r="A154" s="1">
        <v>139</v>
      </c>
    </row>
    <row r="155" spans="1:1" x14ac:dyDescent="0.4">
      <c r="A155" s="1">
        <v>183</v>
      </c>
    </row>
  </sheetData>
  <mergeCells count="4">
    <mergeCell ref="A1:B1"/>
    <mergeCell ref="E15:E17"/>
    <mergeCell ref="C15:C17"/>
    <mergeCell ref="D15:D1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sqref="A1:D1"/>
    </sheetView>
  </sheetViews>
  <sheetFormatPr defaultRowHeight="19.8" x14ac:dyDescent="0.4"/>
  <cols>
    <col min="1" max="1" width="16.21875" style="11" bestFit="1" customWidth="1"/>
    <col min="2" max="16384" width="8.88671875" style="11"/>
  </cols>
  <sheetData>
    <row r="1" spans="1:4" x14ac:dyDescent="0.4">
      <c r="A1" s="39" t="s">
        <v>64</v>
      </c>
      <c r="B1" s="39"/>
      <c r="C1" s="39"/>
      <c r="D1" s="39"/>
    </row>
    <row r="4" spans="1:4" x14ac:dyDescent="0.4">
      <c r="A4" s="11" t="s">
        <v>69</v>
      </c>
    </row>
    <row r="5" spans="1:4" x14ac:dyDescent="0.4">
      <c r="A5" s="11">
        <v>600</v>
      </c>
    </row>
    <row r="6" spans="1:4" x14ac:dyDescent="0.4">
      <c r="A6" s="11">
        <v>470</v>
      </c>
    </row>
    <row r="7" spans="1:4" x14ac:dyDescent="0.4">
      <c r="A7" s="11">
        <v>170</v>
      </c>
      <c r="B7" s="22"/>
    </row>
    <row r="8" spans="1:4" x14ac:dyDescent="0.4">
      <c r="A8" s="11">
        <v>430</v>
      </c>
    </row>
    <row r="9" spans="1:4" x14ac:dyDescent="0.4">
      <c r="A9" s="11">
        <v>300</v>
      </c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Index</vt:lpstr>
      <vt:lpstr>MeanMedianMode</vt:lpstr>
      <vt:lpstr>Freq. Dist</vt:lpstr>
      <vt:lpstr>Ogives and Hist.</vt:lpstr>
      <vt:lpstr>Pie Chart</vt:lpstr>
      <vt:lpstr>Line Chart</vt:lpstr>
      <vt:lpstr>Scatter Plot</vt:lpstr>
      <vt:lpstr>Box and whiskers</vt:lpstr>
      <vt:lpstr>VAR and SD Ex 1</vt:lpstr>
      <vt:lpstr> VAR and SD Ex 2</vt:lpstr>
      <vt:lpstr>Empirical</vt:lpstr>
      <vt:lpstr>Skewness and kurt</vt:lpstr>
      <vt:lpstr>Descr. Stat</vt:lpstr>
      <vt:lpstr>Descr. Stat Exp</vt:lpstr>
      <vt:lpstr>Desc. Stat</vt:lpstr>
      <vt:lpstr>Freq. Dist.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User01</dc:creator>
  <cp:lastModifiedBy>User02</cp:lastModifiedBy>
  <dcterms:created xsi:type="dcterms:W3CDTF">2017-09-29T08:44:53Z</dcterms:created>
  <dcterms:modified xsi:type="dcterms:W3CDTF">2018-01-04T06:27:38Z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4076211a-4d5d-405e-ad56-bc56ce291a8d</vt:lpwstr>
  </property>
</Properties>
</file>