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_드라이브\2_강의자료_2023년\01_강좌정리2\강의자료_최신_2022\강의자료_최신_2022_12\01_자바강의자료2_엔코아_2022_04_추천\07_중간프로젝트산출물\07미니프로젝트산출물\"/>
    </mc:Choice>
  </mc:AlternateContent>
  <xr:revisionPtr revIDLastSave="0" documentId="13_ncr:1_{64FACF0C-4081-4F41-90BC-8D687632E3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간트차트(분기별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F79" i="1"/>
  <c r="F70" i="1"/>
  <c r="F57" i="1"/>
  <c r="F37" i="1"/>
  <c r="F25" i="1"/>
  <c r="F22" i="1"/>
  <c r="F16" i="1"/>
  <c r="F13" i="1"/>
  <c r="F11" i="1"/>
</calcChain>
</file>

<file path=xl/sharedStrings.xml><?xml version="1.0" encoding="utf-8"?>
<sst xmlns="http://schemas.openxmlformats.org/spreadsheetml/2006/main" count="177" uniqueCount="93">
  <si>
    <t>1조 WBS</t>
  </si>
  <si>
    <t>분기별 간트 차트</t>
  </si>
  <si>
    <t>2023</t>
  </si>
  <si>
    <t>Tasks</t>
  </si>
  <si>
    <t>시작일</t>
  </si>
  <si>
    <t>종료일</t>
  </si>
  <si>
    <t>구분</t>
  </si>
  <si>
    <t>10월</t>
  </si>
  <si>
    <t>11월</t>
  </si>
  <si>
    <t>1주차</t>
  </si>
  <si>
    <t>2주차</t>
  </si>
  <si>
    <t>3주차</t>
  </si>
  <si>
    <t>4주차</t>
  </si>
  <si>
    <t>5주차</t>
  </si>
  <si>
    <t>수</t>
  </si>
  <si>
    <t>목</t>
  </si>
  <si>
    <t>금</t>
  </si>
  <si>
    <t>월</t>
  </si>
  <si>
    <t>화</t>
  </si>
  <si>
    <t>주제선정</t>
  </si>
  <si>
    <t>아이디어 산출</t>
  </si>
  <si>
    <t>완료</t>
  </si>
  <si>
    <t>피드백 및 구체화</t>
  </si>
  <si>
    <t>멘토링</t>
  </si>
  <si>
    <t>피드백 내용 보완 및 아이디어 구체화</t>
  </si>
  <si>
    <t>분석 / 설계</t>
  </si>
  <si>
    <t>요구 사항 정의</t>
  </si>
  <si>
    <t>UI 디자인</t>
  </si>
  <si>
    <t>ERD설계</t>
  </si>
  <si>
    <t>IA 설계</t>
  </si>
  <si>
    <t>WBS 작성</t>
  </si>
  <si>
    <t xml:space="preserve">개발 </t>
  </si>
  <si>
    <t>개발 환경 세팅</t>
  </si>
  <si>
    <t>메인 페이지 UI 설계</t>
  </si>
  <si>
    <t>DB 설계(ERD)</t>
  </si>
  <si>
    <t>데이터베이스 연동 테스트</t>
  </si>
  <si>
    <t>일정표 UI 작업(FullCalendar)</t>
  </si>
  <si>
    <t>일정표 로직 구현 및 테스트</t>
  </si>
  <si>
    <t>희의록 UI 작업</t>
  </si>
  <si>
    <t>회의록 로직 구현 및 테스트</t>
  </si>
  <si>
    <t>NCP OBJECT STORAGE 파일 업로드 기능 구현</t>
  </si>
  <si>
    <t xml:space="preserve">팀 신청 및 관리 UI 구현 </t>
  </si>
  <si>
    <t>진행</t>
  </si>
  <si>
    <t>팀 신청및 관리 로직 구현 및 테스트</t>
  </si>
  <si>
    <t>배포 아키텍쳐 설계</t>
  </si>
  <si>
    <t>대기</t>
  </si>
  <si>
    <t>UI 설계</t>
  </si>
  <si>
    <t>게시글 등록 페이지 및 지원정보 DB설계</t>
  </si>
  <si>
    <t>DB 테스트 테이블 생성</t>
  </si>
  <si>
    <t>DB 연동 코드 구현</t>
  </si>
  <si>
    <t>게시글 목록보기 기능 구현</t>
  </si>
  <si>
    <t>게시글 작성 기능 구현</t>
  </si>
  <si>
    <t>게시글 자세히보기, 조회수 기능 구현</t>
  </si>
  <si>
    <t>게시글 수정하기 기능 구현</t>
  </si>
  <si>
    <t>게시글 삭제하기 기능 구현</t>
  </si>
  <si>
    <t>지원하기 기능 구현 (모달창)</t>
  </si>
  <si>
    <t>게시글 작성하기 기능 보완 작업</t>
  </si>
  <si>
    <t>UI 작업</t>
  </si>
  <si>
    <t>부분 테스트</t>
  </si>
  <si>
    <t>position, apply DB생성</t>
  </si>
  <si>
    <t>로그인 정보 연동</t>
  </si>
  <si>
    <t xml:space="preserve"> 댓글 작성, 삭제 기능 구현</t>
  </si>
  <si>
    <t>댓글 수정 기능 구현</t>
  </si>
  <si>
    <t>메인페이지 UI 설계</t>
  </si>
  <si>
    <t>DB 설계</t>
  </si>
  <si>
    <t>메인페이지 UI 구현</t>
  </si>
  <si>
    <t>공고 리스트 출력 기능</t>
  </si>
  <si>
    <t>공고 지원 - 수락/거절 사이클 구현</t>
  </si>
  <si>
    <t>팀원 추가 및 관리 기능 구현</t>
  </si>
  <si>
    <t>NaverCloud Object Storage upload 기능</t>
  </si>
  <si>
    <t>공고 지원 알림 기능</t>
  </si>
  <si>
    <t>마이페이지 UI 설계</t>
  </si>
  <si>
    <t>마이페이지 수정 UI 설계</t>
  </si>
  <si>
    <t>사용자, 사용자 프로필 DB 설계</t>
  </si>
  <si>
    <t>마이페이지, 수정 페이지 UI 구현</t>
  </si>
  <si>
    <t>마이페이지, 수정 페이지 기능 구현 및 보완</t>
  </si>
  <si>
    <t>DB 구현, 연동</t>
  </si>
  <si>
    <t>메인페이지 연동 구현</t>
  </si>
  <si>
    <t>팀 페이지 연동 구현</t>
  </si>
  <si>
    <t>Security 로그인 및 OAuth2.0을 이용한 
로그인 기능 처리(구글, 페이스북, 네이버)</t>
  </si>
  <si>
    <t>로그인 DB 생성</t>
  </si>
  <si>
    <t>회원가입 기능(Security, OAuth2.0 통합)</t>
  </si>
  <si>
    <t>Ncloud Object Storage를 이용한 프로필사진  
업데이트 기능 및 마이페이지 업데이트</t>
  </si>
  <si>
    <t>통합 기능 오류 수정 및 테스트 및 리팩토링</t>
  </si>
  <si>
    <t>마무리 및 최종발표</t>
  </si>
  <si>
    <t>프로젝트 보완 및 배포</t>
  </si>
  <si>
    <t>피피티 제작 및 자료 정리</t>
  </si>
  <si>
    <t>프로젝트 발표</t>
  </si>
  <si>
    <t>프로젝트 팀 페이지 (홍길동1)</t>
    <phoneticPr fontId="24" type="noConversion"/>
  </si>
  <si>
    <t>게시글 페이지 (홍길동2)</t>
    <phoneticPr fontId="24" type="noConversion"/>
  </si>
  <si>
    <t>메인페이지 (홍길동3)</t>
    <phoneticPr fontId="24" type="noConversion"/>
  </si>
  <si>
    <t>마이페이지(홍길동4)</t>
    <phoneticPr fontId="24" type="noConversion"/>
  </si>
  <si>
    <t>회원 커뮤니티 (홍길동5)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</si>
</sst>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yyyy\-mm\-dd"/>
    <numFmt numFmtId="178" formatCode="0&quot; &quot;;\(0\)"/>
  </numFmts>
  <fonts count="25">
    <font>
      <sz val="11"/>
      <color rgb="FF000000"/>
      <name val="Malgun Gothic"/>
      <scheme val="minor"/>
    </font>
    <font>
      <sz val="11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rgb="FF16191F"/>
      <name val="&quot;amazon ember&quot;"/>
    </font>
    <font>
      <sz val="10"/>
      <color rgb="FF7F7F7F"/>
      <name val="Malgun Gothic"/>
      <family val="3"/>
      <charset val="129"/>
    </font>
    <font>
      <b/>
      <sz val="20"/>
      <color rgb="FF334887"/>
      <name val="Malgun Gothic"/>
      <family val="3"/>
      <charset val="129"/>
    </font>
    <font>
      <b/>
      <sz val="20"/>
      <color rgb="FF000000"/>
      <name val="Malgun Gothic"/>
      <family val="3"/>
      <charset val="129"/>
    </font>
    <font>
      <b/>
      <sz val="16"/>
      <color rgb="FF000000"/>
      <name val="Malgun Gothic"/>
      <family val="3"/>
      <charset val="129"/>
    </font>
    <font>
      <b/>
      <sz val="11"/>
      <color rgb="FF000000"/>
      <name val="Verdana"/>
      <family val="2"/>
    </font>
    <font>
      <b/>
      <sz val="9"/>
      <color rgb="FF000000"/>
      <name val="Verdana"/>
      <family val="2"/>
    </font>
    <font>
      <sz val="11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000000"/>
      <name val="Verdana"/>
      <family val="2"/>
    </font>
    <font>
      <b/>
      <sz val="10"/>
      <color rgb="FF000000"/>
      <name val="Malgun Gothic"/>
      <family val="3"/>
      <charset val="129"/>
    </font>
    <font>
      <sz val="10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&quot;Malgun Gothic&quot;"/>
    </font>
    <font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  <scheme val="minor"/>
    </font>
    <font>
      <sz val="11"/>
      <color rgb="FF000000"/>
      <name val="&quot;Malgun Gothic&quot;"/>
    </font>
    <font>
      <sz val="9"/>
      <color theme="1"/>
      <name val="Malgun Gothic"/>
      <family val="3"/>
      <charset val="129"/>
    </font>
    <font>
      <sz val="10"/>
      <color theme="0"/>
      <name val="Malgun Gothic"/>
      <family val="3"/>
      <charset val="129"/>
    </font>
    <font>
      <sz val="10"/>
      <color rgb="FFD9D9D9"/>
      <name val="Malgun Gothic"/>
      <family val="3"/>
      <charset val="129"/>
    </font>
    <font>
      <sz val="8"/>
      <name val="Malgun Gothic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</fills>
  <borders count="142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F2F2F2"/>
      </right>
      <top style="thin">
        <color rgb="FF7F7F7F"/>
      </top>
      <bottom/>
      <diagonal/>
    </border>
    <border>
      <left style="thin">
        <color rgb="FFF2F2F2"/>
      </left>
      <right style="thin">
        <color rgb="FFF2F2F2"/>
      </right>
      <top style="thin">
        <color rgb="FF7F7F7F"/>
      </top>
      <bottom/>
      <diagonal/>
    </border>
    <border>
      <left style="thin">
        <color rgb="FFF2F2F2"/>
      </left>
      <right/>
      <top style="thin">
        <color rgb="FF7F7F7F"/>
      </top>
      <bottom/>
      <diagonal/>
    </border>
    <border>
      <left style="double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dotted">
        <color rgb="FF000000"/>
      </right>
      <top style="thin">
        <color rgb="FF7F7F7F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/>
      <diagonal/>
    </border>
    <border>
      <left style="double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 style="double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F2F2F2"/>
      </right>
      <top/>
      <bottom style="thin">
        <color rgb="FF7F7F7F"/>
      </bottom>
      <diagonal/>
    </border>
    <border>
      <left style="thin">
        <color rgb="FFF2F2F2"/>
      </left>
      <right style="thin">
        <color rgb="FFF2F2F2"/>
      </right>
      <top/>
      <bottom style="thin">
        <color rgb="FF7F7F7F"/>
      </bottom>
      <diagonal/>
    </border>
    <border>
      <left style="thin">
        <color rgb="FFF2F2F2"/>
      </left>
      <right/>
      <top/>
      <bottom style="thin">
        <color rgb="FF7F7F7F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F2F2F2"/>
      </right>
      <top/>
      <bottom style="thin">
        <color rgb="FFA5A5A5"/>
      </bottom>
      <diagonal/>
    </border>
    <border>
      <left style="thin">
        <color rgb="FFF2F2F2"/>
      </left>
      <right style="thin">
        <color rgb="FFF2F2F2"/>
      </right>
      <top/>
      <bottom style="thin">
        <color rgb="FF434343"/>
      </bottom>
      <diagonal/>
    </border>
    <border>
      <left style="thin">
        <color rgb="FFF2F2F2"/>
      </left>
      <right/>
      <top/>
      <bottom style="thin">
        <color rgb="FFA5A5A5"/>
      </bottom>
      <diagonal/>
    </border>
    <border>
      <left style="double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A5A5A5"/>
      </bottom>
      <diagonal/>
    </border>
    <border>
      <left/>
      <right style="dotted">
        <color rgb="FF000000"/>
      </right>
      <top/>
      <bottom style="thin">
        <color rgb="FFA5A5A5"/>
      </bottom>
      <diagonal/>
    </border>
    <border>
      <left/>
      <right style="thin">
        <color rgb="FFF2F2F2"/>
      </right>
      <top style="thin">
        <color rgb="FFA5A5A5"/>
      </top>
      <bottom style="thin">
        <color rgb="FFF2F2F2"/>
      </bottom>
      <diagonal/>
    </border>
    <border>
      <left style="thin">
        <color rgb="FFF2F2F2"/>
      </left>
      <right/>
      <top style="thin">
        <color rgb="FFA5A5A5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A5A5A5"/>
      </top>
      <bottom style="thin">
        <color rgb="FFF2F2F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A5A5A5"/>
      </top>
      <bottom style="thin">
        <color rgb="FFF2F2F2"/>
      </bottom>
      <diagonal/>
    </border>
    <border>
      <left/>
      <right style="dotted">
        <color rgb="FF000000"/>
      </right>
      <top style="thin">
        <color rgb="FFA5A5A5"/>
      </top>
      <bottom style="thin">
        <color rgb="FFF2F2F2"/>
      </bottom>
      <diagonal/>
    </border>
    <border>
      <left/>
      <right/>
      <top style="thin">
        <color rgb="FF7F7F7F"/>
      </top>
      <bottom style="thin">
        <color rgb="FFA5A5A5"/>
      </bottom>
      <diagonal/>
    </border>
    <border>
      <left/>
      <right style="thin">
        <color rgb="FFF2F2F2"/>
      </right>
      <top style="thin">
        <color rgb="FF7F7F7F"/>
      </top>
      <bottom style="thin">
        <color rgb="FFA5A5A5"/>
      </bottom>
      <diagonal/>
    </border>
    <border>
      <left style="thin">
        <color rgb="FFF2F2F2"/>
      </left>
      <right style="thin">
        <color rgb="FFF2F2F2"/>
      </right>
      <top style="thin">
        <color rgb="FF7F7F7F"/>
      </top>
      <bottom style="thin">
        <color rgb="FF434343"/>
      </bottom>
      <diagonal/>
    </border>
    <border>
      <left style="thin">
        <color rgb="FFF2F2F2"/>
      </left>
      <right/>
      <top style="thin">
        <color rgb="FF7F7F7F"/>
      </top>
      <bottom style="thin">
        <color rgb="FFA5A5A5"/>
      </bottom>
      <diagonal/>
    </border>
    <border>
      <left style="double">
        <color rgb="FF000000"/>
      </left>
      <right/>
      <top/>
      <bottom style="thin">
        <color rgb="FFA5A5A5"/>
      </bottom>
      <diagonal/>
    </border>
    <border>
      <left/>
      <right style="dotted">
        <color rgb="FF000000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7F7F7F"/>
      </top>
      <bottom style="thin">
        <color rgb="FFA5A5A5"/>
      </bottom>
      <diagonal/>
    </border>
    <border>
      <left/>
      <right style="dotted">
        <color rgb="FF000000"/>
      </right>
      <top style="thin">
        <color rgb="FF7F7F7F"/>
      </top>
      <bottom style="thin">
        <color rgb="FFA5A5A5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thin">
        <color rgb="FFF2F2F2"/>
      </top>
      <bottom style="thin">
        <color rgb="FFF2F2F2"/>
      </bottom>
      <diagonal/>
    </border>
    <border>
      <left/>
      <right style="dotted">
        <color rgb="FF000000"/>
      </right>
      <top style="thin">
        <color rgb="FFF2F2F2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434343"/>
      </top>
      <bottom style="thin">
        <color rgb="FF434343"/>
      </bottom>
      <diagonal/>
    </border>
    <border>
      <left style="double">
        <color rgb="FF000000"/>
      </left>
      <right/>
      <top style="thin">
        <color rgb="FF7F7F7F"/>
      </top>
      <bottom style="thin">
        <color rgb="FFA5A5A5"/>
      </bottom>
      <diagonal/>
    </border>
    <border>
      <left style="double">
        <color rgb="FF000000"/>
      </left>
      <right/>
      <top style="thin">
        <color rgb="FFA5A5A5"/>
      </top>
      <bottom style="thin">
        <color rgb="FFF2F2F2"/>
      </bottom>
      <diagonal/>
    </border>
    <border>
      <left/>
      <right style="dotted">
        <color rgb="FF000000"/>
      </right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 style="thin">
        <color rgb="FFAAAAAA"/>
      </left>
      <right/>
      <top/>
      <bottom style="thin">
        <color rgb="FFF3F3F3"/>
      </bottom>
      <diagonal/>
    </border>
    <border>
      <left/>
      <right style="thin">
        <color rgb="FFF2F2F2"/>
      </right>
      <top style="thin">
        <color rgb="FFF2F2F2"/>
      </top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F2F2F2"/>
      </top>
      <bottom style="thin">
        <color rgb="FFF3F3F3"/>
      </bottom>
      <diagonal/>
    </border>
    <border>
      <left style="double">
        <color rgb="FF000000"/>
      </left>
      <right/>
      <top/>
      <bottom style="thin">
        <color rgb="FFF3F3F3"/>
      </bottom>
      <diagonal/>
    </border>
    <border>
      <left/>
      <right style="dotted">
        <color rgb="FF000000"/>
      </right>
      <top/>
      <bottom style="thin">
        <color rgb="FFF3F3F3"/>
      </bottom>
      <diagonal/>
    </border>
    <border>
      <left/>
      <right style="dotted">
        <color rgb="FF000000"/>
      </right>
      <top style="thin">
        <color rgb="FFF2F2F2"/>
      </top>
      <bottom style="thin">
        <color rgb="FFF3F3F3"/>
      </bottom>
      <diagonal/>
    </border>
    <border>
      <left style="thin">
        <color rgb="FFAAAAAA"/>
      </left>
      <right/>
      <top/>
      <bottom style="thin">
        <color rgb="FFF3F3F3"/>
      </bottom>
      <diagonal/>
    </border>
    <border>
      <left/>
      <right style="thin">
        <color rgb="FFF2F2F2"/>
      </right>
      <top/>
      <bottom style="thin">
        <color rgb="FFF3F3F3"/>
      </bottom>
      <diagonal/>
    </border>
    <border>
      <left style="thin">
        <color rgb="FFF2F2F2"/>
      </left>
      <right/>
      <top/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double">
        <color rgb="FF000000"/>
      </left>
      <right/>
      <top/>
      <bottom style="thin">
        <color rgb="FFF3F3F3"/>
      </bottom>
      <diagonal/>
    </border>
    <border>
      <left/>
      <right style="dotted">
        <color rgb="FF000000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AAAAAA"/>
      </left>
      <right/>
      <top/>
      <bottom/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/>
      <top/>
      <bottom style="thin">
        <color rgb="FFF2F2F2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2F2F2"/>
      </bottom>
      <diagonal/>
    </border>
    <border>
      <left style="double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F2F2F2"/>
      </right>
      <top/>
      <bottom/>
      <diagonal/>
    </border>
    <border>
      <left style="thin">
        <color rgb="FFEFEFEF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double">
        <color rgb="FF000000"/>
      </left>
      <right/>
      <top/>
      <bottom style="thin">
        <color rgb="FFF2F2F2"/>
      </bottom>
      <diagonal/>
    </border>
    <border>
      <left style="dotted">
        <color rgb="FF000000"/>
      </left>
      <right/>
      <top style="thin">
        <color rgb="FFAAAAAA"/>
      </top>
      <bottom style="thin">
        <color rgb="FFF2F2F2"/>
      </bottom>
      <diagonal/>
    </border>
    <border>
      <left/>
      <right/>
      <top style="thin">
        <color rgb="FF999999"/>
      </top>
      <bottom style="thin">
        <color rgb="FFF2F2F2"/>
      </bottom>
      <diagonal/>
    </border>
    <border>
      <left/>
      <right/>
      <top style="thin">
        <color rgb="FFA5A5A5"/>
      </top>
      <bottom/>
      <diagonal/>
    </border>
    <border>
      <left/>
      <right style="dotted">
        <color rgb="FF000000"/>
      </right>
      <top style="thin">
        <color rgb="FFA5A5A5"/>
      </top>
      <bottom/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dotted">
        <color rgb="FF000000"/>
      </right>
      <top/>
      <bottom style="thin">
        <color rgb="FFF2F2F2"/>
      </bottom>
      <diagonal/>
    </border>
    <border>
      <left/>
      <right style="thin">
        <color rgb="FFF2F2F2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F2F2F2"/>
      </right>
      <top style="thin">
        <color rgb="FF7F7F7F"/>
      </top>
      <bottom/>
      <diagonal/>
    </border>
    <border>
      <left style="thin">
        <color rgb="FFD9D9D9"/>
      </left>
      <right style="thin">
        <color rgb="FFD9D9D9"/>
      </right>
      <top style="thin">
        <color rgb="FF434343"/>
      </top>
      <bottom/>
      <diagonal/>
    </border>
    <border>
      <left/>
      <right/>
      <top style="thin">
        <color rgb="FF7F7F7F"/>
      </top>
      <bottom/>
      <diagonal/>
    </border>
    <border>
      <left style="double">
        <color rgb="FF000000"/>
      </left>
      <right/>
      <top style="thin">
        <color rgb="FF7F7F7F"/>
      </top>
      <bottom/>
      <diagonal/>
    </border>
    <border>
      <left/>
      <right style="dotted">
        <color rgb="FF000000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  <diagonal/>
    </border>
    <border>
      <left style="thin">
        <color rgb="FFEFEFEF"/>
      </left>
      <right/>
      <top style="thin">
        <color rgb="FF000000"/>
      </top>
      <bottom style="thin">
        <color rgb="FFEFEFE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 style="dotted">
        <color rgb="FF000000"/>
      </right>
      <top style="thin">
        <color rgb="FFF2F2F2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F2F2F2"/>
      </right>
      <top style="thin">
        <color rgb="FFF2F2F2"/>
      </top>
      <bottom style="thin">
        <color rgb="FFEFEFEF"/>
      </bottom>
      <diagonal/>
    </border>
    <border>
      <left style="thin">
        <color rgb="FFF2F2F2"/>
      </left>
      <right/>
      <top style="thin">
        <color rgb="FFF2F2F2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250">
    <xf numFmtId="0" fontId="0" fillId="0" borderId="0" xfId="0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3" xfId="0" applyFont="1" applyFill="1" applyBorder="1" applyAlignment="1">
      <alignment vertical="center"/>
    </xf>
    <xf numFmtId="0" fontId="4" fillId="2" borderId="2" xfId="0" applyFont="1" applyFill="1" applyBorder="1"/>
    <xf numFmtId="0" fontId="1" fillId="2" borderId="4" xfId="0" applyFont="1" applyFill="1" applyBorder="1"/>
    <xf numFmtId="49" fontId="5" fillId="2" borderId="5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3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76" fontId="1" fillId="2" borderId="6" xfId="0" applyNumberFormat="1" applyFont="1" applyFill="1" applyBorder="1" applyAlignment="1">
      <alignment vertical="center"/>
    </xf>
    <xf numFmtId="176" fontId="1" fillId="2" borderId="7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/>
    <xf numFmtId="49" fontId="8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77" fontId="9" fillId="4" borderId="40" xfId="0" applyNumberFormat="1" applyFont="1" applyFill="1" applyBorder="1" applyAlignment="1">
      <alignment horizontal="center" vertical="center"/>
    </xf>
    <xf numFmtId="9" fontId="9" fillId="4" borderId="41" xfId="0" applyNumberFormat="1" applyFont="1" applyFill="1" applyBorder="1" applyAlignment="1">
      <alignment horizontal="center" vertical="center"/>
    </xf>
    <xf numFmtId="178" fontId="14" fillId="4" borderId="42" xfId="0" applyNumberFormat="1" applyFont="1" applyFill="1" applyBorder="1" applyAlignment="1">
      <alignment horizontal="center"/>
    </xf>
    <xf numFmtId="178" fontId="14" fillId="4" borderId="43" xfId="0" applyNumberFormat="1" applyFont="1" applyFill="1" applyBorder="1" applyAlignment="1">
      <alignment horizontal="center"/>
    </xf>
    <xf numFmtId="178" fontId="14" fillId="4" borderId="12" xfId="0" applyNumberFormat="1" applyFont="1" applyFill="1" applyBorder="1" applyAlignment="1">
      <alignment horizontal="center"/>
    </xf>
    <xf numFmtId="178" fontId="14" fillId="4" borderId="44" xfId="0" applyNumberFormat="1" applyFont="1" applyFill="1" applyBorder="1" applyAlignment="1">
      <alignment horizontal="center"/>
    </xf>
    <xf numFmtId="178" fontId="14" fillId="4" borderId="45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left" vertical="center"/>
    </xf>
    <xf numFmtId="177" fontId="12" fillId="2" borderId="48" xfId="0" applyNumberFormat="1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178" fontId="2" fillId="5" borderId="50" xfId="0" applyNumberFormat="1" applyFont="1" applyFill="1" applyBorder="1" applyAlignment="1">
      <alignment horizontal="center"/>
    </xf>
    <xf numFmtId="178" fontId="2" fillId="2" borderId="51" xfId="0" applyNumberFormat="1" applyFont="1" applyFill="1" applyBorder="1" applyAlignment="1">
      <alignment horizontal="center"/>
    </xf>
    <xf numFmtId="178" fontId="2" fillId="2" borderId="52" xfId="0" applyNumberFormat="1" applyFont="1" applyFill="1" applyBorder="1" applyAlignment="1">
      <alignment horizontal="center"/>
    </xf>
    <xf numFmtId="177" fontId="9" fillId="6" borderId="55" xfId="0" applyNumberFormat="1" applyFont="1" applyFill="1" applyBorder="1" applyAlignment="1">
      <alignment horizontal="center" vertical="center"/>
    </xf>
    <xf numFmtId="9" fontId="9" fillId="6" borderId="56" xfId="0" applyNumberFormat="1" applyFont="1" applyFill="1" applyBorder="1" applyAlignment="1">
      <alignment horizontal="center" vertical="center"/>
    </xf>
    <xf numFmtId="178" fontId="14" fillId="6" borderId="57" xfId="0" applyNumberFormat="1" applyFont="1" applyFill="1" applyBorder="1" applyAlignment="1">
      <alignment horizontal="center"/>
    </xf>
    <xf numFmtId="178" fontId="14" fillId="6" borderId="58" xfId="0" applyNumberFormat="1" applyFont="1" applyFill="1" applyBorder="1" applyAlignment="1">
      <alignment horizontal="center"/>
    </xf>
    <xf numFmtId="178" fontId="14" fillId="6" borderId="59" xfId="0" applyNumberFormat="1" applyFont="1" applyFill="1" applyBorder="1" applyAlignment="1">
      <alignment horizontal="center"/>
    </xf>
    <xf numFmtId="178" fontId="14" fillId="6" borderId="60" xfId="0" applyNumberFormat="1" applyFont="1" applyFill="1" applyBorder="1" applyAlignment="1">
      <alignment horizontal="center"/>
    </xf>
    <xf numFmtId="178" fontId="14" fillId="6" borderId="61" xfId="0" applyNumberFormat="1" applyFont="1" applyFill="1" applyBorder="1" applyAlignment="1">
      <alignment horizontal="center"/>
    </xf>
    <xf numFmtId="0" fontId="9" fillId="2" borderId="62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left" vertical="center"/>
    </xf>
    <xf numFmtId="177" fontId="12" fillId="2" borderId="64" xfId="0" applyNumberFormat="1" applyFont="1" applyFill="1" applyBorder="1" applyAlignment="1">
      <alignment horizontal="center" vertical="center"/>
    </xf>
    <xf numFmtId="0" fontId="11" fillId="2" borderId="65" xfId="0" applyFont="1" applyFill="1" applyBorder="1" applyAlignment="1">
      <alignment horizontal="center" vertical="center"/>
    </xf>
    <xf numFmtId="178" fontId="2" fillId="7" borderId="66" xfId="0" applyNumberFormat="1" applyFont="1" applyFill="1" applyBorder="1" applyAlignment="1">
      <alignment horizontal="center"/>
    </xf>
    <xf numFmtId="178" fontId="2" fillId="2" borderId="65" xfId="0" applyNumberFormat="1" applyFont="1" applyFill="1" applyBorder="1" applyAlignment="1">
      <alignment horizontal="center"/>
    </xf>
    <xf numFmtId="178" fontId="2" fillId="2" borderId="67" xfId="0" applyNumberFormat="1" applyFont="1" applyFill="1" applyBorder="1" applyAlignment="1">
      <alignment horizontal="center"/>
    </xf>
    <xf numFmtId="177" fontId="12" fillId="2" borderId="68" xfId="0" applyNumberFormat="1" applyFont="1" applyFill="1" applyBorder="1" applyAlignment="1">
      <alignment horizontal="center" vertical="center"/>
    </xf>
    <xf numFmtId="178" fontId="2" fillId="2" borderId="66" xfId="0" applyNumberFormat="1" applyFont="1" applyFill="1" applyBorder="1" applyAlignment="1">
      <alignment horizontal="center"/>
    </xf>
    <xf numFmtId="178" fontId="2" fillId="7" borderId="67" xfId="0" applyNumberFormat="1" applyFont="1" applyFill="1" applyBorder="1" applyAlignment="1">
      <alignment horizontal="center"/>
    </xf>
    <xf numFmtId="178" fontId="2" fillId="7" borderId="65" xfId="0" applyNumberFormat="1" applyFont="1" applyFill="1" applyBorder="1" applyAlignment="1">
      <alignment horizontal="center"/>
    </xf>
    <xf numFmtId="177" fontId="9" fillId="8" borderId="69" xfId="0" applyNumberFormat="1" applyFont="1" applyFill="1" applyBorder="1" applyAlignment="1">
      <alignment horizontal="center" vertical="center"/>
    </xf>
    <xf numFmtId="9" fontId="9" fillId="8" borderId="60" xfId="0" applyNumberFormat="1" applyFont="1" applyFill="1" applyBorder="1" applyAlignment="1">
      <alignment horizontal="center" vertical="center"/>
    </xf>
    <xf numFmtId="0" fontId="16" fillId="8" borderId="70" xfId="0" applyFont="1" applyFill="1" applyBorder="1" applyAlignment="1">
      <alignment horizontal="center"/>
    </xf>
    <xf numFmtId="0" fontId="16" fillId="8" borderId="61" xfId="0" applyFont="1" applyFill="1" applyBorder="1" applyAlignment="1">
      <alignment horizontal="center"/>
    </xf>
    <xf numFmtId="0" fontId="16" fillId="8" borderId="6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center"/>
    </xf>
    <xf numFmtId="0" fontId="11" fillId="2" borderId="51" xfId="0" applyFont="1" applyFill="1" applyBorder="1" applyAlignment="1">
      <alignment horizontal="center" vertical="center"/>
    </xf>
    <xf numFmtId="178" fontId="2" fillId="7" borderId="71" xfId="0" applyNumberFormat="1" applyFont="1" applyFill="1" applyBorder="1" applyAlignment="1">
      <alignment horizontal="center"/>
    </xf>
    <xf numFmtId="178" fontId="2" fillId="7" borderId="72" xfId="0" applyNumberFormat="1" applyFont="1" applyFill="1" applyBorder="1" applyAlignment="1">
      <alignment horizontal="center"/>
    </xf>
    <xf numFmtId="178" fontId="2" fillId="9" borderId="73" xfId="0" applyNumberFormat="1" applyFont="1" applyFill="1" applyBorder="1" applyAlignment="1">
      <alignment horizontal="center"/>
    </xf>
    <xf numFmtId="178" fontId="2" fillId="2" borderId="73" xfId="0" applyNumberFormat="1" applyFont="1" applyFill="1" applyBorder="1" applyAlignment="1">
      <alignment horizontal="center"/>
    </xf>
    <xf numFmtId="178" fontId="2" fillId="9" borderId="65" xfId="0" applyNumberFormat="1" applyFont="1" applyFill="1" applyBorder="1" applyAlignment="1">
      <alignment horizontal="center"/>
    </xf>
    <xf numFmtId="0" fontId="1" fillId="2" borderId="74" xfId="0" applyFont="1" applyFill="1" applyBorder="1"/>
    <xf numFmtId="0" fontId="9" fillId="2" borderId="75" xfId="0" applyFont="1" applyFill="1" applyBorder="1" applyAlignment="1">
      <alignment horizontal="center" vertical="center"/>
    </xf>
    <xf numFmtId="0" fontId="17" fillId="2" borderId="76" xfId="0" applyFont="1" applyFill="1" applyBorder="1" applyAlignment="1">
      <alignment horizontal="left" vertical="center"/>
    </xf>
    <xf numFmtId="177" fontId="12" fillId="2" borderId="77" xfId="0" applyNumberFormat="1" applyFont="1" applyFill="1" applyBorder="1" applyAlignment="1">
      <alignment horizontal="center" vertical="center"/>
    </xf>
    <xf numFmtId="0" fontId="11" fillId="2" borderId="78" xfId="0" applyFont="1" applyFill="1" applyBorder="1" applyAlignment="1">
      <alignment horizontal="center" vertical="center"/>
    </xf>
    <xf numFmtId="178" fontId="2" fillId="7" borderId="79" xfId="0" applyNumberFormat="1" applyFont="1" applyFill="1" applyBorder="1" applyAlignment="1">
      <alignment horizontal="center"/>
    </xf>
    <xf numFmtId="0" fontId="18" fillId="7" borderId="80" xfId="0" applyFont="1" applyFill="1" applyBorder="1" applyAlignment="1">
      <alignment vertical="center"/>
    </xf>
    <xf numFmtId="178" fontId="2" fillId="7" borderId="78" xfId="0" applyNumberFormat="1" applyFont="1" applyFill="1" applyBorder="1" applyAlignment="1">
      <alignment horizontal="center"/>
    </xf>
    <xf numFmtId="178" fontId="2" fillId="9" borderId="78" xfId="0" applyNumberFormat="1" applyFont="1" applyFill="1" applyBorder="1" applyAlignment="1">
      <alignment horizontal="center"/>
    </xf>
    <xf numFmtId="178" fontId="2" fillId="7" borderId="81" xfId="0" applyNumberFormat="1" applyFont="1" applyFill="1" applyBorder="1" applyAlignment="1">
      <alignment horizontal="center"/>
    </xf>
    <xf numFmtId="178" fontId="2" fillId="2" borderId="78" xfId="0" applyNumberFormat="1" applyFont="1" applyFill="1" applyBorder="1" applyAlignment="1">
      <alignment horizontal="center"/>
    </xf>
    <xf numFmtId="178" fontId="2" fillId="2" borderId="81" xfId="0" applyNumberFormat="1" applyFont="1" applyFill="1" applyBorder="1" applyAlignment="1">
      <alignment horizontal="center"/>
    </xf>
    <xf numFmtId="0" fontId="19" fillId="0" borderId="76" xfId="0" applyFont="1" applyBorder="1" applyAlignment="1">
      <alignment vertical="center"/>
    </xf>
    <xf numFmtId="0" fontId="1" fillId="2" borderId="82" xfId="0" applyFont="1" applyFill="1" applyBorder="1"/>
    <xf numFmtId="0" fontId="9" fillId="2" borderId="83" xfId="0" applyFont="1" applyFill="1" applyBorder="1" applyAlignment="1">
      <alignment horizontal="center" vertical="center"/>
    </xf>
    <xf numFmtId="0" fontId="15" fillId="2" borderId="84" xfId="0" applyFont="1" applyFill="1" applyBorder="1" applyAlignment="1">
      <alignment horizontal="left" vertical="center"/>
    </xf>
    <xf numFmtId="177" fontId="12" fillId="2" borderId="85" xfId="0" applyNumberFormat="1" applyFont="1" applyFill="1" applyBorder="1" applyAlignment="1">
      <alignment horizontal="center" vertical="center"/>
    </xf>
    <xf numFmtId="0" fontId="11" fillId="2" borderId="86" xfId="0" applyFont="1" applyFill="1" applyBorder="1" applyAlignment="1">
      <alignment horizontal="center" vertical="center"/>
    </xf>
    <xf numFmtId="178" fontId="2" fillId="7" borderId="87" xfId="0" applyNumberFormat="1" applyFont="1" applyFill="1" applyBorder="1" applyAlignment="1">
      <alignment horizontal="center"/>
    </xf>
    <xf numFmtId="178" fontId="2" fillId="7" borderId="88" xfId="0" applyNumberFormat="1" applyFont="1" applyFill="1" applyBorder="1" applyAlignment="1">
      <alignment horizontal="center"/>
    </xf>
    <xf numFmtId="178" fontId="2" fillId="7" borderId="86" xfId="0" applyNumberFormat="1" applyFont="1" applyFill="1" applyBorder="1" applyAlignment="1">
      <alignment horizontal="center"/>
    </xf>
    <xf numFmtId="178" fontId="2" fillId="9" borderId="86" xfId="0" applyNumberFormat="1" applyFont="1" applyFill="1" applyBorder="1" applyAlignment="1">
      <alignment horizontal="center"/>
    </xf>
    <xf numFmtId="178" fontId="2" fillId="7" borderId="89" xfId="0" applyNumberFormat="1" applyFont="1" applyFill="1" applyBorder="1" applyAlignment="1">
      <alignment horizontal="center"/>
    </xf>
    <xf numFmtId="178" fontId="2" fillId="0" borderId="90" xfId="0" applyNumberFormat="1" applyFont="1" applyBorder="1" applyAlignment="1">
      <alignment horizontal="center"/>
    </xf>
    <xf numFmtId="178" fontId="2" fillId="7" borderId="91" xfId="0" applyNumberFormat="1" applyFont="1" applyFill="1" applyBorder="1" applyAlignment="1">
      <alignment horizontal="center"/>
    </xf>
    <xf numFmtId="178" fontId="2" fillId="2" borderId="88" xfId="0" applyNumberFormat="1" applyFont="1" applyFill="1" applyBorder="1" applyAlignment="1">
      <alignment horizontal="center"/>
    </xf>
    <xf numFmtId="178" fontId="2" fillId="2" borderId="86" xfId="0" applyNumberFormat="1" applyFont="1" applyFill="1" applyBorder="1" applyAlignment="1">
      <alignment horizontal="center"/>
    </xf>
    <xf numFmtId="0" fontId="1" fillId="2" borderId="92" xfId="0" applyFont="1" applyFill="1" applyBorder="1"/>
    <xf numFmtId="0" fontId="9" fillId="2" borderId="93" xfId="0" applyFont="1" applyFill="1" applyBorder="1" applyAlignment="1">
      <alignment horizontal="center" vertical="center"/>
    </xf>
    <xf numFmtId="0" fontId="15" fillId="2" borderId="94" xfId="0" applyFont="1" applyFill="1" applyBorder="1" applyAlignment="1">
      <alignment horizontal="left" vertical="center"/>
    </xf>
    <xf numFmtId="177" fontId="12" fillId="2" borderId="95" xfId="0" applyNumberFormat="1" applyFont="1" applyFill="1" applyBorder="1" applyAlignment="1">
      <alignment horizontal="center" vertical="center"/>
    </xf>
    <xf numFmtId="0" fontId="11" fillId="2" borderId="96" xfId="0" applyFont="1" applyFill="1" applyBorder="1" applyAlignment="1">
      <alignment horizontal="center" vertical="center"/>
    </xf>
    <xf numFmtId="178" fontId="2" fillId="7" borderId="97" xfId="0" applyNumberFormat="1" applyFont="1" applyFill="1" applyBorder="1" applyAlignment="1">
      <alignment horizontal="center"/>
    </xf>
    <xf numFmtId="178" fontId="2" fillId="7" borderId="98" xfId="0" applyNumberFormat="1" applyFont="1" applyFill="1" applyBorder="1" applyAlignment="1">
      <alignment horizontal="center"/>
    </xf>
    <xf numFmtId="178" fontId="2" fillId="7" borderId="99" xfId="0" applyNumberFormat="1" applyFont="1" applyFill="1" applyBorder="1" applyAlignment="1">
      <alignment horizontal="center"/>
    </xf>
    <xf numFmtId="178" fontId="2" fillId="7" borderId="20" xfId="0" applyNumberFormat="1" applyFont="1" applyFill="1" applyBorder="1" applyAlignment="1">
      <alignment horizontal="center"/>
    </xf>
    <xf numFmtId="178" fontId="2" fillId="0" borderId="100" xfId="0" applyNumberFormat="1" applyFont="1" applyBorder="1" applyAlignment="1">
      <alignment horizontal="center"/>
    </xf>
    <xf numFmtId="178" fontId="2" fillId="2" borderId="98" xfId="0" applyNumberFormat="1" applyFont="1" applyFill="1" applyBorder="1" applyAlignment="1">
      <alignment horizontal="center"/>
    </xf>
    <xf numFmtId="178" fontId="2" fillId="2" borderId="99" xfId="0" applyNumberFormat="1" applyFont="1" applyFill="1" applyBorder="1" applyAlignment="1">
      <alignment horizontal="center"/>
    </xf>
    <xf numFmtId="177" fontId="9" fillId="10" borderId="69" xfId="0" applyNumberFormat="1" applyFont="1" applyFill="1" applyBorder="1" applyAlignment="1">
      <alignment horizontal="center" vertical="center"/>
    </xf>
    <xf numFmtId="9" fontId="9" fillId="10" borderId="60" xfId="0" applyNumberFormat="1" applyFont="1" applyFill="1" applyBorder="1" applyAlignment="1">
      <alignment horizontal="center" vertical="center"/>
    </xf>
    <xf numFmtId="0" fontId="16" fillId="10" borderId="70" xfId="0" applyFont="1" applyFill="1" applyBorder="1" applyAlignment="1">
      <alignment horizontal="center"/>
    </xf>
    <xf numFmtId="0" fontId="16" fillId="10" borderId="61" xfId="0" applyFont="1" applyFill="1" applyBorder="1" applyAlignment="1">
      <alignment horizontal="center"/>
    </xf>
    <xf numFmtId="0" fontId="16" fillId="10" borderId="60" xfId="0" applyFont="1" applyFill="1" applyBorder="1" applyAlignment="1">
      <alignment horizontal="center"/>
    </xf>
    <xf numFmtId="0" fontId="16" fillId="10" borderId="32" xfId="0" applyFont="1" applyFill="1" applyBorder="1" applyAlignment="1">
      <alignment horizontal="center"/>
    </xf>
    <xf numFmtId="0" fontId="9" fillId="2" borderId="101" xfId="0" applyFont="1" applyFill="1" applyBorder="1" applyAlignment="1">
      <alignment horizontal="center" vertical="center"/>
    </xf>
    <xf numFmtId="0" fontId="11" fillId="2" borderId="102" xfId="0" applyFont="1" applyFill="1" applyBorder="1" applyAlignment="1">
      <alignment horizontal="center" vertical="center"/>
    </xf>
    <xf numFmtId="178" fontId="2" fillId="7" borderId="103" xfId="0" applyNumberFormat="1" applyFont="1" applyFill="1" applyBorder="1" applyAlignment="1">
      <alignment horizontal="center"/>
    </xf>
    <xf numFmtId="0" fontId="16" fillId="11" borderId="104" xfId="0" applyFont="1" applyFill="1" applyBorder="1" applyAlignment="1">
      <alignment horizontal="center"/>
    </xf>
    <xf numFmtId="0" fontId="16" fillId="0" borderId="105" xfId="0" applyFont="1" applyBorder="1" applyAlignment="1">
      <alignment horizontal="center"/>
    </xf>
    <xf numFmtId="178" fontId="2" fillId="2" borderId="72" xfId="0" applyNumberFormat="1" applyFont="1" applyFill="1" applyBorder="1" applyAlignment="1">
      <alignment horizontal="center"/>
    </xf>
    <xf numFmtId="178" fontId="2" fillId="0" borderId="73" xfId="0" applyNumberFormat="1" applyFont="1" applyBorder="1" applyAlignment="1">
      <alignment horizontal="center"/>
    </xf>
    <xf numFmtId="178" fontId="2" fillId="2" borderId="71" xfId="0" applyNumberFormat="1" applyFont="1" applyFill="1" applyBorder="1" applyAlignment="1">
      <alignment horizontal="center"/>
    </xf>
    <xf numFmtId="178" fontId="2" fillId="12" borderId="106" xfId="0" applyNumberFormat="1" applyFont="1" applyFill="1" applyBorder="1" applyAlignment="1">
      <alignment horizontal="center"/>
    </xf>
    <xf numFmtId="178" fontId="2" fillId="2" borderId="107" xfId="0" applyNumberFormat="1" applyFont="1" applyFill="1" applyBorder="1" applyAlignment="1">
      <alignment horizontal="center"/>
    </xf>
    <xf numFmtId="178" fontId="2" fillId="2" borderId="106" xfId="0" applyNumberFormat="1" applyFont="1" applyFill="1" applyBorder="1" applyAlignment="1">
      <alignment horizontal="center"/>
    </xf>
    <xf numFmtId="0" fontId="9" fillId="2" borderId="108" xfId="0" applyFont="1" applyFill="1" applyBorder="1" applyAlignment="1">
      <alignment horizontal="center" vertical="center"/>
    </xf>
    <xf numFmtId="178" fontId="2" fillId="2" borderId="103" xfId="0" applyNumberFormat="1" applyFont="1" applyFill="1" applyBorder="1" applyAlignment="1">
      <alignment horizontal="center"/>
    </xf>
    <xf numFmtId="178" fontId="2" fillId="12" borderId="0" xfId="0" applyNumberFormat="1" applyFont="1" applyFill="1" applyAlignment="1">
      <alignment horizontal="center"/>
    </xf>
    <xf numFmtId="178" fontId="2" fillId="2" borderId="0" xfId="0" applyNumberFormat="1" applyFont="1" applyFill="1" applyAlignment="1">
      <alignment horizontal="center"/>
    </xf>
    <xf numFmtId="178" fontId="2" fillId="2" borderId="109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horizontal="left" vertical="center"/>
    </xf>
    <xf numFmtId="178" fontId="2" fillId="2" borderId="96" xfId="0" applyNumberFormat="1" applyFont="1" applyFill="1" applyBorder="1" applyAlignment="1">
      <alignment horizontal="center"/>
    </xf>
    <xf numFmtId="178" fontId="2" fillId="2" borderId="110" xfId="0" applyNumberFormat="1" applyFont="1" applyFill="1" applyBorder="1" applyAlignment="1">
      <alignment horizontal="center"/>
    </xf>
    <xf numFmtId="178" fontId="2" fillId="2" borderId="111" xfId="0" applyNumberFormat="1" applyFont="1" applyFill="1" applyBorder="1" applyAlignment="1">
      <alignment horizontal="center"/>
    </xf>
    <xf numFmtId="0" fontId="2" fillId="2" borderId="63" xfId="0" applyFont="1" applyFill="1" applyBorder="1" applyAlignment="1">
      <alignment horizontal="left" vertical="center"/>
    </xf>
    <xf numFmtId="178" fontId="2" fillId="2" borderId="112" xfId="0" applyNumberFormat="1" applyFont="1" applyFill="1" applyBorder="1" applyAlignment="1">
      <alignment horizontal="center"/>
    </xf>
    <xf numFmtId="178" fontId="2" fillId="2" borderId="113" xfId="0" applyNumberFormat="1" applyFont="1" applyFill="1" applyBorder="1" applyAlignment="1">
      <alignment horizontal="center"/>
    </xf>
    <xf numFmtId="0" fontId="9" fillId="2" borderId="114" xfId="0" applyFont="1" applyFill="1" applyBorder="1" applyAlignment="1">
      <alignment horizontal="center" vertical="center"/>
    </xf>
    <xf numFmtId="177" fontId="12" fillId="2" borderId="1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8" fontId="2" fillId="2" borderId="97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left" vertical="center"/>
    </xf>
    <xf numFmtId="178" fontId="2" fillId="0" borderId="30" xfId="0" applyNumberFormat="1" applyFont="1" applyBorder="1" applyAlignment="1">
      <alignment horizontal="center"/>
    </xf>
    <xf numFmtId="178" fontId="2" fillId="0" borderId="52" xfId="0" applyNumberFormat="1" applyFont="1" applyBorder="1" applyAlignment="1">
      <alignment horizontal="center"/>
    </xf>
    <xf numFmtId="178" fontId="2" fillId="0" borderId="51" xfId="0" applyNumberFormat="1" applyFont="1" applyBorder="1" applyAlignment="1">
      <alignment horizontal="center"/>
    </xf>
    <xf numFmtId="178" fontId="2" fillId="9" borderId="106" xfId="0" applyNumberFormat="1" applyFont="1" applyFill="1" applyBorder="1" applyAlignment="1">
      <alignment horizontal="center"/>
    </xf>
    <xf numFmtId="178" fontId="2" fillId="0" borderId="66" xfId="0" applyNumberFormat="1" applyFont="1" applyBorder="1" applyAlignment="1">
      <alignment horizontal="center"/>
    </xf>
    <xf numFmtId="178" fontId="2" fillId="0" borderId="67" xfId="0" applyNumberFormat="1" applyFont="1" applyBorder="1" applyAlignment="1">
      <alignment horizontal="center"/>
    </xf>
    <xf numFmtId="178" fontId="2" fillId="0" borderId="65" xfId="0" applyNumberFormat="1" applyFont="1" applyBorder="1" applyAlignment="1">
      <alignment horizontal="center"/>
    </xf>
    <xf numFmtId="178" fontId="2" fillId="9" borderId="0" xfId="0" applyNumberFormat="1" applyFont="1" applyFill="1" applyAlignment="1">
      <alignment horizontal="center"/>
    </xf>
    <xf numFmtId="178" fontId="2" fillId="0" borderId="110" xfId="0" applyNumberFormat="1" applyFont="1" applyBorder="1" applyAlignment="1">
      <alignment horizontal="center"/>
    </xf>
    <xf numFmtId="0" fontId="9" fillId="2" borderId="116" xfId="0" applyFont="1" applyFill="1" applyBorder="1" applyAlignment="1">
      <alignment horizontal="center" vertical="center"/>
    </xf>
    <xf numFmtId="0" fontId="15" fillId="2" borderId="117" xfId="0" applyFont="1" applyFill="1" applyBorder="1" applyAlignment="1">
      <alignment horizontal="left" vertical="center"/>
    </xf>
    <xf numFmtId="178" fontId="2" fillId="0" borderId="112" xfId="0" applyNumberFormat="1" applyFont="1" applyBorder="1" applyAlignment="1">
      <alignment horizontal="center"/>
    </xf>
    <xf numFmtId="178" fontId="2" fillId="0" borderId="3" xfId="0" applyNumberFormat="1" applyFont="1" applyBorder="1" applyAlignment="1">
      <alignment horizontal="center"/>
    </xf>
    <xf numFmtId="0" fontId="21" fillId="0" borderId="0" xfId="0" applyFont="1" applyAlignment="1">
      <alignment vertical="center"/>
    </xf>
    <xf numFmtId="178" fontId="18" fillId="0" borderId="67" xfId="0" applyNumberFormat="1" applyFont="1" applyBorder="1"/>
    <xf numFmtId="178" fontId="18" fillId="0" borderId="65" xfId="0" applyNumberFormat="1" applyFont="1" applyBorder="1"/>
    <xf numFmtId="178" fontId="2" fillId="0" borderId="113" xfId="0" applyNumberFormat="1" applyFont="1" applyBorder="1" applyAlignment="1">
      <alignment horizontal="center"/>
    </xf>
    <xf numFmtId="178" fontId="2" fillId="0" borderId="71" xfId="0" applyNumberFormat="1" applyFont="1" applyBorder="1" applyAlignment="1">
      <alignment horizontal="center"/>
    </xf>
    <xf numFmtId="178" fontId="22" fillId="0" borderId="52" xfId="0" applyNumberFormat="1" applyFont="1" applyBorder="1" applyAlignment="1">
      <alignment horizontal="center"/>
    </xf>
    <xf numFmtId="178" fontId="2" fillId="13" borderId="52" xfId="0" applyNumberFormat="1" applyFont="1" applyFill="1" applyBorder="1" applyAlignment="1">
      <alignment horizontal="center"/>
    </xf>
    <xf numFmtId="178" fontId="2" fillId="13" borderId="51" xfId="0" applyNumberFormat="1" applyFont="1" applyFill="1" applyBorder="1" applyAlignment="1">
      <alignment horizontal="center"/>
    </xf>
    <xf numFmtId="177" fontId="9" fillId="10" borderId="120" xfId="0" applyNumberFormat="1" applyFont="1" applyFill="1" applyBorder="1" applyAlignment="1">
      <alignment horizontal="center" vertical="center"/>
    </xf>
    <xf numFmtId="9" fontId="9" fillId="10" borderId="121" xfId="0" applyNumberFormat="1" applyFont="1" applyFill="1" applyBorder="1" applyAlignment="1">
      <alignment horizontal="center" vertical="center"/>
    </xf>
    <xf numFmtId="0" fontId="16" fillId="10" borderId="122" xfId="0" applyFont="1" applyFill="1" applyBorder="1" applyAlignment="1">
      <alignment horizontal="center"/>
    </xf>
    <xf numFmtId="0" fontId="16" fillId="10" borderId="123" xfId="0" applyFont="1" applyFill="1" applyBorder="1" applyAlignment="1">
      <alignment horizontal="center"/>
    </xf>
    <xf numFmtId="0" fontId="16" fillId="10" borderId="124" xfId="0" applyFont="1" applyFill="1" applyBorder="1" applyAlignment="1">
      <alignment horizontal="center"/>
    </xf>
    <xf numFmtId="0" fontId="9" fillId="2" borderId="125" xfId="0" applyFont="1" applyFill="1" applyBorder="1" applyAlignment="1">
      <alignment horizontal="center" vertical="center"/>
    </xf>
    <xf numFmtId="0" fontId="15" fillId="2" borderId="125" xfId="0" applyFont="1" applyFill="1" applyBorder="1" applyAlignment="1">
      <alignment horizontal="left" vertical="center"/>
    </xf>
    <xf numFmtId="0" fontId="11" fillId="2" borderId="126" xfId="0" applyFont="1" applyFill="1" applyBorder="1" applyAlignment="1">
      <alignment horizontal="center" vertical="center"/>
    </xf>
    <xf numFmtId="178" fontId="2" fillId="0" borderId="127" xfId="0" applyNumberFormat="1" applyFont="1" applyBorder="1" applyAlignment="1">
      <alignment horizontal="center"/>
    </xf>
    <xf numFmtId="178" fontId="2" fillId="0" borderId="128" xfId="0" applyNumberFormat="1" applyFont="1" applyBorder="1" applyAlignment="1">
      <alignment horizontal="center"/>
    </xf>
    <xf numFmtId="178" fontId="2" fillId="14" borderId="0" xfId="0" applyNumberFormat="1" applyFont="1" applyFill="1" applyAlignment="1">
      <alignment horizontal="center"/>
    </xf>
    <xf numFmtId="178" fontId="2" fillId="0" borderId="0" xfId="0" applyNumberFormat="1" applyFont="1" applyAlignment="1">
      <alignment horizontal="center"/>
    </xf>
    <xf numFmtId="178" fontId="2" fillId="0" borderId="129" xfId="0" applyNumberFormat="1" applyFont="1" applyBorder="1" applyAlignment="1">
      <alignment horizontal="center"/>
    </xf>
    <xf numFmtId="0" fontId="9" fillId="2" borderId="130" xfId="0" applyFont="1" applyFill="1" applyBorder="1" applyAlignment="1">
      <alignment horizontal="center" vertical="center"/>
    </xf>
    <xf numFmtId="0" fontId="15" fillId="2" borderId="130" xfId="0" applyFont="1" applyFill="1" applyBorder="1" applyAlignment="1">
      <alignment horizontal="left" vertical="center"/>
    </xf>
    <xf numFmtId="178" fontId="2" fillId="0" borderId="131" xfId="0" applyNumberFormat="1" applyFont="1" applyBorder="1" applyAlignment="1">
      <alignment horizontal="center"/>
    </xf>
    <xf numFmtId="178" fontId="2" fillId="0" borderId="132" xfId="0" applyNumberFormat="1" applyFont="1" applyBorder="1" applyAlignment="1">
      <alignment horizontal="center"/>
    </xf>
    <xf numFmtId="178" fontId="2" fillId="0" borderId="96" xfId="0" applyNumberFormat="1" applyFont="1" applyBorder="1" applyAlignment="1">
      <alignment horizontal="center"/>
    </xf>
    <xf numFmtId="0" fontId="15" fillId="2" borderId="133" xfId="0" applyFont="1" applyFill="1" applyBorder="1" applyAlignment="1">
      <alignment horizontal="left" vertical="center"/>
    </xf>
    <xf numFmtId="178" fontId="2" fillId="0" borderId="111" xfId="0" applyNumberFormat="1" applyFont="1" applyBorder="1" applyAlignment="1">
      <alignment horizontal="center"/>
    </xf>
    <xf numFmtId="178" fontId="2" fillId="0" borderId="72" xfId="0" applyNumberFormat="1" applyFont="1" applyBorder="1" applyAlignment="1">
      <alignment horizontal="center"/>
    </xf>
    <xf numFmtId="178" fontId="2" fillId="0" borderId="134" xfId="0" applyNumberFormat="1" applyFont="1" applyBorder="1" applyAlignment="1">
      <alignment horizontal="center"/>
    </xf>
    <xf numFmtId="178" fontId="18" fillId="0" borderId="111" xfId="0" applyNumberFormat="1" applyFont="1" applyBorder="1"/>
    <xf numFmtId="178" fontId="18" fillId="0" borderId="112" xfId="0" applyNumberFormat="1" applyFont="1" applyBorder="1"/>
    <xf numFmtId="178" fontId="18" fillId="0" borderId="0" xfId="0" applyNumberFormat="1" applyFont="1"/>
    <xf numFmtId="178" fontId="2" fillId="0" borderId="135" xfId="0" applyNumberFormat="1" applyFont="1" applyBorder="1" applyAlignment="1">
      <alignment horizontal="center"/>
    </xf>
    <xf numFmtId="178" fontId="18" fillId="0" borderId="136" xfId="0" applyNumberFormat="1" applyFont="1" applyBorder="1"/>
    <xf numFmtId="178" fontId="18" fillId="0" borderId="11" xfId="0" applyNumberFormat="1" applyFont="1" applyBorder="1"/>
    <xf numFmtId="178" fontId="18" fillId="0" borderId="137" xfId="0" applyNumberFormat="1" applyFont="1" applyBorder="1"/>
    <xf numFmtId="178" fontId="18" fillId="0" borderId="135" xfId="0" applyNumberFormat="1" applyFont="1" applyBorder="1"/>
    <xf numFmtId="178" fontId="18" fillId="0" borderId="138" xfId="0" applyNumberFormat="1" applyFont="1" applyBorder="1"/>
    <xf numFmtId="0" fontId="16" fillId="10" borderId="58" xfId="0" applyFont="1" applyFill="1" applyBorder="1" applyAlignment="1">
      <alignment horizontal="center"/>
    </xf>
    <xf numFmtId="0" fontId="9" fillId="2" borderId="139" xfId="0" applyFont="1" applyFill="1" applyBorder="1" applyAlignment="1">
      <alignment horizontal="center" vertical="center"/>
    </xf>
    <xf numFmtId="0" fontId="15" fillId="2" borderId="140" xfId="0" applyFont="1" applyFill="1" applyBorder="1" applyAlignment="1">
      <alignment horizontal="left" vertical="center"/>
    </xf>
    <xf numFmtId="0" fontId="11" fillId="2" borderId="141" xfId="0" applyFont="1" applyFill="1" applyBorder="1" applyAlignment="1">
      <alignment horizontal="center" vertical="center"/>
    </xf>
    <xf numFmtId="178" fontId="2" fillId="0" borderId="103" xfId="0" applyNumberFormat="1" applyFont="1" applyBorder="1" applyAlignment="1">
      <alignment horizontal="center"/>
    </xf>
    <xf numFmtId="178" fontId="23" fillId="15" borderId="73" xfId="0" applyNumberFormat="1" applyFont="1" applyFill="1" applyBorder="1" applyAlignment="1">
      <alignment horizontal="center"/>
    </xf>
    <xf numFmtId="178" fontId="23" fillId="15" borderId="72" xfId="0" applyNumberFormat="1" applyFont="1" applyFill="1" applyBorder="1" applyAlignment="1">
      <alignment horizontal="center"/>
    </xf>
    <xf numFmtId="178" fontId="23" fillId="15" borderId="65" xfId="0" applyNumberFormat="1" applyFont="1" applyFill="1" applyBorder="1" applyAlignment="1">
      <alignment horizontal="center"/>
    </xf>
    <xf numFmtId="177" fontId="9" fillId="16" borderId="69" xfId="0" applyNumberFormat="1" applyFont="1" applyFill="1" applyBorder="1" applyAlignment="1">
      <alignment horizontal="center" vertical="center"/>
    </xf>
    <xf numFmtId="9" fontId="9" fillId="16" borderId="60" xfId="0" applyNumberFormat="1" applyFont="1" applyFill="1" applyBorder="1" applyAlignment="1">
      <alignment horizontal="center" vertical="center"/>
    </xf>
    <xf numFmtId="0" fontId="16" fillId="16" borderId="70" xfId="0" applyFont="1" applyFill="1" applyBorder="1" applyAlignment="1">
      <alignment horizontal="center"/>
    </xf>
    <xf numFmtId="0" fontId="16" fillId="16" borderId="61" xfId="0" applyFont="1" applyFill="1" applyBorder="1" applyAlignment="1">
      <alignment horizontal="center"/>
    </xf>
    <xf numFmtId="0" fontId="16" fillId="16" borderId="60" xfId="0" applyFont="1" applyFill="1" applyBorder="1" applyAlignment="1">
      <alignment horizontal="center"/>
    </xf>
    <xf numFmtId="178" fontId="2" fillId="7" borderId="51" xfId="0" applyNumberFormat="1" applyFont="1" applyFill="1" applyBorder="1" applyAlignment="1">
      <alignment horizontal="center"/>
    </xf>
    <xf numFmtId="178" fontId="2" fillId="7" borderId="52" xfId="0" applyNumberFormat="1" applyFont="1" applyFill="1" applyBorder="1" applyAlignment="1">
      <alignment horizontal="center"/>
    </xf>
    <xf numFmtId="0" fontId="1" fillId="0" borderId="25" xfId="0" applyFont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49" fontId="9" fillId="3" borderId="13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49" fontId="11" fillId="3" borderId="15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49" fontId="11" fillId="3" borderId="16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49" fontId="9" fillId="2" borderId="17" xfId="0" applyNumberFormat="1" applyFont="1" applyFill="1" applyBorder="1" applyAlignment="1">
      <alignment horizont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49" fontId="9" fillId="2" borderId="18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0" fillId="0" borderId="27" xfId="0" applyFont="1" applyBorder="1" applyAlignment="1">
      <alignment vertical="center"/>
    </xf>
    <xf numFmtId="0" fontId="13" fillId="10" borderId="118" xfId="0" applyFont="1" applyFill="1" applyBorder="1" applyAlignment="1">
      <alignment horizontal="left" vertical="center"/>
    </xf>
    <xf numFmtId="0" fontId="10" fillId="0" borderId="119" xfId="0" applyFont="1" applyBorder="1" applyAlignment="1">
      <alignment vertical="center"/>
    </xf>
    <xf numFmtId="0" fontId="13" fillId="10" borderId="53" xfId="0" applyFont="1" applyFill="1" applyBorder="1" applyAlignment="1">
      <alignment horizontal="left" vertical="center"/>
    </xf>
    <xf numFmtId="0" fontId="10" fillId="0" borderId="54" xfId="0" applyFont="1" applyBorder="1" applyAlignment="1">
      <alignment vertical="center"/>
    </xf>
    <xf numFmtId="0" fontId="13" fillId="16" borderId="53" xfId="0" applyFont="1" applyFill="1" applyBorder="1" applyAlignment="1">
      <alignment horizontal="left" vertical="center"/>
    </xf>
    <xf numFmtId="0" fontId="13" fillId="4" borderId="38" xfId="0" applyFont="1" applyFill="1" applyBorder="1" applyAlignment="1">
      <alignment horizontal="left" vertical="center"/>
    </xf>
    <xf numFmtId="0" fontId="10" fillId="0" borderId="39" xfId="0" applyFont="1" applyBorder="1" applyAlignment="1">
      <alignment vertical="center"/>
    </xf>
    <xf numFmtId="0" fontId="13" fillId="6" borderId="53" xfId="0" applyFont="1" applyFill="1" applyBorder="1" applyAlignment="1">
      <alignment horizontal="left" vertical="center"/>
    </xf>
    <xf numFmtId="0" fontId="13" fillId="8" borderId="53" xfId="0" applyFont="1" applyFill="1" applyBorder="1" applyAlignment="1">
      <alignment horizontal="left" vertical="center"/>
    </xf>
  </cellXfs>
  <cellStyles count="1">
    <cellStyle name="표준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7A6AD"/>
      </a:accent1>
      <a:accent2>
        <a:srgbClr val="89C3E5"/>
      </a:accent2>
      <a:accent3>
        <a:srgbClr val="F5CC7B"/>
      </a:accent3>
      <a:accent4>
        <a:srgbClr val="989898"/>
      </a:accent4>
      <a:accent5>
        <a:srgbClr val="4560B5"/>
      </a:accent5>
      <a:accent6>
        <a:srgbClr val="39913D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8"/>
  <sheetViews>
    <sheetView showGridLines="0" tabSelected="1" workbookViewId="0">
      <pane xSplit="6" ySplit="10" topLeftCell="G81" activePane="bottomRight" state="frozen"/>
      <selection pane="topRight" activeCell="G1" sqref="G1"/>
      <selection pane="bottomLeft" activeCell="A11" sqref="A11"/>
      <selection pane="bottomRight" activeCell="I72" sqref="I72"/>
    </sheetView>
  </sheetViews>
  <sheetFormatPr defaultColWidth="12.625" defaultRowHeight="15" customHeight="1"/>
  <cols>
    <col min="1" max="1" width="1.625" customWidth="1"/>
    <col min="2" max="2" width="5.625" customWidth="1"/>
    <col min="3" max="3" width="31.875" customWidth="1"/>
    <col min="4" max="5" width="11.625" customWidth="1"/>
    <col min="6" max="6" width="10.625" customWidth="1"/>
    <col min="7" max="13" width="6.375" customWidth="1"/>
    <col min="14" max="14" width="7" customWidth="1"/>
    <col min="15" max="27" width="6.375" customWidth="1"/>
  </cols>
  <sheetData>
    <row r="1" spans="1:27" ht="8.25" customHeight="1">
      <c r="A1" s="1"/>
      <c r="B1" s="2"/>
      <c r="C1" s="3"/>
      <c r="D1" s="4"/>
      <c r="E1" s="4"/>
      <c r="F1" s="5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2"/>
      <c r="W1" s="2"/>
      <c r="X1" s="2"/>
      <c r="Y1" s="2"/>
    </row>
    <row r="2" spans="1:27" ht="39.75" customHeight="1">
      <c r="A2" s="8"/>
      <c r="B2" s="9" t="s">
        <v>0</v>
      </c>
      <c r="C2" s="10"/>
      <c r="D2" s="11"/>
      <c r="E2" s="11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7" ht="11.25" customHeight="1">
      <c r="A3" s="8"/>
      <c r="B3" s="13"/>
      <c r="C3" s="14"/>
      <c r="D3" s="15"/>
      <c r="E3" s="15"/>
      <c r="F3" s="1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7" ht="30" customHeight="1">
      <c r="A4" s="8"/>
      <c r="B4" s="17" t="s">
        <v>1</v>
      </c>
      <c r="C4" s="18"/>
      <c r="D4" s="19"/>
      <c r="E4" s="19"/>
      <c r="F4" s="20" t="s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7" ht="9.75" customHeight="1">
      <c r="A5" s="8"/>
      <c r="B5" s="21"/>
      <c r="C5" s="21"/>
      <c r="D5" s="21"/>
      <c r="E5" s="21"/>
      <c r="F5" s="21"/>
      <c r="G5" s="22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7" ht="21.75" customHeight="1">
      <c r="A6" s="8"/>
      <c r="B6" s="223" t="s">
        <v>3</v>
      </c>
      <c r="C6" s="224"/>
      <c r="D6" s="229" t="s">
        <v>4</v>
      </c>
      <c r="E6" s="229" t="s">
        <v>5</v>
      </c>
      <c r="F6" s="232" t="s">
        <v>6</v>
      </c>
      <c r="G6" s="235" t="s">
        <v>7</v>
      </c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  <c r="V6" s="238" t="s">
        <v>8</v>
      </c>
      <c r="W6" s="236"/>
      <c r="X6" s="236"/>
      <c r="Y6" s="236"/>
      <c r="Z6" s="237"/>
    </row>
    <row r="7" spans="1:27" ht="21.75" customHeight="1">
      <c r="A7" s="8"/>
      <c r="B7" s="225"/>
      <c r="C7" s="226"/>
      <c r="D7" s="230"/>
      <c r="E7" s="230"/>
      <c r="F7" s="233"/>
      <c r="G7" s="239" t="s">
        <v>9</v>
      </c>
      <c r="H7" s="219"/>
      <c r="I7" s="220"/>
      <c r="J7" s="218" t="s">
        <v>10</v>
      </c>
      <c r="K7" s="219"/>
      <c r="L7" s="220"/>
      <c r="M7" s="218" t="s">
        <v>11</v>
      </c>
      <c r="N7" s="219"/>
      <c r="O7" s="219"/>
      <c r="P7" s="219"/>
      <c r="Q7" s="220"/>
      <c r="R7" s="218" t="s">
        <v>12</v>
      </c>
      <c r="S7" s="219"/>
      <c r="T7" s="219"/>
      <c r="U7" s="220"/>
      <c r="V7" s="218" t="s">
        <v>13</v>
      </c>
      <c r="W7" s="219"/>
      <c r="X7" s="219"/>
      <c r="Y7" s="219"/>
      <c r="Z7" s="220"/>
      <c r="AA7" s="24"/>
    </row>
    <row r="8" spans="1:27" ht="21.75" customHeight="1">
      <c r="A8" s="8"/>
      <c r="B8" s="225"/>
      <c r="C8" s="226"/>
      <c r="D8" s="230"/>
      <c r="E8" s="230"/>
      <c r="F8" s="233"/>
      <c r="G8" s="240"/>
      <c r="H8" s="221"/>
      <c r="I8" s="222"/>
      <c r="J8" s="221"/>
      <c r="K8" s="221"/>
      <c r="L8" s="222"/>
      <c r="M8" s="221"/>
      <c r="N8" s="221"/>
      <c r="O8" s="221"/>
      <c r="P8" s="221"/>
      <c r="Q8" s="222"/>
      <c r="R8" s="221"/>
      <c r="S8" s="221"/>
      <c r="T8" s="221"/>
      <c r="U8" s="222"/>
      <c r="V8" s="221"/>
      <c r="W8" s="221"/>
      <c r="X8" s="221"/>
      <c r="Y8" s="221"/>
      <c r="Z8" s="222"/>
      <c r="AA8" s="24"/>
    </row>
    <row r="9" spans="1:27" ht="16.5" customHeight="1">
      <c r="A9" s="8"/>
      <c r="B9" s="225"/>
      <c r="C9" s="226"/>
      <c r="D9" s="230"/>
      <c r="E9" s="230"/>
      <c r="F9" s="233"/>
      <c r="G9" s="25">
        <v>4</v>
      </c>
      <c r="H9" s="26">
        <v>5</v>
      </c>
      <c r="I9" s="27">
        <v>6</v>
      </c>
      <c r="J9" s="27">
        <v>11</v>
      </c>
      <c r="K9" s="27">
        <v>12</v>
      </c>
      <c r="L9" s="28">
        <v>13</v>
      </c>
      <c r="M9" s="27">
        <v>16</v>
      </c>
      <c r="N9" s="27">
        <v>17</v>
      </c>
      <c r="O9" s="27">
        <v>18</v>
      </c>
      <c r="P9" s="27">
        <v>19</v>
      </c>
      <c r="Q9" s="28">
        <v>20</v>
      </c>
      <c r="R9" s="27">
        <v>24</v>
      </c>
      <c r="S9" s="27">
        <v>25</v>
      </c>
      <c r="T9" s="27">
        <v>26</v>
      </c>
      <c r="U9" s="28">
        <v>27</v>
      </c>
      <c r="V9" s="27">
        <v>30</v>
      </c>
      <c r="W9" s="27">
        <v>31</v>
      </c>
      <c r="X9" s="27">
        <v>1</v>
      </c>
      <c r="Y9" s="27">
        <v>2</v>
      </c>
      <c r="Z9" s="28">
        <v>3</v>
      </c>
      <c r="AA9" s="24"/>
    </row>
    <row r="10" spans="1:27" ht="16.5" customHeight="1">
      <c r="A10" s="8"/>
      <c r="B10" s="227"/>
      <c r="C10" s="228"/>
      <c r="D10" s="231"/>
      <c r="E10" s="231"/>
      <c r="F10" s="234"/>
      <c r="G10" s="25" t="s">
        <v>14</v>
      </c>
      <c r="H10" s="26" t="s">
        <v>15</v>
      </c>
      <c r="I10" s="29" t="s">
        <v>16</v>
      </c>
      <c r="J10" s="29" t="s">
        <v>14</v>
      </c>
      <c r="K10" s="29" t="s">
        <v>15</v>
      </c>
      <c r="L10" s="26" t="s">
        <v>16</v>
      </c>
      <c r="M10" s="29" t="s">
        <v>17</v>
      </c>
      <c r="N10" s="29" t="s">
        <v>18</v>
      </c>
      <c r="O10" s="29" t="s">
        <v>14</v>
      </c>
      <c r="P10" s="29" t="s">
        <v>15</v>
      </c>
      <c r="Q10" s="26" t="s">
        <v>16</v>
      </c>
      <c r="R10" s="29" t="s">
        <v>18</v>
      </c>
      <c r="S10" s="29" t="s">
        <v>14</v>
      </c>
      <c r="T10" s="29" t="s">
        <v>15</v>
      </c>
      <c r="U10" s="26" t="s">
        <v>16</v>
      </c>
      <c r="V10" s="29" t="s">
        <v>17</v>
      </c>
      <c r="W10" s="29" t="s">
        <v>18</v>
      </c>
      <c r="X10" s="29" t="s">
        <v>14</v>
      </c>
      <c r="Y10" s="29" t="s">
        <v>15</v>
      </c>
      <c r="Z10" s="26" t="s">
        <v>16</v>
      </c>
      <c r="AA10" s="30"/>
    </row>
    <row r="11" spans="1:27" ht="24.75" customHeight="1">
      <c r="A11" s="8"/>
      <c r="B11" s="246" t="s">
        <v>19</v>
      </c>
      <c r="C11" s="247"/>
      <c r="D11" s="31">
        <v>45203</v>
      </c>
      <c r="E11" s="31">
        <v>45203</v>
      </c>
      <c r="F11" s="32">
        <f>IFERROR(COUNTIF(F12,"완료")/COUNTIFS(F12,"&lt;&gt;보류",F12,"&lt;&gt;"),0)</f>
        <v>1</v>
      </c>
      <c r="G11" s="33"/>
      <c r="H11" s="34"/>
      <c r="I11" s="35"/>
      <c r="J11" s="36"/>
      <c r="K11" s="36"/>
      <c r="L11" s="37"/>
      <c r="M11" s="36"/>
      <c r="N11" s="36"/>
      <c r="O11" s="36"/>
      <c r="P11" s="36"/>
      <c r="Q11" s="37"/>
      <c r="R11" s="36"/>
      <c r="S11" s="36"/>
      <c r="T11" s="36"/>
      <c r="U11" s="37"/>
      <c r="V11" s="36"/>
      <c r="W11" s="36"/>
      <c r="X11" s="36"/>
      <c r="Y11" s="36"/>
      <c r="Z11" s="37"/>
      <c r="AA11" s="30"/>
    </row>
    <row r="12" spans="1:27" ht="24.75" customHeight="1">
      <c r="A12" s="8"/>
      <c r="B12" s="38">
        <v>1</v>
      </c>
      <c r="C12" s="39" t="s">
        <v>20</v>
      </c>
      <c r="D12" s="40">
        <v>45203</v>
      </c>
      <c r="E12" s="40">
        <v>45205</v>
      </c>
      <c r="F12" s="41" t="s">
        <v>21</v>
      </c>
      <c r="G12" s="42"/>
      <c r="H12" s="42"/>
      <c r="I12" s="42"/>
      <c r="J12" s="43"/>
      <c r="K12" s="43"/>
      <c r="L12" s="44"/>
      <c r="M12" s="43"/>
      <c r="N12" s="43"/>
      <c r="O12" s="43"/>
      <c r="P12" s="43"/>
      <c r="Q12" s="44"/>
      <c r="R12" s="43"/>
      <c r="S12" s="43"/>
      <c r="T12" s="43"/>
      <c r="U12" s="44"/>
      <c r="V12" s="43"/>
      <c r="W12" s="43"/>
      <c r="X12" s="43"/>
      <c r="Y12" s="43"/>
      <c r="Z12" s="44"/>
    </row>
    <row r="13" spans="1:27" ht="24.75" customHeight="1">
      <c r="A13" s="8"/>
      <c r="B13" s="248" t="s">
        <v>22</v>
      </c>
      <c r="C13" s="244"/>
      <c r="D13" s="45">
        <v>45206</v>
      </c>
      <c r="E13" s="45">
        <v>45206</v>
      </c>
      <c r="F13" s="46">
        <f>IFERROR(COUNTIF(F14:F15,"완료")/COUNTIFS(F14:F15,"&lt;&gt;보류",F14:F15,"&lt;&gt;"),0)</f>
        <v>1</v>
      </c>
      <c r="G13" s="47"/>
      <c r="H13" s="48"/>
      <c r="I13" s="49"/>
      <c r="J13" s="50"/>
      <c r="K13" s="50"/>
      <c r="L13" s="51"/>
      <c r="M13" s="50"/>
      <c r="N13" s="50"/>
      <c r="O13" s="50"/>
      <c r="P13" s="50"/>
      <c r="Q13" s="51"/>
      <c r="R13" s="50"/>
      <c r="S13" s="50"/>
      <c r="T13" s="50"/>
      <c r="U13" s="51"/>
      <c r="V13" s="50"/>
      <c r="W13" s="50"/>
      <c r="X13" s="50"/>
      <c r="Y13" s="50"/>
      <c r="Z13" s="51"/>
    </row>
    <row r="14" spans="1:27" ht="24.75" customHeight="1">
      <c r="A14" s="8"/>
      <c r="B14" s="52">
        <v>1</v>
      </c>
      <c r="C14" s="53" t="s">
        <v>23</v>
      </c>
      <c r="D14" s="54">
        <v>45206</v>
      </c>
      <c r="E14" s="54">
        <v>45206</v>
      </c>
      <c r="F14" s="55" t="s">
        <v>21</v>
      </c>
      <c r="G14" s="56"/>
      <c r="I14" s="57"/>
      <c r="J14" s="57"/>
      <c r="K14" s="57"/>
      <c r="L14" s="58"/>
      <c r="M14" s="57"/>
      <c r="N14" s="57"/>
      <c r="O14" s="57"/>
      <c r="P14" s="57"/>
      <c r="Q14" s="58"/>
      <c r="R14" s="57"/>
      <c r="S14" s="57"/>
      <c r="T14" s="57"/>
      <c r="U14" s="58"/>
      <c r="V14" s="57"/>
      <c r="W14" s="57"/>
      <c r="X14" s="57"/>
      <c r="Y14" s="57"/>
      <c r="Z14" s="58"/>
    </row>
    <row r="15" spans="1:27" ht="24.75" customHeight="1">
      <c r="A15" s="8"/>
      <c r="B15" s="52">
        <v>2</v>
      </c>
      <c r="C15" s="53" t="s">
        <v>24</v>
      </c>
      <c r="D15" s="59">
        <v>45206</v>
      </c>
      <c r="E15" s="59">
        <v>45206</v>
      </c>
      <c r="F15" s="55" t="s">
        <v>21</v>
      </c>
      <c r="G15" s="60"/>
      <c r="H15" s="61"/>
      <c r="I15" s="62"/>
      <c r="J15" s="62"/>
      <c r="K15" s="62"/>
      <c r="L15" s="61"/>
      <c r="M15" s="57"/>
      <c r="N15" s="57"/>
      <c r="O15" s="57"/>
      <c r="P15" s="57"/>
      <c r="Q15" s="58"/>
      <c r="R15" s="57"/>
      <c r="S15" s="57"/>
      <c r="T15" s="57"/>
      <c r="U15" s="58"/>
      <c r="V15" s="57"/>
      <c r="W15" s="57"/>
      <c r="X15" s="57"/>
      <c r="Y15" s="57"/>
      <c r="Z15" s="58"/>
    </row>
    <row r="16" spans="1:27" ht="24.75" customHeight="1">
      <c r="A16" s="8"/>
      <c r="B16" s="249" t="s">
        <v>25</v>
      </c>
      <c r="C16" s="244"/>
      <c r="D16" s="63">
        <v>45206</v>
      </c>
      <c r="E16" s="63">
        <v>45206</v>
      </c>
      <c r="F16" s="64">
        <f>IFERROR(COUNTIF(F17:F21,"완료")/COUNTIFS(F17:F21,"&lt;&gt;보류",F17:F21,"&lt;&gt;"),0)</f>
        <v>1</v>
      </c>
      <c r="G16" s="65"/>
      <c r="H16" s="66"/>
      <c r="I16" s="67"/>
      <c r="J16" s="67"/>
      <c r="K16" s="67"/>
      <c r="L16" s="66"/>
      <c r="M16" s="67"/>
      <c r="N16" s="67"/>
      <c r="O16" s="67"/>
      <c r="P16" s="67"/>
      <c r="Q16" s="66"/>
      <c r="R16" s="67"/>
      <c r="S16" s="67"/>
      <c r="T16" s="67"/>
      <c r="U16" s="66"/>
      <c r="V16" s="67"/>
      <c r="W16" s="67"/>
      <c r="X16" s="67"/>
      <c r="Y16" s="67"/>
      <c r="Z16" s="66"/>
    </row>
    <row r="17" spans="1:27" ht="24.75" customHeight="1">
      <c r="A17" s="8"/>
      <c r="B17" s="68">
        <v>1</v>
      </c>
      <c r="C17" s="69" t="s">
        <v>26</v>
      </c>
      <c r="D17" s="40">
        <v>45206</v>
      </c>
      <c r="E17" s="40">
        <v>45206</v>
      </c>
      <c r="F17" s="70" t="s">
        <v>21</v>
      </c>
      <c r="G17" s="71"/>
      <c r="H17" s="72"/>
      <c r="I17" s="62"/>
      <c r="J17" s="73"/>
      <c r="K17" s="74"/>
      <c r="L17" s="44"/>
      <c r="M17" s="43"/>
      <c r="N17" s="43"/>
      <c r="O17" s="43"/>
      <c r="P17" s="43"/>
      <c r="Q17" s="44"/>
      <c r="R17" s="43"/>
      <c r="S17" s="43"/>
      <c r="T17" s="43"/>
      <c r="U17" s="44"/>
      <c r="V17" s="43"/>
      <c r="W17" s="43"/>
      <c r="X17" s="43"/>
      <c r="Y17" s="43"/>
      <c r="Z17" s="44"/>
    </row>
    <row r="18" spans="1:27" ht="24.75" customHeight="1">
      <c r="A18" s="8"/>
      <c r="B18" s="52">
        <v>2</v>
      </c>
      <c r="C18" s="53" t="s">
        <v>27</v>
      </c>
      <c r="D18" s="40">
        <v>45207</v>
      </c>
      <c r="E18" s="40">
        <v>45207</v>
      </c>
      <c r="F18" s="55" t="s">
        <v>21</v>
      </c>
      <c r="G18" s="60"/>
      <c r="H18" s="58"/>
      <c r="I18" s="57"/>
      <c r="J18" s="75"/>
      <c r="K18" s="57"/>
      <c r="L18" s="58"/>
      <c r="M18" s="57"/>
      <c r="N18" s="57"/>
      <c r="O18" s="57"/>
      <c r="P18" s="57"/>
      <c r="Q18" s="58"/>
      <c r="R18" s="57"/>
      <c r="S18" s="57"/>
      <c r="T18" s="57"/>
      <c r="U18" s="58"/>
      <c r="V18" s="57"/>
      <c r="W18" s="57"/>
      <c r="X18" s="57"/>
      <c r="Y18" s="57"/>
      <c r="Z18" s="58"/>
    </row>
    <row r="19" spans="1:27" ht="24.75" customHeight="1">
      <c r="A19" s="76"/>
      <c r="B19" s="77">
        <v>3</v>
      </c>
      <c r="C19" s="78" t="s">
        <v>28</v>
      </c>
      <c r="D19" s="79">
        <v>45208</v>
      </c>
      <c r="E19" s="79">
        <v>45208</v>
      </c>
      <c r="F19" s="80" t="s">
        <v>21</v>
      </c>
      <c r="G19" s="81"/>
      <c r="H19" s="82"/>
      <c r="I19" s="83"/>
      <c r="J19" s="84"/>
      <c r="K19" s="85"/>
      <c r="L19" s="86"/>
      <c r="M19" s="86"/>
      <c r="N19" s="86"/>
      <c r="O19" s="86"/>
      <c r="P19" s="87"/>
      <c r="Q19" s="86"/>
      <c r="R19" s="86"/>
      <c r="S19" s="86"/>
      <c r="T19" s="87"/>
      <c r="U19" s="86"/>
      <c r="V19" s="86"/>
      <c r="W19" s="86"/>
      <c r="X19" s="86"/>
      <c r="Y19" s="87"/>
      <c r="Z19" s="88"/>
      <c r="AA19" s="88"/>
    </row>
    <row r="20" spans="1:27" ht="24.75" customHeight="1">
      <c r="A20" s="89"/>
      <c r="B20" s="90">
        <v>4</v>
      </c>
      <c r="C20" s="91" t="s">
        <v>29</v>
      </c>
      <c r="D20" s="92">
        <v>45209</v>
      </c>
      <c r="E20" s="92">
        <v>45209</v>
      </c>
      <c r="F20" s="93" t="s">
        <v>21</v>
      </c>
      <c r="G20" s="94"/>
      <c r="H20" s="95"/>
      <c r="I20" s="96"/>
      <c r="J20" s="97"/>
      <c r="K20" s="96"/>
      <c r="L20" s="98"/>
      <c r="M20" s="99"/>
      <c r="N20" s="100"/>
      <c r="O20" s="96"/>
      <c r="P20" s="96"/>
      <c r="Q20" s="101"/>
      <c r="R20" s="102"/>
      <c r="S20" s="102"/>
      <c r="T20" s="102"/>
      <c r="U20" s="101"/>
      <c r="V20" s="102"/>
      <c r="W20" s="102"/>
      <c r="X20" s="102"/>
      <c r="Y20" s="102"/>
      <c r="Z20" s="101"/>
      <c r="AA20" s="88"/>
    </row>
    <row r="21" spans="1:27" ht="24.75" customHeight="1">
      <c r="A21" s="103"/>
      <c r="B21" s="104">
        <v>4</v>
      </c>
      <c r="C21" s="105" t="s">
        <v>30</v>
      </c>
      <c r="D21" s="106">
        <v>45209</v>
      </c>
      <c r="E21" s="106">
        <v>45209</v>
      </c>
      <c r="F21" s="107" t="s">
        <v>21</v>
      </c>
      <c r="G21" s="108"/>
      <c r="H21" s="109"/>
      <c r="I21" s="110"/>
      <c r="J21" s="97"/>
      <c r="K21" s="110"/>
      <c r="L21" s="111"/>
      <c r="M21" s="112"/>
      <c r="N21" s="110"/>
      <c r="O21" s="110"/>
      <c r="P21" s="110"/>
      <c r="Q21" s="113"/>
      <c r="R21" s="114"/>
      <c r="S21" s="114"/>
      <c r="T21" s="114"/>
      <c r="U21" s="113"/>
      <c r="V21" s="114"/>
      <c r="W21" s="114"/>
      <c r="X21" s="114"/>
      <c r="Y21" s="114"/>
      <c r="Z21" s="113"/>
    </row>
    <row r="22" spans="1:27" ht="24.75" customHeight="1">
      <c r="A22" s="8"/>
      <c r="B22" s="243" t="s">
        <v>31</v>
      </c>
      <c r="C22" s="244"/>
      <c r="D22" s="115">
        <v>45206</v>
      </c>
      <c r="E22" s="115">
        <v>45206</v>
      </c>
      <c r="F22" s="116">
        <f>IFERROR(COUNTIF(F23:F24,"완료")/COUNTIFS(F23:F24,"&lt;&gt;보류",F23:F24,"&lt;&gt;"),0)</f>
        <v>1</v>
      </c>
      <c r="G22" s="117"/>
      <c r="H22" s="118"/>
      <c r="I22" s="119"/>
      <c r="J22" s="119"/>
      <c r="K22" s="119"/>
      <c r="L22" s="118"/>
      <c r="M22" s="120"/>
      <c r="N22" s="119"/>
      <c r="O22" s="119"/>
      <c r="P22" s="119"/>
      <c r="Q22" s="118"/>
      <c r="R22" s="119"/>
      <c r="S22" s="119"/>
      <c r="T22" s="119"/>
      <c r="U22" s="118"/>
      <c r="V22" s="119"/>
      <c r="W22" s="119"/>
      <c r="X22" s="119"/>
      <c r="Y22" s="119"/>
      <c r="Z22" s="118"/>
    </row>
    <row r="23" spans="1:27" ht="24.75" customHeight="1">
      <c r="A23" s="8"/>
      <c r="B23" s="121">
        <v>1</v>
      </c>
      <c r="C23" s="69" t="s">
        <v>32</v>
      </c>
      <c r="D23" s="54">
        <v>45206</v>
      </c>
      <c r="E23" s="54">
        <v>45206</v>
      </c>
      <c r="F23" s="122" t="s">
        <v>21</v>
      </c>
      <c r="G23" s="123"/>
      <c r="H23" s="72"/>
      <c r="I23" s="74"/>
      <c r="J23" s="124"/>
      <c r="K23" s="125"/>
      <c r="L23" s="43"/>
      <c r="O23" s="74"/>
      <c r="P23" s="74"/>
      <c r="Q23" s="126"/>
      <c r="R23" s="74"/>
      <c r="S23" s="74"/>
      <c r="T23" s="74"/>
      <c r="U23" s="126"/>
      <c r="V23" s="74"/>
      <c r="W23" s="74"/>
      <c r="X23" s="74"/>
      <c r="Y23" s="74"/>
      <c r="Z23" s="126"/>
    </row>
    <row r="24" spans="1:27" ht="24.75" customHeight="1">
      <c r="A24" s="8"/>
      <c r="B24" s="38">
        <v>2</v>
      </c>
      <c r="C24" s="39" t="s">
        <v>33</v>
      </c>
      <c r="D24" s="54">
        <v>45207</v>
      </c>
      <c r="E24" s="54">
        <v>45207</v>
      </c>
      <c r="F24" s="122" t="s">
        <v>21</v>
      </c>
      <c r="G24" s="123"/>
      <c r="H24" s="72"/>
      <c r="I24" s="74"/>
      <c r="J24" s="124"/>
      <c r="K24" s="74"/>
      <c r="L24" s="126"/>
      <c r="M24" s="74"/>
      <c r="N24" s="127"/>
      <c r="O24" s="74"/>
      <c r="P24" s="74"/>
      <c r="Q24" s="126"/>
      <c r="R24" s="74"/>
      <c r="S24" s="74"/>
      <c r="T24" s="74"/>
      <c r="U24" s="126"/>
      <c r="V24" s="74"/>
      <c r="W24" s="74"/>
      <c r="X24" s="74"/>
      <c r="Y24" s="74"/>
      <c r="Z24" s="126"/>
    </row>
    <row r="25" spans="1:27" ht="24.75" customHeight="1">
      <c r="A25" s="8"/>
      <c r="B25" s="243" t="s">
        <v>88</v>
      </c>
      <c r="C25" s="244"/>
      <c r="D25" s="115">
        <v>45211</v>
      </c>
      <c r="E25" s="115">
        <v>45206</v>
      </c>
      <c r="F25" s="116">
        <f>IFERROR(COUNTIF(F26:F35,"완료")/COUNTIFS(F26:F35,"&lt;&gt;보류",F26:F35,"&lt;&gt;"),0)</f>
        <v>0.7</v>
      </c>
      <c r="G25" s="117"/>
      <c r="H25" s="118"/>
      <c r="I25" s="119"/>
      <c r="J25" s="119"/>
      <c r="K25" s="119"/>
      <c r="L25" s="118"/>
      <c r="M25" s="119"/>
      <c r="N25" s="119"/>
      <c r="O25" s="119"/>
      <c r="P25" s="119"/>
      <c r="Q25" s="118"/>
      <c r="R25" s="119"/>
      <c r="S25" s="119"/>
      <c r="T25" s="119"/>
      <c r="U25" s="118"/>
      <c r="V25" s="119"/>
      <c r="W25" s="119"/>
      <c r="X25" s="119"/>
      <c r="Y25" s="119"/>
      <c r="Z25" s="118"/>
    </row>
    <row r="26" spans="1:27" ht="24.75" customHeight="1">
      <c r="A26" s="8"/>
      <c r="B26" s="38">
        <v>1</v>
      </c>
      <c r="C26" s="53" t="s">
        <v>34</v>
      </c>
      <c r="D26" s="54">
        <v>45211</v>
      </c>
      <c r="E26" s="54">
        <v>45211</v>
      </c>
      <c r="F26" s="122" t="s">
        <v>21</v>
      </c>
      <c r="G26" s="128"/>
      <c r="H26" s="44"/>
      <c r="I26" s="43"/>
      <c r="K26" s="129"/>
      <c r="L26" s="130"/>
      <c r="M26" s="131"/>
      <c r="N26" s="131"/>
      <c r="O26" s="43"/>
      <c r="P26" s="43"/>
      <c r="Q26" s="44"/>
      <c r="R26" s="43"/>
      <c r="S26" s="43"/>
      <c r="T26" s="43"/>
      <c r="U26" s="44"/>
      <c r="V26" s="43"/>
      <c r="W26" s="43"/>
      <c r="X26" s="43"/>
      <c r="Y26" s="43"/>
      <c r="Z26" s="44"/>
    </row>
    <row r="27" spans="1:27" ht="24.75" customHeight="1">
      <c r="A27" s="8"/>
      <c r="B27" s="132">
        <v>2</v>
      </c>
      <c r="C27" s="53" t="s">
        <v>35</v>
      </c>
      <c r="D27" s="54">
        <v>45211</v>
      </c>
      <c r="E27" s="54">
        <v>45211</v>
      </c>
      <c r="F27" s="122" t="s">
        <v>21</v>
      </c>
      <c r="G27" s="133"/>
      <c r="H27" s="126"/>
      <c r="I27" s="74"/>
      <c r="K27" s="134"/>
      <c r="M27" s="135"/>
      <c r="N27" s="135"/>
      <c r="O27" s="136"/>
      <c r="P27" s="74"/>
      <c r="Q27" s="126"/>
      <c r="R27" s="74"/>
      <c r="S27" s="74"/>
      <c r="T27" s="74"/>
      <c r="U27" s="126"/>
      <c r="V27" s="74"/>
      <c r="W27" s="74"/>
      <c r="X27" s="74"/>
      <c r="Y27" s="74"/>
      <c r="Z27" s="126"/>
    </row>
    <row r="28" spans="1:27" ht="24.75" customHeight="1">
      <c r="A28" s="8"/>
      <c r="B28" s="132">
        <v>3</v>
      </c>
      <c r="C28" s="137" t="s">
        <v>36</v>
      </c>
      <c r="D28" s="54">
        <v>45212</v>
      </c>
      <c r="E28" s="54">
        <v>45212</v>
      </c>
      <c r="F28" s="122" t="s">
        <v>21</v>
      </c>
      <c r="G28" s="133"/>
      <c r="H28" s="126"/>
      <c r="I28" s="74"/>
      <c r="J28" s="135"/>
      <c r="L28" s="134"/>
      <c r="P28" s="74"/>
      <c r="Q28" s="126"/>
      <c r="R28" s="74"/>
      <c r="S28" s="74"/>
      <c r="T28" s="74"/>
      <c r="U28" s="126"/>
      <c r="V28" s="74"/>
      <c r="W28" s="74"/>
      <c r="X28" s="74"/>
      <c r="Y28" s="74"/>
      <c r="Z28" s="126"/>
    </row>
    <row r="29" spans="1:27" ht="24.75" customHeight="1">
      <c r="A29" s="8"/>
      <c r="B29" s="52">
        <v>5</v>
      </c>
      <c r="C29" s="138" t="s">
        <v>37</v>
      </c>
      <c r="D29" s="54">
        <v>45215</v>
      </c>
      <c r="E29" s="54">
        <v>45217</v>
      </c>
      <c r="F29" s="122" t="s">
        <v>21</v>
      </c>
      <c r="G29" s="60"/>
      <c r="H29" s="58"/>
      <c r="I29" s="57"/>
      <c r="J29" s="139"/>
      <c r="K29" s="139"/>
      <c r="L29" s="140"/>
      <c r="M29" s="134"/>
      <c r="N29" s="134"/>
      <c r="O29" s="134"/>
      <c r="P29" s="57"/>
      <c r="Q29" s="58"/>
      <c r="R29" s="57"/>
      <c r="S29" s="57"/>
      <c r="T29" s="57"/>
      <c r="U29" s="58"/>
      <c r="V29" s="57"/>
      <c r="W29" s="57"/>
      <c r="X29" s="57"/>
      <c r="Y29" s="57"/>
      <c r="Z29" s="58"/>
    </row>
    <row r="30" spans="1:27" ht="24.75" customHeight="1">
      <c r="A30" s="8"/>
      <c r="B30" s="52">
        <v>3</v>
      </c>
      <c r="C30" s="137" t="s">
        <v>38</v>
      </c>
      <c r="D30" s="54">
        <v>45218</v>
      </c>
      <c r="E30" s="54">
        <v>45218</v>
      </c>
      <c r="F30" s="122" t="s">
        <v>21</v>
      </c>
      <c r="G30" s="60"/>
      <c r="H30" s="58"/>
      <c r="I30" s="57"/>
      <c r="J30" s="135"/>
      <c r="K30" s="135"/>
      <c r="N30" s="135"/>
      <c r="O30" s="141"/>
      <c r="P30" s="134"/>
      <c r="R30" s="57"/>
      <c r="S30" s="57"/>
      <c r="T30" s="57"/>
      <c r="U30" s="58"/>
      <c r="V30" s="57"/>
      <c r="W30" s="57"/>
      <c r="X30" s="57"/>
      <c r="Y30" s="57"/>
      <c r="Z30" s="58"/>
    </row>
    <row r="31" spans="1:27" ht="24.75" customHeight="1">
      <c r="A31" s="8"/>
      <c r="B31" s="52">
        <v>4</v>
      </c>
      <c r="C31" s="142" t="s">
        <v>39</v>
      </c>
      <c r="D31" s="54">
        <v>45219</v>
      </c>
      <c r="E31" s="54">
        <v>45224</v>
      </c>
      <c r="F31" s="122" t="s">
        <v>21</v>
      </c>
      <c r="G31" s="60"/>
      <c r="H31" s="58"/>
      <c r="I31" s="57"/>
      <c r="J31" s="135"/>
      <c r="K31" s="135"/>
      <c r="L31" s="135"/>
      <c r="O31" s="141"/>
      <c r="P31" s="143"/>
      <c r="Q31" s="134"/>
      <c r="R31" s="134"/>
      <c r="S31" s="134"/>
      <c r="T31" s="57"/>
      <c r="U31" s="58"/>
      <c r="V31" s="57"/>
      <c r="Y31" s="57"/>
      <c r="Z31" s="58"/>
    </row>
    <row r="32" spans="1:27" ht="24.75" customHeight="1">
      <c r="A32" s="8"/>
      <c r="B32" s="52">
        <v>6</v>
      </c>
      <c r="C32" s="142" t="s">
        <v>40</v>
      </c>
      <c r="D32" s="54">
        <v>45225</v>
      </c>
      <c r="E32" s="54">
        <v>45225</v>
      </c>
      <c r="F32" s="122" t="s">
        <v>21</v>
      </c>
      <c r="G32" s="60"/>
      <c r="H32" s="58"/>
      <c r="I32" s="57"/>
      <c r="J32" s="57"/>
      <c r="K32" s="57"/>
      <c r="L32" s="58"/>
      <c r="M32" s="57"/>
      <c r="N32" s="57"/>
      <c r="O32" s="57"/>
      <c r="P32" s="57"/>
      <c r="Q32" s="144"/>
      <c r="R32" s="57"/>
      <c r="S32" s="57"/>
      <c r="T32" s="134"/>
      <c r="U32" s="57"/>
      <c r="V32" s="58"/>
      <c r="W32" s="57"/>
      <c r="Z32" s="58"/>
    </row>
    <row r="33" spans="1:26" ht="24.75" customHeight="1">
      <c r="A33" s="8"/>
      <c r="B33" s="52">
        <v>7</v>
      </c>
      <c r="C33" s="142" t="s">
        <v>41</v>
      </c>
      <c r="D33" s="54">
        <v>45226</v>
      </c>
      <c r="E33" s="54"/>
      <c r="F33" s="122" t="s">
        <v>42</v>
      </c>
      <c r="G33" s="60"/>
      <c r="H33" s="58"/>
      <c r="I33" s="57"/>
      <c r="J33" s="57"/>
      <c r="K33" s="57"/>
      <c r="L33" s="58"/>
      <c r="M33" s="57"/>
      <c r="N33" s="57"/>
      <c r="O33" s="57"/>
      <c r="P33" s="57"/>
      <c r="Q33" s="58"/>
      <c r="R33" s="57"/>
      <c r="S33" s="57"/>
      <c r="T33" s="134"/>
      <c r="U33" s="134"/>
      <c r="V33" s="134"/>
      <c r="W33" s="134"/>
      <c r="Z33" s="58"/>
    </row>
    <row r="34" spans="1:26" ht="24.75" customHeight="1">
      <c r="A34" s="8"/>
      <c r="B34" s="52">
        <v>8</v>
      </c>
      <c r="C34" s="138" t="s">
        <v>43</v>
      </c>
      <c r="D34" s="54">
        <v>45219</v>
      </c>
      <c r="E34" s="54"/>
      <c r="F34" s="122" t="s">
        <v>42</v>
      </c>
      <c r="G34" s="60"/>
      <c r="H34" s="58"/>
      <c r="I34" s="57"/>
      <c r="J34" s="57"/>
      <c r="K34" s="57"/>
      <c r="L34" s="58"/>
      <c r="M34" s="57"/>
      <c r="N34" s="57"/>
      <c r="O34" s="57"/>
      <c r="P34" s="57"/>
      <c r="Q34" s="58"/>
      <c r="R34" s="57"/>
      <c r="S34" s="57"/>
      <c r="T34" s="57"/>
      <c r="X34" s="134"/>
      <c r="Y34" s="134"/>
      <c r="Z34" s="134"/>
    </row>
    <row r="35" spans="1:26" ht="24.75" customHeight="1">
      <c r="A35" s="8"/>
      <c r="B35" s="52">
        <v>9</v>
      </c>
      <c r="C35" s="137" t="s">
        <v>44</v>
      </c>
      <c r="D35" s="54">
        <v>45220</v>
      </c>
      <c r="E35" s="54"/>
      <c r="F35" s="122" t="s">
        <v>45</v>
      </c>
      <c r="G35" s="60"/>
      <c r="H35" s="58"/>
      <c r="I35" s="57"/>
      <c r="J35" s="57"/>
      <c r="K35" s="57"/>
      <c r="L35" s="58"/>
      <c r="M35" s="57"/>
      <c r="N35" s="57"/>
      <c r="O35" s="57"/>
      <c r="P35" s="57"/>
      <c r="Q35" s="58"/>
      <c r="R35" s="57"/>
      <c r="S35" s="57"/>
      <c r="U35" s="58"/>
      <c r="V35" s="57"/>
      <c r="W35" s="57"/>
      <c r="X35" s="57"/>
      <c r="Y35" s="57"/>
      <c r="Z35" s="58"/>
    </row>
    <row r="36" spans="1:26" ht="24.75" customHeight="1">
      <c r="A36" s="8"/>
      <c r="B36" s="145"/>
      <c r="D36" s="146"/>
      <c r="E36" s="146"/>
      <c r="F36" s="147"/>
      <c r="G36" s="148"/>
      <c r="H36" s="113"/>
      <c r="I36" s="114"/>
      <c r="J36" s="114"/>
      <c r="K36" s="114"/>
      <c r="L36" s="113"/>
      <c r="M36" s="114"/>
      <c r="N36" s="114"/>
      <c r="O36" s="114"/>
      <c r="P36" s="114"/>
      <c r="Q36" s="113"/>
      <c r="R36" s="114"/>
      <c r="S36" s="114"/>
      <c r="T36" s="114"/>
      <c r="U36" s="113"/>
      <c r="V36" s="114"/>
      <c r="W36" s="114"/>
      <c r="X36" s="114"/>
      <c r="Y36" s="114"/>
      <c r="Z36" s="113"/>
    </row>
    <row r="37" spans="1:26" ht="24.75" customHeight="1">
      <c r="A37" s="8"/>
      <c r="B37" s="243" t="s">
        <v>89</v>
      </c>
      <c r="C37" s="244"/>
      <c r="D37" s="115">
        <v>45206</v>
      </c>
      <c r="E37" s="115"/>
      <c r="F37" s="116">
        <f>IFERROR(COUNTIF(F38:F55,"완료")/COUNTIFS(F38:F55,"&lt;&gt;보류",F38:F55,"&lt;&gt;"),0)</f>
        <v>1</v>
      </c>
      <c r="G37" s="117"/>
      <c r="H37" s="118"/>
      <c r="I37" s="119"/>
      <c r="J37" s="119"/>
      <c r="K37" s="119"/>
      <c r="L37" s="118"/>
      <c r="M37" s="119"/>
      <c r="N37" s="119"/>
      <c r="O37" s="119"/>
      <c r="P37" s="119"/>
      <c r="Q37" s="118"/>
      <c r="R37" s="119"/>
      <c r="S37" s="119"/>
      <c r="T37" s="119"/>
      <c r="U37" s="118"/>
      <c r="V37" s="119"/>
      <c r="W37" s="119"/>
      <c r="X37" s="119"/>
      <c r="Y37" s="119"/>
      <c r="Z37" s="118"/>
    </row>
    <row r="38" spans="1:26" ht="24.75" customHeight="1">
      <c r="A38" s="8"/>
      <c r="B38" s="38">
        <v>1</v>
      </c>
      <c r="C38" s="149" t="s">
        <v>46</v>
      </c>
      <c r="D38" s="54">
        <v>45210</v>
      </c>
      <c r="E38" s="54"/>
      <c r="F38" s="122" t="s">
        <v>21</v>
      </c>
      <c r="G38" s="150"/>
      <c r="H38" s="151"/>
      <c r="I38" s="152"/>
      <c r="K38" s="153"/>
      <c r="L38" s="151"/>
      <c r="M38" s="152"/>
      <c r="N38" s="152"/>
      <c r="O38" s="152"/>
      <c r="P38" s="152"/>
      <c r="Q38" s="151"/>
      <c r="R38" s="152"/>
      <c r="S38" s="152"/>
      <c r="T38" s="152"/>
      <c r="U38" s="151"/>
      <c r="V38" s="152"/>
      <c r="W38" s="152"/>
      <c r="X38" s="152"/>
      <c r="Y38" s="152"/>
      <c r="Z38" s="151"/>
    </row>
    <row r="39" spans="1:26" ht="24.75" customHeight="1">
      <c r="A39" s="8"/>
      <c r="B39" s="52">
        <v>2</v>
      </c>
      <c r="C39" s="149" t="s">
        <v>47</v>
      </c>
      <c r="D39" s="54">
        <v>45210</v>
      </c>
      <c r="E39" s="54"/>
      <c r="F39" s="122" t="s">
        <v>21</v>
      </c>
      <c r="G39" s="154"/>
      <c r="H39" s="155"/>
      <c r="I39" s="156"/>
      <c r="K39" s="157"/>
      <c r="L39" s="155"/>
      <c r="M39" s="156"/>
      <c r="N39" s="156"/>
      <c r="O39" s="156"/>
      <c r="P39" s="156"/>
      <c r="Q39" s="155"/>
      <c r="R39" s="156"/>
      <c r="S39" s="156"/>
      <c r="T39" s="156"/>
      <c r="U39" s="155"/>
      <c r="V39" s="156"/>
      <c r="W39" s="156"/>
      <c r="X39" s="156"/>
      <c r="Y39" s="156"/>
      <c r="Z39" s="155"/>
    </row>
    <row r="40" spans="1:26" ht="24.75" customHeight="1">
      <c r="A40" s="8"/>
      <c r="B40" s="52">
        <v>3</v>
      </c>
      <c r="C40" s="149" t="s">
        <v>48</v>
      </c>
      <c r="D40" s="54">
        <v>45211</v>
      </c>
      <c r="E40" s="54"/>
      <c r="F40" s="122" t="s">
        <v>21</v>
      </c>
      <c r="G40" s="154"/>
      <c r="H40" s="155"/>
      <c r="I40" s="156"/>
      <c r="J40" s="158"/>
      <c r="L40" s="157"/>
      <c r="M40" s="156"/>
      <c r="N40" s="156"/>
      <c r="O40" s="156"/>
      <c r="P40" s="156"/>
      <c r="Q40" s="155"/>
      <c r="R40" s="156"/>
      <c r="S40" s="156"/>
      <c r="T40" s="156"/>
      <c r="U40" s="155"/>
      <c r="V40" s="156"/>
      <c r="W40" s="156"/>
      <c r="X40" s="156"/>
      <c r="Y40" s="156"/>
      <c r="Z40" s="155"/>
    </row>
    <row r="41" spans="1:26" ht="24.75" customHeight="1">
      <c r="A41" s="8"/>
      <c r="B41" s="52">
        <v>4</v>
      </c>
      <c r="C41" s="149" t="s">
        <v>49</v>
      </c>
      <c r="D41" s="54">
        <v>45211</v>
      </c>
      <c r="E41" s="54"/>
      <c r="F41" s="122" t="s">
        <v>21</v>
      </c>
      <c r="G41" s="154"/>
      <c r="H41" s="155"/>
      <c r="I41" s="156"/>
      <c r="J41" s="156"/>
      <c r="L41" s="157"/>
      <c r="M41" s="156"/>
      <c r="N41" s="156"/>
      <c r="O41" s="156"/>
      <c r="P41" s="156"/>
      <c r="Q41" s="155"/>
      <c r="R41" s="156"/>
      <c r="S41" s="156"/>
      <c r="T41" s="156"/>
      <c r="U41" s="155"/>
      <c r="V41" s="156"/>
      <c r="W41" s="156"/>
      <c r="X41" s="156"/>
      <c r="Y41" s="156"/>
      <c r="Z41" s="155"/>
    </row>
    <row r="42" spans="1:26" ht="24.75" customHeight="1">
      <c r="A42" s="8"/>
      <c r="B42" s="159">
        <v>5</v>
      </c>
      <c r="C42" s="149" t="s">
        <v>50</v>
      </c>
      <c r="D42" s="54">
        <v>45212</v>
      </c>
      <c r="E42" s="54"/>
      <c r="F42" s="122" t="s">
        <v>21</v>
      </c>
      <c r="G42" s="154"/>
      <c r="H42" s="155"/>
      <c r="I42" s="156"/>
      <c r="J42" s="156"/>
      <c r="K42" s="156"/>
      <c r="M42" s="157"/>
      <c r="N42" s="156"/>
      <c r="O42" s="156"/>
      <c r="P42" s="156"/>
      <c r="Q42" s="155"/>
      <c r="R42" s="156"/>
      <c r="S42" s="156"/>
      <c r="T42" s="156"/>
      <c r="U42" s="155"/>
      <c r="V42" s="156"/>
      <c r="W42" s="156"/>
      <c r="X42" s="156"/>
      <c r="Y42" s="156"/>
      <c r="Z42" s="155"/>
    </row>
    <row r="43" spans="1:26" ht="24.75" customHeight="1">
      <c r="A43" s="8"/>
      <c r="B43" s="159">
        <v>6</v>
      </c>
      <c r="C43" s="149" t="s">
        <v>51</v>
      </c>
      <c r="D43" s="54">
        <v>45212</v>
      </c>
      <c r="E43" s="54"/>
      <c r="F43" s="122" t="s">
        <v>21</v>
      </c>
      <c r="G43" s="154"/>
      <c r="H43" s="155"/>
      <c r="I43" s="156"/>
      <c r="J43" s="156"/>
      <c r="K43" s="156"/>
      <c r="M43" s="157"/>
      <c r="N43" s="156"/>
      <c r="O43" s="156"/>
      <c r="P43" s="156"/>
      <c r="Q43" s="155"/>
      <c r="R43" s="156"/>
      <c r="S43" s="156"/>
      <c r="T43" s="156"/>
      <c r="U43" s="155"/>
      <c r="V43" s="156"/>
      <c r="W43" s="156"/>
      <c r="X43" s="156"/>
      <c r="Y43" s="156"/>
      <c r="Z43" s="155"/>
    </row>
    <row r="44" spans="1:26" ht="24.75" customHeight="1">
      <c r="A44" s="8"/>
      <c r="B44" s="159">
        <v>7</v>
      </c>
      <c r="C44" s="160" t="s">
        <v>52</v>
      </c>
      <c r="D44" s="54">
        <v>45212</v>
      </c>
      <c r="E44" s="54"/>
      <c r="F44" s="122" t="s">
        <v>21</v>
      </c>
      <c r="G44" s="154"/>
      <c r="H44" s="155"/>
      <c r="I44" s="156"/>
      <c r="J44" s="156"/>
      <c r="K44" s="156"/>
      <c r="M44" s="157"/>
      <c r="P44" s="156"/>
      <c r="Q44" s="155"/>
      <c r="R44" s="156"/>
      <c r="S44" s="156"/>
      <c r="T44" s="156"/>
      <c r="U44" s="155"/>
      <c r="V44" s="156"/>
      <c r="W44" s="156"/>
      <c r="X44" s="156"/>
      <c r="Y44" s="156"/>
      <c r="Z44" s="155"/>
    </row>
    <row r="45" spans="1:26" ht="24.75" customHeight="1">
      <c r="A45" s="8"/>
      <c r="B45" s="159">
        <v>8</v>
      </c>
      <c r="C45" s="160" t="s">
        <v>53</v>
      </c>
      <c r="D45" s="54">
        <v>45215</v>
      </c>
      <c r="E45" s="54"/>
      <c r="F45" s="122" t="s">
        <v>21</v>
      </c>
      <c r="G45" s="154"/>
      <c r="H45" s="155"/>
      <c r="I45" s="156"/>
      <c r="J45" s="156"/>
      <c r="K45" s="156"/>
      <c r="L45" s="161"/>
      <c r="N45" s="157"/>
      <c r="O45" s="156"/>
      <c r="P45" s="156"/>
      <c r="Q45" s="155"/>
      <c r="R45" s="156"/>
      <c r="S45" s="156"/>
      <c r="T45" s="156"/>
      <c r="U45" s="155"/>
      <c r="V45" s="156"/>
      <c r="W45" s="156"/>
      <c r="X45" s="156"/>
      <c r="Y45" s="156"/>
      <c r="Z45" s="155"/>
    </row>
    <row r="46" spans="1:26" ht="24.75" customHeight="1">
      <c r="A46" s="8"/>
      <c r="B46" s="159">
        <v>9</v>
      </c>
      <c r="C46" s="53" t="s">
        <v>54</v>
      </c>
      <c r="D46" s="54">
        <v>45215</v>
      </c>
      <c r="E46" s="54"/>
      <c r="F46" s="122" t="s">
        <v>21</v>
      </c>
      <c r="G46" s="154"/>
      <c r="H46" s="155"/>
      <c r="I46" s="156"/>
      <c r="J46" s="156"/>
      <c r="K46" s="162"/>
      <c r="L46" s="161"/>
      <c r="N46" s="157"/>
      <c r="O46" s="156"/>
      <c r="P46" s="156"/>
      <c r="Q46" s="155"/>
      <c r="R46" s="156"/>
      <c r="S46" s="156"/>
      <c r="T46" s="156"/>
      <c r="U46" s="155"/>
      <c r="V46" s="156"/>
      <c r="W46" s="156"/>
      <c r="X46" s="156"/>
      <c r="Y46" s="156"/>
      <c r="Z46" s="155"/>
    </row>
    <row r="47" spans="1:26" ht="24.75" customHeight="1">
      <c r="A47" s="8"/>
      <c r="B47" s="159">
        <v>10</v>
      </c>
      <c r="C47" s="53" t="s">
        <v>55</v>
      </c>
      <c r="D47" s="54">
        <v>45216</v>
      </c>
      <c r="E47" s="54"/>
      <c r="F47" s="122" t="s">
        <v>21</v>
      </c>
      <c r="G47" s="154"/>
      <c r="H47" s="155"/>
      <c r="I47" s="156"/>
      <c r="J47" s="156"/>
      <c r="K47" s="156"/>
      <c r="L47" s="155"/>
      <c r="M47" s="158"/>
      <c r="O47" s="157"/>
      <c r="P47" s="156"/>
      <c r="Q47" s="155"/>
      <c r="R47" s="156"/>
      <c r="S47" s="156"/>
      <c r="T47" s="156"/>
      <c r="U47" s="155"/>
      <c r="V47" s="156"/>
      <c r="W47" s="156"/>
      <c r="X47" s="156"/>
      <c r="Y47" s="156"/>
      <c r="Z47" s="155"/>
    </row>
    <row r="48" spans="1:26" ht="24.75" customHeight="1">
      <c r="A48" s="8"/>
      <c r="B48" s="159">
        <v>11</v>
      </c>
      <c r="C48" s="53" t="s">
        <v>56</v>
      </c>
      <c r="D48" s="54">
        <v>45217</v>
      </c>
      <c r="E48" s="54"/>
      <c r="F48" s="122" t="s">
        <v>21</v>
      </c>
      <c r="G48" s="154"/>
      <c r="H48" s="155"/>
      <c r="I48" s="156"/>
      <c r="J48" s="156"/>
      <c r="K48" s="156"/>
      <c r="L48" s="155"/>
      <c r="M48" s="156"/>
      <c r="N48" s="158"/>
      <c r="P48" s="157"/>
      <c r="Q48" s="155"/>
      <c r="R48" s="156"/>
      <c r="S48" s="156"/>
      <c r="T48" s="156"/>
      <c r="U48" s="155"/>
      <c r="V48" s="156"/>
      <c r="W48" s="156"/>
      <c r="X48" s="156"/>
      <c r="Y48" s="156"/>
      <c r="Z48" s="155"/>
    </row>
    <row r="49" spans="1:26" ht="24.75" customHeight="1">
      <c r="A49" s="8"/>
      <c r="B49" s="159">
        <v>12</v>
      </c>
      <c r="C49" s="149" t="s">
        <v>57</v>
      </c>
      <c r="D49" s="54">
        <v>45218</v>
      </c>
      <c r="E49" s="54"/>
      <c r="F49" s="122" t="s">
        <v>21</v>
      </c>
      <c r="G49" s="154"/>
      <c r="H49" s="155"/>
      <c r="I49" s="156"/>
      <c r="J49" s="156"/>
      <c r="K49" s="156"/>
      <c r="L49" s="155"/>
      <c r="M49" s="156"/>
      <c r="N49" s="156"/>
      <c r="O49" s="158"/>
      <c r="P49" s="157"/>
      <c r="Q49" s="157"/>
      <c r="R49" s="156"/>
      <c r="S49" s="156"/>
      <c r="T49" s="156"/>
      <c r="U49" s="155"/>
      <c r="V49" s="156"/>
      <c r="W49" s="156"/>
      <c r="X49" s="156"/>
      <c r="Y49" s="156"/>
      <c r="Z49" s="155"/>
    </row>
    <row r="50" spans="1:26" ht="24.75" customHeight="1">
      <c r="A50" s="8"/>
      <c r="B50" s="159">
        <v>13</v>
      </c>
      <c r="C50" s="163" t="s">
        <v>58</v>
      </c>
      <c r="D50" s="54">
        <v>45219</v>
      </c>
      <c r="E50" s="54"/>
      <c r="F50" s="122" t="s">
        <v>21</v>
      </c>
      <c r="G50" s="154"/>
      <c r="H50" s="164"/>
      <c r="I50" s="165"/>
      <c r="J50" s="165"/>
      <c r="K50" s="165"/>
      <c r="L50" s="164"/>
      <c r="M50" s="165"/>
      <c r="N50" s="156"/>
      <c r="O50" s="156"/>
      <c r="P50" s="158"/>
      <c r="Q50" s="157"/>
      <c r="R50" s="156"/>
      <c r="S50" s="156"/>
      <c r="T50" s="156"/>
      <c r="U50" s="155"/>
      <c r="V50" s="156"/>
      <c r="W50" s="156"/>
      <c r="X50" s="156"/>
      <c r="Y50" s="156"/>
      <c r="Z50" s="155"/>
    </row>
    <row r="51" spans="1:26" ht="24.75" customHeight="1">
      <c r="A51" s="8"/>
      <c r="B51" s="159">
        <v>14</v>
      </c>
      <c r="C51" s="149" t="s">
        <v>59</v>
      </c>
      <c r="D51" s="54">
        <v>45222</v>
      </c>
      <c r="E51" s="54"/>
      <c r="F51" s="122" t="s">
        <v>21</v>
      </c>
      <c r="G51" s="154"/>
      <c r="H51" s="155"/>
      <c r="I51" s="156"/>
      <c r="J51" s="156"/>
      <c r="K51" s="156"/>
      <c r="L51" s="155"/>
      <c r="M51" s="156"/>
      <c r="N51" s="156"/>
      <c r="O51" s="156"/>
      <c r="P51" s="156"/>
      <c r="Q51" s="166"/>
      <c r="R51" s="156"/>
      <c r="S51" s="156"/>
      <c r="T51" s="156"/>
      <c r="U51" s="155"/>
      <c r="V51" s="156"/>
      <c r="W51" s="156"/>
      <c r="X51" s="156"/>
      <c r="Y51" s="156"/>
      <c r="Z51" s="155"/>
    </row>
    <row r="52" spans="1:26" ht="24.75" customHeight="1">
      <c r="A52" s="8"/>
      <c r="B52" s="159">
        <v>15</v>
      </c>
      <c r="C52" s="163" t="s">
        <v>58</v>
      </c>
      <c r="D52" s="54">
        <v>45223</v>
      </c>
      <c r="E52" s="54"/>
      <c r="F52" s="122" t="s">
        <v>21</v>
      </c>
      <c r="G52" s="154"/>
      <c r="H52" s="155"/>
      <c r="I52" s="156"/>
      <c r="J52" s="156"/>
      <c r="K52" s="156"/>
      <c r="L52" s="155"/>
      <c r="M52" s="156"/>
      <c r="N52" s="156"/>
      <c r="O52" s="156"/>
      <c r="P52" s="156"/>
      <c r="Q52" s="155"/>
      <c r="R52" s="156"/>
      <c r="S52" s="156"/>
      <c r="T52" s="156"/>
      <c r="U52" s="155"/>
      <c r="V52" s="156"/>
      <c r="W52" s="156"/>
      <c r="X52" s="156"/>
      <c r="Y52" s="156"/>
      <c r="Z52" s="155"/>
    </row>
    <row r="53" spans="1:26" ht="24.75" customHeight="1">
      <c r="A53" s="8"/>
      <c r="B53" s="159">
        <v>16</v>
      </c>
      <c r="C53" s="149" t="s">
        <v>60</v>
      </c>
      <c r="D53" s="54">
        <v>45224</v>
      </c>
      <c r="E53" s="54"/>
      <c r="F53" s="122" t="s">
        <v>21</v>
      </c>
      <c r="G53" s="154"/>
      <c r="H53" s="155"/>
      <c r="I53" s="156"/>
      <c r="J53" s="156"/>
      <c r="K53" s="156"/>
      <c r="L53" s="155"/>
      <c r="M53" s="156"/>
      <c r="N53" s="156"/>
      <c r="O53" s="156"/>
      <c r="P53" s="156"/>
      <c r="Q53" s="155"/>
      <c r="R53" s="156"/>
      <c r="S53" s="156"/>
      <c r="T53" s="156"/>
      <c r="U53" s="155"/>
      <c r="V53" s="156"/>
      <c r="W53" s="156"/>
      <c r="X53" s="156"/>
      <c r="Y53" s="156"/>
      <c r="Z53" s="155"/>
    </row>
    <row r="54" spans="1:26" ht="24.75" customHeight="1">
      <c r="A54" s="8"/>
      <c r="B54" s="159">
        <v>17</v>
      </c>
      <c r="C54" s="163" t="s">
        <v>61</v>
      </c>
      <c r="D54" s="54">
        <v>45225</v>
      </c>
      <c r="E54" s="54"/>
      <c r="F54" s="122" t="s">
        <v>21</v>
      </c>
      <c r="G54" s="154"/>
      <c r="H54" s="155"/>
      <c r="I54" s="156"/>
      <c r="J54" s="156"/>
      <c r="K54" s="156"/>
      <c r="L54" s="155"/>
      <c r="M54" s="156"/>
      <c r="N54" s="156"/>
      <c r="O54" s="156"/>
      <c r="P54" s="156"/>
      <c r="Q54" s="155"/>
      <c r="R54" s="156"/>
      <c r="S54" s="156"/>
      <c r="T54" s="156"/>
      <c r="U54" s="155"/>
      <c r="V54" s="156"/>
      <c r="W54" s="156"/>
      <c r="X54" s="156"/>
      <c r="Y54" s="156"/>
      <c r="Z54" s="155"/>
    </row>
    <row r="55" spans="1:26" ht="24.75" customHeight="1">
      <c r="A55" s="8"/>
      <c r="B55" s="159">
        <v>18</v>
      </c>
      <c r="C55" s="163" t="s">
        <v>62</v>
      </c>
      <c r="D55" s="54">
        <v>45226</v>
      </c>
      <c r="E55" s="54"/>
      <c r="F55" s="122" t="s">
        <v>21</v>
      </c>
      <c r="G55" s="154"/>
      <c r="H55" s="155"/>
      <c r="I55" s="156"/>
      <c r="J55" s="156"/>
      <c r="K55" s="156"/>
      <c r="L55" s="155"/>
      <c r="M55" s="156"/>
      <c r="N55" s="156"/>
      <c r="O55" s="156"/>
      <c r="P55" s="156"/>
      <c r="Q55" s="155"/>
      <c r="R55" s="156"/>
      <c r="S55" s="156"/>
      <c r="T55" s="156"/>
      <c r="U55" s="155"/>
      <c r="V55" s="156"/>
      <c r="W55" s="156"/>
      <c r="X55" s="156"/>
      <c r="Y55" s="156"/>
      <c r="Z55" s="155"/>
    </row>
    <row r="56" spans="1:26" ht="24.75" customHeight="1">
      <c r="A56" s="8"/>
      <c r="B56" s="159">
        <v>19</v>
      </c>
      <c r="C56" s="163"/>
      <c r="D56" s="54">
        <v>45206</v>
      </c>
      <c r="E56" s="54"/>
      <c r="F56" s="122" t="s">
        <v>45</v>
      </c>
      <c r="G56" s="154"/>
      <c r="H56" s="155"/>
      <c r="I56" s="156"/>
      <c r="J56" s="156"/>
      <c r="K56" s="156"/>
      <c r="L56" s="155"/>
      <c r="M56" s="156"/>
      <c r="N56" s="156"/>
      <c r="O56" s="156"/>
      <c r="P56" s="156"/>
      <c r="Q56" s="155"/>
      <c r="R56" s="156"/>
      <c r="S56" s="156"/>
      <c r="T56" s="156"/>
      <c r="U56" s="155"/>
      <c r="V56" s="156"/>
      <c r="W56" s="156"/>
      <c r="X56" s="156"/>
      <c r="Y56" s="156"/>
      <c r="Z56" s="155"/>
    </row>
    <row r="57" spans="1:26" ht="24.75" customHeight="1">
      <c r="A57" s="8"/>
      <c r="B57" s="243" t="s">
        <v>90</v>
      </c>
      <c r="C57" s="244"/>
      <c r="D57" s="115">
        <v>45206</v>
      </c>
      <c r="E57" s="115"/>
      <c r="F57" s="116">
        <f>IFERROR(COUNTIF(F58:F69,"완료")/COUNTIFS(F58:F69,"&lt;&gt;보류",F58:F69,"&lt;&gt;"),0)</f>
        <v>0.41666666666666669</v>
      </c>
      <c r="G57" s="117"/>
      <c r="H57" s="118"/>
      <c r="I57" s="119"/>
      <c r="J57" s="119"/>
      <c r="K57" s="119"/>
      <c r="L57" s="118"/>
      <c r="M57" s="119"/>
      <c r="N57" s="119"/>
      <c r="O57" s="119"/>
      <c r="P57" s="119"/>
      <c r="Q57" s="118"/>
      <c r="R57" s="119"/>
      <c r="S57" s="119"/>
      <c r="T57" s="119"/>
      <c r="U57" s="118"/>
      <c r="V57" s="119"/>
      <c r="W57" s="119"/>
      <c r="X57" s="119"/>
      <c r="Y57" s="119"/>
      <c r="Z57" s="118"/>
    </row>
    <row r="58" spans="1:26" ht="24.75" customHeight="1">
      <c r="A58" s="8"/>
      <c r="B58" s="38">
        <v>1</v>
      </c>
      <c r="C58" s="39" t="s">
        <v>63</v>
      </c>
      <c r="D58" s="54">
        <v>45212</v>
      </c>
      <c r="E58" s="54">
        <v>45216</v>
      </c>
      <c r="F58" s="122" t="s">
        <v>21</v>
      </c>
      <c r="G58" s="167"/>
      <c r="H58" s="168"/>
      <c r="I58" s="152"/>
      <c r="J58" s="152"/>
      <c r="K58" s="152"/>
      <c r="L58" s="169"/>
      <c r="M58" s="170"/>
      <c r="N58" s="170"/>
      <c r="O58" s="152"/>
      <c r="P58" s="152"/>
      <c r="Q58" s="151"/>
      <c r="R58" s="152"/>
      <c r="S58" s="152"/>
      <c r="T58" s="152"/>
      <c r="U58" s="151"/>
      <c r="V58" s="152"/>
      <c r="W58" s="152"/>
      <c r="X58" s="152"/>
      <c r="Y58" s="152"/>
      <c r="Z58" s="151"/>
    </row>
    <row r="59" spans="1:26" ht="24.75" customHeight="1">
      <c r="A59" s="8"/>
      <c r="B59" s="52">
        <v>2</v>
      </c>
      <c r="C59" s="69" t="s">
        <v>64</v>
      </c>
      <c r="D59" s="54">
        <v>45215</v>
      </c>
      <c r="E59" s="54">
        <v>45217</v>
      </c>
      <c r="F59" s="122" t="s">
        <v>21</v>
      </c>
      <c r="G59" s="154"/>
      <c r="H59" s="155"/>
      <c r="I59" s="156"/>
      <c r="J59" s="156"/>
      <c r="K59" s="156"/>
      <c r="L59" s="155"/>
      <c r="M59" s="169"/>
      <c r="N59" s="170"/>
      <c r="O59" s="170"/>
      <c r="P59" s="156"/>
      <c r="Q59" s="155"/>
      <c r="R59" s="156"/>
      <c r="S59" s="156"/>
      <c r="T59" s="156"/>
      <c r="U59" s="155"/>
      <c r="V59" s="156"/>
      <c r="W59" s="156"/>
      <c r="X59" s="156"/>
      <c r="Y59" s="156"/>
      <c r="Z59" s="155"/>
    </row>
    <row r="60" spans="1:26" ht="24.75" customHeight="1">
      <c r="A60" s="8"/>
      <c r="B60" s="159">
        <v>3</v>
      </c>
      <c r="C60" s="69" t="s">
        <v>65</v>
      </c>
      <c r="D60" s="54">
        <v>45218</v>
      </c>
      <c r="E60" s="54">
        <v>45219</v>
      </c>
      <c r="F60" s="122" t="s">
        <v>21</v>
      </c>
      <c r="G60" s="154"/>
      <c r="H60" s="155"/>
      <c r="I60" s="156"/>
      <c r="J60" s="156"/>
      <c r="K60" s="156"/>
      <c r="L60" s="155"/>
      <c r="M60" s="156"/>
      <c r="N60" s="156"/>
      <c r="O60" s="156"/>
      <c r="P60" s="169"/>
      <c r="Q60" s="170"/>
      <c r="R60" s="156"/>
      <c r="S60" s="156"/>
      <c r="T60" s="156"/>
      <c r="U60" s="155"/>
      <c r="V60" s="156"/>
      <c r="W60" s="156"/>
      <c r="X60" s="156"/>
      <c r="Y60" s="156"/>
      <c r="Z60" s="155"/>
    </row>
    <row r="61" spans="1:26" ht="24.75" customHeight="1">
      <c r="A61" s="8"/>
      <c r="B61" s="159">
        <v>4</v>
      </c>
      <c r="C61" s="53" t="s">
        <v>66</v>
      </c>
      <c r="D61" s="54">
        <v>45219</v>
      </c>
      <c r="E61" s="54">
        <v>45223</v>
      </c>
      <c r="F61" s="122" t="s">
        <v>21</v>
      </c>
      <c r="G61" s="154"/>
      <c r="H61" s="155"/>
      <c r="I61" s="156"/>
      <c r="J61" s="156"/>
      <c r="K61" s="156"/>
      <c r="L61" s="155"/>
      <c r="M61" s="156"/>
      <c r="N61" s="156"/>
      <c r="O61" s="156"/>
      <c r="P61" s="156"/>
      <c r="Q61" s="169"/>
      <c r="R61" s="170"/>
      <c r="S61" s="156"/>
      <c r="T61" s="156"/>
      <c r="U61" s="155"/>
      <c r="V61" s="156"/>
      <c r="W61" s="156"/>
      <c r="X61" s="156"/>
      <c r="Y61" s="156"/>
      <c r="Z61" s="155"/>
    </row>
    <row r="62" spans="1:26" ht="24.75" customHeight="1">
      <c r="A62" s="8"/>
      <c r="B62" s="159">
        <v>5</v>
      </c>
      <c r="C62" s="160" t="s">
        <v>67</v>
      </c>
      <c r="D62" s="54">
        <v>45224</v>
      </c>
      <c r="E62" s="54">
        <v>45229</v>
      </c>
      <c r="F62" s="122" t="s">
        <v>21</v>
      </c>
      <c r="G62" s="154"/>
      <c r="H62" s="155"/>
      <c r="I62" s="156"/>
      <c r="J62" s="156"/>
      <c r="K62" s="156"/>
      <c r="L62" s="155"/>
      <c r="M62" s="156"/>
      <c r="N62" s="156"/>
      <c r="O62" s="156"/>
      <c r="P62" s="156"/>
      <c r="Q62" s="155"/>
      <c r="R62" s="156"/>
      <c r="S62" s="169"/>
      <c r="T62" s="170"/>
      <c r="U62" s="170"/>
      <c r="V62" s="170"/>
      <c r="W62" s="156"/>
      <c r="X62" s="156"/>
      <c r="Y62" s="156"/>
      <c r="Z62" s="155"/>
    </row>
    <row r="63" spans="1:26" ht="24.75" customHeight="1">
      <c r="A63" s="8"/>
      <c r="B63" s="159">
        <v>6</v>
      </c>
      <c r="C63" s="160" t="s">
        <v>68</v>
      </c>
      <c r="D63" s="54">
        <v>45226</v>
      </c>
      <c r="E63" s="54"/>
      <c r="F63" s="122" t="s">
        <v>45</v>
      </c>
      <c r="G63" s="154"/>
      <c r="H63" s="155"/>
      <c r="I63" s="156"/>
      <c r="J63" s="156"/>
      <c r="K63" s="156"/>
      <c r="L63" s="155"/>
      <c r="M63" s="156"/>
      <c r="N63" s="156"/>
      <c r="O63" s="156"/>
      <c r="P63" s="156"/>
      <c r="Q63" s="155"/>
      <c r="R63" s="156"/>
      <c r="S63" s="156"/>
      <c r="T63" s="156"/>
      <c r="U63" s="170"/>
      <c r="V63" s="170"/>
      <c r="W63" s="170"/>
      <c r="X63" s="155"/>
      <c r="Y63" s="156"/>
      <c r="Z63" s="155"/>
    </row>
    <row r="64" spans="1:26" ht="24.75" customHeight="1">
      <c r="A64" s="8"/>
      <c r="B64" s="159">
        <v>7</v>
      </c>
      <c r="C64" s="160" t="s">
        <v>69</v>
      </c>
      <c r="D64" s="54">
        <v>45230</v>
      </c>
      <c r="E64" s="54"/>
      <c r="F64" s="122" t="s">
        <v>45</v>
      </c>
      <c r="G64" s="154"/>
      <c r="H64" s="155"/>
      <c r="I64" s="156"/>
      <c r="J64" s="156"/>
      <c r="K64" s="156"/>
      <c r="L64" s="155"/>
      <c r="M64" s="156"/>
      <c r="N64" s="156"/>
      <c r="O64" s="156"/>
      <c r="P64" s="156"/>
      <c r="Q64" s="155"/>
      <c r="R64" s="156"/>
      <c r="S64" s="156"/>
      <c r="T64" s="156"/>
      <c r="U64" s="155"/>
      <c r="V64" s="156"/>
      <c r="W64" s="170"/>
      <c r="X64" s="170"/>
      <c r="Y64" s="156"/>
      <c r="Z64" s="155"/>
    </row>
    <row r="65" spans="1:26" ht="24.75" customHeight="1">
      <c r="A65" s="8"/>
      <c r="B65" s="159">
        <v>8</v>
      </c>
      <c r="C65" s="163" t="s">
        <v>70</v>
      </c>
      <c r="D65" s="54">
        <v>45206</v>
      </c>
      <c r="E65" s="54"/>
      <c r="F65" s="122" t="s">
        <v>45</v>
      </c>
      <c r="G65" s="154"/>
      <c r="H65" s="155"/>
      <c r="I65" s="156"/>
      <c r="J65" s="156"/>
      <c r="K65" s="156"/>
      <c r="L65" s="155"/>
      <c r="M65" s="156"/>
      <c r="N65" s="156"/>
      <c r="O65" s="156"/>
      <c r="P65" s="156"/>
      <c r="Q65" s="155"/>
      <c r="R65" s="156"/>
      <c r="S65" s="156"/>
      <c r="T65" s="156"/>
      <c r="U65" s="155"/>
      <c r="V65" s="156"/>
      <c r="W65" s="156"/>
      <c r="X65" s="170"/>
      <c r="Y65" s="170"/>
      <c r="Z65" s="170"/>
    </row>
    <row r="66" spans="1:26" ht="24.75" customHeight="1">
      <c r="A66" s="8"/>
      <c r="B66" s="159">
        <v>9</v>
      </c>
      <c r="C66" s="160"/>
      <c r="D66" s="54">
        <v>45206</v>
      </c>
      <c r="E66" s="54"/>
      <c r="F66" s="122" t="s">
        <v>45</v>
      </c>
      <c r="G66" s="154"/>
      <c r="H66" s="155"/>
      <c r="I66" s="156"/>
      <c r="J66" s="156"/>
      <c r="K66" s="156"/>
      <c r="L66" s="155"/>
      <c r="M66" s="156"/>
      <c r="N66" s="156"/>
      <c r="O66" s="156"/>
      <c r="P66" s="156"/>
      <c r="Q66" s="155"/>
      <c r="R66" s="156"/>
      <c r="S66" s="156"/>
      <c r="T66" s="156"/>
      <c r="U66" s="155"/>
      <c r="V66" s="156"/>
      <c r="W66" s="156"/>
      <c r="X66" s="156"/>
      <c r="Y66" s="156"/>
      <c r="Z66" s="155"/>
    </row>
    <row r="67" spans="1:26" ht="24.75" customHeight="1">
      <c r="A67" s="8"/>
      <c r="B67" s="159">
        <v>10</v>
      </c>
      <c r="C67" s="163"/>
      <c r="D67" s="54">
        <v>45206</v>
      </c>
      <c r="E67" s="54"/>
      <c r="F67" s="122" t="s">
        <v>45</v>
      </c>
      <c r="G67" s="154"/>
      <c r="H67" s="155"/>
      <c r="I67" s="156"/>
      <c r="J67" s="156"/>
      <c r="K67" s="156"/>
      <c r="L67" s="155"/>
      <c r="M67" s="156"/>
      <c r="N67" s="156"/>
      <c r="O67" s="156"/>
      <c r="P67" s="156"/>
      <c r="Q67" s="155"/>
      <c r="R67" s="156"/>
      <c r="S67" s="156"/>
      <c r="T67" s="156"/>
      <c r="U67" s="155"/>
      <c r="V67" s="156"/>
      <c r="W67" s="156"/>
      <c r="X67" s="156"/>
      <c r="Y67" s="156"/>
      <c r="Z67" s="155"/>
    </row>
    <row r="68" spans="1:26" ht="24.75" customHeight="1">
      <c r="A68" s="8"/>
      <c r="B68" s="159">
        <v>11</v>
      </c>
      <c r="C68" s="69"/>
      <c r="D68" s="54">
        <v>45206</v>
      </c>
      <c r="E68" s="54"/>
      <c r="F68" s="122" t="s">
        <v>45</v>
      </c>
      <c r="G68" s="154"/>
      <c r="H68" s="155"/>
      <c r="I68" s="156"/>
      <c r="J68" s="156"/>
      <c r="K68" s="156"/>
      <c r="L68" s="155"/>
      <c r="M68" s="156"/>
      <c r="N68" s="156"/>
      <c r="O68" s="156"/>
      <c r="P68" s="156"/>
      <c r="Q68" s="155"/>
      <c r="R68" s="156"/>
      <c r="S68" s="156"/>
      <c r="T68" s="156"/>
      <c r="U68" s="155"/>
      <c r="V68" s="156"/>
      <c r="W68" s="156"/>
      <c r="X68" s="156"/>
      <c r="Y68" s="156"/>
      <c r="Z68" s="155"/>
    </row>
    <row r="69" spans="1:26" ht="24.75" customHeight="1">
      <c r="A69" s="8"/>
      <c r="B69" s="159">
        <v>12</v>
      </c>
      <c r="C69" s="160"/>
      <c r="D69" s="54">
        <v>45206</v>
      </c>
      <c r="E69" s="54"/>
      <c r="F69" s="122" t="s">
        <v>45</v>
      </c>
      <c r="G69" s="154"/>
      <c r="H69" s="155"/>
      <c r="I69" s="156"/>
      <c r="J69" s="156"/>
      <c r="K69" s="156"/>
      <c r="L69" s="155"/>
      <c r="M69" s="156"/>
      <c r="N69" s="156"/>
      <c r="O69" s="156"/>
      <c r="P69" s="156"/>
      <c r="Q69" s="155"/>
      <c r="R69" s="156"/>
      <c r="S69" s="156"/>
      <c r="T69" s="156"/>
      <c r="U69" s="155"/>
      <c r="V69" s="156"/>
      <c r="W69" s="156"/>
      <c r="X69" s="156"/>
      <c r="Y69" s="156"/>
      <c r="Z69" s="155"/>
    </row>
    <row r="70" spans="1:26" ht="24.75" customHeight="1">
      <c r="A70" s="8"/>
      <c r="B70" s="241" t="s">
        <v>91</v>
      </c>
      <c r="C70" s="242"/>
      <c r="D70" s="171">
        <v>45206</v>
      </c>
      <c r="E70" s="171"/>
      <c r="F70" s="172">
        <f>IFERROR(COUNTIF(F71:F77,"완료")/COUNTIFS(F71:F77,"&lt;&gt;보류",F71:F77,"&lt;&gt;"),0)</f>
        <v>1</v>
      </c>
      <c r="G70" s="173"/>
      <c r="H70" s="174"/>
      <c r="I70" s="175"/>
      <c r="J70" s="175"/>
      <c r="K70" s="175"/>
      <c r="L70" s="174"/>
      <c r="M70" s="175"/>
      <c r="N70" s="175"/>
      <c r="O70" s="175"/>
      <c r="P70" s="175"/>
      <c r="Q70" s="174"/>
      <c r="R70" s="175"/>
      <c r="S70" s="175"/>
      <c r="T70" s="175"/>
      <c r="U70" s="174"/>
      <c r="V70" s="175"/>
      <c r="W70" s="175"/>
      <c r="X70" s="175"/>
      <c r="Y70" s="175"/>
      <c r="Z70" s="174"/>
    </row>
    <row r="71" spans="1:26" ht="24.75" customHeight="1">
      <c r="A71" s="8"/>
      <c r="B71" s="176">
        <v>1</v>
      </c>
      <c r="C71" s="177" t="s">
        <v>71</v>
      </c>
      <c r="D71" s="54">
        <v>45210</v>
      </c>
      <c r="E71" s="54">
        <v>45211</v>
      </c>
      <c r="F71" s="178" t="s">
        <v>21</v>
      </c>
      <c r="G71" s="179"/>
      <c r="H71" s="180"/>
      <c r="I71" s="180"/>
      <c r="J71" s="181"/>
      <c r="K71" s="181"/>
      <c r="L71" s="182"/>
      <c r="M71" s="182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3"/>
    </row>
    <row r="72" spans="1:26" ht="24.75" customHeight="1">
      <c r="A72" s="8"/>
      <c r="B72" s="184">
        <v>2</v>
      </c>
      <c r="C72" s="185" t="s">
        <v>72</v>
      </c>
      <c r="D72" s="54">
        <v>45210</v>
      </c>
      <c r="E72" s="54">
        <v>45211</v>
      </c>
      <c r="F72" s="122" t="s">
        <v>21</v>
      </c>
      <c r="G72" s="186"/>
      <c r="H72" s="166"/>
      <c r="I72" s="158"/>
      <c r="J72" s="181"/>
      <c r="K72" s="181"/>
      <c r="L72" s="182"/>
      <c r="M72" s="182"/>
      <c r="N72" s="187"/>
      <c r="O72" s="188"/>
      <c r="P72" s="188"/>
      <c r="Q72" s="166"/>
      <c r="R72" s="188"/>
      <c r="S72" s="188"/>
      <c r="T72" s="188"/>
      <c r="U72" s="166"/>
      <c r="V72" s="188"/>
      <c r="W72" s="188"/>
      <c r="X72" s="188"/>
      <c r="Y72" s="188"/>
      <c r="Z72" s="166"/>
    </row>
    <row r="73" spans="1:26" ht="24.75" customHeight="1">
      <c r="A73" s="8"/>
      <c r="B73" s="132">
        <v>3</v>
      </c>
      <c r="C73" s="189" t="s">
        <v>73</v>
      </c>
      <c r="D73" s="54">
        <v>45211</v>
      </c>
      <c r="E73" s="54">
        <v>45215</v>
      </c>
      <c r="F73" s="122" t="s">
        <v>21</v>
      </c>
      <c r="G73" s="154"/>
      <c r="H73" s="155"/>
      <c r="I73" s="161"/>
      <c r="J73" s="182"/>
      <c r="K73" s="181"/>
      <c r="L73" s="181"/>
      <c r="M73" s="181"/>
      <c r="N73" s="190"/>
      <c r="O73" s="156"/>
      <c r="P73" s="156"/>
      <c r="Q73" s="155"/>
      <c r="R73" s="127"/>
      <c r="S73" s="127"/>
      <c r="T73" s="156"/>
      <c r="U73" s="155"/>
      <c r="V73" s="156"/>
      <c r="W73" s="156"/>
      <c r="X73" s="156"/>
      <c r="Y73" s="156"/>
      <c r="Z73" s="155"/>
    </row>
    <row r="74" spans="1:26" ht="24.75" customHeight="1">
      <c r="A74" s="8"/>
      <c r="B74" s="52">
        <v>4</v>
      </c>
      <c r="C74" s="53" t="s">
        <v>74</v>
      </c>
      <c r="D74" s="54">
        <v>45212</v>
      </c>
      <c r="E74" s="54">
        <v>45215</v>
      </c>
      <c r="F74" s="122" t="s">
        <v>21</v>
      </c>
      <c r="G74" s="154"/>
      <c r="H74" s="155"/>
      <c r="I74" s="161"/>
      <c r="J74" s="182"/>
      <c r="K74" s="182"/>
      <c r="L74" s="181"/>
      <c r="M74" s="181"/>
      <c r="N74" s="181"/>
      <c r="O74" s="156"/>
      <c r="P74" s="156"/>
      <c r="Q74" s="155"/>
      <c r="R74" s="156"/>
      <c r="S74" s="156"/>
      <c r="T74" s="127"/>
      <c r="U74" s="191"/>
      <c r="V74" s="156"/>
      <c r="W74" s="156"/>
      <c r="X74" s="156"/>
      <c r="Y74" s="156"/>
      <c r="Z74" s="155"/>
    </row>
    <row r="75" spans="1:26" ht="24.75" customHeight="1">
      <c r="A75" s="8"/>
      <c r="B75" s="159">
        <v>5</v>
      </c>
      <c r="C75" s="160" t="s">
        <v>75</v>
      </c>
      <c r="D75" s="54">
        <v>45215</v>
      </c>
      <c r="E75" s="54">
        <v>45226</v>
      </c>
      <c r="F75" s="122" t="s">
        <v>21</v>
      </c>
      <c r="G75" s="154"/>
      <c r="H75" s="155"/>
      <c r="I75" s="156"/>
      <c r="J75" s="188"/>
      <c r="K75" s="188"/>
      <c r="L75" s="166"/>
      <c r="M75" s="181"/>
      <c r="N75" s="181"/>
      <c r="O75" s="181"/>
      <c r="P75" s="181"/>
      <c r="Q75" s="181"/>
      <c r="R75" s="181"/>
      <c r="S75" s="181"/>
      <c r="T75" s="181"/>
      <c r="U75" s="181"/>
      <c r="V75" s="127"/>
      <c r="W75" s="162"/>
      <c r="X75" s="156"/>
      <c r="Y75" s="156"/>
      <c r="Z75" s="155"/>
    </row>
    <row r="76" spans="1:26" ht="24.75" customHeight="1">
      <c r="A76" s="8"/>
      <c r="B76" s="159">
        <v>6</v>
      </c>
      <c r="C76" s="160" t="s">
        <v>76</v>
      </c>
      <c r="D76" s="54">
        <v>45216</v>
      </c>
      <c r="E76" s="54">
        <v>45218</v>
      </c>
      <c r="F76" s="122" t="s">
        <v>21</v>
      </c>
      <c r="G76" s="154"/>
      <c r="H76" s="155"/>
      <c r="I76" s="156"/>
      <c r="J76" s="156"/>
      <c r="K76" s="156"/>
      <c r="L76" s="192"/>
      <c r="M76" s="156"/>
      <c r="N76" s="181"/>
      <c r="O76" s="181"/>
      <c r="P76" s="181"/>
      <c r="Q76" s="192"/>
      <c r="R76" s="156"/>
      <c r="S76" s="156"/>
      <c r="T76" s="156"/>
      <c r="U76" s="192"/>
      <c r="V76" s="162"/>
      <c r="W76" s="127"/>
      <c r="X76" s="127"/>
      <c r="Y76" s="156"/>
      <c r="Z76" s="155"/>
    </row>
    <row r="77" spans="1:26" ht="24.75" customHeight="1">
      <c r="A77" s="8"/>
      <c r="B77" s="121">
        <v>7</v>
      </c>
      <c r="C77" s="53" t="s">
        <v>77</v>
      </c>
      <c r="D77" s="54">
        <v>45216</v>
      </c>
      <c r="E77" s="54">
        <v>45216</v>
      </c>
      <c r="F77" s="122" t="s">
        <v>21</v>
      </c>
      <c r="G77" s="154"/>
      <c r="H77" s="155"/>
      <c r="I77" s="156"/>
      <c r="J77" s="156"/>
      <c r="K77" s="161"/>
      <c r="L77" s="182"/>
      <c r="M77" s="193"/>
      <c r="N77" s="181"/>
      <c r="O77" s="165"/>
      <c r="P77" s="194"/>
      <c r="Q77" s="195"/>
      <c r="R77" s="165"/>
      <c r="S77" s="165"/>
      <c r="T77" s="194"/>
      <c r="U77" s="195"/>
      <c r="V77" s="193"/>
      <c r="W77" s="165"/>
      <c r="X77" s="165"/>
      <c r="Y77" s="165"/>
      <c r="Z77" s="191"/>
    </row>
    <row r="78" spans="1:26" ht="24.75" customHeight="1">
      <c r="A78" s="8"/>
      <c r="B78" s="121">
        <v>8</v>
      </c>
      <c r="C78" s="69" t="s">
        <v>78</v>
      </c>
      <c r="D78" s="54">
        <v>45216</v>
      </c>
      <c r="E78" s="54">
        <v>45216</v>
      </c>
      <c r="F78" s="122" t="s">
        <v>21</v>
      </c>
      <c r="G78" s="154"/>
      <c r="H78" s="155"/>
      <c r="I78" s="156"/>
      <c r="J78" s="156"/>
      <c r="K78" s="161"/>
      <c r="L78" s="196"/>
      <c r="M78" s="197"/>
      <c r="N78" s="181"/>
      <c r="O78" s="198"/>
      <c r="P78" s="199"/>
      <c r="Q78" s="200"/>
      <c r="R78" s="198"/>
      <c r="S78" s="198"/>
      <c r="T78" s="199"/>
      <c r="U78" s="200"/>
      <c r="V78" s="197"/>
      <c r="W78" s="198"/>
      <c r="X78" s="198"/>
      <c r="Y78" s="198"/>
      <c r="Z78" s="201"/>
    </row>
    <row r="79" spans="1:26" ht="24.75" customHeight="1">
      <c r="A79" s="8"/>
      <c r="B79" s="243" t="s">
        <v>92</v>
      </c>
      <c r="C79" s="244"/>
      <c r="D79" s="115">
        <v>45206</v>
      </c>
      <c r="E79" s="115"/>
      <c r="F79" s="116">
        <f>IFERROR(COUNTIF(F80:F87,"완료")/COUNTIFS(F80:F87,"&lt;&gt;보류",F80:F87,"&lt;&gt;"),0)</f>
        <v>0</v>
      </c>
      <c r="G79" s="117"/>
      <c r="H79" s="118"/>
      <c r="I79" s="119"/>
      <c r="J79" s="119"/>
      <c r="K79" s="119"/>
      <c r="L79" s="202"/>
      <c r="M79" s="119"/>
      <c r="N79" s="119"/>
      <c r="O79" s="119"/>
      <c r="P79" s="119"/>
      <c r="Q79" s="202"/>
      <c r="R79" s="119"/>
      <c r="S79" s="119"/>
      <c r="T79" s="119"/>
      <c r="U79" s="202"/>
      <c r="V79" s="119"/>
      <c r="W79" s="119"/>
      <c r="X79" s="119"/>
      <c r="Y79" s="119"/>
      <c r="Z79" s="118"/>
    </row>
    <row r="80" spans="1:26" ht="24.75" customHeight="1">
      <c r="A80" s="8"/>
      <c r="B80" s="203">
        <v>1</v>
      </c>
      <c r="C80" s="204" t="s">
        <v>79</v>
      </c>
      <c r="D80" s="54">
        <v>45211</v>
      </c>
      <c r="E80" s="54">
        <v>45218</v>
      </c>
      <c r="F80" s="205" t="s">
        <v>45</v>
      </c>
      <c r="G80" s="206"/>
      <c r="H80" s="191"/>
      <c r="I80" s="127"/>
      <c r="J80" s="127"/>
      <c r="K80" s="207"/>
      <c r="L80" s="208"/>
      <c r="M80" s="207"/>
      <c r="N80" s="209"/>
      <c r="O80" s="209"/>
      <c r="P80" s="207"/>
      <c r="Q80" s="191"/>
      <c r="R80" s="127"/>
      <c r="S80" s="127"/>
      <c r="T80" s="127"/>
      <c r="U80" s="191"/>
      <c r="V80" s="127"/>
      <c r="W80" s="127"/>
      <c r="X80" s="127"/>
      <c r="Y80" s="127"/>
      <c r="Z80" s="191"/>
    </row>
    <row r="81" spans="1:27" ht="24.75" customHeight="1">
      <c r="A81" s="8"/>
      <c r="B81" s="52">
        <v>2</v>
      </c>
      <c r="C81" s="53" t="s">
        <v>80</v>
      </c>
      <c r="D81" s="54">
        <v>45211</v>
      </c>
      <c r="E81" s="54">
        <v>45215</v>
      </c>
      <c r="F81" s="205" t="s">
        <v>45</v>
      </c>
      <c r="G81" s="154"/>
      <c r="H81" s="155"/>
      <c r="I81" s="156"/>
      <c r="J81" s="156"/>
      <c r="K81" s="57"/>
      <c r="L81" s="207"/>
      <c r="M81" s="207"/>
      <c r="N81" s="207"/>
      <c r="O81" s="207"/>
      <c r="P81" s="156"/>
      <c r="Q81" s="155"/>
      <c r="R81" s="156"/>
      <c r="S81" s="156"/>
      <c r="T81" s="156"/>
      <c r="U81" s="155"/>
      <c r="V81" s="156"/>
      <c r="W81" s="156"/>
      <c r="X81" s="156"/>
      <c r="Y81" s="156"/>
      <c r="Z81" s="155"/>
    </row>
    <row r="82" spans="1:27" ht="24.75" customHeight="1">
      <c r="A82" s="8"/>
      <c r="B82" s="52">
        <v>3</v>
      </c>
      <c r="C82" s="53" t="s">
        <v>81</v>
      </c>
      <c r="D82" s="54">
        <v>45218</v>
      </c>
      <c r="E82" s="54">
        <v>45220</v>
      </c>
      <c r="F82" s="205" t="s">
        <v>45</v>
      </c>
      <c r="G82" s="154"/>
      <c r="H82" s="155"/>
      <c r="I82" s="156"/>
      <c r="J82" s="156"/>
      <c r="K82" s="156"/>
      <c r="L82" s="155"/>
      <c r="M82" s="156"/>
      <c r="N82" s="156"/>
      <c r="O82" s="156"/>
      <c r="P82" s="207"/>
      <c r="Q82" s="207"/>
      <c r="R82" s="156"/>
      <c r="S82" s="156"/>
      <c r="T82" s="156"/>
      <c r="U82" s="155"/>
      <c r="V82" s="156"/>
      <c r="W82" s="156"/>
      <c r="X82" s="156"/>
      <c r="Y82" s="156"/>
      <c r="Z82" s="155"/>
    </row>
    <row r="83" spans="1:27" ht="24.75" customHeight="1">
      <c r="A83" s="8"/>
      <c r="B83" s="132">
        <v>4</v>
      </c>
      <c r="C83" s="53" t="s">
        <v>27</v>
      </c>
      <c r="D83" s="54">
        <v>45223</v>
      </c>
      <c r="E83" s="54">
        <v>45224</v>
      </c>
      <c r="F83" s="205" t="s">
        <v>45</v>
      </c>
      <c r="G83" s="206"/>
      <c r="H83" s="191"/>
      <c r="I83" s="127"/>
      <c r="J83" s="127"/>
      <c r="K83" s="127"/>
      <c r="L83" s="191"/>
      <c r="M83" s="127"/>
      <c r="N83" s="156"/>
      <c r="O83" s="156"/>
      <c r="P83" s="127"/>
      <c r="Q83" s="191"/>
      <c r="R83" s="207"/>
      <c r="S83" s="207"/>
      <c r="T83" s="127"/>
      <c r="U83" s="191"/>
      <c r="V83" s="127"/>
      <c r="W83" s="127"/>
      <c r="X83" s="127"/>
      <c r="Y83" s="127"/>
      <c r="Z83" s="191"/>
    </row>
    <row r="84" spans="1:27" ht="24.75" customHeight="1">
      <c r="A84" s="8"/>
      <c r="B84" s="159">
        <v>5</v>
      </c>
      <c r="C84" s="160" t="s">
        <v>82</v>
      </c>
      <c r="D84" s="54">
        <v>45225</v>
      </c>
      <c r="E84" s="54">
        <v>45226</v>
      </c>
      <c r="F84" s="205" t="s">
        <v>45</v>
      </c>
      <c r="G84" s="154"/>
      <c r="H84" s="155"/>
      <c r="I84" s="156"/>
      <c r="J84" s="156"/>
      <c r="K84" s="156"/>
      <c r="L84" s="155"/>
      <c r="M84" s="156"/>
      <c r="N84" s="156"/>
      <c r="O84" s="156"/>
      <c r="P84" s="156"/>
      <c r="Q84" s="155"/>
      <c r="R84" s="156"/>
      <c r="S84" s="156"/>
      <c r="T84" s="207"/>
      <c r="U84" s="207"/>
      <c r="V84" s="57"/>
      <c r="W84" s="156"/>
      <c r="X84" s="156"/>
      <c r="Y84" s="156"/>
      <c r="Z84" s="155"/>
    </row>
    <row r="85" spans="1:27" ht="24.75" customHeight="1">
      <c r="A85" s="8"/>
      <c r="B85" s="159">
        <v>6</v>
      </c>
      <c r="C85" s="53" t="s">
        <v>83</v>
      </c>
      <c r="D85" s="54">
        <v>45229</v>
      </c>
      <c r="E85" s="54">
        <v>45233</v>
      </c>
      <c r="F85" s="205" t="s">
        <v>45</v>
      </c>
      <c r="G85" s="154"/>
      <c r="H85" s="155"/>
      <c r="I85" s="156"/>
      <c r="J85" s="156"/>
      <c r="K85" s="156"/>
      <c r="L85" s="155"/>
      <c r="M85" s="156"/>
      <c r="N85" s="156"/>
      <c r="O85" s="156"/>
      <c r="P85" s="156"/>
      <c r="Q85" s="155"/>
      <c r="R85" s="156"/>
      <c r="S85" s="156"/>
      <c r="T85" s="156"/>
      <c r="U85" s="155"/>
      <c r="V85" s="207"/>
      <c r="W85" s="207"/>
      <c r="X85" s="207"/>
      <c r="Y85" s="207"/>
      <c r="Z85" s="207"/>
    </row>
    <row r="86" spans="1:27" ht="24.75" customHeight="1">
      <c r="A86" s="8"/>
      <c r="B86" s="52">
        <v>7</v>
      </c>
      <c r="C86" s="160"/>
      <c r="D86" s="54">
        <v>45206</v>
      </c>
      <c r="E86" s="54"/>
      <c r="F86" s="205" t="s">
        <v>45</v>
      </c>
      <c r="G86" s="206"/>
      <c r="H86" s="191"/>
      <c r="I86" s="127"/>
      <c r="J86" s="127"/>
      <c r="K86" s="127"/>
      <c r="L86" s="191"/>
      <c r="M86" s="127"/>
      <c r="N86" s="156"/>
      <c r="O86" s="156"/>
      <c r="P86" s="127"/>
      <c r="Q86" s="191"/>
      <c r="R86" s="127"/>
      <c r="S86" s="127"/>
      <c r="T86" s="127"/>
      <c r="U86" s="191"/>
      <c r="V86" s="127"/>
      <c r="W86" s="127"/>
      <c r="X86" s="127"/>
      <c r="Y86" s="156"/>
      <c r="Z86" s="155"/>
    </row>
    <row r="87" spans="1:27" ht="24.75" customHeight="1">
      <c r="A87" s="8"/>
      <c r="B87" s="159">
        <v>8</v>
      </c>
      <c r="C87" s="160"/>
      <c r="D87" s="54">
        <v>45206</v>
      </c>
      <c r="E87" s="54"/>
      <c r="F87" s="205" t="s">
        <v>45</v>
      </c>
      <c r="G87" s="154"/>
      <c r="H87" s="155"/>
      <c r="I87" s="156"/>
      <c r="J87" s="156"/>
      <c r="K87" s="156"/>
      <c r="L87" s="155"/>
      <c r="M87" s="156"/>
      <c r="N87" s="156"/>
      <c r="O87" s="156"/>
      <c r="P87" s="156"/>
      <c r="Q87" s="155"/>
      <c r="R87" s="156"/>
      <c r="S87" s="156"/>
      <c r="T87" s="156"/>
      <c r="U87" s="155"/>
      <c r="V87" s="156"/>
      <c r="W87" s="156"/>
      <c r="X87" s="156"/>
      <c r="Y87" s="156"/>
      <c r="Z87" s="155"/>
    </row>
    <row r="88" spans="1:27" ht="24.75" customHeight="1">
      <c r="A88" s="30"/>
      <c r="B88" s="245" t="s">
        <v>84</v>
      </c>
      <c r="C88" s="244"/>
      <c r="D88" s="210">
        <v>45206</v>
      </c>
      <c r="E88" s="210"/>
      <c r="F88" s="211">
        <f>IFERROR(COUNTIF(F89:F91,"완료")/COUNTIFS(F89:F91,"&lt;&gt;보류",F89:F91,"&lt;&gt;"),0)</f>
        <v>0</v>
      </c>
      <c r="G88" s="212"/>
      <c r="H88" s="213"/>
      <c r="I88" s="214"/>
      <c r="J88" s="214"/>
      <c r="K88" s="214"/>
      <c r="L88" s="213"/>
      <c r="M88" s="214"/>
      <c r="N88" s="214"/>
      <c r="O88" s="214"/>
      <c r="P88" s="214"/>
      <c r="Q88" s="213"/>
      <c r="R88" s="214"/>
      <c r="S88" s="214"/>
      <c r="T88" s="214"/>
      <c r="U88" s="213"/>
      <c r="V88" s="214"/>
      <c r="W88" s="214"/>
      <c r="X88" s="214"/>
      <c r="Y88" s="214"/>
      <c r="Z88" s="213"/>
    </row>
    <row r="89" spans="1:27" ht="24.75" customHeight="1">
      <c r="A89" s="30"/>
      <c r="B89" s="38">
        <v>1</v>
      </c>
      <c r="C89" s="39" t="s">
        <v>85</v>
      </c>
      <c r="D89" s="54">
        <v>45206</v>
      </c>
      <c r="E89" s="54"/>
      <c r="F89" s="70" t="s">
        <v>45</v>
      </c>
      <c r="G89" s="128"/>
      <c r="H89" s="44"/>
      <c r="I89" s="43"/>
      <c r="J89" s="43"/>
      <c r="K89" s="43"/>
      <c r="L89" s="44"/>
      <c r="M89" s="43"/>
      <c r="N89" s="43"/>
      <c r="O89" s="43"/>
      <c r="P89" s="43"/>
      <c r="Q89" s="44"/>
      <c r="R89" s="43"/>
      <c r="S89" s="43"/>
      <c r="T89" s="43"/>
      <c r="U89" s="44"/>
      <c r="V89" s="215"/>
      <c r="W89" s="215"/>
      <c r="X89" s="215"/>
      <c r="Y89" s="215"/>
      <c r="Z89" s="216"/>
    </row>
    <row r="90" spans="1:27" ht="24.75" customHeight="1">
      <c r="A90" s="30"/>
      <c r="B90" s="52">
        <v>2</v>
      </c>
      <c r="C90" s="53" t="s">
        <v>86</v>
      </c>
      <c r="D90" s="54">
        <v>45231</v>
      </c>
      <c r="E90" s="54">
        <v>45232</v>
      </c>
      <c r="F90" s="55" t="s">
        <v>45</v>
      </c>
      <c r="G90" s="60"/>
      <c r="H90" s="58"/>
      <c r="I90" s="57"/>
      <c r="J90" s="57"/>
      <c r="K90" s="57"/>
      <c r="L90" s="58"/>
      <c r="M90" s="57"/>
      <c r="N90" s="57"/>
      <c r="O90" s="57"/>
      <c r="P90" s="57"/>
      <c r="Q90" s="58"/>
      <c r="R90" s="57"/>
      <c r="S90" s="57"/>
      <c r="T90" s="57"/>
      <c r="U90" s="58"/>
      <c r="V90" s="62"/>
      <c r="W90" s="62"/>
      <c r="X90" s="62"/>
      <c r="Y90" s="62"/>
      <c r="Z90" s="61"/>
    </row>
    <row r="91" spans="1:27" ht="24.75" customHeight="1">
      <c r="A91" s="30"/>
      <c r="B91" s="52">
        <v>3</v>
      </c>
      <c r="C91" s="53" t="s">
        <v>87</v>
      </c>
      <c r="D91" s="54">
        <v>45233</v>
      </c>
      <c r="E91" s="54"/>
      <c r="F91" s="55" t="s">
        <v>45</v>
      </c>
      <c r="G91" s="60"/>
      <c r="H91" s="58"/>
      <c r="I91" s="57"/>
      <c r="J91" s="57"/>
      <c r="K91" s="57"/>
      <c r="L91" s="58"/>
      <c r="M91" s="57"/>
      <c r="N91" s="57"/>
      <c r="O91" s="57"/>
      <c r="P91" s="57"/>
      <c r="Q91" s="58"/>
      <c r="R91" s="57"/>
      <c r="S91" s="57"/>
      <c r="T91" s="57"/>
      <c r="U91" s="58"/>
      <c r="V91" s="62"/>
      <c r="W91" s="62"/>
      <c r="X91" s="62"/>
      <c r="Y91" s="62"/>
      <c r="Z91" s="61"/>
    </row>
    <row r="92" spans="1:27" ht="24.75" customHeight="1">
      <c r="A92" s="30"/>
      <c r="B92" s="30"/>
      <c r="C92" s="30"/>
      <c r="D92" s="30"/>
      <c r="E92" s="30"/>
      <c r="F92" s="30"/>
      <c r="G92" s="30"/>
      <c r="H92" s="217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1:27" ht="24.75" customHeight="1">
      <c r="A93" s="30"/>
      <c r="B93" s="30"/>
      <c r="C93" s="30"/>
      <c r="D93" s="30"/>
      <c r="E93" s="30"/>
      <c r="F93" s="30"/>
      <c r="G93" s="30"/>
      <c r="H93" s="217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1:27" ht="24.75" customHeight="1">
      <c r="A94" s="30"/>
      <c r="B94" s="30"/>
      <c r="C94" s="30"/>
      <c r="D94" s="30"/>
      <c r="E94" s="30"/>
      <c r="F94" s="30"/>
      <c r="G94" s="30"/>
      <c r="H94" s="217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1:27" ht="24.75" customHeight="1">
      <c r="A95" s="30"/>
      <c r="B95" s="30"/>
      <c r="C95" s="30"/>
      <c r="D95" s="30"/>
      <c r="E95" s="30"/>
      <c r="F95" s="30"/>
      <c r="G95" s="30"/>
      <c r="H95" s="217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1:27" ht="24.75" customHeight="1">
      <c r="A96" s="30"/>
      <c r="B96" s="30"/>
      <c r="C96" s="160"/>
      <c r="D96" s="30"/>
      <c r="E96" s="30"/>
      <c r="F96" s="30"/>
      <c r="G96" s="30"/>
      <c r="H96" s="217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1:27" ht="24.75" customHeight="1">
      <c r="A97" s="30"/>
      <c r="B97" s="30"/>
      <c r="C97" s="160"/>
      <c r="D97" s="30"/>
      <c r="E97" s="30"/>
      <c r="F97" s="30"/>
      <c r="G97" s="30"/>
      <c r="H97" s="217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1:27" ht="24.75" customHeight="1">
      <c r="A98" s="30"/>
      <c r="B98" s="30"/>
      <c r="C98" s="69"/>
      <c r="D98" s="30"/>
      <c r="E98" s="30"/>
      <c r="F98" s="30"/>
      <c r="G98" s="30"/>
      <c r="H98" s="217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1:27" ht="24.75" customHeight="1">
      <c r="A99" s="30"/>
      <c r="B99" s="30"/>
      <c r="C99" s="69"/>
      <c r="D99" s="30"/>
      <c r="E99" s="30"/>
      <c r="F99" s="30"/>
      <c r="G99" s="30"/>
      <c r="H99" s="217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1:27" ht="24.75" customHeight="1">
      <c r="A100" s="30"/>
      <c r="B100" s="30"/>
      <c r="C100" s="69"/>
      <c r="D100" s="30"/>
      <c r="E100" s="30"/>
      <c r="F100" s="30"/>
      <c r="G100" s="30"/>
      <c r="H100" s="217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ht="24.75" customHeight="1">
      <c r="A101" s="30"/>
      <c r="B101" s="30"/>
      <c r="C101" s="163"/>
      <c r="D101" s="30"/>
      <c r="E101" s="30"/>
      <c r="F101" s="30"/>
      <c r="G101" s="30"/>
      <c r="H101" s="217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1:27" ht="24.75" customHeight="1">
      <c r="A102" s="30"/>
      <c r="B102" s="30"/>
      <c r="C102" s="163"/>
      <c r="D102" s="30"/>
      <c r="E102" s="30"/>
      <c r="F102" s="30"/>
      <c r="G102" s="30"/>
      <c r="H102" s="217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1:27" ht="24.75" customHeight="1">
      <c r="A103" s="30"/>
      <c r="B103" s="30"/>
      <c r="C103" s="163"/>
      <c r="D103" s="30"/>
      <c r="E103" s="30"/>
      <c r="F103" s="30"/>
      <c r="G103" s="30"/>
      <c r="H103" s="217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1:27" ht="24.75" customHeight="1">
      <c r="A104" s="30"/>
      <c r="B104" s="30"/>
      <c r="C104" s="69"/>
      <c r="D104" s="30"/>
      <c r="E104" s="30"/>
      <c r="F104" s="30"/>
      <c r="G104" s="30"/>
      <c r="H104" s="217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1:27" ht="24.75" customHeight="1">
      <c r="A105" s="30"/>
      <c r="B105" s="30"/>
      <c r="C105" s="160"/>
      <c r="D105" s="30"/>
      <c r="E105" s="30"/>
      <c r="F105" s="30"/>
      <c r="G105" s="30"/>
      <c r="H105" s="217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1:27" ht="24.75" customHeight="1">
      <c r="A106" s="30"/>
      <c r="B106" s="30"/>
      <c r="C106" s="30"/>
      <c r="D106" s="30"/>
      <c r="E106" s="30"/>
      <c r="F106" s="30"/>
      <c r="G106" s="30"/>
      <c r="H106" s="217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1:27" ht="24.75" customHeight="1">
      <c r="A107" s="30"/>
      <c r="B107" s="30"/>
      <c r="C107" s="30"/>
      <c r="D107" s="30"/>
      <c r="E107" s="30"/>
      <c r="F107" s="30"/>
      <c r="G107" s="30"/>
      <c r="H107" s="217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1:27" ht="24.75" customHeight="1">
      <c r="A108" s="30"/>
      <c r="B108" s="30"/>
      <c r="C108" s="30"/>
      <c r="D108" s="30"/>
      <c r="E108" s="30"/>
      <c r="F108" s="30"/>
      <c r="G108" s="30"/>
      <c r="H108" s="217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1:27" ht="24.75" customHeight="1">
      <c r="A109" s="30"/>
      <c r="B109" s="30"/>
      <c r="C109" s="30"/>
      <c r="D109" s="30"/>
      <c r="E109" s="30"/>
      <c r="F109" s="30"/>
      <c r="G109" s="30"/>
      <c r="H109" s="217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1:27" ht="24.75" customHeight="1">
      <c r="A110" s="30"/>
      <c r="B110" s="30"/>
      <c r="C110" s="30"/>
      <c r="D110" s="30"/>
      <c r="E110" s="30"/>
      <c r="F110" s="30"/>
      <c r="G110" s="30"/>
      <c r="H110" s="217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1:27" ht="24.75" customHeight="1">
      <c r="A111" s="30"/>
      <c r="B111" s="30"/>
      <c r="C111" s="30"/>
      <c r="D111" s="30"/>
      <c r="E111" s="30"/>
      <c r="F111" s="30"/>
      <c r="G111" s="30"/>
      <c r="H111" s="217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1:27" ht="24.75" customHeight="1">
      <c r="A112" s="30"/>
      <c r="B112" s="30"/>
      <c r="C112" s="30"/>
      <c r="D112" s="30"/>
      <c r="E112" s="30"/>
      <c r="F112" s="30"/>
      <c r="G112" s="30"/>
      <c r="H112" s="217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1:27" ht="24.75" customHeight="1">
      <c r="A113" s="30"/>
      <c r="B113" s="30"/>
      <c r="C113" s="30"/>
      <c r="D113" s="30"/>
      <c r="E113" s="30"/>
      <c r="F113" s="30"/>
      <c r="G113" s="30"/>
      <c r="H113" s="217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1:27" ht="24.75" customHeight="1">
      <c r="A114" s="30"/>
      <c r="B114" s="30"/>
      <c r="C114" s="30"/>
      <c r="D114" s="30"/>
      <c r="E114" s="30"/>
      <c r="F114" s="30"/>
      <c r="G114" s="30"/>
      <c r="H114" s="217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1:27" ht="24.75" customHeight="1">
      <c r="A115" s="30"/>
      <c r="B115" s="30"/>
      <c r="C115" s="30"/>
      <c r="D115" s="30"/>
      <c r="E115" s="30"/>
      <c r="F115" s="30"/>
      <c r="G115" s="30"/>
      <c r="H115" s="217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1:27" ht="24.75" customHeight="1">
      <c r="A116" s="30"/>
      <c r="B116" s="30"/>
      <c r="C116" s="30"/>
      <c r="D116" s="30"/>
      <c r="E116" s="30"/>
      <c r="F116" s="30"/>
      <c r="G116" s="30"/>
      <c r="H116" s="217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1:27" ht="24.75" customHeight="1">
      <c r="A117" s="30"/>
      <c r="B117" s="30"/>
      <c r="C117" s="30"/>
      <c r="D117" s="30"/>
      <c r="E117" s="30"/>
      <c r="F117" s="30"/>
      <c r="G117" s="30"/>
      <c r="H117" s="217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1:27" ht="24.75" customHeight="1">
      <c r="A118" s="30"/>
      <c r="B118" s="30"/>
      <c r="C118" s="30"/>
      <c r="D118" s="30"/>
      <c r="E118" s="30"/>
      <c r="F118" s="30"/>
      <c r="G118" s="30"/>
      <c r="H118" s="217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1:27" ht="24.75" customHeight="1">
      <c r="A119" s="30"/>
      <c r="B119" s="30"/>
      <c r="C119" s="30"/>
      <c r="D119" s="30"/>
      <c r="E119" s="30"/>
      <c r="F119" s="30"/>
      <c r="G119" s="30"/>
      <c r="H119" s="217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1:27" ht="24.75" customHeight="1">
      <c r="A120" s="30"/>
      <c r="B120" s="30"/>
      <c r="C120" s="30"/>
      <c r="D120" s="30"/>
      <c r="E120" s="30"/>
      <c r="F120" s="30"/>
      <c r="G120" s="30"/>
      <c r="H120" s="217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1:27" ht="24.75" customHeight="1">
      <c r="A121" s="30"/>
      <c r="B121" s="30"/>
      <c r="C121" s="30"/>
      <c r="D121" s="30"/>
      <c r="E121" s="30"/>
      <c r="F121" s="30"/>
      <c r="G121" s="30"/>
      <c r="H121" s="217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1:27" ht="24.75" customHeight="1">
      <c r="A122" s="30"/>
      <c r="B122" s="30"/>
      <c r="C122" s="30"/>
      <c r="D122" s="30"/>
      <c r="E122" s="30"/>
      <c r="F122" s="30"/>
      <c r="G122" s="30"/>
      <c r="H122" s="217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1:27" ht="24.75" customHeight="1">
      <c r="A123" s="30"/>
      <c r="B123" s="30"/>
      <c r="C123" s="30"/>
      <c r="D123" s="30"/>
      <c r="E123" s="30"/>
      <c r="F123" s="30"/>
      <c r="G123" s="30"/>
      <c r="H123" s="217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1:27" ht="24.75" customHeight="1">
      <c r="A124" s="30"/>
      <c r="B124" s="30"/>
      <c r="C124" s="30"/>
      <c r="D124" s="30"/>
      <c r="E124" s="30"/>
      <c r="F124" s="30"/>
      <c r="G124" s="30"/>
      <c r="H124" s="217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1:27" ht="24.75" customHeight="1">
      <c r="A125" s="30"/>
      <c r="B125" s="30"/>
      <c r="C125" s="30"/>
      <c r="D125" s="30"/>
      <c r="E125" s="30"/>
      <c r="F125" s="30"/>
      <c r="G125" s="30"/>
      <c r="H125" s="217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1:27" ht="24.75" customHeight="1">
      <c r="A126" s="30"/>
      <c r="B126" s="30"/>
      <c r="C126" s="30"/>
      <c r="D126" s="30"/>
      <c r="E126" s="30"/>
      <c r="F126" s="30"/>
      <c r="G126" s="30"/>
      <c r="H126" s="217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1:27" ht="24.75" customHeight="1">
      <c r="A127" s="30"/>
      <c r="B127" s="30"/>
      <c r="C127" s="30"/>
      <c r="D127" s="30"/>
      <c r="E127" s="30"/>
      <c r="F127" s="30"/>
      <c r="G127" s="30"/>
      <c r="H127" s="217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1:27" ht="24.75" customHeight="1">
      <c r="A128" s="30"/>
      <c r="B128" s="30"/>
      <c r="C128" s="30"/>
      <c r="D128" s="30"/>
      <c r="E128" s="30"/>
      <c r="F128" s="30"/>
      <c r="G128" s="30"/>
      <c r="H128" s="217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1:27" ht="24.75" customHeight="1">
      <c r="A129" s="30"/>
      <c r="B129" s="30"/>
      <c r="C129" s="30"/>
      <c r="D129" s="30"/>
      <c r="E129" s="30"/>
      <c r="F129" s="30"/>
      <c r="G129" s="30"/>
      <c r="H129" s="217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1:27" ht="24.75" customHeight="1">
      <c r="A130" s="30"/>
      <c r="B130" s="30"/>
      <c r="C130" s="30"/>
      <c r="D130" s="30"/>
      <c r="E130" s="30"/>
      <c r="F130" s="30"/>
      <c r="G130" s="30"/>
      <c r="H130" s="217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1:27" ht="24.75" customHeight="1">
      <c r="A131" s="30"/>
      <c r="B131" s="30"/>
      <c r="C131" s="30"/>
      <c r="D131" s="30"/>
      <c r="E131" s="30"/>
      <c r="F131" s="30"/>
      <c r="G131" s="30"/>
      <c r="H131" s="217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1:27" ht="24.75" customHeight="1">
      <c r="A132" s="30"/>
      <c r="B132" s="30"/>
      <c r="C132" s="30"/>
      <c r="D132" s="30"/>
      <c r="E132" s="30"/>
      <c r="F132" s="30"/>
      <c r="G132" s="30"/>
      <c r="H132" s="217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7" ht="24.75" customHeight="1">
      <c r="A133" s="30"/>
      <c r="B133" s="30"/>
      <c r="C133" s="30"/>
      <c r="D133" s="30"/>
      <c r="E133" s="30"/>
      <c r="F133" s="30"/>
      <c r="G133" s="30"/>
      <c r="H133" s="217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1:27" ht="24.75" customHeight="1">
      <c r="A134" s="30"/>
      <c r="B134" s="30"/>
      <c r="C134" s="30"/>
      <c r="D134" s="30"/>
      <c r="E134" s="30"/>
      <c r="F134" s="30"/>
      <c r="G134" s="30"/>
      <c r="H134" s="217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1:27" ht="24.75" customHeight="1">
      <c r="A135" s="30"/>
      <c r="B135" s="30"/>
      <c r="C135" s="30"/>
      <c r="D135" s="30"/>
      <c r="E135" s="30"/>
      <c r="F135" s="30"/>
      <c r="G135" s="30"/>
      <c r="H135" s="217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1:27" ht="24.75" customHeight="1">
      <c r="A136" s="30"/>
      <c r="B136" s="30"/>
      <c r="C136" s="30"/>
      <c r="D136" s="30"/>
      <c r="E136" s="30"/>
      <c r="F136" s="30"/>
      <c r="G136" s="30"/>
      <c r="H136" s="217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27" ht="24.75" customHeight="1">
      <c r="A137" s="30"/>
      <c r="B137" s="30"/>
      <c r="C137" s="30"/>
      <c r="D137" s="30"/>
      <c r="E137" s="30"/>
      <c r="F137" s="30"/>
      <c r="G137" s="30"/>
      <c r="H137" s="217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1:27" ht="24.75" customHeight="1">
      <c r="A138" s="30"/>
      <c r="B138" s="30"/>
      <c r="C138" s="30"/>
      <c r="D138" s="30"/>
      <c r="E138" s="30"/>
      <c r="F138" s="30"/>
      <c r="G138" s="30"/>
      <c r="H138" s="217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1:27" ht="24.75" customHeight="1">
      <c r="A139" s="30"/>
      <c r="B139" s="30"/>
      <c r="C139" s="30"/>
      <c r="D139" s="30"/>
      <c r="E139" s="30"/>
      <c r="F139" s="30"/>
      <c r="G139" s="30"/>
      <c r="H139" s="217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1:27" ht="24.75" customHeight="1">
      <c r="A140" s="30"/>
      <c r="B140" s="30"/>
      <c r="C140" s="30"/>
      <c r="D140" s="30"/>
      <c r="E140" s="30"/>
      <c r="F140" s="30"/>
      <c r="G140" s="30"/>
      <c r="H140" s="217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1:27" ht="24.75" customHeight="1">
      <c r="A141" s="30"/>
      <c r="B141" s="30"/>
      <c r="C141" s="30"/>
      <c r="D141" s="30"/>
      <c r="E141" s="30"/>
      <c r="F141" s="30"/>
      <c r="G141" s="30"/>
      <c r="H141" s="217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1:27" ht="24.75" customHeight="1">
      <c r="A142" s="30"/>
      <c r="B142" s="30"/>
      <c r="C142" s="30"/>
      <c r="D142" s="30"/>
      <c r="E142" s="30"/>
      <c r="F142" s="30"/>
      <c r="G142" s="30"/>
      <c r="H142" s="217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1:27" ht="24.75" customHeight="1">
      <c r="A143" s="30"/>
      <c r="B143" s="30"/>
      <c r="C143" s="30"/>
      <c r="D143" s="30"/>
      <c r="E143" s="30"/>
      <c r="F143" s="30"/>
      <c r="G143" s="30"/>
      <c r="H143" s="217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1:27" ht="24.75" customHeight="1">
      <c r="A144" s="30"/>
      <c r="B144" s="30"/>
      <c r="C144" s="30"/>
      <c r="D144" s="30"/>
      <c r="E144" s="30"/>
      <c r="F144" s="30"/>
      <c r="G144" s="30"/>
      <c r="H144" s="217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1:27" ht="24.75" customHeight="1">
      <c r="A145" s="30"/>
      <c r="B145" s="30"/>
      <c r="C145" s="30"/>
      <c r="D145" s="30"/>
      <c r="E145" s="30"/>
      <c r="F145" s="30"/>
      <c r="G145" s="30"/>
      <c r="H145" s="217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1:27" ht="24.75" customHeight="1">
      <c r="A146" s="30"/>
      <c r="B146" s="30"/>
      <c r="C146" s="30"/>
      <c r="D146" s="30"/>
      <c r="E146" s="30"/>
      <c r="F146" s="30"/>
      <c r="G146" s="30"/>
      <c r="H146" s="217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1:27" ht="24.75" customHeight="1">
      <c r="A147" s="30"/>
      <c r="B147" s="30"/>
      <c r="C147" s="30"/>
      <c r="D147" s="30"/>
      <c r="E147" s="30"/>
      <c r="F147" s="30"/>
      <c r="G147" s="30"/>
      <c r="H147" s="217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1:27" ht="24.75" customHeight="1">
      <c r="A148" s="30"/>
      <c r="B148" s="30"/>
      <c r="C148" s="30"/>
      <c r="D148" s="30"/>
      <c r="E148" s="30"/>
      <c r="F148" s="30"/>
      <c r="G148" s="30"/>
      <c r="H148" s="217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 ht="24.75" customHeight="1">
      <c r="A149" s="30"/>
      <c r="B149" s="30"/>
      <c r="C149" s="30"/>
      <c r="D149" s="30"/>
      <c r="E149" s="30"/>
      <c r="F149" s="30"/>
      <c r="G149" s="30"/>
      <c r="H149" s="217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 ht="24.75" customHeight="1">
      <c r="A150" s="30"/>
      <c r="B150" s="30"/>
      <c r="C150" s="30"/>
      <c r="D150" s="30"/>
      <c r="E150" s="30"/>
      <c r="F150" s="30"/>
      <c r="G150" s="30"/>
      <c r="H150" s="217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1:27" ht="24.75" customHeight="1">
      <c r="A151" s="30"/>
      <c r="B151" s="30"/>
      <c r="C151" s="30"/>
      <c r="D151" s="30"/>
      <c r="E151" s="30"/>
      <c r="F151" s="30"/>
      <c r="G151" s="30"/>
      <c r="H151" s="217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1:27" ht="24.75" customHeight="1">
      <c r="A152" s="30"/>
      <c r="B152" s="30"/>
      <c r="C152" s="30"/>
      <c r="D152" s="30"/>
      <c r="E152" s="30"/>
      <c r="F152" s="30"/>
      <c r="G152" s="30"/>
      <c r="H152" s="217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 ht="24.75" customHeight="1">
      <c r="A153" s="30"/>
      <c r="B153" s="30"/>
      <c r="C153" s="30"/>
      <c r="D153" s="30"/>
      <c r="E153" s="30"/>
      <c r="F153" s="30"/>
      <c r="G153" s="30"/>
      <c r="H153" s="217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 ht="24.75" customHeight="1">
      <c r="A154" s="30"/>
      <c r="B154" s="30"/>
      <c r="C154" s="30"/>
      <c r="D154" s="30"/>
      <c r="E154" s="30"/>
      <c r="F154" s="30"/>
      <c r="G154" s="30"/>
      <c r="H154" s="217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1:27" ht="24.75" customHeight="1">
      <c r="A155" s="30"/>
      <c r="B155" s="30"/>
      <c r="C155" s="30"/>
      <c r="D155" s="30"/>
      <c r="E155" s="30"/>
      <c r="F155" s="30"/>
      <c r="G155" s="30"/>
      <c r="H155" s="217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1:27" ht="24.75" customHeight="1">
      <c r="A156" s="30"/>
      <c r="B156" s="30"/>
      <c r="C156" s="30"/>
      <c r="D156" s="30"/>
      <c r="E156" s="30"/>
      <c r="F156" s="30"/>
      <c r="G156" s="30"/>
      <c r="H156" s="217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24.75" customHeight="1">
      <c r="A157" s="30"/>
      <c r="B157" s="30"/>
      <c r="C157" s="30"/>
      <c r="D157" s="30"/>
      <c r="E157" s="30"/>
      <c r="F157" s="30"/>
      <c r="G157" s="30"/>
      <c r="H157" s="217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24.75" customHeight="1">
      <c r="A158" s="30"/>
      <c r="B158" s="30"/>
      <c r="C158" s="30"/>
      <c r="D158" s="30"/>
      <c r="E158" s="30"/>
      <c r="F158" s="30"/>
      <c r="G158" s="30"/>
      <c r="H158" s="217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24.75" customHeight="1">
      <c r="A159" s="30"/>
      <c r="B159" s="30"/>
      <c r="C159" s="30"/>
      <c r="D159" s="30"/>
      <c r="E159" s="30"/>
      <c r="F159" s="30"/>
      <c r="G159" s="30"/>
      <c r="H159" s="217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24.75" customHeight="1">
      <c r="A160" s="30"/>
      <c r="B160" s="30"/>
      <c r="C160" s="30"/>
      <c r="D160" s="30"/>
      <c r="E160" s="30"/>
      <c r="F160" s="30"/>
      <c r="G160" s="30"/>
      <c r="H160" s="217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24.75" customHeight="1">
      <c r="A161" s="30"/>
      <c r="B161" s="30"/>
      <c r="C161" s="30"/>
      <c r="D161" s="30"/>
      <c r="E161" s="30"/>
      <c r="F161" s="30"/>
      <c r="G161" s="30"/>
      <c r="H161" s="217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24.75" customHeight="1">
      <c r="A162" s="30"/>
      <c r="B162" s="30"/>
      <c r="C162" s="30"/>
      <c r="D162" s="30"/>
      <c r="E162" s="30"/>
      <c r="F162" s="30"/>
      <c r="G162" s="30"/>
      <c r="H162" s="217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24.75" customHeight="1">
      <c r="A163" s="30"/>
      <c r="B163" s="30"/>
      <c r="C163" s="30"/>
      <c r="D163" s="30"/>
      <c r="E163" s="30"/>
      <c r="F163" s="30"/>
      <c r="G163" s="30"/>
      <c r="H163" s="217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24.75" customHeight="1">
      <c r="A164" s="30"/>
      <c r="B164" s="30"/>
      <c r="C164" s="30"/>
      <c r="D164" s="30"/>
      <c r="E164" s="30"/>
      <c r="F164" s="30"/>
      <c r="G164" s="30"/>
      <c r="H164" s="217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24.75" customHeight="1">
      <c r="A165" s="30"/>
      <c r="B165" s="30"/>
      <c r="C165" s="30"/>
      <c r="D165" s="30"/>
      <c r="E165" s="30"/>
      <c r="F165" s="30"/>
      <c r="G165" s="30"/>
      <c r="H165" s="217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24.75" customHeight="1">
      <c r="A166" s="30"/>
      <c r="B166" s="30"/>
      <c r="C166" s="30"/>
      <c r="D166" s="30"/>
      <c r="E166" s="30"/>
      <c r="F166" s="30"/>
      <c r="G166" s="30"/>
      <c r="H166" s="217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1:27" ht="24.75" customHeight="1">
      <c r="A167" s="30"/>
      <c r="B167" s="30"/>
      <c r="C167" s="30"/>
      <c r="D167" s="30"/>
      <c r="E167" s="30"/>
      <c r="F167" s="30"/>
      <c r="G167" s="30"/>
      <c r="H167" s="217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1:27" ht="24.75" customHeight="1">
      <c r="A168" s="30"/>
      <c r="B168" s="30"/>
      <c r="C168" s="30"/>
      <c r="D168" s="30"/>
      <c r="E168" s="30"/>
      <c r="F168" s="30"/>
      <c r="G168" s="30"/>
      <c r="H168" s="217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1:27" ht="24.75" customHeight="1">
      <c r="A169" s="30"/>
      <c r="B169" s="30"/>
      <c r="C169" s="30"/>
      <c r="D169" s="30"/>
      <c r="E169" s="30"/>
      <c r="F169" s="30"/>
      <c r="G169" s="30"/>
      <c r="H169" s="217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1:27" ht="24.75" customHeight="1">
      <c r="A170" s="30"/>
      <c r="B170" s="30"/>
      <c r="C170" s="30"/>
      <c r="D170" s="30"/>
      <c r="E170" s="30"/>
      <c r="F170" s="30"/>
      <c r="G170" s="30"/>
      <c r="H170" s="217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1:27" ht="24.75" customHeight="1">
      <c r="A171" s="30"/>
      <c r="B171" s="30"/>
      <c r="C171" s="30"/>
      <c r="D171" s="30"/>
      <c r="E171" s="30"/>
      <c r="F171" s="30"/>
      <c r="G171" s="30"/>
      <c r="H171" s="217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27" ht="24.75" customHeight="1">
      <c r="A172" s="30"/>
      <c r="B172" s="30"/>
      <c r="C172" s="30"/>
      <c r="D172" s="30"/>
      <c r="E172" s="30"/>
      <c r="F172" s="30"/>
      <c r="G172" s="30"/>
      <c r="H172" s="217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1:27" ht="24.75" customHeight="1">
      <c r="A173" s="30"/>
      <c r="B173" s="30"/>
      <c r="C173" s="30"/>
      <c r="D173" s="30"/>
      <c r="E173" s="30"/>
      <c r="F173" s="30"/>
      <c r="G173" s="30"/>
      <c r="H173" s="217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1:27" ht="24.75" customHeight="1">
      <c r="A174" s="30"/>
      <c r="B174" s="30"/>
      <c r="C174" s="30"/>
      <c r="D174" s="30"/>
      <c r="E174" s="30"/>
      <c r="F174" s="30"/>
      <c r="G174" s="30"/>
      <c r="H174" s="217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1:27" ht="24.75" customHeight="1">
      <c r="A175" s="30"/>
      <c r="B175" s="30"/>
      <c r="C175" s="30"/>
      <c r="D175" s="30"/>
      <c r="E175" s="30"/>
      <c r="F175" s="30"/>
      <c r="G175" s="30"/>
      <c r="H175" s="217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1:27" ht="24.75" customHeight="1">
      <c r="A176" s="30"/>
      <c r="B176" s="30"/>
      <c r="C176" s="30"/>
      <c r="D176" s="30"/>
      <c r="E176" s="30"/>
      <c r="F176" s="30"/>
      <c r="G176" s="30"/>
      <c r="H176" s="217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1:27" ht="24.75" customHeight="1">
      <c r="A177" s="30"/>
      <c r="B177" s="30"/>
      <c r="C177" s="30"/>
      <c r="D177" s="30"/>
      <c r="E177" s="30"/>
      <c r="F177" s="30"/>
      <c r="G177" s="30"/>
      <c r="H177" s="217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1:27" ht="24.75" customHeight="1">
      <c r="A178" s="30"/>
      <c r="B178" s="30"/>
      <c r="C178" s="30"/>
      <c r="D178" s="30"/>
      <c r="E178" s="30"/>
      <c r="F178" s="30"/>
      <c r="G178" s="30"/>
      <c r="H178" s="217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1:27" ht="24.75" customHeight="1">
      <c r="A179" s="30"/>
      <c r="B179" s="30"/>
      <c r="C179" s="30"/>
      <c r="D179" s="30"/>
      <c r="E179" s="30"/>
      <c r="F179" s="30"/>
      <c r="G179" s="30"/>
      <c r="H179" s="217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1:27" ht="24.75" customHeight="1">
      <c r="A180" s="30"/>
      <c r="B180" s="30"/>
      <c r="C180" s="30"/>
      <c r="D180" s="30"/>
      <c r="E180" s="30"/>
      <c r="F180" s="30"/>
      <c r="G180" s="30"/>
      <c r="H180" s="217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1:27" ht="24.75" customHeight="1">
      <c r="A181" s="30"/>
      <c r="B181" s="30"/>
      <c r="C181" s="30"/>
      <c r="D181" s="30"/>
      <c r="E181" s="30"/>
      <c r="F181" s="30"/>
      <c r="G181" s="30"/>
      <c r="H181" s="217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1:27" ht="24.75" customHeight="1">
      <c r="A182" s="30"/>
      <c r="B182" s="30"/>
      <c r="C182" s="30"/>
      <c r="D182" s="30"/>
      <c r="E182" s="30"/>
      <c r="F182" s="30"/>
      <c r="G182" s="30"/>
      <c r="H182" s="217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1:27" ht="24.75" customHeight="1">
      <c r="A183" s="30"/>
      <c r="B183" s="30"/>
      <c r="C183" s="30"/>
      <c r="D183" s="30"/>
      <c r="E183" s="30"/>
      <c r="F183" s="30"/>
      <c r="G183" s="30"/>
      <c r="H183" s="217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1:27" ht="24.75" customHeight="1">
      <c r="A184" s="30"/>
      <c r="B184" s="30"/>
      <c r="C184" s="30"/>
      <c r="D184" s="30"/>
      <c r="E184" s="30"/>
      <c r="F184" s="30"/>
      <c r="G184" s="30"/>
      <c r="H184" s="217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1:27" ht="24.75" customHeight="1">
      <c r="A185" s="30"/>
      <c r="B185" s="30"/>
      <c r="C185" s="30"/>
      <c r="D185" s="30"/>
      <c r="E185" s="30"/>
      <c r="F185" s="30"/>
      <c r="G185" s="30"/>
      <c r="H185" s="217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1:27" ht="24.75" customHeight="1">
      <c r="A186" s="30"/>
      <c r="B186" s="30"/>
      <c r="C186" s="30"/>
      <c r="D186" s="30"/>
      <c r="E186" s="30"/>
      <c r="F186" s="30"/>
      <c r="G186" s="30"/>
      <c r="H186" s="217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 ht="24.75" customHeight="1">
      <c r="A187" s="30"/>
      <c r="B187" s="30"/>
      <c r="C187" s="30"/>
      <c r="D187" s="30"/>
      <c r="E187" s="30"/>
      <c r="F187" s="30"/>
      <c r="G187" s="30"/>
      <c r="H187" s="217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1:27" ht="24.75" customHeight="1">
      <c r="A188" s="30"/>
      <c r="B188" s="30"/>
      <c r="C188" s="30"/>
      <c r="D188" s="30"/>
      <c r="E188" s="30"/>
      <c r="F188" s="30"/>
      <c r="G188" s="30"/>
      <c r="H188" s="217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1:27" ht="24.75" customHeight="1">
      <c r="A189" s="30"/>
      <c r="B189" s="30"/>
      <c r="C189" s="30"/>
      <c r="D189" s="30"/>
      <c r="E189" s="30"/>
      <c r="F189" s="30"/>
      <c r="G189" s="30"/>
      <c r="H189" s="217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1:27" ht="24.75" customHeight="1">
      <c r="A190" s="30"/>
      <c r="B190" s="30"/>
      <c r="C190" s="30"/>
      <c r="D190" s="30"/>
      <c r="E190" s="30"/>
      <c r="F190" s="30"/>
      <c r="G190" s="30"/>
      <c r="H190" s="217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1:27" ht="24.75" customHeight="1">
      <c r="A191" s="30"/>
      <c r="B191" s="30"/>
      <c r="C191" s="30"/>
      <c r="D191" s="30"/>
      <c r="E191" s="30"/>
      <c r="F191" s="30"/>
      <c r="G191" s="30"/>
      <c r="H191" s="217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1:27" ht="24.75" customHeight="1">
      <c r="A192" s="30"/>
      <c r="B192" s="30"/>
      <c r="C192" s="30"/>
      <c r="D192" s="30"/>
      <c r="E192" s="30"/>
      <c r="F192" s="30"/>
      <c r="G192" s="30"/>
      <c r="H192" s="217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1:27" ht="24.75" customHeight="1">
      <c r="A193" s="30"/>
      <c r="B193" s="30"/>
      <c r="C193" s="30"/>
      <c r="D193" s="30"/>
      <c r="E193" s="30"/>
      <c r="F193" s="30"/>
      <c r="G193" s="30"/>
      <c r="H193" s="217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1:27" ht="24.75" customHeight="1">
      <c r="A194" s="30"/>
      <c r="B194" s="30"/>
      <c r="C194" s="30"/>
      <c r="D194" s="30"/>
      <c r="E194" s="30"/>
      <c r="F194" s="30"/>
      <c r="G194" s="30"/>
      <c r="H194" s="217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1:27" ht="24.75" customHeight="1">
      <c r="A195" s="30"/>
      <c r="B195" s="30"/>
      <c r="C195" s="30"/>
      <c r="D195" s="30"/>
      <c r="E195" s="30"/>
      <c r="F195" s="30"/>
      <c r="G195" s="30"/>
      <c r="H195" s="217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1:27" ht="24.75" customHeight="1">
      <c r="A196" s="30"/>
      <c r="B196" s="30"/>
      <c r="C196" s="30"/>
      <c r="D196" s="30"/>
      <c r="E196" s="30"/>
      <c r="F196" s="30"/>
      <c r="G196" s="30"/>
      <c r="H196" s="217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1:27" ht="24.75" customHeight="1">
      <c r="A197" s="30"/>
      <c r="B197" s="30"/>
      <c r="C197" s="30"/>
      <c r="D197" s="30"/>
      <c r="E197" s="30"/>
      <c r="F197" s="30"/>
      <c r="G197" s="30"/>
      <c r="H197" s="217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1:27" ht="24.75" customHeight="1">
      <c r="A198" s="30"/>
      <c r="B198" s="30"/>
      <c r="C198" s="30"/>
      <c r="D198" s="30"/>
      <c r="E198" s="30"/>
      <c r="F198" s="30"/>
      <c r="G198" s="30"/>
      <c r="H198" s="217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1:27" ht="24.75" customHeight="1">
      <c r="A199" s="30"/>
      <c r="B199" s="30"/>
      <c r="C199" s="30"/>
      <c r="D199" s="30"/>
      <c r="E199" s="30"/>
      <c r="F199" s="30"/>
      <c r="G199" s="30"/>
      <c r="H199" s="217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24.75" customHeight="1">
      <c r="A200" s="30"/>
      <c r="B200" s="30"/>
      <c r="C200" s="30"/>
      <c r="D200" s="30"/>
      <c r="E200" s="30"/>
      <c r="F200" s="30"/>
      <c r="G200" s="30"/>
      <c r="H200" s="217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1:27" ht="24.75" customHeight="1">
      <c r="A201" s="30"/>
      <c r="B201" s="30"/>
      <c r="C201" s="30"/>
      <c r="D201" s="30"/>
      <c r="E201" s="30"/>
      <c r="F201" s="30"/>
      <c r="G201" s="30"/>
      <c r="H201" s="217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1:27" ht="24.75" customHeight="1">
      <c r="A202" s="30"/>
      <c r="B202" s="30"/>
      <c r="C202" s="30"/>
      <c r="D202" s="30"/>
      <c r="E202" s="30"/>
      <c r="F202" s="30"/>
      <c r="G202" s="30"/>
      <c r="H202" s="217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1:27" ht="24.75" customHeight="1">
      <c r="A203" s="30"/>
      <c r="B203" s="30"/>
      <c r="C203" s="30"/>
      <c r="D203" s="30"/>
      <c r="E203" s="30"/>
      <c r="F203" s="30"/>
      <c r="G203" s="30"/>
      <c r="H203" s="217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1:27" ht="24.75" customHeight="1">
      <c r="A204" s="30"/>
      <c r="B204" s="30"/>
      <c r="C204" s="30"/>
      <c r="D204" s="30"/>
      <c r="E204" s="30"/>
      <c r="F204" s="30"/>
      <c r="G204" s="30"/>
      <c r="H204" s="217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1:27" ht="24.75" customHeight="1">
      <c r="A205" s="30"/>
      <c r="B205" s="30"/>
      <c r="C205" s="30"/>
      <c r="D205" s="30"/>
      <c r="E205" s="30"/>
      <c r="F205" s="30"/>
      <c r="G205" s="30"/>
      <c r="H205" s="217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1:27" ht="24.75" customHeight="1">
      <c r="A206" s="30"/>
      <c r="B206" s="30"/>
      <c r="C206" s="30"/>
      <c r="D206" s="30"/>
      <c r="E206" s="30"/>
      <c r="F206" s="30"/>
      <c r="G206" s="30"/>
      <c r="H206" s="217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1:27" ht="24.75" customHeight="1">
      <c r="A207" s="30"/>
      <c r="B207" s="30"/>
      <c r="C207" s="30"/>
      <c r="D207" s="30"/>
      <c r="E207" s="30"/>
      <c r="F207" s="30"/>
      <c r="G207" s="30"/>
      <c r="H207" s="217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1:27" ht="24.75" customHeight="1">
      <c r="A208" s="30"/>
      <c r="B208" s="30"/>
      <c r="C208" s="30"/>
      <c r="D208" s="30"/>
      <c r="E208" s="30"/>
      <c r="F208" s="30"/>
      <c r="G208" s="30"/>
      <c r="H208" s="217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1:27" ht="24.75" customHeight="1">
      <c r="A209" s="30"/>
      <c r="B209" s="30"/>
      <c r="C209" s="30"/>
      <c r="D209" s="30"/>
      <c r="E209" s="30"/>
      <c r="F209" s="30"/>
      <c r="G209" s="30"/>
      <c r="H209" s="217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1:27" ht="24.75" customHeight="1">
      <c r="A210" s="30"/>
      <c r="B210" s="30"/>
      <c r="C210" s="30"/>
      <c r="D210" s="30"/>
      <c r="E210" s="30"/>
      <c r="F210" s="30"/>
      <c r="G210" s="30"/>
      <c r="H210" s="217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1:27" ht="24.75" customHeight="1">
      <c r="A211" s="30"/>
      <c r="B211" s="30"/>
      <c r="C211" s="30"/>
      <c r="D211" s="30"/>
      <c r="E211" s="30"/>
      <c r="F211" s="30"/>
      <c r="G211" s="30"/>
      <c r="H211" s="217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1:27" ht="24.75" customHeight="1">
      <c r="A212" s="30"/>
      <c r="B212" s="30"/>
      <c r="C212" s="30"/>
      <c r="D212" s="30"/>
      <c r="E212" s="30"/>
      <c r="F212" s="30"/>
      <c r="G212" s="30"/>
      <c r="H212" s="217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24.75" customHeight="1">
      <c r="A213" s="30"/>
      <c r="B213" s="30"/>
      <c r="C213" s="30"/>
      <c r="D213" s="30"/>
      <c r="E213" s="30"/>
      <c r="F213" s="30"/>
      <c r="G213" s="30"/>
      <c r="H213" s="217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24.75" customHeight="1">
      <c r="A214" s="30"/>
      <c r="B214" s="30"/>
      <c r="C214" s="30"/>
      <c r="D214" s="30"/>
      <c r="E214" s="30"/>
      <c r="F214" s="30"/>
      <c r="G214" s="30"/>
      <c r="H214" s="217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24.75" customHeight="1">
      <c r="A215" s="30"/>
      <c r="B215" s="30"/>
      <c r="C215" s="30"/>
      <c r="D215" s="30"/>
      <c r="E215" s="30"/>
      <c r="F215" s="30"/>
      <c r="G215" s="30"/>
      <c r="H215" s="217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24.75" customHeight="1">
      <c r="A216" s="30"/>
      <c r="B216" s="30"/>
      <c r="C216" s="30"/>
      <c r="D216" s="30"/>
      <c r="E216" s="30"/>
      <c r="F216" s="30"/>
      <c r="G216" s="30"/>
      <c r="H216" s="217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24.75" customHeight="1">
      <c r="A217" s="30"/>
      <c r="B217" s="30"/>
      <c r="C217" s="30"/>
      <c r="D217" s="30"/>
      <c r="E217" s="30"/>
      <c r="F217" s="30"/>
      <c r="G217" s="30"/>
      <c r="H217" s="217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24.75" customHeight="1">
      <c r="A218" s="30"/>
      <c r="B218" s="30"/>
      <c r="C218" s="30"/>
      <c r="D218" s="30"/>
      <c r="E218" s="30"/>
      <c r="F218" s="30"/>
      <c r="G218" s="30"/>
      <c r="H218" s="217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24.75" customHeight="1">
      <c r="A219" s="30"/>
      <c r="B219" s="30"/>
      <c r="C219" s="30"/>
      <c r="D219" s="30"/>
      <c r="E219" s="30"/>
      <c r="F219" s="30"/>
      <c r="G219" s="30"/>
      <c r="H219" s="217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24.75" customHeight="1">
      <c r="A220" s="30"/>
      <c r="B220" s="30"/>
      <c r="C220" s="30"/>
      <c r="D220" s="30"/>
      <c r="E220" s="30"/>
      <c r="F220" s="30"/>
      <c r="G220" s="30"/>
      <c r="H220" s="217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24.75" customHeight="1">
      <c r="A221" s="30"/>
      <c r="B221" s="30"/>
      <c r="C221" s="30"/>
      <c r="D221" s="30"/>
      <c r="E221" s="30"/>
      <c r="F221" s="30"/>
      <c r="G221" s="30"/>
      <c r="H221" s="217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24.75" customHeight="1">
      <c r="A222" s="30"/>
      <c r="B222" s="30"/>
      <c r="C222" s="30"/>
      <c r="D222" s="30"/>
      <c r="E222" s="30"/>
      <c r="F222" s="30"/>
      <c r="G222" s="30"/>
      <c r="H222" s="217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1:27" ht="24.75" customHeight="1">
      <c r="A223" s="30"/>
      <c r="B223" s="30"/>
      <c r="C223" s="30"/>
      <c r="D223" s="30"/>
      <c r="E223" s="30"/>
      <c r="F223" s="30"/>
      <c r="G223" s="30"/>
      <c r="H223" s="217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1:27" ht="24.75" customHeight="1">
      <c r="A224" s="30"/>
      <c r="B224" s="30"/>
      <c r="C224" s="30"/>
      <c r="D224" s="30"/>
      <c r="E224" s="30"/>
      <c r="F224" s="30"/>
      <c r="G224" s="30"/>
      <c r="H224" s="217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1:27" ht="24.75" customHeight="1">
      <c r="A225" s="30"/>
      <c r="B225" s="30"/>
      <c r="C225" s="30"/>
      <c r="D225" s="30"/>
      <c r="E225" s="30"/>
      <c r="F225" s="30"/>
      <c r="G225" s="30"/>
      <c r="H225" s="217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1:27" ht="24.75" customHeight="1">
      <c r="A226" s="30"/>
      <c r="B226" s="30"/>
      <c r="C226" s="30"/>
      <c r="D226" s="30"/>
      <c r="E226" s="30"/>
      <c r="F226" s="30"/>
      <c r="G226" s="30"/>
      <c r="H226" s="217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1:27" ht="24.75" customHeight="1">
      <c r="A227" s="30"/>
      <c r="B227" s="30"/>
      <c r="C227" s="30"/>
      <c r="D227" s="30"/>
      <c r="E227" s="30"/>
      <c r="F227" s="30"/>
      <c r="G227" s="30"/>
      <c r="H227" s="217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1:27" ht="24.75" customHeight="1">
      <c r="A228" s="30"/>
      <c r="B228" s="30"/>
      <c r="C228" s="30"/>
      <c r="D228" s="30"/>
      <c r="E228" s="30"/>
      <c r="F228" s="30"/>
      <c r="G228" s="30"/>
      <c r="H228" s="217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1:27" ht="24.75" customHeight="1">
      <c r="A229" s="30"/>
      <c r="B229" s="30"/>
      <c r="C229" s="30"/>
      <c r="D229" s="30"/>
      <c r="E229" s="30"/>
      <c r="F229" s="30"/>
      <c r="G229" s="30"/>
      <c r="H229" s="217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24.75" customHeight="1">
      <c r="A230" s="30"/>
      <c r="B230" s="30"/>
      <c r="C230" s="30"/>
      <c r="D230" s="30"/>
      <c r="E230" s="30"/>
      <c r="F230" s="30"/>
      <c r="G230" s="30"/>
      <c r="H230" s="217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24.75" customHeight="1">
      <c r="A231" s="30"/>
      <c r="B231" s="30"/>
      <c r="C231" s="30"/>
      <c r="D231" s="30"/>
      <c r="E231" s="30"/>
      <c r="F231" s="30"/>
      <c r="G231" s="30"/>
      <c r="H231" s="217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1:27" ht="24.75" customHeight="1">
      <c r="A232" s="30"/>
      <c r="B232" s="30"/>
      <c r="C232" s="30"/>
      <c r="D232" s="30"/>
      <c r="E232" s="30"/>
      <c r="F232" s="30"/>
      <c r="G232" s="30"/>
      <c r="H232" s="217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1:27" ht="24.75" customHeight="1">
      <c r="A233" s="30"/>
      <c r="B233" s="30"/>
      <c r="C233" s="30"/>
      <c r="D233" s="30"/>
      <c r="E233" s="30"/>
      <c r="F233" s="30"/>
      <c r="G233" s="30"/>
      <c r="H233" s="217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1:27" ht="24.75" customHeight="1">
      <c r="A234" s="30"/>
      <c r="B234" s="30"/>
      <c r="C234" s="30"/>
      <c r="D234" s="30"/>
      <c r="E234" s="30"/>
      <c r="F234" s="30"/>
      <c r="G234" s="30"/>
      <c r="H234" s="217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1:27" ht="24.75" customHeight="1">
      <c r="A235" s="30"/>
      <c r="B235" s="30"/>
      <c r="C235" s="30"/>
      <c r="D235" s="30"/>
      <c r="E235" s="30"/>
      <c r="F235" s="30"/>
      <c r="G235" s="30"/>
      <c r="H235" s="217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1:27" ht="24.75" customHeight="1">
      <c r="A236" s="30"/>
      <c r="B236" s="30"/>
      <c r="C236" s="30"/>
      <c r="D236" s="30"/>
      <c r="E236" s="30"/>
      <c r="F236" s="30"/>
      <c r="G236" s="30"/>
      <c r="H236" s="217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1:27" ht="24.75" customHeight="1">
      <c r="A237" s="30"/>
      <c r="B237" s="30"/>
      <c r="C237" s="30"/>
      <c r="D237" s="30"/>
      <c r="E237" s="30"/>
      <c r="F237" s="30"/>
      <c r="G237" s="30"/>
      <c r="H237" s="217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1:27" ht="24.75" customHeight="1">
      <c r="A238" s="30"/>
      <c r="B238" s="30"/>
      <c r="C238" s="30"/>
      <c r="D238" s="30"/>
      <c r="E238" s="30"/>
      <c r="F238" s="30"/>
      <c r="G238" s="30"/>
      <c r="H238" s="217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1:27" ht="24.75" customHeight="1">
      <c r="A239" s="30"/>
      <c r="B239" s="30"/>
      <c r="C239" s="30"/>
      <c r="D239" s="30"/>
      <c r="E239" s="30"/>
      <c r="F239" s="30"/>
      <c r="G239" s="30"/>
      <c r="H239" s="217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1:27" ht="24.75" customHeight="1">
      <c r="A240" s="30"/>
      <c r="B240" s="30"/>
      <c r="C240" s="30"/>
      <c r="D240" s="30"/>
      <c r="E240" s="30"/>
      <c r="F240" s="30"/>
      <c r="G240" s="30"/>
      <c r="H240" s="217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27" ht="24.75" customHeight="1">
      <c r="A241" s="30"/>
      <c r="B241" s="30"/>
      <c r="C241" s="30"/>
      <c r="D241" s="30"/>
      <c r="E241" s="30"/>
      <c r="F241" s="30"/>
      <c r="G241" s="30"/>
      <c r="H241" s="217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1:27" ht="24.75" customHeight="1">
      <c r="A242" s="30"/>
      <c r="B242" s="30"/>
      <c r="C242" s="30"/>
      <c r="D242" s="30"/>
      <c r="E242" s="30"/>
      <c r="F242" s="30"/>
      <c r="G242" s="30"/>
      <c r="H242" s="217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1:27" ht="24.75" customHeight="1">
      <c r="A243" s="30"/>
      <c r="B243" s="30"/>
      <c r="C243" s="30"/>
      <c r="D243" s="30"/>
      <c r="E243" s="30"/>
      <c r="F243" s="30"/>
      <c r="G243" s="30"/>
      <c r="H243" s="217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1:27" ht="24.75" customHeight="1">
      <c r="A244" s="30"/>
      <c r="B244" s="30"/>
      <c r="C244" s="30"/>
      <c r="D244" s="30"/>
      <c r="E244" s="30"/>
      <c r="F244" s="30"/>
      <c r="G244" s="30"/>
      <c r="H244" s="217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1:27" ht="24.75" customHeight="1">
      <c r="A245" s="30"/>
      <c r="B245" s="30"/>
      <c r="C245" s="30"/>
      <c r="D245" s="30"/>
      <c r="E245" s="30"/>
      <c r="F245" s="30"/>
      <c r="G245" s="30"/>
      <c r="H245" s="217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1:27" ht="24.75" customHeight="1">
      <c r="A246" s="30"/>
      <c r="B246" s="30"/>
      <c r="C246" s="30"/>
      <c r="D246" s="30"/>
      <c r="E246" s="30"/>
      <c r="F246" s="30"/>
      <c r="G246" s="30"/>
      <c r="H246" s="217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1:27" ht="24.75" customHeight="1">
      <c r="A247" s="30"/>
      <c r="B247" s="30"/>
      <c r="C247" s="30"/>
      <c r="D247" s="30"/>
      <c r="E247" s="30"/>
      <c r="F247" s="30"/>
      <c r="G247" s="30"/>
      <c r="H247" s="217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1:27" ht="24.75" customHeight="1">
      <c r="A248" s="30"/>
      <c r="B248" s="30"/>
      <c r="C248" s="30"/>
      <c r="D248" s="30"/>
      <c r="E248" s="30"/>
      <c r="F248" s="30"/>
      <c r="G248" s="30"/>
      <c r="H248" s="217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1:27" ht="24.75" customHeight="1">
      <c r="A249" s="30"/>
      <c r="B249" s="30"/>
      <c r="C249" s="30"/>
      <c r="D249" s="30"/>
      <c r="E249" s="30"/>
      <c r="F249" s="30"/>
      <c r="G249" s="30"/>
      <c r="H249" s="217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1:27" ht="24.75" customHeight="1">
      <c r="A250" s="30"/>
      <c r="B250" s="30"/>
      <c r="C250" s="30"/>
      <c r="D250" s="30"/>
      <c r="E250" s="30"/>
      <c r="F250" s="30"/>
      <c r="G250" s="30"/>
      <c r="H250" s="217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1:27" ht="24.75" customHeight="1">
      <c r="A251" s="30"/>
      <c r="B251" s="30"/>
      <c r="C251" s="30"/>
      <c r="D251" s="30"/>
      <c r="E251" s="30"/>
      <c r="F251" s="30"/>
      <c r="G251" s="30"/>
      <c r="H251" s="217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1:27" ht="24.75" customHeight="1">
      <c r="A252" s="30"/>
      <c r="B252" s="30"/>
      <c r="C252" s="30"/>
      <c r="D252" s="30"/>
      <c r="E252" s="30"/>
      <c r="F252" s="30"/>
      <c r="G252" s="30"/>
      <c r="H252" s="217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1:27" ht="24.75" customHeight="1">
      <c r="A253" s="30"/>
      <c r="B253" s="30"/>
      <c r="C253" s="30"/>
      <c r="D253" s="30"/>
      <c r="E253" s="30"/>
      <c r="F253" s="30"/>
      <c r="G253" s="30"/>
      <c r="H253" s="217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1:27" ht="24.75" customHeight="1">
      <c r="A254" s="30"/>
      <c r="B254" s="30"/>
      <c r="C254" s="30"/>
      <c r="D254" s="30"/>
      <c r="E254" s="30"/>
      <c r="F254" s="30"/>
      <c r="G254" s="30"/>
      <c r="H254" s="217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1:27" ht="24.75" customHeight="1">
      <c r="A255" s="30"/>
      <c r="B255" s="30"/>
      <c r="C255" s="30"/>
      <c r="D255" s="30"/>
      <c r="E255" s="30"/>
      <c r="F255" s="30"/>
      <c r="G255" s="30"/>
      <c r="H255" s="217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1:27" ht="24.75" customHeight="1">
      <c r="A256" s="30"/>
      <c r="B256" s="30"/>
      <c r="C256" s="30"/>
      <c r="D256" s="30"/>
      <c r="E256" s="30"/>
      <c r="F256" s="30"/>
      <c r="G256" s="30"/>
      <c r="H256" s="217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1:27" ht="24.75" customHeight="1">
      <c r="A257" s="30"/>
      <c r="B257" s="30"/>
      <c r="C257" s="30"/>
      <c r="D257" s="30"/>
      <c r="E257" s="30"/>
      <c r="F257" s="30"/>
      <c r="G257" s="30"/>
      <c r="H257" s="217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1:27" ht="24.75" customHeight="1">
      <c r="A258" s="30"/>
      <c r="B258" s="30"/>
      <c r="C258" s="30"/>
      <c r="D258" s="30"/>
      <c r="E258" s="30"/>
      <c r="F258" s="30"/>
      <c r="G258" s="30"/>
      <c r="H258" s="217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1:27" ht="24.75" customHeight="1">
      <c r="A259" s="30"/>
      <c r="B259" s="30"/>
      <c r="C259" s="30"/>
      <c r="D259" s="30"/>
      <c r="E259" s="30"/>
      <c r="F259" s="30"/>
      <c r="G259" s="30"/>
      <c r="H259" s="217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1:27" ht="24.75" customHeight="1">
      <c r="A260" s="30"/>
      <c r="B260" s="30"/>
      <c r="C260" s="30"/>
      <c r="D260" s="30"/>
      <c r="E260" s="30"/>
      <c r="F260" s="30"/>
      <c r="G260" s="30"/>
      <c r="H260" s="217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1:27" ht="24.75" customHeight="1">
      <c r="A261" s="30"/>
      <c r="B261" s="30"/>
      <c r="C261" s="30"/>
      <c r="D261" s="30"/>
      <c r="E261" s="30"/>
      <c r="F261" s="30"/>
      <c r="G261" s="30"/>
      <c r="H261" s="217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1:27" ht="24.75" customHeight="1">
      <c r="A262" s="30"/>
      <c r="B262" s="30"/>
      <c r="C262" s="30"/>
      <c r="D262" s="30"/>
      <c r="E262" s="30"/>
      <c r="F262" s="30"/>
      <c r="G262" s="30"/>
      <c r="H262" s="217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1:27" ht="24.75" customHeight="1">
      <c r="A263" s="30"/>
      <c r="B263" s="30"/>
      <c r="C263" s="30"/>
      <c r="D263" s="30"/>
      <c r="E263" s="30"/>
      <c r="F263" s="30"/>
      <c r="G263" s="30"/>
      <c r="H263" s="217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1:27" ht="24.75" customHeight="1">
      <c r="A264" s="30"/>
      <c r="B264" s="30"/>
      <c r="C264" s="30"/>
      <c r="D264" s="30"/>
      <c r="E264" s="30"/>
      <c r="F264" s="30"/>
      <c r="G264" s="30"/>
      <c r="H264" s="217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1:27" ht="24.75" customHeight="1">
      <c r="A265" s="30"/>
      <c r="B265" s="30"/>
      <c r="C265" s="30"/>
      <c r="D265" s="30"/>
      <c r="E265" s="30"/>
      <c r="F265" s="30"/>
      <c r="G265" s="30"/>
      <c r="H265" s="217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1:27" ht="24.75" customHeight="1">
      <c r="A266" s="30"/>
      <c r="B266" s="30"/>
      <c r="C266" s="30"/>
      <c r="D266" s="30"/>
      <c r="E266" s="30"/>
      <c r="F266" s="30"/>
      <c r="G266" s="30"/>
      <c r="H266" s="217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1:27" ht="24.75" customHeight="1">
      <c r="A267" s="30"/>
      <c r="B267" s="30"/>
      <c r="C267" s="30"/>
      <c r="D267" s="30"/>
      <c r="E267" s="30"/>
      <c r="F267" s="30"/>
      <c r="G267" s="30"/>
      <c r="H267" s="217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1:27" ht="24.75" customHeight="1">
      <c r="A268" s="30"/>
      <c r="B268" s="30"/>
      <c r="C268" s="30"/>
      <c r="D268" s="30"/>
      <c r="E268" s="30"/>
      <c r="F268" s="30"/>
      <c r="G268" s="30"/>
      <c r="H268" s="217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1:27" ht="24.75" customHeight="1">
      <c r="A269" s="30"/>
      <c r="B269" s="30"/>
      <c r="C269" s="30"/>
      <c r="D269" s="30"/>
      <c r="E269" s="30"/>
      <c r="F269" s="30"/>
      <c r="G269" s="30"/>
      <c r="H269" s="217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1:27" ht="24.75" customHeight="1">
      <c r="A270" s="30"/>
      <c r="B270" s="30"/>
      <c r="C270" s="30"/>
      <c r="D270" s="30"/>
      <c r="E270" s="30"/>
      <c r="F270" s="30"/>
      <c r="G270" s="30"/>
      <c r="H270" s="217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1:27" ht="24.75" customHeight="1">
      <c r="A271" s="30"/>
      <c r="B271" s="30"/>
      <c r="C271" s="30"/>
      <c r="D271" s="30"/>
      <c r="E271" s="30"/>
      <c r="F271" s="30"/>
      <c r="G271" s="30"/>
      <c r="H271" s="217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spans="1:27" ht="24.75" customHeight="1">
      <c r="A272" s="30"/>
      <c r="B272" s="30"/>
      <c r="C272" s="30"/>
      <c r="D272" s="30"/>
      <c r="E272" s="30"/>
      <c r="F272" s="30"/>
      <c r="G272" s="30"/>
      <c r="H272" s="217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1:27" ht="24.75" customHeight="1">
      <c r="A273" s="30"/>
      <c r="B273" s="30"/>
      <c r="C273" s="30"/>
      <c r="D273" s="30"/>
      <c r="E273" s="30"/>
      <c r="F273" s="30"/>
      <c r="G273" s="30"/>
      <c r="H273" s="217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spans="1:27" ht="24.75" customHeight="1">
      <c r="A274" s="30"/>
      <c r="B274" s="30"/>
      <c r="C274" s="30"/>
      <c r="D274" s="30"/>
      <c r="E274" s="30"/>
      <c r="F274" s="30"/>
      <c r="G274" s="30"/>
      <c r="H274" s="217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spans="1:27" ht="24.75" customHeight="1">
      <c r="A275" s="30"/>
      <c r="B275" s="30"/>
      <c r="C275" s="30"/>
      <c r="D275" s="30"/>
      <c r="E275" s="30"/>
      <c r="F275" s="30"/>
      <c r="G275" s="30"/>
      <c r="H275" s="217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1:27" ht="24.75" customHeight="1">
      <c r="A276" s="30"/>
      <c r="B276" s="30"/>
      <c r="C276" s="30"/>
      <c r="D276" s="30"/>
      <c r="E276" s="30"/>
      <c r="F276" s="30"/>
      <c r="G276" s="30"/>
      <c r="H276" s="217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1:27" ht="24.75" customHeight="1">
      <c r="A277" s="30"/>
      <c r="B277" s="30"/>
      <c r="C277" s="30"/>
      <c r="D277" s="30"/>
      <c r="E277" s="30"/>
      <c r="F277" s="30"/>
      <c r="G277" s="30"/>
      <c r="H277" s="217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1:27" ht="24.75" customHeight="1">
      <c r="A278" s="30"/>
      <c r="B278" s="30"/>
      <c r="C278" s="30"/>
      <c r="D278" s="30"/>
      <c r="E278" s="30"/>
      <c r="F278" s="30"/>
      <c r="G278" s="30"/>
      <c r="H278" s="217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1:27" ht="24.75" customHeight="1">
      <c r="A279" s="30"/>
      <c r="B279" s="30"/>
      <c r="C279" s="30"/>
      <c r="D279" s="30"/>
      <c r="E279" s="30"/>
      <c r="F279" s="30"/>
      <c r="G279" s="30"/>
      <c r="H279" s="217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1:27" ht="24.75" customHeight="1">
      <c r="A280" s="30"/>
      <c r="B280" s="30"/>
      <c r="C280" s="30"/>
      <c r="D280" s="30"/>
      <c r="E280" s="30"/>
      <c r="F280" s="30"/>
      <c r="G280" s="30"/>
      <c r="H280" s="217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1:27" ht="24.75" customHeight="1">
      <c r="A281" s="30"/>
      <c r="B281" s="30"/>
      <c r="C281" s="30"/>
      <c r="D281" s="30"/>
      <c r="E281" s="30"/>
      <c r="F281" s="30"/>
      <c r="G281" s="30"/>
      <c r="H281" s="217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1:27" ht="24.75" customHeight="1">
      <c r="A282" s="30"/>
      <c r="B282" s="30"/>
      <c r="C282" s="30"/>
      <c r="D282" s="30"/>
      <c r="E282" s="30"/>
      <c r="F282" s="30"/>
      <c r="G282" s="30"/>
      <c r="H282" s="217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1:27" ht="24.75" customHeight="1">
      <c r="A283" s="30"/>
      <c r="B283" s="30"/>
      <c r="C283" s="30"/>
      <c r="D283" s="30"/>
      <c r="E283" s="30"/>
      <c r="F283" s="30"/>
      <c r="G283" s="30"/>
      <c r="H283" s="217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1:27" ht="24.75" customHeight="1">
      <c r="A284" s="30"/>
      <c r="B284" s="30"/>
      <c r="C284" s="30"/>
      <c r="D284" s="30"/>
      <c r="E284" s="30"/>
      <c r="F284" s="30"/>
      <c r="G284" s="30"/>
      <c r="H284" s="217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1:27" ht="24.75" customHeight="1">
      <c r="A285" s="30"/>
      <c r="B285" s="30"/>
      <c r="C285" s="30"/>
      <c r="D285" s="30"/>
      <c r="E285" s="30"/>
      <c r="F285" s="30"/>
      <c r="G285" s="30"/>
      <c r="H285" s="217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1:27" ht="24.75" customHeight="1">
      <c r="A286" s="30"/>
      <c r="B286" s="30"/>
      <c r="C286" s="30"/>
      <c r="D286" s="30"/>
      <c r="E286" s="30"/>
      <c r="F286" s="30"/>
      <c r="G286" s="30"/>
      <c r="H286" s="217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1:27" ht="24.75" customHeight="1">
      <c r="A287" s="30"/>
      <c r="B287" s="30"/>
      <c r="C287" s="30"/>
      <c r="D287" s="30"/>
      <c r="E287" s="30"/>
      <c r="F287" s="30"/>
      <c r="G287" s="30"/>
      <c r="H287" s="217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1:27" ht="24.75" customHeight="1">
      <c r="A288" s="30"/>
      <c r="B288" s="30"/>
      <c r="C288" s="30"/>
      <c r="D288" s="30"/>
      <c r="E288" s="30"/>
      <c r="F288" s="30"/>
      <c r="G288" s="30"/>
      <c r="H288" s="217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1:27" ht="24.75" customHeight="1">
      <c r="A289" s="30"/>
      <c r="B289" s="30"/>
      <c r="C289" s="30"/>
      <c r="D289" s="30"/>
      <c r="E289" s="30"/>
      <c r="F289" s="30"/>
      <c r="G289" s="30"/>
      <c r="H289" s="217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1:27" ht="24.75" customHeight="1">
      <c r="A290" s="30"/>
      <c r="B290" s="30"/>
      <c r="C290" s="30"/>
      <c r="D290" s="30"/>
      <c r="E290" s="30"/>
      <c r="F290" s="30"/>
      <c r="G290" s="30"/>
      <c r="H290" s="217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1:27" ht="24.75" customHeight="1">
      <c r="A291" s="30"/>
      <c r="B291" s="30"/>
      <c r="C291" s="30"/>
      <c r="D291" s="30"/>
      <c r="E291" s="30"/>
      <c r="F291" s="30"/>
      <c r="G291" s="30"/>
      <c r="H291" s="217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1:27" ht="15.75" customHeight="1"/>
    <row r="293" spans="1:27" ht="15.75" customHeight="1"/>
    <row r="294" spans="1:27" ht="15.75" customHeight="1"/>
    <row r="295" spans="1:27" ht="15.75" customHeight="1"/>
    <row r="296" spans="1:27" ht="15.75" customHeight="1"/>
    <row r="297" spans="1:27" ht="15.75" customHeight="1"/>
    <row r="298" spans="1:27" ht="15.75" customHeight="1"/>
    <row r="299" spans="1:27" ht="15.75" customHeight="1"/>
    <row r="300" spans="1:27" ht="15.75" customHeight="1"/>
    <row r="301" spans="1:27" ht="15.75" customHeight="1"/>
    <row r="302" spans="1:27" ht="15.75" customHeight="1"/>
    <row r="303" spans="1:27" ht="15.75" customHeight="1"/>
    <row r="304" spans="1:2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1">
    <mergeCell ref="B70:C70"/>
    <mergeCell ref="B79:C79"/>
    <mergeCell ref="B88:C88"/>
    <mergeCell ref="B11:C11"/>
    <mergeCell ref="B13:C13"/>
    <mergeCell ref="B16:C16"/>
    <mergeCell ref="B22:C22"/>
    <mergeCell ref="B25:C25"/>
    <mergeCell ref="B37:C37"/>
    <mergeCell ref="B57:C57"/>
    <mergeCell ref="J7:L8"/>
    <mergeCell ref="M7:Q8"/>
    <mergeCell ref="R7:U8"/>
    <mergeCell ref="V7:Z8"/>
    <mergeCell ref="B6:C10"/>
    <mergeCell ref="D6:D10"/>
    <mergeCell ref="E6:E10"/>
    <mergeCell ref="F6:F10"/>
    <mergeCell ref="G6:U6"/>
    <mergeCell ref="V6:Z6"/>
    <mergeCell ref="G7:I8"/>
  </mergeCells>
  <phoneticPr fontId="24" type="noConversion"/>
  <conditionalFormatting sqref="G11:AA97">
    <cfRule type="cellIs" dxfId="0" priority="1" stopIfTrue="1" operator="lessThan">
      <formula>0</formula>
    </cfRule>
  </conditionalFormatting>
  <dataValidations count="2">
    <dataValidation type="list" allowBlank="1" showErrorMessage="1" sqref="F4" xr:uid="{00000000-0002-0000-0000-000000000000}">
      <formula1>"2020,2021,2022,2023,2024,2025,2026,2027,2028,2029,2030,2031,2032,2033,2034,2035,2036,2037,2038,2039,2040,2022 년"</formula1>
    </dataValidation>
    <dataValidation type="list" allowBlank="1" showErrorMessage="1" sqref="F12 F14:F15 F17:F21 F23:F24 F26:F36 F38:F56 F58:F69 F71:F78 F80:F87 F89:F91" xr:uid="{00000000-0002-0000-0000-000001000000}">
      <formula1>"대기,진행,피드백,완료,보류"</formula1>
    </dataValidation>
  </dataValidations>
  <pageMargins left="0.25" right="0.25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간트차트(분기별)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경열 인</cp:lastModifiedBy>
  <dcterms:modified xsi:type="dcterms:W3CDTF">2024-07-09T12:45:02Z</dcterms:modified>
</cp:coreProperties>
</file>