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2"/>
  </bookViews>
  <sheets>
    <sheet name="Blank " sheetId="4" r:id="rId1"/>
    <sheet name="1" sheetId="7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7" i="7" l="1"/>
  <c r="O95" i="7" s="1"/>
  <c r="K87" i="7"/>
  <c r="O94" i="7" s="1"/>
  <c r="J87" i="7"/>
  <c r="O93" i="7" s="1"/>
  <c r="I87" i="7"/>
  <c r="O92" i="7" s="1"/>
  <c r="H87" i="7"/>
  <c r="O91" i="7" s="1"/>
  <c r="G87" i="7"/>
  <c r="O90" i="7" s="1"/>
  <c r="F87" i="7"/>
  <c r="O89" i="7" s="1"/>
  <c r="E87" i="7"/>
  <c r="O88" i="7" s="1"/>
  <c r="D87" i="7"/>
  <c r="O87" i="7" s="1"/>
  <c r="C87" i="7"/>
  <c r="B87" i="7"/>
  <c r="O86" i="7"/>
  <c r="O85" i="7"/>
  <c r="O77" i="7"/>
  <c r="L70" i="7"/>
  <c r="O78" i="7" s="1"/>
  <c r="K70" i="7"/>
  <c r="J70" i="7"/>
  <c r="O76" i="7" s="1"/>
  <c r="I70" i="7"/>
  <c r="O75" i="7" s="1"/>
  <c r="H70" i="7"/>
  <c r="O74" i="7" s="1"/>
  <c r="G70" i="7"/>
  <c r="O73" i="7" s="1"/>
  <c r="F70" i="7"/>
  <c r="O72" i="7" s="1"/>
  <c r="E70" i="7"/>
  <c r="O71" i="7" s="1"/>
  <c r="D70" i="7"/>
  <c r="O70" i="7" s="1"/>
  <c r="C70" i="7"/>
  <c r="B70" i="7"/>
  <c r="O68" i="7" s="1"/>
  <c r="O69" i="7"/>
  <c r="O58" i="7"/>
  <c r="L53" i="7"/>
  <c r="O61" i="7" s="1"/>
  <c r="K53" i="7"/>
  <c r="O60" i="7" s="1"/>
  <c r="J53" i="7"/>
  <c r="O59" i="7" s="1"/>
  <c r="I53" i="7"/>
  <c r="H53" i="7"/>
  <c r="O57" i="7" s="1"/>
  <c r="G53" i="7"/>
  <c r="O56" i="7" s="1"/>
  <c r="F53" i="7"/>
  <c r="O55" i="7" s="1"/>
  <c r="E53" i="7"/>
  <c r="O54" i="7" s="1"/>
  <c r="D53" i="7"/>
  <c r="O53" i="7" s="1"/>
  <c r="C53" i="7"/>
  <c r="O52" i="7" s="1"/>
  <c r="B53" i="7"/>
  <c r="O51" i="7" s="1"/>
  <c r="L37" i="7"/>
  <c r="O45" i="7" s="1"/>
  <c r="K37" i="7"/>
  <c r="O44" i="7" s="1"/>
  <c r="J37" i="7"/>
  <c r="O43" i="7" s="1"/>
  <c r="I37" i="7"/>
  <c r="O42" i="7" s="1"/>
  <c r="H37" i="7"/>
  <c r="O41" i="7" s="1"/>
  <c r="G37" i="7"/>
  <c r="O40" i="7" s="1"/>
  <c r="F37" i="7"/>
  <c r="O39" i="7" s="1"/>
  <c r="E37" i="7"/>
  <c r="O38" i="7" s="1"/>
  <c r="D37" i="7"/>
  <c r="O37" i="7" s="1"/>
  <c r="C37" i="7"/>
  <c r="B37" i="7"/>
  <c r="O36" i="7"/>
  <c r="O35" i="7"/>
  <c r="L21" i="7"/>
  <c r="O29" i="7" s="1"/>
  <c r="K21" i="7"/>
  <c r="O28" i="7" s="1"/>
  <c r="J21" i="7"/>
  <c r="O27" i="7" s="1"/>
  <c r="I21" i="7"/>
  <c r="O26" i="7" s="1"/>
  <c r="H21" i="7"/>
  <c r="O25" i="7" s="1"/>
  <c r="G21" i="7"/>
  <c r="O24" i="7" s="1"/>
  <c r="F21" i="7"/>
  <c r="O23" i="7" s="1"/>
  <c r="E21" i="7"/>
  <c r="O22" i="7" s="1"/>
  <c r="D21" i="7"/>
  <c r="O21" i="7" s="1"/>
  <c r="C21" i="7"/>
  <c r="B21" i="7"/>
  <c r="O20" i="7"/>
  <c r="O19" i="7"/>
  <c r="L6" i="7"/>
  <c r="O14" i="7" s="1"/>
  <c r="K6" i="7"/>
  <c r="O13" i="7" s="1"/>
  <c r="J6" i="7"/>
  <c r="O12" i="7" s="1"/>
  <c r="I6" i="7"/>
  <c r="O11" i="7" s="1"/>
  <c r="H6" i="7"/>
  <c r="O10" i="7" s="1"/>
  <c r="G6" i="7"/>
  <c r="O9" i="7" s="1"/>
  <c r="F6" i="7"/>
  <c r="O8" i="7" s="1"/>
  <c r="E6" i="7"/>
  <c r="O7" i="7" s="1"/>
  <c r="D6" i="7"/>
  <c r="O6" i="7" s="1"/>
  <c r="C6" i="7"/>
  <c r="O5" i="7" s="1"/>
  <c r="B6" i="7"/>
  <c r="O4" i="7" s="1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<sst xmlns="http://schemas.openxmlformats.org/spreadsheetml/2006/main" count="27" uniqueCount="22">
  <si>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</si>
  <si>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</si>
  <si>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</si>
  <si>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</si>
  <si>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</si>
  <si>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</si>
  <si>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</si>
  <si>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</si>
  <si>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</si>
  <si>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</si>
  <si>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</si>
  <si>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AEG - 9</t>
  </si>
  <si>
    <t>D7</t>
  </si>
  <si>
    <t>D8</t>
  </si>
  <si>
    <t>D9</t>
  </si>
  <si>
    <t>D10</t>
  </si>
  <si>
    <t>D11</t>
  </si>
  <si>
    <t>D12</t>
  </si>
  <si>
    <t>G4</t>
  </si>
  <si>
    <t>G5</t>
  </si>
  <si>
    <t>G6</t>
  </si>
  <si>
    <t>Sample 91153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</si>
</sst>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1" fillId="0" borderId="0" xfId="0" applyFont="1" applyFill="1"/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6432195975503065E-2"/>
                  <c:y val="-0.407016622922134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'!$B$5:$B$15</c:f>
              <c:numCache>
                <c:formatCode>General</c:formatCode>
                <c:ptCount val="11"/>
                <c:pt idx="0">
                  <c:v>1.2264000177383423</c:v>
                </c:pt>
                <c:pt idx="1">
                  <c:v>1.2438000440597534</c:v>
                </c:pt>
                <c:pt idx="2">
                  <c:v>1.2130999565124512</c:v>
                </c:pt>
                <c:pt idx="3">
                  <c:v>1.2171000242233276</c:v>
                </c:pt>
                <c:pt idx="4">
                  <c:v>1.2145999670028687</c:v>
                </c:pt>
                <c:pt idx="5">
                  <c:v>1.2158000469207764</c:v>
                </c:pt>
                <c:pt idx="6">
                  <c:v>1.2156000137329102</c:v>
                </c:pt>
                <c:pt idx="7">
                  <c:v>1.2180999517440796</c:v>
                </c:pt>
                <c:pt idx="8">
                  <c:v>1.2193000316619873</c:v>
                </c:pt>
                <c:pt idx="9">
                  <c:v>1.2202999591827393</c:v>
                </c:pt>
                <c:pt idx="10">
                  <c:v>1.2203999757766724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800160"/>
        <c:axId val="236824104"/>
      </c:scatterChart>
      <c:valAx>
        <c:axId val="23680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824104"/>
        <c:crosses val="autoZero"/>
        <c:crossBetween val="midCat"/>
      </c:valAx>
      <c:valAx>
        <c:axId val="23682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80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532108486439195"/>
                  <c:y val="-0.4793230533683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'!$J$5:$J$15</c:f>
              <c:numCache>
                <c:formatCode>General</c:formatCode>
                <c:ptCount val="11"/>
                <c:pt idx="0">
                  <c:v>1.2875000238418579</c:v>
                </c:pt>
                <c:pt idx="1">
                  <c:v>1.2755000591278076</c:v>
                </c:pt>
                <c:pt idx="2">
                  <c:v>1.2539000511169434</c:v>
                </c:pt>
                <c:pt idx="3">
                  <c:v>1.2589000463485718</c:v>
                </c:pt>
                <c:pt idx="4">
                  <c:v>1.2572000026702881</c:v>
                </c:pt>
                <c:pt idx="5">
                  <c:v>1.256600022315979</c:v>
                </c:pt>
                <c:pt idx="6">
                  <c:v>1.2559000253677368</c:v>
                </c:pt>
                <c:pt idx="7">
                  <c:v>1.2587000131607056</c:v>
                </c:pt>
                <c:pt idx="8">
                  <c:v>1.2596999406814575</c:v>
                </c:pt>
                <c:pt idx="9">
                  <c:v>1.2610000371932983</c:v>
                </c:pt>
                <c:pt idx="10">
                  <c:v>1.2615000009536743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207344"/>
        <c:axId val="237207728"/>
      </c:scatterChart>
      <c:valAx>
        <c:axId val="23720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07728"/>
        <c:crosses val="autoZero"/>
        <c:crossBetween val="midCat"/>
      </c:valAx>
      <c:valAx>
        <c:axId val="23720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0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698775153105862"/>
                  <c:y val="-0.300446923301253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'!$R$5:$R$15</c:f>
              <c:numCache>
                <c:formatCode>General</c:formatCode>
                <c:ptCount val="11"/>
                <c:pt idx="0">
                  <c:v>1.3078999519348145</c:v>
                </c:pt>
                <c:pt idx="1">
                  <c:v>1.3158999681472778</c:v>
                </c:pt>
                <c:pt idx="2">
                  <c:v>1.2806999683380127</c:v>
                </c:pt>
                <c:pt idx="3">
                  <c:v>1.29830002784729</c:v>
                </c:pt>
                <c:pt idx="4">
                  <c:v>1.2941000461578369</c:v>
                </c:pt>
                <c:pt idx="5">
                  <c:v>1.2914999723434448</c:v>
                </c:pt>
                <c:pt idx="6">
                  <c:v>1.2953000068664551</c:v>
                </c:pt>
                <c:pt idx="7">
                  <c:v>1.2956999540328979</c:v>
                </c:pt>
                <c:pt idx="8">
                  <c:v>1.2990000247955322</c:v>
                </c:pt>
                <c:pt idx="9">
                  <c:v>1.2992000579833984</c:v>
                </c:pt>
                <c:pt idx="10">
                  <c:v>1.2997000217437744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320552"/>
        <c:axId val="237353712"/>
      </c:scatterChart>
      <c:valAx>
        <c:axId val="23732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53712"/>
        <c:crosses val="autoZero"/>
        <c:crossBetween val="midCat"/>
      </c:valAx>
      <c:valAx>
        <c:axId val="23735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2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527143482064744"/>
                  <c:y val="0.2012325021872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1.2056000232696533</c:v>
                </c:pt>
                <c:pt idx="1">
                  <c:v>1.2533999681472778</c:v>
                </c:pt>
                <c:pt idx="2">
                  <c:v>1.2777999639511108</c:v>
                </c:pt>
                <c:pt idx="3">
                  <c:v>1.304900050163269</c:v>
                </c:pt>
                <c:pt idx="4">
                  <c:v>1.3351000547409058</c:v>
                </c:pt>
                <c:pt idx="5">
                  <c:v>1.37090003490448</c:v>
                </c:pt>
                <c:pt idx="6">
                  <c:v>1.4040999412536621</c:v>
                </c:pt>
                <c:pt idx="7">
                  <c:v>1.4435000419616699</c:v>
                </c:pt>
                <c:pt idx="8">
                  <c:v>1.4805999994277954</c:v>
                </c:pt>
                <c:pt idx="9">
                  <c:v>1.5176000595092773</c:v>
                </c:pt>
                <c:pt idx="10">
                  <c:v>1.5537999868392944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369928"/>
        <c:axId val="236878488"/>
      </c:scatterChart>
      <c:valAx>
        <c:axId val="23736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878488"/>
        <c:crosses val="autoZero"/>
        <c:crossBetween val="midCat"/>
      </c:valAx>
      <c:valAx>
        <c:axId val="23687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69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1.3179999589920044</c:v>
                </c:pt>
                <c:pt idx="1">
                  <c:v>1.3740999698638916</c:v>
                </c:pt>
                <c:pt idx="2">
                  <c:v>1.424299955368042</c:v>
                </c:pt>
                <c:pt idx="3">
                  <c:v>1.4601000547409058</c:v>
                </c:pt>
                <c:pt idx="4">
                  <c:v>1.4984999895095825</c:v>
                </c:pt>
                <c:pt idx="5">
                  <c:v>1.5357999801635742</c:v>
                </c:pt>
                <c:pt idx="6">
                  <c:v>1.5806000232696533</c:v>
                </c:pt>
                <c:pt idx="7">
                  <c:v>1.6251000165939331</c:v>
                </c:pt>
                <c:pt idx="8">
                  <c:v>1.6634999513626099</c:v>
                </c:pt>
                <c:pt idx="9">
                  <c:v>1.6980999708175659</c:v>
                </c:pt>
                <c:pt idx="10">
                  <c:v>1.7305999994277954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864144"/>
        <c:axId val="236882856"/>
      </c:scatterChart>
      <c:valAx>
        <c:axId val="23686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882856"/>
        <c:crosses val="autoZero"/>
        <c:crossBetween val="midCat"/>
      </c:valAx>
      <c:valAx>
        <c:axId val="23688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86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1.3518999814987183</c:v>
                </c:pt>
                <c:pt idx="1">
                  <c:v>1.4004000425338745</c:v>
                </c:pt>
                <c:pt idx="2">
                  <c:v>1.4569000005722046</c:v>
                </c:pt>
                <c:pt idx="3">
                  <c:v>1.4982000589370728</c:v>
                </c:pt>
                <c:pt idx="4">
                  <c:v>1.5540000200271606</c:v>
                </c:pt>
                <c:pt idx="5">
                  <c:v>1.6038999557495117</c:v>
                </c:pt>
                <c:pt idx="6">
                  <c:v>1.6540999412536621</c:v>
                </c:pt>
                <c:pt idx="7">
                  <c:v>1.7070000171661377</c:v>
                </c:pt>
                <c:pt idx="8">
                  <c:v>1.757599949836731</c:v>
                </c:pt>
                <c:pt idx="9">
                  <c:v>1.8048000335693359</c:v>
                </c:pt>
                <c:pt idx="10">
                  <c:v>1.8350000381469727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964328"/>
        <c:axId val="236963544"/>
      </c:scatterChart>
      <c:valAx>
        <c:axId val="23696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63544"/>
        <c:crosses val="autoZero"/>
        <c:crossBetween val="midCat"/>
      </c:valAx>
      <c:valAx>
        <c:axId val="23696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64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824365704286966"/>
                  <c:y val="0.207916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1.2465000152587891</c:v>
                </c:pt>
                <c:pt idx="1">
                  <c:v>1.2943999767303467</c:v>
                </c:pt>
                <c:pt idx="2">
                  <c:v>1.3486000299453735</c:v>
                </c:pt>
                <c:pt idx="3">
                  <c:v>1.381100058555603</c:v>
                </c:pt>
                <c:pt idx="4">
                  <c:v>1.4180999994277954</c:v>
                </c:pt>
                <c:pt idx="5">
                  <c:v>1.469499945640564</c:v>
                </c:pt>
                <c:pt idx="6">
                  <c:v>1.5236999988555908</c:v>
                </c:pt>
                <c:pt idx="7">
                  <c:v>1.5720000267028809</c:v>
                </c:pt>
                <c:pt idx="8">
                  <c:v>1.617900013923645</c:v>
                </c:pt>
                <c:pt idx="9">
                  <c:v>1.6428999900817871</c:v>
                </c:pt>
                <c:pt idx="10">
                  <c:v>1.6490000486373901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964720"/>
        <c:axId val="236965112"/>
      </c:scatterChart>
      <c:valAx>
        <c:axId val="23696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65112"/>
        <c:crosses val="autoZero"/>
        <c:crossBetween val="midCat"/>
      </c:valAx>
      <c:valAx>
        <c:axId val="23696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6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60214348206474"/>
                  <c:y val="4.39479440069991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1.2468999624252319</c:v>
                </c:pt>
                <c:pt idx="1">
                  <c:v>1.3025000095367432</c:v>
                </c:pt>
                <c:pt idx="2">
                  <c:v>1.3493000268936157</c:v>
                </c:pt>
                <c:pt idx="3">
                  <c:v>1.3988000154495239</c:v>
                </c:pt>
                <c:pt idx="4">
                  <c:v>1.4391000270843506</c:v>
                </c:pt>
                <c:pt idx="5">
                  <c:v>1.4905999898910522</c:v>
                </c:pt>
                <c:pt idx="6">
                  <c:v>1.5470999479293823</c:v>
                </c:pt>
                <c:pt idx="7">
                  <c:v>1.6031999588012695</c:v>
                </c:pt>
                <c:pt idx="8">
                  <c:v>1.6608999967575073</c:v>
                </c:pt>
                <c:pt idx="9">
                  <c:v>1.6993000507354736</c:v>
                </c:pt>
                <c:pt idx="10">
                  <c:v>1.6877000331878662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963936"/>
        <c:axId val="236966288"/>
      </c:scatterChart>
      <c:valAx>
        <c:axId val="23696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66288"/>
        <c:crosses val="autoZero"/>
        <c:crossBetween val="midCat"/>
      </c:valAx>
      <c:valAx>
        <c:axId val="2369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6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535476815398075"/>
                  <c:y val="0.212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1.2549999952316284</c:v>
                </c:pt>
                <c:pt idx="1">
                  <c:v>1.3015999794006348</c:v>
                </c:pt>
                <c:pt idx="2">
                  <c:v>1.3704999685287476</c:v>
                </c:pt>
                <c:pt idx="3">
                  <c:v>1.4127999544143677</c:v>
                </c:pt>
                <c:pt idx="4">
                  <c:v>1.3804999589920044</c:v>
                </c:pt>
                <c:pt idx="5">
                  <c:v>1.3874000310897827</c:v>
                </c:pt>
                <c:pt idx="6">
                  <c:v>1.448699951171875</c:v>
                </c:pt>
                <c:pt idx="7">
                  <c:v>1.5168999433517456</c:v>
                </c:pt>
                <c:pt idx="8">
                  <c:v>1.5697000026702881</c:v>
                </c:pt>
                <c:pt idx="9">
                  <c:v>1.610200047492981</c:v>
                </c:pt>
                <c:pt idx="10">
                  <c:v>1.648900032043457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413320"/>
        <c:axId val="278411752"/>
      </c:scatterChart>
      <c:valAx>
        <c:axId val="27841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11752"/>
        <c:crosses val="autoZero"/>
        <c:crossBetween val="midCat"/>
      </c:valAx>
      <c:valAx>
        <c:axId val="27841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13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zoomScaleNormal="100" workbookViewId="0">
      <selection activeCell="O4" sqref="O4"/>
    </sheetView>
  </sheetViews>
  <sheetFormatPr defaultRowHeight="14.4" x14ac:dyDescent="0.3"/>
  <cols>
    <col min="1" max="16384" width="8.88671875" style="2"/>
  </cols>
  <sheetData>
    <row r="1" spans="1:18" x14ac:dyDescent="0.3">
      <c r="A1" s="1" t="s">
        <v>18</v>
      </c>
      <c r="B1" s="1">
        <v>1.2264000177383423</v>
      </c>
      <c r="C1" s="1">
        <v>1.2438000440597534</v>
      </c>
      <c r="D1" s="1">
        <v>1.2130999565124512</v>
      </c>
      <c r="E1" s="1">
        <v>1.2171000242233276</v>
      </c>
      <c r="F1" s="1">
        <v>1.2145999670028687</v>
      </c>
      <c r="G1" s="1">
        <v>1.2158000469207764</v>
      </c>
      <c r="H1" s="1">
        <v>1.2156000137329102</v>
      </c>
      <c r="I1" s="1">
        <v>1.2180999517440796</v>
      </c>
      <c r="J1" s="1">
        <v>1.2193000316619873</v>
      </c>
      <c r="K1" s="1">
        <v>1.2202999591827393</v>
      </c>
      <c r="L1" s="1">
        <v>1.2203999757766724</v>
      </c>
    </row>
    <row r="2" spans="1:18" x14ac:dyDescent="0.3">
      <c r="A2" s="1" t="s">
        <v>19</v>
      </c>
      <c r="B2" s="1">
        <v>1.2875000238418579</v>
      </c>
      <c r="C2" s="1">
        <v>1.2755000591278076</v>
      </c>
      <c r="D2" s="1">
        <v>1.2539000511169434</v>
      </c>
      <c r="E2" s="1">
        <v>1.2589000463485718</v>
      </c>
      <c r="F2" s="1">
        <v>1.2572000026702881</v>
      </c>
      <c r="G2" s="1">
        <v>1.256600022315979</v>
      </c>
      <c r="H2" s="1">
        <v>1.2559000253677368</v>
      </c>
      <c r="I2" s="1">
        <v>1.2587000131607056</v>
      </c>
      <c r="J2" s="1">
        <v>1.2596999406814575</v>
      </c>
      <c r="K2" s="1">
        <v>1.2610000371932983</v>
      </c>
      <c r="L2" s="1">
        <v>1.2615000009536743</v>
      </c>
    </row>
    <row r="3" spans="1:18" x14ac:dyDescent="0.3">
      <c r="A3" s="9" t="s">
        <v>20</v>
      </c>
      <c r="B3" s="1">
        <v>1.3078999519348145</v>
      </c>
      <c r="C3" s="1">
        <v>1.3158999681472778</v>
      </c>
      <c r="D3" s="1">
        <v>1.2806999683380127</v>
      </c>
      <c r="E3" s="1">
        <v>1.29830002784729</v>
      </c>
      <c r="F3" s="1">
        <v>1.2941000461578369</v>
      </c>
      <c r="G3" s="1">
        <v>1.2914999723434448</v>
      </c>
      <c r="H3" s="1">
        <v>1.2953000068664551</v>
      </c>
      <c r="I3" s="1">
        <v>1.2956999540328979</v>
      </c>
      <c r="J3" s="1">
        <v>1.2990000247955322</v>
      </c>
      <c r="K3" s="1">
        <v>1.2992000579833984</v>
      </c>
      <c r="L3" s="1">
        <v>1.2997000217437744</v>
      </c>
    </row>
    <row r="5" spans="1:18" x14ac:dyDescent="0.3">
      <c r="A5" s="2">
        <v>0</v>
      </c>
      <c r="B5" s="1">
        <v>1.2264000177383423</v>
      </c>
      <c r="I5" s="2">
        <v>0</v>
      </c>
      <c r="J5" s="1">
        <v>1.2875000238418579</v>
      </c>
      <c r="Q5" s="2">
        <v>0</v>
      </c>
      <c r="R5" s="1">
        <v>1.3078999519348145</v>
      </c>
    </row>
    <row r="6" spans="1:18" x14ac:dyDescent="0.3">
      <c r="A6" s="2">
        <v>3</v>
      </c>
      <c r="B6" s="1">
        <v>1.2438000440597534</v>
      </c>
      <c r="I6" s="2">
        <v>3</v>
      </c>
      <c r="J6" s="1">
        <v>1.2755000591278076</v>
      </c>
      <c r="Q6" s="2">
        <v>3</v>
      </c>
      <c r="R6" s="1">
        <v>1.3158999681472778</v>
      </c>
    </row>
    <row r="7" spans="1:18" x14ac:dyDescent="0.3">
      <c r="A7" s="2">
        <v>6</v>
      </c>
      <c r="B7" s="1">
        <v>1.2130999565124512</v>
      </c>
      <c r="I7" s="2">
        <v>6</v>
      </c>
      <c r="J7" s="1">
        <v>1.2539000511169434</v>
      </c>
      <c r="Q7" s="2">
        <v>6</v>
      </c>
      <c r="R7" s="1">
        <v>1.2806999683380127</v>
      </c>
    </row>
    <row r="8" spans="1:18" x14ac:dyDescent="0.3">
      <c r="A8" s="2">
        <v>9</v>
      </c>
      <c r="B8" s="1">
        <v>1.2171000242233276</v>
      </c>
      <c r="I8" s="2">
        <v>9</v>
      </c>
      <c r="J8" s="1">
        <v>1.2589000463485718</v>
      </c>
      <c r="Q8" s="2">
        <v>9</v>
      </c>
      <c r="R8" s="1">
        <v>1.29830002784729</v>
      </c>
    </row>
    <row r="9" spans="1:18" x14ac:dyDescent="0.3">
      <c r="A9" s="2">
        <v>12</v>
      </c>
      <c r="B9" s="1">
        <v>1.2145999670028687</v>
      </c>
      <c r="I9" s="2">
        <v>12</v>
      </c>
      <c r="J9" s="1">
        <v>1.2572000026702881</v>
      </c>
      <c r="Q9" s="2">
        <v>12</v>
      </c>
      <c r="R9" s="1">
        <v>1.2941000461578369</v>
      </c>
    </row>
    <row r="10" spans="1:18" x14ac:dyDescent="0.3">
      <c r="A10" s="2">
        <v>15</v>
      </c>
      <c r="B10" s="1">
        <v>1.2158000469207764</v>
      </c>
      <c r="I10" s="2">
        <v>15</v>
      </c>
      <c r="J10" s="1">
        <v>1.256600022315979</v>
      </c>
      <c r="Q10" s="2">
        <v>15</v>
      </c>
      <c r="R10" s="1">
        <v>1.2914999723434448</v>
      </c>
    </row>
    <row r="11" spans="1:18" x14ac:dyDescent="0.3">
      <c r="A11" s="2">
        <v>18</v>
      </c>
      <c r="B11" s="1">
        <v>1.2156000137329102</v>
      </c>
      <c r="I11" s="2">
        <v>18</v>
      </c>
      <c r="J11" s="1">
        <v>1.2559000253677368</v>
      </c>
      <c r="Q11" s="2">
        <v>18</v>
      </c>
      <c r="R11" s="1">
        <v>1.2953000068664551</v>
      </c>
    </row>
    <row r="12" spans="1:18" x14ac:dyDescent="0.3">
      <c r="A12" s="2">
        <v>21</v>
      </c>
      <c r="B12" s="1">
        <v>1.2180999517440796</v>
      </c>
      <c r="I12" s="2">
        <v>21</v>
      </c>
      <c r="J12" s="1">
        <v>1.2587000131607056</v>
      </c>
      <c r="Q12" s="2">
        <v>21</v>
      </c>
      <c r="R12" s="1">
        <v>1.2956999540328979</v>
      </c>
    </row>
    <row r="13" spans="1:18" x14ac:dyDescent="0.3">
      <c r="A13" s="2">
        <v>24</v>
      </c>
      <c r="B13" s="1">
        <v>1.2193000316619873</v>
      </c>
      <c r="I13" s="2">
        <v>24</v>
      </c>
      <c r="J13" s="1">
        <v>1.2596999406814575</v>
      </c>
      <c r="Q13" s="2">
        <v>24</v>
      </c>
      <c r="R13" s="1">
        <v>1.2990000247955322</v>
      </c>
    </row>
    <row r="14" spans="1:18" x14ac:dyDescent="0.3">
      <c r="A14" s="2">
        <v>27</v>
      </c>
      <c r="B14" s="1">
        <v>1.2202999591827393</v>
      </c>
      <c r="I14" s="2">
        <v>27</v>
      </c>
      <c r="J14" s="1">
        <v>1.2610000371932983</v>
      </c>
      <c r="Q14" s="2">
        <v>27</v>
      </c>
      <c r="R14" s="1">
        <v>1.2992000579833984</v>
      </c>
    </row>
    <row r="15" spans="1:18" x14ac:dyDescent="0.3">
      <c r="A15" s="2">
        <v>30</v>
      </c>
      <c r="B15" s="1">
        <v>1.2203999757766724</v>
      </c>
      <c r="I15" s="2">
        <v>30</v>
      </c>
      <c r="J15" s="1">
        <v>1.2615000009536743</v>
      </c>
      <c r="Q15" s="2">
        <v>30</v>
      </c>
      <c r="R15" s="1">
        <v>1.2997000217437744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F94" sqref="F94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21</v>
      </c>
      <c r="N3" s="2">
        <v>91153</v>
      </c>
    </row>
    <row r="4" spans="1:15" x14ac:dyDescent="0.3">
      <c r="A4" s="1" t="s">
        <v>12</v>
      </c>
      <c r="B4" s="1">
        <v>1.2056000232696533</v>
      </c>
      <c r="C4" s="1">
        <v>1.2533999681472778</v>
      </c>
      <c r="D4" s="1">
        <v>1.2777999639511108</v>
      </c>
      <c r="E4" s="1">
        <v>1.304900050163269</v>
      </c>
      <c r="F4" s="1">
        <v>1.3351000547409058</v>
      </c>
      <c r="G4" s="1">
        <v>1.37090003490448</v>
      </c>
      <c r="H4" s="1">
        <v>1.4040999412536621</v>
      </c>
      <c r="I4" s="1">
        <v>1.4435000419616699</v>
      </c>
      <c r="J4" s="1">
        <v>1.4805999994277954</v>
      </c>
      <c r="K4" s="1">
        <v>1.5176000595092773</v>
      </c>
      <c r="L4" s="1">
        <v>1.5537999868392944</v>
      </c>
      <c r="N4" s="2">
        <v>0</v>
      </c>
      <c r="O4" s="2">
        <f>B6</f>
        <v>1.2056000232696533</v>
      </c>
    </row>
    <row r="5" spans="1:15" x14ac:dyDescent="0.3">
      <c r="N5" s="2">
        <v>3</v>
      </c>
      <c r="O5" s="2">
        <f>C6</f>
        <v>1.2533999681472778</v>
      </c>
    </row>
    <row r="6" spans="1:15" x14ac:dyDescent="0.3">
      <c r="A6" s="3" t="s">
        <v>0</v>
      </c>
      <c r="B6" s="2">
        <f>B4</f>
        <v>1.2056000232696533</v>
      </c>
      <c r="C6" s="2">
        <f t="shared" ref="C6:L6" si="0">C4</f>
        <v>1.2533999681472778</v>
      </c>
      <c r="D6" s="2">
        <f t="shared" si="0"/>
        <v>1.2777999639511108</v>
      </c>
      <c r="E6" s="2">
        <f t="shared" si="0"/>
        <v>1.304900050163269</v>
      </c>
      <c r="F6" s="2">
        <f t="shared" si="0"/>
        <v>1.3351000547409058</v>
      </c>
      <c r="G6" s="2">
        <f t="shared" si="0"/>
        <v>1.37090003490448</v>
      </c>
      <c r="H6" s="2">
        <f t="shared" si="0"/>
        <v>1.4040999412536621</v>
      </c>
      <c r="I6" s="2">
        <f t="shared" si="0"/>
        <v>1.4435000419616699</v>
      </c>
      <c r="J6" s="2">
        <f t="shared" si="0"/>
        <v>1.4805999994277954</v>
      </c>
      <c r="K6" s="2">
        <f t="shared" si="0"/>
        <v>1.5176000595092773</v>
      </c>
      <c r="L6" s="2">
        <f t="shared" si="0"/>
        <v>1.5537999868392944</v>
      </c>
      <c r="N6" s="2">
        <v>6</v>
      </c>
      <c r="O6" s="2">
        <f>D6</f>
        <v>1.2777999639511108</v>
      </c>
    </row>
    <row r="7" spans="1:15" x14ac:dyDescent="0.3">
      <c r="N7" s="2">
        <v>9</v>
      </c>
      <c r="O7" s="2">
        <f>E6</f>
        <v>1.304900050163269</v>
      </c>
    </row>
    <row r="8" spans="1:15" x14ac:dyDescent="0.3">
      <c r="N8" s="2">
        <v>12</v>
      </c>
      <c r="O8" s="2">
        <f>F6</f>
        <v>1.3351000547409058</v>
      </c>
    </row>
    <row r="9" spans="1:15" x14ac:dyDescent="0.3">
      <c r="N9" s="2">
        <v>15</v>
      </c>
      <c r="O9" s="2">
        <f>G6</f>
        <v>1.37090003490448</v>
      </c>
    </row>
    <row r="10" spans="1:15" x14ac:dyDescent="0.3">
      <c r="N10" s="2">
        <v>18</v>
      </c>
      <c r="O10" s="2">
        <f>H6</f>
        <v>1.4040999412536621</v>
      </c>
    </row>
    <row r="11" spans="1:15" x14ac:dyDescent="0.3">
      <c r="N11" s="2">
        <v>21</v>
      </c>
      <c r="O11" s="2">
        <f>I6</f>
        <v>1.4435000419616699</v>
      </c>
    </row>
    <row r="12" spans="1:15" x14ac:dyDescent="0.3">
      <c r="N12" s="2">
        <v>24</v>
      </c>
      <c r="O12" s="2">
        <f>J6</f>
        <v>1.4805999994277954</v>
      </c>
    </row>
    <row r="13" spans="1:15" x14ac:dyDescent="0.3">
      <c r="N13" s="2">
        <v>27</v>
      </c>
      <c r="O13" s="2">
        <f>K6</f>
        <v>1.5176000595092773</v>
      </c>
    </row>
    <row r="14" spans="1:15" x14ac:dyDescent="0.3">
      <c r="N14" s="2">
        <v>30</v>
      </c>
      <c r="O14" s="2">
        <f>L6</f>
        <v>1.5537999868392944</v>
      </c>
    </row>
    <row r="17" spans="1:15" x14ac:dyDescent="0.3">
      <c r="A17" s="9"/>
    </row>
    <row r="19" spans="1:15" x14ac:dyDescent="0.3">
      <c r="A19" s="1" t="s">
        <v>13</v>
      </c>
      <c r="B19" s="1">
        <v>1.3179999589920044</v>
      </c>
      <c r="C19" s="1">
        <v>1.3740999698638916</v>
      </c>
      <c r="D19" s="1">
        <v>1.424299955368042</v>
      </c>
      <c r="E19" s="1">
        <v>1.4601000547409058</v>
      </c>
      <c r="F19" s="1">
        <v>1.4984999895095825</v>
      </c>
      <c r="G19" s="1">
        <v>1.5357999801635742</v>
      </c>
      <c r="H19" s="1">
        <v>1.5806000232696533</v>
      </c>
      <c r="I19" s="1">
        <v>1.6251000165939331</v>
      </c>
      <c r="J19" s="1">
        <v>1.6634999513626099</v>
      </c>
      <c r="K19" s="1">
        <v>1.6980999708175659</v>
      </c>
      <c r="L19" s="1">
        <v>1.7305999994277954</v>
      </c>
      <c r="N19" s="2">
        <v>0</v>
      </c>
      <c r="O19" s="2">
        <f>B21</f>
        <v>1.3179999589920044</v>
      </c>
    </row>
    <row r="20" spans="1:15" x14ac:dyDescent="0.3">
      <c r="N20" s="2">
        <v>3</v>
      </c>
      <c r="O20" s="2">
        <f>C21</f>
        <v>1.3740999698638916</v>
      </c>
    </row>
    <row r="21" spans="1:15" x14ac:dyDescent="0.3">
      <c r="A21" s="3" t="s">
        <v>0</v>
      </c>
      <c r="B21" s="2">
        <f>B19</f>
        <v>1.3179999589920044</v>
      </c>
      <c r="C21" s="2">
        <f t="shared" ref="C21:L21" si="1">C19</f>
        <v>1.3740999698638916</v>
      </c>
      <c r="D21" s="2">
        <f t="shared" si="1"/>
        <v>1.424299955368042</v>
      </c>
      <c r="E21" s="2">
        <f t="shared" si="1"/>
        <v>1.4601000547409058</v>
      </c>
      <c r="F21" s="2">
        <f t="shared" si="1"/>
        <v>1.4984999895095825</v>
      </c>
      <c r="G21" s="2">
        <f t="shared" si="1"/>
        <v>1.5357999801635742</v>
      </c>
      <c r="H21" s="2">
        <f t="shared" si="1"/>
        <v>1.5806000232696533</v>
      </c>
      <c r="I21" s="2">
        <f t="shared" si="1"/>
        <v>1.6251000165939331</v>
      </c>
      <c r="J21" s="2">
        <f t="shared" si="1"/>
        <v>1.6634999513626099</v>
      </c>
      <c r="K21" s="2">
        <f t="shared" si="1"/>
        <v>1.6980999708175659</v>
      </c>
      <c r="L21" s="2">
        <f t="shared" si="1"/>
        <v>1.7305999994277954</v>
      </c>
      <c r="N21" s="2">
        <v>6</v>
      </c>
      <c r="O21" s="2">
        <f>D21</f>
        <v>1.424299955368042</v>
      </c>
    </row>
    <row r="22" spans="1:15" x14ac:dyDescent="0.3">
      <c r="N22" s="2">
        <v>9</v>
      </c>
      <c r="O22" s="2">
        <f>E21</f>
        <v>1.4601000547409058</v>
      </c>
    </row>
    <row r="23" spans="1:15" x14ac:dyDescent="0.3">
      <c r="N23" s="2">
        <v>12</v>
      </c>
      <c r="O23" s="2">
        <f>F21</f>
        <v>1.4984999895095825</v>
      </c>
    </row>
    <row r="24" spans="1:15" x14ac:dyDescent="0.3">
      <c r="N24" s="2">
        <v>15</v>
      </c>
      <c r="O24" s="2">
        <f>G21</f>
        <v>1.5357999801635742</v>
      </c>
    </row>
    <row r="25" spans="1:15" x14ac:dyDescent="0.3">
      <c r="N25" s="2">
        <v>18</v>
      </c>
      <c r="O25" s="2">
        <f>H21</f>
        <v>1.5806000232696533</v>
      </c>
    </row>
    <row r="26" spans="1:15" x14ac:dyDescent="0.3">
      <c r="N26" s="2">
        <v>21</v>
      </c>
      <c r="O26" s="2">
        <f>I21</f>
        <v>1.6251000165939331</v>
      </c>
    </row>
    <row r="27" spans="1:15" x14ac:dyDescent="0.3">
      <c r="N27" s="2">
        <v>24</v>
      </c>
      <c r="O27" s="2">
        <f>J21</f>
        <v>1.6634999513626099</v>
      </c>
    </row>
    <row r="28" spans="1:15" x14ac:dyDescent="0.3">
      <c r="N28" s="2">
        <v>27</v>
      </c>
      <c r="O28" s="2">
        <f>K21</f>
        <v>1.6980999708175659</v>
      </c>
    </row>
    <row r="29" spans="1:15" x14ac:dyDescent="0.3">
      <c r="N29" s="2">
        <v>30</v>
      </c>
      <c r="O29" s="2">
        <f>L21</f>
        <v>1.7305999994277954</v>
      </c>
    </row>
    <row r="35" spans="1:15" x14ac:dyDescent="0.3">
      <c r="A35" s="1" t="s">
        <v>14</v>
      </c>
      <c r="B35" s="1">
        <v>1.3518999814987183</v>
      </c>
      <c r="C35" s="1">
        <v>1.4004000425338745</v>
      </c>
      <c r="D35" s="1">
        <v>1.4569000005722046</v>
      </c>
      <c r="E35" s="1">
        <v>1.4982000589370728</v>
      </c>
      <c r="F35" s="1">
        <v>1.5540000200271606</v>
      </c>
      <c r="G35" s="1">
        <v>1.6038999557495117</v>
      </c>
      <c r="H35" s="1">
        <v>1.6540999412536621</v>
      </c>
      <c r="I35" s="1">
        <v>1.7070000171661377</v>
      </c>
      <c r="J35" s="1">
        <v>1.757599949836731</v>
      </c>
      <c r="K35" s="1">
        <v>1.8048000335693359</v>
      </c>
      <c r="L35" s="1">
        <v>1.8350000381469727</v>
      </c>
      <c r="N35" s="2">
        <v>0</v>
      </c>
      <c r="O35" s="2">
        <f>B37</f>
        <v>1.3518999814987183</v>
      </c>
    </row>
    <row r="36" spans="1:15" x14ac:dyDescent="0.3">
      <c r="N36" s="2">
        <v>3</v>
      </c>
      <c r="O36" s="2">
        <f>C37</f>
        <v>1.4004000425338745</v>
      </c>
    </row>
    <row r="37" spans="1:15" x14ac:dyDescent="0.3">
      <c r="A37" s="3" t="s">
        <v>0</v>
      </c>
      <c r="B37" s="2">
        <f>B35</f>
        <v>1.3518999814987183</v>
      </c>
      <c r="C37" s="2">
        <f t="shared" ref="C37:L37" si="2">C35</f>
        <v>1.4004000425338745</v>
      </c>
      <c r="D37" s="2">
        <f t="shared" si="2"/>
        <v>1.4569000005722046</v>
      </c>
      <c r="E37" s="2">
        <f t="shared" si="2"/>
        <v>1.4982000589370728</v>
      </c>
      <c r="F37" s="2">
        <f t="shared" si="2"/>
        <v>1.5540000200271606</v>
      </c>
      <c r="G37" s="2">
        <f t="shared" si="2"/>
        <v>1.6038999557495117</v>
      </c>
      <c r="H37" s="2">
        <f t="shared" si="2"/>
        <v>1.6540999412536621</v>
      </c>
      <c r="I37" s="2">
        <f t="shared" si="2"/>
        <v>1.7070000171661377</v>
      </c>
      <c r="J37" s="2">
        <f t="shared" si="2"/>
        <v>1.757599949836731</v>
      </c>
      <c r="K37" s="2">
        <f t="shared" si="2"/>
        <v>1.8048000335693359</v>
      </c>
      <c r="L37" s="2">
        <f t="shared" si="2"/>
        <v>1.8350000381469727</v>
      </c>
      <c r="N37" s="2">
        <v>6</v>
      </c>
      <c r="O37" s="2">
        <f>D37</f>
        <v>1.4569000005722046</v>
      </c>
    </row>
    <row r="38" spans="1:15" x14ac:dyDescent="0.3">
      <c r="N38" s="2">
        <v>9</v>
      </c>
      <c r="O38" s="2">
        <f>E37</f>
        <v>1.4982000589370728</v>
      </c>
    </row>
    <row r="39" spans="1:15" x14ac:dyDescent="0.3">
      <c r="N39" s="2">
        <v>12</v>
      </c>
      <c r="O39" s="2">
        <f>F37</f>
        <v>1.5540000200271606</v>
      </c>
    </row>
    <row r="40" spans="1:15" x14ac:dyDescent="0.3">
      <c r="N40" s="2">
        <v>15</v>
      </c>
      <c r="O40" s="2">
        <f>G37</f>
        <v>1.6038999557495117</v>
      </c>
    </row>
    <row r="41" spans="1:15" x14ac:dyDescent="0.3">
      <c r="N41" s="2">
        <v>18</v>
      </c>
      <c r="O41" s="2">
        <f>H37</f>
        <v>1.6540999412536621</v>
      </c>
    </row>
    <row r="42" spans="1:15" x14ac:dyDescent="0.3">
      <c r="N42" s="2">
        <v>21</v>
      </c>
      <c r="O42" s="2">
        <f>I37</f>
        <v>1.7070000171661377</v>
      </c>
    </row>
    <row r="43" spans="1:15" x14ac:dyDescent="0.3">
      <c r="A43" s="8"/>
      <c r="N43" s="2">
        <v>24</v>
      </c>
      <c r="O43" s="2">
        <f>J37</f>
        <v>1.757599949836731</v>
      </c>
    </row>
    <row r="44" spans="1:15" x14ac:dyDescent="0.3">
      <c r="N44" s="2">
        <v>27</v>
      </c>
      <c r="O44" s="2">
        <f>K37</f>
        <v>1.8048000335693359</v>
      </c>
    </row>
    <row r="45" spans="1:15" x14ac:dyDescent="0.3">
      <c r="N45" s="2">
        <v>30</v>
      </c>
      <c r="O45" s="2">
        <f>L37</f>
        <v>1.8350000381469727</v>
      </c>
    </row>
    <row r="51" spans="1:15" x14ac:dyDescent="0.3">
      <c r="A51" s="1" t="s">
        <v>15</v>
      </c>
      <c r="B51" s="1">
        <v>1.2465000152587891</v>
      </c>
      <c r="C51" s="1">
        <v>1.2943999767303467</v>
      </c>
      <c r="D51" s="1">
        <v>1.3486000299453735</v>
      </c>
      <c r="E51" s="1">
        <v>1.381100058555603</v>
      </c>
      <c r="F51" s="1">
        <v>1.4180999994277954</v>
      </c>
      <c r="G51" s="1">
        <v>1.469499945640564</v>
      </c>
      <c r="H51" s="1">
        <v>1.5236999988555908</v>
      </c>
      <c r="I51" s="1">
        <v>1.5720000267028809</v>
      </c>
      <c r="J51" s="1">
        <v>1.617900013923645</v>
      </c>
      <c r="K51" s="1">
        <v>1.6428999900817871</v>
      </c>
      <c r="L51" s="1">
        <v>1.6490000486373901</v>
      </c>
      <c r="N51" s="2">
        <v>0</v>
      </c>
      <c r="O51" s="2">
        <f>B53</f>
        <v>1.2465000152587891</v>
      </c>
    </row>
    <row r="52" spans="1:15" x14ac:dyDescent="0.3">
      <c r="N52" s="2">
        <v>3</v>
      </c>
      <c r="O52" s="2">
        <f>C53</f>
        <v>1.2943999767303467</v>
      </c>
    </row>
    <row r="53" spans="1:15" x14ac:dyDescent="0.3">
      <c r="A53" s="3" t="s">
        <v>0</v>
      </c>
      <c r="B53" s="2">
        <f>B51</f>
        <v>1.2465000152587891</v>
      </c>
      <c r="C53" s="2">
        <f t="shared" ref="C53:L53" si="3">C51</f>
        <v>1.2943999767303467</v>
      </c>
      <c r="D53" s="2">
        <f t="shared" si="3"/>
        <v>1.3486000299453735</v>
      </c>
      <c r="E53" s="2">
        <f t="shared" si="3"/>
        <v>1.381100058555603</v>
      </c>
      <c r="F53" s="2">
        <f t="shared" si="3"/>
        <v>1.4180999994277954</v>
      </c>
      <c r="G53" s="2">
        <f t="shared" si="3"/>
        <v>1.469499945640564</v>
      </c>
      <c r="H53" s="2">
        <f t="shared" si="3"/>
        <v>1.5236999988555908</v>
      </c>
      <c r="I53" s="2">
        <f t="shared" si="3"/>
        <v>1.5720000267028809</v>
      </c>
      <c r="J53" s="2">
        <f t="shared" si="3"/>
        <v>1.617900013923645</v>
      </c>
      <c r="K53" s="2">
        <f t="shared" si="3"/>
        <v>1.6428999900817871</v>
      </c>
      <c r="L53" s="2">
        <f t="shared" si="3"/>
        <v>1.6490000486373901</v>
      </c>
      <c r="N53" s="2">
        <v>6</v>
      </c>
      <c r="O53" s="2">
        <f>D53</f>
        <v>1.3486000299453735</v>
      </c>
    </row>
    <row r="54" spans="1:15" x14ac:dyDescent="0.3">
      <c r="N54" s="2">
        <v>9</v>
      </c>
      <c r="O54" s="2">
        <f>E53</f>
        <v>1.381100058555603</v>
      </c>
    </row>
    <row r="55" spans="1:15" x14ac:dyDescent="0.3">
      <c r="N55" s="2">
        <v>12</v>
      </c>
      <c r="O55" s="2">
        <f>F53</f>
        <v>1.4180999994277954</v>
      </c>
    </row>
    <row r="56" spans="1:15" x14ac:dyDescent="0.3">
      <c r="N56" s="2">
        <v>15</v>
      </c>
      <c r="O56" s="2">
        <f>G53</f>
        <v>1.469499945640564</v>
      </c>
    </row>
    <row r="57" spans="1:15" x14ac:dyDescent="0.3">
      <c r="N57" s="2">
        <v>18</v>
      </c>
      <c r="O57" s="2">
        <f>H53</f>
        <v>1.5236999988555908</v>
      </c>
    </row>
    <row r="58" spans="1:15" x14ac:dyDescent="0.3">
      <c r="N58" s="2">
        <v>21</v>
      </c>
      <c r="O58" s="2">
        <f>I53</f>
        <v>1.5720000267028809</v>
      </c>
    </row>
    <row r="59" spans="1:15" x14ac:dyDescent="0.3">
      <c r="N59" s="2">
        <v>24</v>
      </c>
      <c r="O59" s="2">
        <f>J53</f>
        <v>1.617900013923645</v>
      </c>
    </row>
    <row r="60" spans="1:15" x14ac:dyDescent="0.3">
      <c r="N60" s="2">
        <v>27</v>
      </c>
      <c r="O60" s="2">
        <f>K53</f>
        <v>1.6428999900817871</v>
      </c>
    </row>
    <row r="61" spans="1:15" x14ac:dyDescent="0.3">
      <c r="N61" s="2">
        <v>30</v>
      </c>
      <c r="O61" s="2">
        <f>L53</f>
        <v>1.6490000486373901</v>
      </c>
    </row>
    <row r="68" spans="1:15" x14ac:dyDescent="0.3">
      <c r="A68" s="1" t="s">
        <v>16</v>
      </c>
      <c r="B68" s="1">
        <v>1.2468999624252319</v>
      </c>
      <c r="C68" s="1">
        <v>1.3025000095367432</v>
      </c>
      <c r="D68" s="1">
        <v>1.3493000268936157</v>
      </c>
      <c r="E68" s="1">
        <v>1.3988000154495239</v>
      </c>
      <c r="F68" s="1">
        <v>1.4391000270843506</v>
      </c>
      <c r="G68" s="1">
        <v>1.4905999898910522</v>
      </c>
      <c r="H68" s="1">
        <v>1.5470999479293823</v>
      </c>
      <c r="I68" s="1">
        <v>1.6031999588012695</v>
      </c>
      <c r="J68" s="1">
        <v>1.6608999967575073</v>
      </c>
      <c r="K68" s="1">
        <v>1.6993000507354736</v>
      </c>
      <c r="L68" s="1">
        <v>1.6877000331878662</v>
      </c>
      <c r="N68" s="2">
        <v>0</v>
      </c>
      <c r="O68" s="2">
        <f>B70</f>
        <v>1.2468999624252319</v>
      </c>
    </row>
    <row r="69" spans="1:15" x14ac:dyDescent="0.3">
      <c r="N69" s="2">
        <v>3</v>
      </c>
      <c r="O69" s="2">
        <f>C70</f>
        <v>1.3025000095367432</v>
      </c>
    </row>
    <row r="70" spans="1:15" x14ac:dyDescent="0.3">
      <c r="A70" s="3" t="s">
        <v>0</v>
      </c>
      <c r="B70" s="2">
        <f>B68</f>
        <v>1.2468999624252319</v>
      </c>
      <c r="C70" s="2">
        <f t="shared" ref="C70:L70" si="4">C68</f>
        <v>1.3025000095367432</v>
      </c>
      <c r="D70" s="2">
        <f t="shared" si="4"/>
        <v>1.3493000268936157</v>
      </c>
      <c r="E70" s="2">
        <f t="shared" si="4"/>
        <v>1.3988000154495239</v>
      </c>
      <c r="F70" s="2">
        <f t="shared" si="4"/>
        <v>1.4391000270843506</v>
      </c>
      <c r="G70" s="2">
        <f t="shared" si="4"/>
        <v>1.4905999898910522</v>
      </c>
      <c r="H70" s="2">
        <f t="shared" si="4"/>
        <v>1.5470999479293823</v>
      </c>
      <c r="I70" s="2">
        <f t="shared" si="4"/>
        <v>1.6031999588012695</v>
      </c>
      <c r="J70" s="2">
        <f t="shared" si="4"/>
        <v>1.6608999967575073</v>
      </c>
      <c r="K70" s="2">
        <f t="shared" si="4"/>
        <v>1.6993000507354736</v>
      </c>
      <c r="L70" s="2">
        <f t="shared" si="4"/>
        <v>1.6877000331878662</v>
      </c>
      <c r="N70" s="2">
        <v>6</v>
      </c>
      <c r="O70" s="2">
        <f>D70</f>
        <v>1.3493000268936157</v>
      </c>
    </row>
    <row r="71" spans="1:15" x14ac:dyDescent="0.3">
      <c r="N71" s="2">
        <v>9</v>
      </c>
      <c r="O71" s="2">
        <f>E70</f>
        <v>1.3988000154495239</v>
      </c>
    </row>
    <row r="72" spans="1:15" x14ac:dyDescent="0.3">
      <c r="N72" s="2">
        <v>12</v>
      </c>
      <c r="O72" s="2">
        <f>F70</f>
        <v>1.4391000270843506</v>
      </c>
    </row>
    <row r="73" spans="1:15" x14ac:dyDescent="0.3">
      <c r="N73" s="2">
        <v>15</v>
      </c>
      <c r="O73" s="2">
        <f>G70</f>
        <v>1.4905999898910522</v>
      </c>
    </row>
    <row r="74" spans="1:15" x14ac:dyDescent="0.3">
      <c r="N74" s="2">
        <v>18</v>
      </c>
      <c r="O74" s="2">
        <f>H70</f>
        <v>1.5470999479293823</v>
      </c>
    </row>
    <row r="75" spans="1:15" x14ac:dyDescent="0.3">
      <c r="N75" s="2">
        <v>21</v>
      </c>
      <c r="O75" s="2">
        <f>I70</f>
        <v>1.6031999588012695</v>
      </c>
    </row>
    <row r="76" spans="1:15" x14ac:dyDescent="0.3">
      <c r="N76" s="2">
        <v>24</v>
      </c>
      <c r="O76" s="2">
        <f>J70</f>
        <v>1.6608999967575073</v>
      </c>
    </row>
    <row r="77" spans="1:15" x14ac:dyDescent="0.3">
      <c r="N77" s="2">
        <v>27</v>
      </c>
      <c r="O77" s="2">
        <f>K70</f>
        <v>1.6993000507354736</v>
      </c>
    </row>
    <row r="78" spans="1:15" x14ac:dyDescent="0.3">
      <c r="N78" s="2">
        <v>30</v>
      </c>
      <c r="O78" s="2">
        <f>L70</f>
        <v>1.6877000331878662</v>
      </c>
    </row>
    <row r="85" spans="1:15" x14ac:dyDescent="0.3">
      <c r="A85" s="1" t="s">
        <v>17</v>
      </c>
      <c r="B85" s="1">
        <v>1.2549999952316284</v>
      </c>
      <c r="C85" s="1">
        <v>1.3015999794006348</v>
      </c>
      <c r="D85" s="1">
        <v>1.3704999685287476</v>
      </c>
      <c r="E85" s="1">
        <v>1.4127999544143677</v>
      </c>
      <c r="F85" s="1">
        <v>1.3804999589920044</v>
      </c>
      <c r="G85" s="1">
        <v>1.3874000310897827</v>
      </c>
      <c r="H85" s="1">
        <v>1.448699951171875</v>
      </c>
      <c r="I85" s="1">
        <v>1.5168999433517456</v>
      </c>
      <c r="J85" s="1">
        <v>1.5697000026702881</v>
      </c>
      <c r="K85" s="1">
        <v>1.610200047492981</v>
      </c>
      <c r="L85" s="1">
        <v>1.648900032043457</v>
      </c>
      <c r="N85" s="2">
        <v>0</v>
      </c>
      <c r="O85" s="2">
        <f>B87</f>
        <v>1.2549999952316284</v>
      </c>
    </row>
    <row r="86" spans="1:15" x14ac:dyDescent="0.3">
      <c r="N86" s="2">
        <v>3</v>
      </c>
      <c r="O86" s="2">
        <f>C87</f>
        <v>1.3015999794006348</v>
      </c>
    </row>
    <row r="87" spans="1:15" x14ac:dyDescent="0.3">
      <c r="A87" s="3" t="s">
        <v>0</v>
      </c>
      <c r="B87" s="2">
        <f>B85</f>
        <v>1.2549999952316284</v>
      </c>
      <c r="C87" s="2">
        <f t="shared" ref="C87:L87" si="5">C85</f>
        <v>1.3015999794006348</v>
      </c>
      <c r="D87" s="2">
        <f t="shared" si="5"/>
        <v>1.3704999685287476</v>
      </c>
      <c r="E87" s="2">
        <f t="shared" si="5"/>
        <v>1.4127999544143677</v>
      </c>
      <c r="F87" s="2">
        <f t="shared" si="5"/>
        <v>1.3804999589920044</v>
      </c>
      <c r="G87" s="2">
        <f t="shared" si="5"/>
        <v>1.3874000310897827</v>
      </c>
      <c r="H87" s="2">
        <f t="shared" si="5"/>
        <v>1.448699951171875</v>
      </c>
      <c r="I87" s="2">
        <f t="shared" si="5"/>
        <v>1.5168999433517456</v>
      </c>
      <c r="J87" s="2">
        <f t="shared" si="5"/>
        <v>1.5697000026702881</v>
      </c>
      <c r="K87" s="2">
        <f t="shared" si="5"/>
        <v>1.610200047492981</v>
      </c>
      <c r="L87" s="2">
        <f t="shared" si="5"/>
        <v>1.648900032043457</v>
      </c>
      <c r="N87" s="2">
        <v>6</v>
      </c>
      <c r="O87" s="2">
        <f>D87</f>
        <v>1.3704999685287476</v>
      </c>
    </row>
    <row r="88" spans="1:15" x14ac:dyDescent="0.3">
      <c r="N88" s="2">
        <v>9</v>
      </c>
      <c r="O88" s="2">
        <f>E87</f>
        <v>1.4127999544143677</v>
      </c>
    </row>
    <row r="89" spans="1:15" x14ac:dyDescent="0.3">
      <c r="N89" s="2">
        <v>12</v>
      </c>
      <c r="O89" s="2">
        <f>F87</f>
        <v>1.3804999589920044</v>
      </c>
    </row>
    <row r="90" spans="1:15" x14ac:dyDescent="0.3">
      <c r="N90" s="2">
        <v>15</v>
      </c>
      <c r="O90" s="2">
        <f>G87</f>
        <v>1.3874000310897827</v>
      </c>
    </row>
    <row r="91" spans="1:15" x14ac:dyDescent="0.3">
      <c r="N91" s="2">
        <v>18</v>
      </c>
      <c r="O91" s="2">
        <f>H87</f>
        <v>1.448699951171875</v>
      </c>
    </row>
    <row r="92" spans="1:15" x14ac:dyDescent="0.3">
      <c r="N92" s="2">
        <v>21</v>
      </c>
      <c r="O92" s="2">
        <f>I87</f>
        <v>1.5168999433517456</v>
      </c>
    </row>
    <row r="93" spans="1:15" x14ac:dyDescent="0.3">
      <c r="N93" s="2">
        <v>24</v>
      </c>
      <c r="O93" s="2">
        <f>J87</f>
        <v>1.5697000026702881</v>
      </c>
    </row>
    <row r="94" spans="1:15" x14ac:dyDescent="0.3">
      <c r="N94" s="2">
        <v>27</v>
      </c>
      <c r="O94" s="2">
        <f>K87</f>
        <v>1.610200047492981</v>
      </c>
    </row>
    <row r="95" spans="1:15" x14ac:dyDescent="0.3">
      <c r="N95" s="2">
        <v>30</v>
      </c>
      <c r="O95" s="2">
        <f>L87</f>
        <v>1.648900032043457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"/>
  <sheetViews>
    <sheetView tabSelected="1" workbookViewId="0">
      <selection activeCell="P10" sqref="P10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6" t="s">
        <v>8</v>
      </c>
      <c r="J2" s="4" t="s">
        <v>9</v>
      </c>
    </row>
    <row r="3" spans="1:10" x14ac:dyDescent="0.3">
      <c r="A3" s="10">
        <v>91141</v>
      </c>
      <c r="B3" s="10" t="s">
        <v>11</v>
      </c>
      <c r="C3" s="6">
        <v>1</v>
      </c>
      <c r="D3">
        <v>1.14E-2</v>
      </c>
      <c r="E3" s="1">
        <v>2.0000000000000001E-4</v>
      </c>
      <c r="F3" s="1">
        <f>D3-E3</f>
        <v>1.12E-2</v>
      </c>
      <c r="G3" s="1">
        <v>6.2399999999999997E-2</v>
      </c>
      <c r="H3" s="1">
        <f>F3/G3</f>
        <v>0.17948717948717949</v>
      </c>
      <c r="I3" s="7">
        <v>63.733333333333356</v>
      </c>
      <c r="J3" s="7">
        <f>(H3*60*50000*100)/(1000*50*0.6*I3)</f>
        <v>28.162214354682966</v>
      </c>
    </row>
    <row r="4" spans="1:10" x14ac:dyDescent="0.3">
      <c r="A4" s="10"/>
      <c r="B4" s="10"/>
      <c r="C4" s="6">
        <v>2</v>
      </c>
      <c r="D4">
        <v>1.3599999999999999E-2</v>
      </c>
      <c r="E4" s="1">
        <v>2.0000000000000001E-4</v>
      </c>
      <c r="F4" s="1">
        <f t="shared" ref="F4:F5" si="0">D4-E4</f>
        <v>1.3399999999999999E-2</v>
      </c>
      <c r="G4" s="1">
        <v>6.2399999999999997E-2</v>
      </c>
      <c r="H4" s="1">
        <f t="shared" ref="H4:H5" si="1">F4/G4</f>
        <v>0.21474358974358973</v>
      </c>
      <c r="I4" s="7">
        <v>63.733333333333356</v>
      </c>
      <c r="J4" s="7">
        <f t="shared" ref="J4:J5" si="2">(H4*60*50000*100)/(1000*50*0.6*I4)</f>
        <v>33.694077888638539</v>
      </c>
    </row>
    <row r="5" spans="1:10" x14ac:dyDescent="0.3">
      <c r="A5" s="10"/>
      <c r="B5" s="10"/>
      <c r="C5" s="6">
        <v>3</v>
      </c>
      <c r="D5">
        <v>1.6500000000000001E-2</v>
      </c>
      <c r="E5" s="1">
        <v>2.0000000000000001E-4</v>
      </c>
      <c r="F5" s="1">
        <f t="shared" si="0"/>
        <v>1.6300000000000002E-2</v>
      </c>
      <c r="G5" s="1">
        <v>6.2399999999999997E-2</v>
      </c>
      <c r="H5" s="1">
        <f t="shared" si="1"/>
        <v>0.26121794871794879</v>
      </c>
      <c r="I5" s="7">
        <v>63.733333333333356</v>
      </c>
      <c r="J5" s="7">
        <f t="shared" si="2"/>
        <v>40.986079819761827</v>
      </c>
    </row>
    <row r="6" spans="1:10" x14ac:dyDescent="0.3">
      <c r="A6" s="10"/>
      <c r="B6" s="10"/>
      <c r="C6" s="6">
        <v>4</v>
      </c>
      <c r="D6">
        <v>1.4200000000000001E-2</v>
      </c>
      <c r="E6" s="1">
        <v>2.0000000000000001E-4</v>
      </c>
      <c r="F6" s="1">
        <f>D6-E6</f>
        <v>1.4E-2</v>
      </c>
      <c r="G6" s="1">
        <v>6.2399999999999997E-2</v>
      </c>
      <c r="H6" s="1">
        <f>F6/G6</f>
        <v>0.22435897435897437</v>
      </c>
      <c r="I6" s="7">
        <v>63.733333333333356</v>
      </c>
      <c r="J6" s="7">
        <f>(H6*60*50000*100)/(1000*50*0.6*I6)</f>
        <v>35.202767943353713</v>
      </c>
    </row>
    <row r="7" spans="1:10" x14ac:dyDescent="0.3">
      <c r="A7" s="10"/>
      <c r="B7" s="10"/>
      <c r="C7" s="6">
        <v>5</v>
      </c>
      <c r="D7">
        <v>1.5900000000000001E-2</v>
      </c>
      <c r="E7" s="1">
        <v>2.0000000000000001E-4</v>
      </c>
      <c r="F7" s="1">
        <f t="shared" ref="F7:F8" si="3">D7-E7</f>
        <v>1.5700000000000002E-2</v>
      </c>
      <c r="G7" s="1">
        <v>6.2399999999999997E-2</v>
      </c>
      <c r="H7" s="1">
        <f t="shared" ref="H7:H8" si="4">F7/G7</f>
        <v>0.25160256410256415</v>
      </c>
      <c r="I7" s="7">
        <v>63.733333333333356</v>
      </c>
      <c r="J7" s="7">
        <f t="shared" ref="J7:J8" si="5">(H7*60*50000*100)/(1000*50*0.6*I7)</f>
        <v>39.477389765046652</v>
      </c>
    </row>
    <row r="8" spans="1:10" x14ac:dyDescent="0.3">
      <c r="A8" s="10"/>
      <c r="B8" s="10"/>
      <c r="C8" s="6">
        <v>6</v>
      </c>
      <c r="D8">
        <v>1.24E-2</v>
      </c>
      <c r="E8" s="1">
        <v>2.0000000000000001E-4</v>
      </c>
      <c r="F8" s="1">
        <f t="shared" si="3"/>
        <v>1.2199999999999999E-2</v>
      </c>
      <c r="G8" s="1">
        <v>6.2399999999999997E-2</v>
      </c>
      <c r="H8" s="1">
        <f t="shared" si="4"/>
        <v>0.19551282051282051</v>
      </c>
      <c r="I8" s="7">
        <v>63.733333333333356</v>
      </c>
      <c r="J8" s="7">
        <f t="shared" si="5"/>
        <v>30.676697779208226</v>
      </c>
    </row>
    <row r="10" spans="1:10" x14ac:dyDescent="0.3">
      <c r="C10"/>
    </row>
    <row r="11" spans="1:10" x14ac:dyDescent="0.3">
      <c r="C11"/>
    </row>
    <row r="12" spans="1:10" x14ac:dyDescent="0.3">
      <c r="C12"/>
    </row>
    <row r="13" spans="1:10" x14ac:dyDescent="0.3">
      <c r="C13"/>
    </row>
    <row r="14" spans="1:10" x14ac:dyDescent="0.3">
      <c r="C14"/>
    </row>
    <row r="15" spans="1:10" x14ac:dyDescent="0.3">
      <c r="C15"/>
    </row>
    <row r="16" spans="1:10" x14ac:dyDescent="0.3">
      <c r="C16"/>
    </row>
    <row r="17" spans="1:10" x14ac:dyDescent="0.3">
      <c r="C17"/>
    </row>
    <row r="21" spans="1:10" x14ac:dyDescent="0.3">
      <c r="A21" s="1"/>
      <c r="B21" s="1"/>
      <c r="D21" s="1"/>
      <c r="E21" s="1"/>
      <c r="F21" s="1"/>
      <c r="G21" s="1"/>
      <c r="H21" s="7"/>
      <c r="I21" s="7"/>
    </row>
    <row r="22" spans="1:10" x14ac:dyDescent="0.3">
      <c r="A22" s="1"/>
      <c r="B22" s="1"/>
      <c r="D22" s="1"/>
      <c r="E22" s="1"/>
      <c r="F22" s="1"/>
      <c r="G22" s="1"/>
      <c r="H22" s="1"/>
      <c r="I22" s="7"/>
      <c r="J22" s="7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 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2024-11-10T21:35:50Z</dcterms:modified>
</cp:coreProperties>
</file>