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25" r:id="rId1"/>
    <sheet name="1" sheetId="38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38" l="1"/>
  <c r="O95" i="38" s="1"/>
  <c r="K87" i="38"/>
  <c r="O94" i="38" s="1"/>
  <c r="J87" i="38"/>
  <c r="O93" i="38" s="1"/>
  <c r="I87" i="38"/>
  <c r="O92" i="38" s="1"/>
  <c r="H87" i="38"/>
  <c r="O91" i="38" s="1"/>
  <c r="G87" i="38"/>
  <c r="O90" i="38" s="1"/>
  <c r="F87" i="38"/>
  <c r="O89" i="38" s="1"/>
  <c r="E87" i="38"/>
  <c r="O88" i="38" s="1"/>
  <c r="D87" i="38"/>
  <c r="O87" i="38" s="1"/>
  <c r="C87" i="38"/>
  <c r="O86" i="38" s="1"/>
  <c r="B87" i="38"/>
  <c r="O85" i="38" s="1"/>
  <c r="L70" i="38"/>
  <c r="O78" i="38" s="1"/>
  <c r="K70" i="38"/>
  <c r="O77" i="38" s="1"/>
  <c r="J70" i="38"/>
  <c r="O76" i="38" s="1"/>
  <c r="I70" i="38"/>
  <c r="O75" i="38" s="1"/>
  <c r="H70" i="38"/>
  <c r="O74" i="38" s="1"/>
  <c r="G70" i="38"/>
  <c r="O73" i="38" s="1"/>
  <c r="F70" i="38"/>
  <c r="O72" i="38" s="1"/>
  <c r="E70" i="38"/>
  <c r="O71" i="38" s="1"/>
  <c r="D70" i="38"/>
  <c r="O70" i="38" s="1"/>
  <c r="C70" i="38"/>
  <c r="O69" i="38" s="1"/>
  <c r="B70" i="38"/>
  <c r="O68" i="38"/>
  <c r="O58" i="38"/>
  <c r="L53" i="38"/>
  <c r="O61" i="38" s="1"/>
  <c r="K53" i="38"/>
  <c r="O60" i="38" s="1"/>
  <c r="J53" i="38"/>
  <c r="O59" i="38" s="1"/>
  <c r="I53" i="38"/>
  <c r="H53" i="38"/>
  <c r="O57" i="38" s="1"/>
  <c r="G53" i="38"/>
  <c r="O56" i="38" s="1"/>
  <c r="F53" i="38"/>
  <c r="O55" i="38" s="1"/>
  <c r="E53" i="38"/>
  <c r="O54" i="38" s="1"/>
  <c r="D53" i="38"/>
  <c r="O53" i="38" s="1"/>
  <c r="C53" i="38"/>
  <c r="O52" i="38" s="1"/>
  <c r="B53" i="38"/>
  <c r="O51" i="38" s="1"/>
  <c r="L37" i="38"/>
  <c r="O45" i="38" s="1"/>
  <c r="K37" i="38"/>
  <c r="O44" i="38" s="1"/>
  <c r="J37" i="38"/>
  <c r="O43" i="38" s="1"/>
  <c r="I37" i="38"/>
  <c r="O42" i="38" s="1"/>
  <c r="H37" i="38"/>
  <c r="O41" i="38" s="1"/>
  <c r="G37" i="38"/>
  <c r="O40" i="38" s="1"/>
  <c r="F37" i="38"/>
  <c r="O39" i="38" s="1"/>
  <c r="E37" i="38"/>
  <c r="O38" i="38" s="1"/>
  <c r="D37" i="38"/>
  <c r="O37" i="38" s="1"/>
  <c r="C37" i="38"/>
  <c r="O36" i="38" s="1"/>
  <c r="B37" i="38"/>
  <c r="O35" i="38"/>
  <c r="L21" i="38"/>
  <c r="O29" i="38" s="1"/>
  <c r="K21" i="38"/>
  <c r="O28" i="38" s="1"/>
  <c r="J21" i="38"/>
  <c r="O27" i="38" s="1"/>
  <c r="I21" i="38"/>
  <c r="O26" i="38" s="1"/>
  <c r="H21" i="38"/>
  <c r="O25" i="38" s="1"/>
  <c r="G21" i="38"/>
  <c r="O24" i="38" s="1"/>
  <c r="F21" i="38"/>
  <c r="O23" i="38" s="1"/>
  <c r="E21" i="38"/>
  <c r="O22" i="38" s="1"/>
  <c r="D21" i="38"/>
  <c r="O21" i="38" s="1"/>
  <c r="C21" i="38"/>
  <c r="B21" i="38"/>
  <c r="O20" i="38"/>
  <c r="O19" i="38"/>
  <c r="L6" i="38"/>
  <c r="O14" i="38" s="1"/>
  <c r="K6" i="38"/>
  <c r="O13" i="38" s="1"/>
  <c r="J6" i="38"/>
  <c r="O12" i="38" s="1"/>
  <c r="I6" i="38"/>
  <c r="O11" i="38" s="1"/>
  <c r="H6" i="38"/>
  <c r="O10" i="38" s="1"/>
  <c r="G6" i="38"/>
  <c r="O9" i="38" s="1"/>
  <c r="F6" i="38"/>
  <c r="O8" i="38" s="1"/>
  <c r="E6" i="38"/>
  <c r="O7" i="38" s="1"/>
  <c r="D6" i="38"/>
  <c r="O6" i="38" s="1"/>
  <c r="C6" i="38"/>
  <c r="O5" i="38" s="1"/>
  <c r="B6" i="38"/>
  <c r="O4" i="38" s="1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</calcChain>
</file>

<file path=xl/sharedStrings.xml><?xml version="1.0" encoding="utf-8"?>
<sst xmlns="http://schemas.openxmlformats.org/spreadsheetml/2006/main" count="33" uniqueCount="22">
  <si>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</si>
  <si>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</si>
  <si>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</si>
  <si>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</si>
  <si>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</si>
  <si>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</si>
  <si>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</si>
  <si>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</si>
  <si>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</si>
  <si>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</si>
  <si>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</si>
  <si>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D7</t>
  </si>
  <si>
    <t>D8</t>
  </si>
  <si>
    <t>D9</t>
  </si>
  <si>
    <t>D10</t>
  </si>
  <si>
    <t>D11</t>
  </si>
  <si>
    <t>D12</t>
  </si>
  <si>
    <t>H1</t>
  </si>
  <si>
    <t>H2</t>
  </si>
  <si>
    <t>H3</t>
  </si>
  <si>
    <t>AEG - 44</t>
  </si>
  <si>
    <t>Sample 91153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</si>
</sst>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68626421697288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1.2490999698638916</c:v>
                </c:pt>
                <c:pt idx="1">
                  <c:v>1.2589999437332153</c:v>
                </c:pt>
                <c:pt idx="2">
                  <c:v>1.2552000284194946</c:v>
                </c:pt>
                <c:pt idx="3">
                  <c:v>1.2549999952316284</c:v>
                </c:pt>
                <c:pt idx="4">
                  <c:v>1.2569999694824219</c:v>
                </c:pt>
                <c:pt idx="5">
                  <c:v>1.2577999830245972</c:v>
                </c:pt>
                <c:pt idx="6">
                  <c:v>1.259600043296814</c:v>
                </c:pt>
                <c:pt idx="7">
                  <c:v>1.2597999572753906</c:v>
                </c:pt>
                <c:pt idx="8">
                  <c:v>1.260699987411499</c:v>
                </c:pt>
                <c:pt idx="9">
                  <c:v>1.2619999647140503</c:v>
                </c:pt>
                <c:pt idx="10">
                  <c:v>1.2623000144958496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05680"/>
        <c:axId val="246848664"/>
      </c:scatterChart>
      <c:valAx>
        <c:axId val="24680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48664"/>
        <c:crosses val="autoZero"/>
        <c:crossBetween val="midCat"/>
      </c:valAx>
      <c:valAx>
        <c:axId val="24684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0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20997375328085"/>
                  <c:y val="-0.15357611548556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1.2467999458312988</c:v>
                </c:pt>
                <c:pt idx="1">
                  <c:v>1.2295999526977539</c:v>
                </c:pt>
                <c:pt idx="2">
                  <c:v>1.2359000444412231</c:v>
                </c:pt>
                <c:pt idx="3">
                  <c:v>1.2361999750137329</c:v>
                </c:pt>
                <c:pt idx="4">
                  <c:v>1.2344000339508057</c:v>
                </c:pt>
                <c:pt idx="5">
                  <c:v>1.2344000339508057</c:v>
                </c:pt>
                <c:pt idx="6">
                  <c:v>1.2371000051498413</c:v>
                </c:pt>
                <c:pt idx="7">
                  <c:v>1.2353999614715576</c:v>
                </c:pt>
                <c:pt idx="8">
                  <c:v>1.2364000082015991</c:v>
                </c:pt>
                <c:pt idx="9">
                  <c:v>1.236799955368042</c:v>
                </c:pt>
                <c:pt idx="10">
                  <c:v>1.2367000579833984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92736"/>
        <c:axId val="247141544"/>
      </c:scatterChart>
      <c:valAx>
        <c:axId val="2457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41544"/>
        <c:crosses val="autoZero"/>
        <c:crossBetween val="midCat"/>
      </c:valAx>
      <c:valAx>
        <c:axId val="24714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265441819772528"/>
                  <c:y val="-0.207072032662583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1.3839999437332153</c:v>
                </c:pt>
                <c:pt idx="1">
                  <c:v>1.3569999933242798</c:v>
                </c:pt>
                <c:pt idx="2">
                  <c:v>1.3644000291824341</c:v>
                </c:pt>
                <c:pt idx="3">
                  <c:v>1.3645000457763672</c:v>
                </c:pt>
                <c:pt idx="4">
                  <c:v>1.3645000457763672</c:v>
                </c:pt>
                <c:pt idx="5">
                  <c:v>1.3651000261306763</c:v>
                </c:pt>
                <c:pt idx="6">
                  <c:v>1.3657000064849854</c:v>
                </c:pt>
                <c:pt idx="7">
                  <c:v>1.3658000230789185</c:v>
                </c:pt>
                <c:pt idx="8">
                  <c:v>1.3677999973297119</c:v>
                </c:pt>
                <c:pt idx="9">
                  <c:v>1.3693000078201294</c:v>
                </c:pt>
                <c:pt idx="10">
                  <c:v>1.3708000183105469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26256"/>
        <c:axId val="246509136"/>
      </c:scatterChart>
      <c:valAx>
        <c:axId val="24652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09136"/>
        <c:crosses val="autoZero"/>
        <c:crossBetween val="midCat"/>
      </c:valAx>
      <c:valAx>
        <c:axId val="24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2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9.0003013610839844E-4</c:v>
                </c:pt>
                <c:pt idx="1">
                  <c:v>4.4900059700012207E-2</c:v>
                </c:pt>
                <c:pt idx="2">
                  <c:v>0.11559998989105225</c:v>
                </c:pt>
                <c:pt idx="3">
                  <c:v>0.1632000207901001</c:v>
                </c:pt>
                <c:pt idx="4">
                  <c:v>0.21170008182525635</c:v>
                </c:pt>
                <c:pt idx="5">
                  <c:v>0.25069999694824219</c:v>
                </c:pt>
                <c:pt idx="6">
                  <c:v>0.28979992866516113</c:v>
                </c:pt>
                <c:pt idx="7">
                  <c:v>0.32490003108978271</c:v>
                </c:pt>
                <c:pt idx="8">
                  <c:v>0.35520005226135254</c:v>
                </c:pt>
                <c:pt idx="9">
                  <c:v>0.38080000877380371</c:v>
                </c:pt>
                <c:pt idx="10">
                  <c:v>0.40839993953704834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93736"/>
        <c:axId val="245994120"/>
      </c:scatterChart>
      <c:valAx>
        <c:axId val="24599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94120"/>
        <c:crosses val="autoZero"/>
        <c:crossBetween val="midCat"/>
      </c:valAx>
      <c:valAx>
        <c:axId val="24599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9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6.80999755859375E-2</c:v>
                </c:pt>
                <c:pt idx="1">
                  <c:v>0.10240006446838379</c:v>
                </c:pt>
                <c:pt idx="2">
                  <c:v>0.14590001106262207</c:v>
                </c:pt>
                <c:pt idx="3">
                  <c:v>0.18490004539489746</c:v>
                </c:pt>
                <c:pt idx="4">
                  <c:v>0.22810006141662598</c:v>
                </c:pt>
                <c:pt idx="5">
                  <c:v>0.26120007038116455</c:v>
                </c:pt>
                <c:pt idx="6">
                  <c:v>0.29409992694854736</c:v>
                </c:pt>
                <c:pt idx="7">
                  <c:v>0.32340002059936523</c:v>
                </c:pt>
                <c:pt idx="8">
                  <c:v>0.35210001468658447</c:v>
                </c:pt>
                <c:pt idx="9">
                  <c:v>0.37650001049041748</c:v>
                </c:pt>
                <c:pt idx="10">
                  <c:v>0.40400004386901855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988720"/>
        <c:axId val="246034528"/>
      </c:scatterChart>
      <c:valAx>
        <c:axId val="28698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34528"/>
        <c:crosses val="autoZero"/>
        <c:crossBetween val="midCat"/>
      </c:valAx>
      <c:valAx>
        <c:axId val="2460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8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246587926509185"/>
                  <c:y val="0.1060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0.24629998207092285</c:v>
                </c:pt>
                <c:pt idx="1">
                  <c:v>0.29350006580352783</c:v>
                </c:pt>
                <c:pt idx="2">
                  <c:v>0.33309996128082275</c:v>
                </c:pt>
                <c:pt idx="3">
                  <c:v>0.36989998817443848</c:v>
                </c:pt>
                <c:pt idx="4">
                  <c:v>0.39810001850128174</c:v>
                </c:pt>
                <c:pt idx="5">
                  <c:v>0.42379999160766602</c:v>
                </c:pt>
                <c:pt idx="6">
                  <c:v>0.45239996910095215</c:v>
                </c:pt>
                <c:pt idx="7">
                  <c:v>0.47820007801055908</c:v>
                </c:pt>
                <c:pt idx="8">
                  <c:v>0.50690007209777832</c:v>
                </c:pt>
                <c:pt idx="9">
                  <c:v>0.52970004081726074</c:v>
                </c:pt>
                <c:pt idx="10">
                  <c:v>0.55739998817443848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59832"/>
        <c:axId val="245960224"/>
      </c:scatterChart>
      <c:valAx>
        <c:axId val="24595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60224"/>
        <c:crosses val="autoZero"/>
        <c:crossBetween val="midCat"/>
      </c:valAx>
      <c:valAx>
        <c:axId val="2459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5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1.1000633239746094E-3</c:v>
                </c:pt>
                <c:pt idx="1">
                  <c:v>2.9600024223327637E-2</c:v>
                </c:pt>
                <c:pt idx="2">
                  <c:v>7.3699951171875E-2</c:v>
                </c:pt>
                <c:pt idx="3">
                  <c:v>0.10860002040863037</c:v>
                </c:pt>
                <c:pt idx="4">
                  <c:v>0.13630008697509766</c:v>
                </c:pt>
                <c:pt idx="5">
                  <c:v>0.16569995880126953</c:v>
                </c:pt>
                <c:pt idx="6">
                  <c:v>0.18879997730255127</c:v>
                </c:pt>
                <c:pt idx="7">
                  <c:v>0.21300005912780762</c:v>
                </c:pt>
                <c:pt idx="8">
                  <c:v>0.24119997024536133</c:v>
                </c:pt>
                <c:pt idx="9">
                  <c:v>0.26620006561279297</c:v>
                </c:pt>
                <c:pt idx="10">
                  <c:v>0.29320001602172852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58264"/>
        <c:axId val="246141240"/>
      </c:scatterChart>
      <c:valAx>
        <c:axId val="24595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41240"/>
        <c:crosses val="autoZero"/>
        <c:crossBetween val="midCat"/>
      </c:valAx>
      <c:valAx>
        <c:axId val="24614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5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2.7800083160400391E-2</c:v>
                </c:pt>
                <c:pt idx="1">
                  <c:v>5.0999999046325684E-2</c:v>
                </c:pt>
                <c:pt idx="2">
                  <c:v>9.9200010299682617E-2</c:v>
                </c:pt>
                <c:pt idx="3">
                  <c:v>0.13510000705718994</c:v>
                </c:pt>
                <c:pt idx="4">
                  <c:v>0.1624000072479248</c:v>
                </c:pt>
                <c:pt idx="5">
                  <c:v>0.19190001487731934</c:v>
                </c:pt>
                <c:pt idx="6">
                  <c:v>0.22060000896453857</c:v>
                </c:pt>
                <c:pt idx="7">
                  <c:v>0.24270009994506836</c:v>
                </c:pt>
                <c:pt idx="8">
                  <c:v>0.26349997520446777</c:v>
                </c:pt>
                <c:pt idx="9">
                  <c:v>0.28380000591278076</c:v>
                </c:pt>
                <c:pt idx="10">
                  <c:v>0.30559992790222168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38104"/>
        <c:axId val="246140456"/>
      </c:scatterChart>
      <c:valAx>
        <c:axId val="24613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40456"/>
        <c:crosses val="autoZero"/>
        <c:crossBetween val="midCat"/>
      </c:valAx>
      <c:valAx>
        <c:axId val="24614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3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91032370953631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-5.5299997329711914E-2</c:v>
                </c:pt>
                <c:pt idx="1">
                  <c:v>-2.389991283416748E-2</c:v>
                </c:pt>
                <c:pt idx="2">
                  <c:v>1.1799931526184082E-2</c:v>
                </c:pt>
                <c:pt idx="3">
                  <c:v>5.4600000381469727E-2</c:v>
                </c:pt>
                <c:pt idx="4">
                  <c:v>8.6700081825256348E-2</c:v>
                </c:pt>
                <c:pt idx="5">
                  <c:v>0.1073000431060791</c:v>
                </c:pt>
                <c:pt idx="6">
                  <c:v>0.12539994716644287</c:v>
                </c:pt>
                <c:pt idx="7">
                  <c:v>0.13970005512237549</c:v>
                </c:pt>
                <c:pt idx="8">
                  <c:v>0.14980006217956543</c:v>
                </c:pt>
                <c:pt idx="9">
                  <c:v>0.15610003471374512</c:v>
                </c:pt>
                <c:pt idx="10">
                  <c:v>0.15919995307922363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36928"/>
        <c:axId val="246140848"/>
      </c:scatterChart>
      <c:valAx>
        <c:axId val="24613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40848"/>
        <c:crosses val="autoZero"/>
        <c:crossBetween val="midCat"/>
      </c:valAx>
      <c:valAx>
        <c:axId val="2461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3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O2" sqref="O2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1.2490999698638916</v>
      </c>
      <c r="C1" s="1">
        <v>1.2589999437332153</v>
      </c>
      <c r="D1" s="1">
        <v>1.2552000284194946</v>
      </c>
      <c r="E1" s="1">
        <v>1.2549999952316284</v>
      </c>
      <c r="F1" s="1">
        <v>1.2569999694824219</v>
      </c>
      <c r="G1" s="1">
        <v>1.2577999830245972</v>
      </c>
      <c r="H1" s="1">
        <v>1.259600043296814</v>
      </c>
      <c r="I1" s="1">
        <v>1.2597999572753906</v>
      </c>
      <c r="J1" s="1">
        <v>1.260699987411499</v>
      </c>
      <c r="K1" s="1">
        <v>1.2619999647140503</v>
      </c>
      <c r="L1" s="1">
        <v>1.2623000144958496</v>
      </c>
    </row>
    <row r="2" spans="1:21" x14ac:dyDescent="0.3">
      <c r="A2" s="1" t="s">
        <v>18</v>
      </c>
      <c r="B2" s="1">
        <v>1.2467999458312988</v>
      </c>
      <c r="C2" s="1">
        <v>1.2295999526977539</v>
      </c>
      <c r="D2" s="1">
        <v>1.2359000444412231</v>
      </c>
      <c r="E2" s="1">
        <v>1.2361999750137329</v>
      </c>
      <c r="F2" s="1">
        <v>1.2344000339508057</v>
      </c>
      <c r="G2" s="1">
        <v>1.2344000339508057</v>
      </c>
      <c r="H2" s="1">
        <v>1.2371000051498413</v>
      </c>
      <c r="I2" s="1">
        <v>1.2353999614715576</v>
      </c>
      <c r="J2" s="1">
        <v>1.2364000082015991</v>
      </c>
      <c r="K2" s="1">
        <v>1.236799955368042</v>
      </c>
      <c r="L2" s="1">
        <v>1.2367000579833984</v>
      </c>
    </row>
    <row r="3" spans="1:21" x14ac:dyDescent="0.3">
      <c r="A3" s="1" t="s">
        <v>19</v>
      </c>
      <c r="B3" s="1">
        <v>1.3839999437332153</v>
      </c>
      <c r="C3" s="1">
        <v>1.3569999933242798</v>
      </c>
      <c r="D3" s="1">
        <v>1.3644000291824341</v>
      </c>
      <c r="E3" s="1">
        <v>1.3645000457763672</v>
      </c>
      <c r="F3" s="1">
        <v>1.3645000457763672</v>
      </c>
      <c r="G3" s="1">
        <v>1.3651000261306763</v>
      </c>
      <c r="H3" s="1">
        <v>1.3657000064849854</v>
      </c>
      <c r="I3" s="1">
        <v>1.3658000230789185</v>
      </c>
      <c r="J3" s="1">
        <v>1.3677999973297119</v>
      </c>
      <c r="K3" s="1">
        <v>1.3693000078201294</v>
      </c>
      <c r="L3" s="1">
        <v>1.3708000183105469</v>
      </c>
    </row>
    <row r="5" spans="1:21" x14ac:dyDescent="0.3">
      <c r="A5" s="2">
        <v>0</v>
      </c>
      <c r="B5" s="1">
        <f>B1</f>
        <v>1.2490999698638916</v>
      </c>
      <c r="I5" s="2">
        <v>0</v>
      </c>
      <c r="J5" s="1">
        <f>B2</f>
        <v>1.2467999458312988</v>
      </c>
      <c r="Q5" s="2">
        <v>0</v>
      </c>
      <c r="R5" s="1">
        <f>B3</f>
        <v>1.3839999437332153</v>
      </c>
    </row>
    <row r="6" spans="1:21" x14ac:dyDescent="0.3">
      <c r="A6" s="2">
        <v>3</v>
      </c>
      <c r="B6" s="1">
        <f>C1</f>
        <v>1.2589999437332153</v>
      </c>
      <c r="I6" s="2">
        <v>3</v>
      </c>
      <c r="J6" s="1">
        <f>C2</f>
        <v>1.2295999526977539</v>
      </c>
      <c r="Q6" s="2">
        <v>3</v>
      </c>
      <c r="R6" s="1">
        <f>C3</f>
        <v>1.3569999933242798</v>
      </c>
    </row>
    <row r="7" spans="1:21" x14ac:dyDescent="0.3">
      <c r="A7" s="2">
        <v>6</v>
      </c>
      <c r="B7" s="1">
        <f>D1</f>
        <v>1.2552000284194946</v>
      </c>
      <c r="I7" s="2">
        <v>6</v>
      </c>
      <c r="J7" s="1">
        <f>D2</f>
        <v>1.2359000444412231</v>
      </c>
      <c r="Q7" s="2">
        <v>6</v>
      </c>
      <c r="R7" s="1">
        <f>D3</f>
        <v>1.3644000291824341</v>
      </c>
    </row>
    <row r="8" spans="1:21" x14ac:dyDescent="0.3">
      <c r="A8" s="2">
        <v>9</v>
      </c>
      <c r="B8" s="1">
        <f>E1</f>
        <v>1.2549999952316284</v>
      </c>
      <c r="I8" s="2">
        <v>9</v>
      </c>
      <c r="J8" s="1">
        <f>E2</f>
        <v>1.2361999750137329</v>
      </c>
      <c r="Q8" s="2">
        <v>9</v>
      </c>
      <c r="R8" s="1">
        <f>E3</f>
        <v>1.3645000457763672</v>
      </c>
      <c r="U8" s="8"/>
    </row>
    <row r="9" spans="1:21" x14ac:dyDescent="0.3">
      <c r="A9" s="2">
        <v>12</v>
      </c>
      <c r="B9" s="1">
        <f>F1</f>
        <v>1.2569999694824219</v>
      </c>
      <c r="I9" s="2">
        <v>12</v>
      </c>
      <c r="J9" s="1">
        <f>F2</f>
        <v>1.2344000339508057</v>
      </c>
      <c r="Q9" s="2">
        <v>12</v>
      </c>
      <c r="R9" s="1">
        <f>F3</f>
        <v>1.3645000457763672</v>
      </c>
      <c r="U9" s="8"/>
    </row>
    <row r="10" spans="1:21" x14ac:dyDescent="0.3">
      <c r="A10" s="2">
        <v>15</v>
      </c>
      <c r="B10" s="1">
        <f>G1</f>
        <v>1.2577999830245972</v>
      </c>
      <c r="I10" s="2">
        <v>15</v>
      </c>
      <c r="J10" s="1">
        <f>G2</f>
        <v>1.2344000339508057</v>
      </c>
      <c r="Q10" s="2">
        <v>15</v>
      </c>
      <c r="R10" s="1">
        <f>G3</f>
        <v>1.3651000261306763</v>
      </c>
    </row>
    <row r="11" spans="1:21" x14ac:dyDescent="0.3">
      <c r="A11" s="2">
        <v>18</v>
      </c>
      <c r="B11" s="1">
        <f>H1</f>
        <v>1.259600043296814</v>
      </c>
      <c r="I11" s="2">
        <v>18</v>
      </c>
      <c r="J11" s="1">
        <f>H2</f>
        <v>1.2371000051498413</v>
      </c>
      <c r="Q11" s="2">
        <v>18</v>
      </c>
      <c r="R11" s="1">
        <f>H3</f>
        <v>1.3657000064849854</v>
      </c>
      <c r="U11" s="8"/>
    </row>
    <row r="12" spans="1:21" x14ac:dyDescent="0.3">
      <c r="A12" s="2">
        <v>21</v>
      </c>
      <c r="B12" s="1">
        <f>I1</f>
        <v>1.2597999572753906</v>
      </c>
      <c r="I12" s="2">
        <v>21</v>
      </c>
      <c r="J12" s="1">
        <f>I2</f>
        <v>1.2353999614715576</v>
      </c>
      <c r="Q12" s="2">
        <v>21</v>
      </c>
      <c r="R12" s="1">
        <f>I3</f>
        <v>1.3658000230789185</v>
      </c>
    </row>
    <row r="13" spans="1:21" x14ac:dyDescent="0.3">
      <c r="A13" s="2">
        <v>24</v>
      </c>
      <c r="B13" s="1">
        <f>J1</f>
        <v>1.260699987411499</v>
      </c>
      <c r="I13" s="2">
        <v>24</v>
      </c>
      <c r="J13" s="1">
        <f>J2</f>
        <v>1.2364000082015991</v>
      </c>
      <c r="Q13" s="2">
        <v>24</v>
      </c>
      <c r="R13" s="1">
        <f>J3</f>
        <v>1.3677999973297119</v>
      </c>
    </row>
    <row r="14" spans="1:21" x14ac:dyDescent="0.3">
      <c r="A14" s="2">
        <v>27</v>
      </c>
      <c r="B14" s="1">
        <f>K1</f>
        <v>1.2619999647140503</v>
      </c>
      <c r="I14" s="2">
        <v>27</v>
      </c>
      <c r="J14" s="1">
        <f>K2</f>
        <v>1.236799955368042</v>
      </c>
      <c r="Q14" s="2">
        <v>27</v>
      </c>
      <c r="R14" s="1">
        <f>K3</f>
        <v>1.3693000078201294</v>
      </c>
    </row>
    <row r="15" spans="1:21" x14ac:dyDescent="0.3">
      <c r="A15" s="2">
        <v>30</v>
      </c>
      <c r="B15" s="1">
        <f>L1</f>
        <v>1.2623000144958496</v>
      </c>
      <c r="I15" s="2">
        <v>30</v>
      </c>
      <c r="J15" s="1">
        <f>L2</f>
        <v>1.2367000579833984</v>
      </c>
      <c r="Q15" s="2">
        <v>30</v>
      </c>
      <c r="R15" s="1">
        <f>L3</f>
        <v>1.3708000183105469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R100" sqref="R100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91153</v>
      </c>
    </row>
    <row r="4" spans="1:15" x14ac:dyDescent="0.3">
      <c r="A4" s="1" t="s">
        <v>11</v>
      </c>
      <c r="B4" s="1">
        <v>1.25</v>
      </c>
      <c r="C4" s="1">
        <v>1.3039000034332275</v>
      </c>
      <c r="D4" s="1">
        <v>1.3708000183105469</v>
      </c>
      <c r="E4" s="1">
        <v>1.4182000160217285</v>
      </c>
      <c r="F4" s="1">
        <v>1.4687000513076782</v>
      </c>
      <c r="G4" s="1">
        <v>1.5084999799728394</v>
      </c>
      <c r="H4" s="1">
        <v>1.5493999719619751</v>
      </c>
      <c r="I4" s="1">
        <v>1.5846999883651733</v>
      </c>
      <c r="J4" s="1">
        <v>1.6159000396728516</v>
      </c>
      <c r="K4" s="1">
        <v>1.642799973487854</v>
      </c>
      <c r="L4" s="1">
        <v>1.6706999540328979</v>
      </c>
      <c r="N4" s="2">
        <v>0</v>
      </c>
      <c r="O4" s="2">
        <f>B6</f>
        <v>9.0003013610839844E-4</v>
      </c>
    </row>
    <row r="5" spans="1:15" x14ac:dyDescent="0.3">
      <c r="A5" s="1" t="s">
        <v>17</v>
      </c>
      <c r="B5" s="1">
        <v>1.2490999698638916</v>
      </c>
      <c r="C5" s="1">
        <v>1.2589999437332153</v>
      </c>
      <c r="D5" s="1">
        <v>1.2552000284194946</v>
      </c>
      <c r="E5" s="1">
        <v>1.2549999952316284</v>
      </c>
      <c r="F5" s="1">
        <v>1.2569999694824219</v>
      </c>
      <c r="G5" s="1">
        <v>1.2577999830245972</v>
      </c>
      <c r="H5" s="1">
        <v>1.259600043296814</v>
      </c>
      <c r="I5" s="1">
        <v>1.2597999572753906</v>
      </c>
      <c r="J5" s="1">
        <v>1.260699987411499</v>
      </c>
      <c r="K5" s="1">
        <v>1.2619999647140503</v>
      </c>
      <c r="L5" s="1">
        <v>1.2623000144958496</v>
      </c>
      <c r="N5" s="2">
        <v>3</v>
      </c>
      <c r="O5" s="2">
        <f>C6</f>
        <v>4.4900059700012207E-2</v>
      </c>
    </row>
    <row r="6" spans="1:15" x14ac:dyDescent="0.3">
      <c r="A6" s="3" t="s">
        <v>0</v>
      </c>
      <c r="B6" s="2">
        <f t="shared" ref="B6:L6" si="0">B4-B5</f>
        <v>9.0003013610839844E-4</v>
      </c>
      <c r="C6" s="2">
        <f t="shared" si="0"/>
        <v>4.4900059700012207E-2</v>
      </c>
      <c r="D6" s="2">
        <f t="shared" si="0"/>
        <v>0.11559998989105225</v>
      </c>
      <c r="E6" s="2">
        <f t="shared" si="0"/>
        <v>0.1632000207901001</v>
      </c>
      <c r="F6" s="2">
        <f t="shared" si="0"/>
        <v>0.21170008182525635</v>
      </c>
      <c r="G6" s="2">
        <f t="shared" si="0"/>
        <v>0.25069999694824219</v>
      </c>
      <c r="H6" s="2">
        <f t="shared" si="0"/>
        <v>0.28979992866516113</v>
      </c>
      <c r="I6" s="2">
        <f t="shared" si="0"/>
        <v>0.32490003108978271</v>
      </c>
      <c r="J6" s="2">
        <f t="shared" si="0"/>
        <v>0.35520005226135254</v>
      </c>
      <c r="K6" s="2">
        <f t="shared" si="0"/>
        <v>0.38080000877380371</v>
      </c>
      <c r="L6" s="2">
        <f t="shared" si="0"/>
        <v>0.40839993953704834</v>
      </c>
      <c r="N6" s="2">
        <v>6</v>
      </c>
      <c r="O6" s="2">
        <f>D6</f>
        <v>0.11559998989105225</v>
      </c>
    </row>
    <row r="7" spans="1:15" x14ac:dyDescent="0.3">
      <c r="N7" s="2">
        <v>9</v>
      </c>
      <c r="O7" s="2">
        <f>E6</f>
        <v>0.1632000207901001</v>
      </c>
    </row>
    <row r="8" spans="1:15" x14ac:dyDescent="0.3">
      <c r="N8" s="2">
        <v>12</v>
      </c>
      <c r="O8" s="2">
        <f>F6</f>
        <v>0.21170008182525635</v>
      </c>
    </row>
    <row r="9" spans="1:15" x14ac:dyDescent="0.3">
      <c r="N9" s="2">
        <v>15</v>
      </c>
      <c r="O9" s="2">
        <f>G6</f>
        <v>0.25069999694824219</v>
      </c>
    </row>
    <row r="10" spans="1:15" x14ac:dyDescent="0.3">
      <c r="N10" s="2">
        <v>18</v>
      </c>
      <c r="O10" s="2">
        <f>H6</f>
        <v>0.28979992866516113</v>
      </c>
    </row>
    <row r="11" spans="1:15" x14ac:dyDescent="0.3">
      <c r="N11" s="2">
        <v>21</v>
      </c>
      <c r="O11" s="2">
        <f>I6</f>
        <v>0.32490003108978271</v>
      </c>
    </row>
    <row r="12" spans="1:15" x14ac:dyDescent="0.3">
      <c r="N12" s="2">
        <v>24</v>
      </c>
      <c r="O12" s="2">
        <f>J6</f>
        <v>0.35520005226135254</v>
      </c>
    </row>
    <row r="13" spans="1:15" x14ac:dyDescent="0.3">
      <c r="N13" s="2">
        <v>27</v>
      </c>
      <c r="O13" s="2">
        <f>K6</f>
        <v>0.38080000877380371</v>
      </c>
    </row>
    <row r="14" spans="1:15" x14ac:dyDescent="0.3">
      <c r="N14" s="2">
        <v>30</v>
      </c>
      <c r="O14" s="2">
        <f>L6</f>
        <v>0.40839993953704834</v>
      </c>
    </row>
    <row r="17" spans="1:15" x14ac:dyDescent="0.3">
      <c r="A17" s="10"/>
    </row>
    <row r="19" spans="1:15" x14ac:dyDescent="0.3">
      <c r="A19" s="1" t="s">
        <v>12</v>
      </c>
      <c r="B19" s="1">
        <v>1.3171999454498291</v>
      </c>
      <c r="C19" s="1">
        <v>1.3614000082015991</v>
      </c>
      <c r="D19" s="1">
        <v>1.4011000394821167</v>
      </c>
      <c r="E19" s="1">
        <v>1.4399000406265259</v>
      </c>
      <c r="F19" s="1">
        <v>1.4851000308990479</v>
      </c>
      <c r="G19" s="1">
        <v>1.5190000534057617</v>
      </c>
      <c r="H19" s="1">
        <v>1.5536999702453613</v>
      </c>
      <c r="I19" s="1">
        <v>1.5831999778747559</v>
      </c>
      <c r="J19" s="1">
        <v>1.6128000020980835</v>
      </c>
      <c r="K19" s="1">
        <v>1.6384999752044678</v>
      </c>
      <c r="L19" s="1">
        <v>1.6663000583648682</v>
      </c>
      <c r="N19" s="2">
        <v>0</v>
      </c>
      <c r="O19" s="2">
        <f>B21</f>
        <v>6.80999755859375E-2</v>
      </c>
    </row>
    <row r="20" spans="1:15" x14ac:dyDescent="0.3">
      <c r="A20" s="1" t="s">
        <v>17</v>
      </c>
      <c r="B20" s="1">
        <v>1.2490999698638916</v>
      </c>
      <c r="C20" s="1">
        <v>1.2589999437332153</v>
      </c>
      <c r="D20" s="1">
        <v>1.2552000284194946</v>
      </c>
      <c r="E20" s="1">
        <v>1.2549999952316284</v>
      </c>
      <c r="F20" s="1">
        <v>1.2569999694824219</v>
      </c>
      <c r="G20" s="1">
        <v>1.2577999830245972</v>
      </c>
      <c r="H20" s="1">
        <v>1.259600043296814</v>
      </c>
      <c r="I20" s="1">
        <v>1.2597999572753906</v>
      </c>
      <c r="J20" s="1">
        <v>1.260699987411499</v>
      </c>
      <c r="K20" s="1">
        <v>1.2619999647140503</v>
      </c>
      <c r="L20" s="1">
        <v>1.2623000144958496</v>
      </c>
      <c r="N20" s="2">
        <v>3</v>
      </c>
      <c r="O20" s="2">
        <f>C21</f>
        <v>0.10240006446838379</v>
      </c>
    </row>
    <row r="21" spans="1:15" x14ac:dyDescent="0.3">
      <c r="A21" s="3" t="s">
        <v>0</v>
      </c>
      <c r="B21" s="2">
        <f t="shared" ref="B21:L21" si="1">B19-B20</f>
        <v>6.80999755859375E-2</v>
      </c>
      <c r="C21" s="2">
        <f t="shared" si="1"/>
        <v>0.10240006446838379</v>
      </c>
      <c r="D21" s="2">
        <f t="shared" si="1"/>
        <v>0.14590001106262207</v>
      </c>
      <c r="E21" s="2">
        <f t="shared" si="1"/>
        <v>0.18490004539489746</v>
      </c>
      <c r="F21" s="2">
        <f t="shared" si="1"/>
        <v>0.22810006141662598</v>
      </c>
      <c r="G21" s="2">
        <f t="shared" si="1"/>
        <v>0.26120007038116455</v>
      </c>
      <c r="H21" s="2">
        <f t="shared" si="1"/>
        <v>0.29409992694854736</v>
      </c>
      <c r="I21" s="2">
        <f t="shared" si="1"/>
        <v>0.32340002059936523</v>
      </c>
      <c r="J21" s="2">
        <f t="shared" si="1"/>
        <v>0.35210001468658447</v>
      </c>
      <c r="K21" s="2">
        <f t="shared" si="1"/>
        <v>0.37650001049041748</v>
      </c>
      <c r="L21" s="2">
        <f t="shared" si="1"/>
        <v>0.40400004386901855</v>
      </c>
      <c r="N21" s="2">
        <v>6</v>
      </c>
      <c r="O21" s="2">
        <f>D21</f>
        <v>0.14590001106262207</v>
      </c>
    </row>
    <row r="22" spans="1:15" x14ac:dyDescent="0.3">
      <c r="N22" s="2">
        <v>9</v>
      </c>
      <c r="O22" s="2">
        <f>E21</f>
        <v>0.18490004539489746</v>
      </c>
    </row>
    <row r="23" spans="1:15" x14ac:dyDescent="0.3">
      <c r="N23" s="2">
        <v>12</v>
      </c>
      <c r="O23" s="2">
        <f>F21</f>
        <v>0.22810006141662598</v>
      </c>
    </row>
    <row r="24" spans="1:15" x14ac:dyDescent="0.3">
      <c r="N24" s="2">
        <v>15</v>
      </c>
      <c r="O24" s="2">
        <f>G21</f>
        <v>0.26120007038116455</v>
      </c>
    </row>
    <row r="25" spans="1:15" x14ac:dyDescent="0.3">
      <c r="N25" s="2">
        <v>18</v>
      </c>
      <c r="O25" s="2">
        <f>H21</f>
        <v>0.29409992694854736</v>
      </c>
    </row>
    <row r="26" spans="1:15" x14ac:dyDescent="0.3">
      <c r="N26" s="2">
        <v>21</v>
      </c>
      <c r="O26" s="2">
        <f>I21</f>
        <v>0.32340002059936523</v>
      </c>
    </row>
    <row r="27" spans="1:15" x14ac:dyDescent="0.3">
      <c r="N27" s="2">
        <v>24</v>
      </c>
      <c r="O27" s="2">
        <f>J21</f>
        <v>0.35210001468658447</v>
      </c>
    </row>
    <row r="28" spans="1:15" x14ac:dyDescent="0.3">
      <c r="N28" s="2">
        <v>27</v>
      </c>
      <c r="O28" s="2">
        <f>K21</f>
        <v>0.37650001049041748</v>
      </c>
    </row>
    <row r="29" spans="1:15" x14ac:dyDescent="0.3">
      <c r="N29" s="2">
        <v>30</v>
      </c>
      <c r="O29" s="2">
        <f>L21</f>
        <v>0.40400004386901855</v>
      </c>
    </row>
    <row r="35" spans="1:15" x14ac:dyDescent="0.3">
      <c r="A35" s="1" t="s">
        <v>13</v>
      </c>
      <c r="B35" s="1">
        <v>1.4953999519348145</v>
      </c>
      <c r="C35" s="1">
        <v>1.5525000095367432</v>
      </c>
      <c r="D35" s="1">
        <v>1.5882999897003174</v>
      </c>
      <c r="E35" s="1">
        <v>1.6248999834060669</v>
      </c>
      <c r="F35" s="1">
        <v>1.6550999879837036</v>
      </c>
      <c r="G35" s="1">
        <v>1.6815999746322632</v>
      </c>
      <c r="H35" s="1">
        <v>1.7120000123977661</v>
      </c>
      <c r="I35" s="1">
        <v>1.7380000352859497</v>
      </c>
      <c r="J35" s="1">
        <v>1.7676000595092773</v>
      </c>
      <c r="K35" s="1">
        <v>1.791700005531311</v>
      </c>
      <c r="L35" s="1">
        <v>1.8197000026702881</v>
      </c>
      <c r="N35" s="2">
        <v>0</v>
      </c>
      <c r="O35" s="2">
        <f>B37</f>
        <v>0.24629998207092285</v>
      </c>
    </row>
    <row r="36" spans="1:15" x14ac:dyDescent="0.3">
      <c r="A36" s="1" t="s">
        <v>17</v>
      </c>
      <c r="B36" s="1">
        <v>1.2490999698638916</v>
      </c>
      <c r="C36" s="1">
        <v>1.2589999437332153</v>
      </c>
      <c r="D36" s="1">
        <v>1.2552000284194946</v>
      </c>
      <c r="E36" s="1">
        <v>1.2549999952316284</v>
      </c>
      <c r="F36" s="1">
        <v>1.2569999694824219</v>
      </c>
      <c r="G36" s="1">
        <v>1.2577999830245972</v>
      </c>
      <c r="H36" s="1">
        <v>1.259600043296814</v>
      </c>
      <c r="I36" s="1">
        <v>1.2597999572753906</v>
      </c>
      <c r="J36" s="1">
        <v>1.260699987411499</v>
      </c>
      <c r="K36" s="1">
        <v>1.2619999647140503</v>
      </c>
      <c r="L36" s="1">
        <v>1.2623000144958496</v>
      </c>
      <c r="N36" s="2">
        <v>3</v>
      </c>
      <c r="O36" s="2">
        <f>C37</f>
        <v>0.29350006580352783</v>
      </c>
    </row>
    <row r="37" spans="1:15" x14ac:dyDescent="0.3">
      <c r="A37" s="3" t="s">
        <v>0</v>
      </c>
      <c r="B37" s="2">
        <f t="shared" ref="B37:L37" si="2">B35-B36</f>
        <v>0.24629998207092285</v>
      </c>
      <c r="C37" s="2">
        <f t="shared" si="2"/>
        <v>0.29350006580352783</v>
      </c>
      <c r="D37" s="2">
        <f t="shared" si="2"/>
        <v>0.33309996128082275</v>
      </c>
      <c r="E37" s="2">
        <f t="shared" si="2"/>
        <v>0.36989998817443848</v>
      </c>
      <c r="F37" s="2">
        <f t="shared" si="2"/>
        <v>0.39810001850128174</v>
      </c>
      <c r="G37" s="2">
        <f t="shared" si="2"/>
        <v>0.42379999160766602</v>
      </c>
      <c r="H37" s="2">
        <f t="shared" si="2"/>
        <v>0.45239996910095215</v>
      </c>
      <c r="I37" s="2">
        <f t="shared" si="2"/>
        <v>0.47820007801055908</v>
      </c>
      <c r="J37" s="2">
        <f t="shared" si="2"/>
        <v>0.50690007209777832</v>
      </c>
      <c r="K37" s="2">
        <f t="shared" si="2"/>
        <v>0.52970004081726074</v>
      </c>
      <c r="L37" s="2">
        <f t="shared" si="2"/>
        <v>0.55739998817443848</v>
      </c>
      <c r="N37" s="2">
        <v>6</v>
      </c>
      <c r="O37" s="2">
        <f>D37</f>
        <v>0.33309996128082275</v>
      </c>
    </row>
    <row r="38" spans="1:15" x14ac:dyDescent="0.3">
      <c r="N38" s="2">
        <v>9</v>
      </c>
      <c r="O38" s="2">
        <f>E37</f>
        <v>0.36989998817443848</v>
      </c>
    </row>
    <row r="39" spans="1:15" x14ac:dyDescent="0.3">
      <c r="N39" s="2">
        <v>12</v>
      </c>
      <c r="O39" s="2">
        <f>F37</f>
        <v>0.39810001850128174</v>
      </c>
    </row>
    <row r="40" spans="1:15" x14ac:dyDescent="0.3">
      <c r="N40" s="2">
        <v>15</v>
      </c>
      <c r="O40" s="2">
        <f>G37</f>
        <v>0.42379999160766602</v>
      </c>
    </row>
    <row r="41" spans="1:15" x14ac:dyDescent="0.3">
      <c r="N41" s="2">
        <v>18</v>
      </c>
      <c r="O41" s="2">
        <f>H37</f>
        <v>0.45239996910095215</v>
      </c>
    </row>
    <row r="42" spans="1:15" x14ac:dyDescent="0.3">
      <c r="N42" s="2">
        <v>21</v>
      </c>
      <c r="O42" s="2">
        <f>I37</f>
        <v>0.47820007801055908</v>
      </c>
    </row>
    <row r="43" spans="1:15" x14ac:dyDescent="0.3">
      <c r="A43" s="7"/>
      <c r="N43" s="2">
        <v>24</v>
      </c>
      <c r="O43" s="2">
        <f>J37</f>
        <v>0.50690007209777832</v>
      </c>
    </row>
    <row r="44" spans="1:15" x14ac:dyDescent="0.3">
      <c r="N44" s="2">
        <v>27</v>
      </c>
      <c r="O44" s="2">
        <f>K37</f>
        <v>0.52970004081726074</v>
      </c>
    </row>
    <row r="45" spans="1:15" x14ac:dyDescent="0.3">
      <c r="N45" s="2">
        <v>30</v>
      </c>
      <c r="O45" s="2">
        <f>L37</f>
        <v>0.55739998817443848</v>
      </c>
    </row>
    <row r="51" spans="1:15" x14ac:dyDescent="0.3">
      <c r="A51" s="1" t="s">
        <v>14</v>
      </c>
      <c r="B51" s="1">
        <v>1.2502000331878662</v>
      </c>
      <c r="C51" s="1">
        <v>1.288599967956543</v>
      </c>
      <c r="D51" s="1">
        <v>1.3288999795913696</v>
      </c>
      <c r="E51" s="1">
        <v>1.3636000156402588</v>
      </c>
      <c r="F51" s="1">
        <v>1.3933000564575195</v>
      </c>
      <c r="G51" s="1">
        <v>1.4234999418258667</v>
      </c>
      <c r="H51" s="1">
        <v>1.4484000205993652</v>
      </c>
      <c r="I51" s="1">
        <v>1.4728000164031982</v>
      </c>
      <c r="J51" s="1">
        <v>1.5018999576568604</v>
      </c>
      <c r="K51" s="1">
        <v>1.5282000303268433</v>
      </c>
      <c r="L51" s="1">
        <v>1.5555000305175781</v>
      </c>
      <c r="N51" s="2">
        <v>0</v>
      </c>
      <c r="O51" s="2">
        <f>B53</f>
        <v>1.1000633239746094E-3</v>
      </c>
    </row>
    <row r="52" spans="1:15" x14ac:dyDescent="0.3">
      <c r="A52" s="1" t="s">
        <v>17</v>
      </c>
      <c r="B52" s="1">
        <v>1.2490999698638916</v>
      </c>
      <c r="C52" s="1">
        <v>1.2589999437332153</v>
      </c>
      <c r="D52" s="1">
        <v>1.2552000284194946</v>
      </c>
      <c r="E52" s="1">
        <v>1.2549999952316284</v>
      </c>
      <c r="F52" s="1">
        <v>1.2569999694824219</v>
      </c>
      <c r="G52" s="1">
        <v>1.2577999830245972</v>
      </c>
      <c r="H52" s="1">
        <v>1.259600043296814</v>
      </c>
      <c r="I52" s="1">
        <v>1.2597999572753906</v>
      </c>
      <c r="J52" s="1">
        <v>1.260699987411499</v>
      </c>
      <c r="K52" s="1">
        <v>1.2619999647140503</v>
      </c>
      <c r="L52" s="1">
        <v>1.2623000144958496</v>
      </c>
      <c r="N52" s="2">
        <v>3</v>
      </c>
      <c r="O52" s="2">
        <f>C53</f>
        <v>2.9600024223327637E-2</v>
      </c>
    </row>
    <row r="53" spans="1:15" x14ac:dyDescent="0.3">
      <c r="A53" s="3" t="s">
        <v>0</v>
      </c>
      <c r="B53" s="2">
        <f t="shared" ref="B53:L53" si="3">B51-B52</f>
        <v>1.1000633239746094E-3</v>
      </c>
      <c r="C53" s="2">
        <f t="shared" si="3"/>
        <v>2.9600024223327637E-2</v>
      </c>
      <c r="D53" s="2">
        <f t="shared" si="3"/>
        <v>7.3699951171875E-2</v>
      </c>
      <c r="E53" s="2">
        <f t="shared" si="3"/>
        <v>0.10860002040863037</v>
      </c>
      <c r="F53" s="2">
        <f t="shared" si="3"/>
        <v>0.13630008697509766</v>
      </c>
      <c r="G53" s="2">
        <f t="shared" si="3"/>
        <v>0.16569995880126953</v>
      </c>
      <c r="H53" s="2">
        <f t="shared" si="3"/>
        <v>0.18879997730255127</v>
      </c>
      <c r="I53" s="2">
        <f t="shared" si="3"/>
        <v>0.21300005912780762</v>
      </c>
      <c r="J53" s="2">
        <f t="shared" si="3"/>
        <v>0.24119997024536133</v>
      </c>
      <c r="K53" s="2">
        <f t="shared" si="3"/>
        <v>0.26620006561279297</v>
      </c>
      <c r="L53" s="2">
        <f t="shared" si="3"/>
        <v>0.29320001602172852</v>
      </c>
      <c r="N53" s="2">
        <v>6</v>
      </c>
      <c r="O53" s="2">
        <f>D53</f>
        <v>7.3699951171875E-2</v>
      </c>
    </row>
    <row r="54" spans="1:15" x14ac:dyDescent="0.3">
      <c r="N54" s="2">
        <v>9</v>
      </c>
      <c r="O54" s="2">
        <f>E53</f>
        <v>0.10860002040863037</v>
      </c>
    </row>
    <row r="55" spans="1:15" x14ac:dyDescent="0.3">
      <c r="N55" s="2">
        <v>12</v>
      </c>
      <c r="O55" s="2">
        <f>F53</f>
        <v>0.13630008697509766</v>
      </c>
    </row>
    <row r="56" spans="1:15" x14ac:dyDescent="0.3">
      <c r="N56" s="2">
        <v>15</v>
      </c>
      <c r="O56" s="2">
        <f>G53</f>
        <v>0.16569995880126953</v>
      </c>
    </row>
    <row r="57" spans="1:15" x14ac:dyDescent="0.3">
      <c r="N57" s="2">
        <v>18</v>
      </c>
      <c r="O57" s="2">
        <f>H53</f>
        <v>0.18879997730255127</v>
      </c>
    </row>
    <row r="58" spans="1:15" x14ac:dyDescent="0.3">
      <c r="N58" s="2">
        <v>21</v>
      </c>
      <c r="O58" s="2">
        <f>I53</f>
        <v>0.21300005912780762</v>
      </c>
    </row>
    <row r="59" spans="1:15" x14ac:dyDescent="0.3">
      <c r="N59" s="2">
        <v>24</v>
      </c>
      <c r="O59" s="2">
        <f>J53</f>
        <v>0.24119997024536133</v>
      </c>
    </row>
    <row r="60" spans="1:15" x14ac:dyDescent="0.3">
      <c r="N60" s="2">
        <v>27</v>
      </c>
      <c r="O60" s="2">
        <f>K53</f>
        <v>0.26620006561279297</v>
      </c>
    </row>
    <row r="61" spans="1:15" x14ac:dyDescent="0.3">
      <c r="N61" s="2">
        <v>30</v>
      </c>
      <c r="O61" s="2">
        <f>L53</f>
        <v>0.29320001602172852</v>
      </c>
    </row>
    <row r="68" spans="1:15" x14ac:dyDescent="0.3">
      <c r="A68" s="1" t="s">
        <v>15</v>
      </c>
      <c r="B68" s="1">
        <v>1.276900053024292</v>
      </c>
      <c r="C68" s="1">
        <v>1.309999942779541</v>
      </c>
      <c r="D68" s="1">
        <v>1.3544000387191772</v>
      </c>
      <c r="E68" s="1">
        <v>1.3901000022888184</v>
      </c>
      <c r="F68" s="1">
        <v>1.4193999767303467</v>
      </c>
      <c r="G68" s="1">
        <v>1.4496999979019165</v>
      </c>
      <c r="H68" s="1">
        <v>1.4802000522613525</v>
      </c>
      <c r="I68" s="1">
        <v>1.502500057220459</v>
      </c>
      <c r="J68" s="1">
        <v>1.5241999626159668</v>
      </c>
      <c r="K68" s="1">
        <v>1.5457999706268311</v>
      </c>
      <c r="L68" s="1">
        <v>1.5678999423980713</v>
      </c>
      <c r="N68" s="2">
        <v>0</v>
      </c>
      <c r="O68" s="2">
        <f>B70</f>
        <v>2.7800083160400391E-2</v>
      </c>
    </row>
    <row r="69" spans="1:15" x14ac:dyDescent="0.3">
      <c r="A69" s="1" t="s">
        <v>17</v>
      </c>
      <c r="B69" s="1">
        <v>1.2490999698638916</v>
      </c>
      <c r="C69" s="1">
        <v>1.2589999437332153</v>
      </c>
      <c r="D69" s="1">
        <v>1.2552000284194946</v>
      </c>
      <c r="E69" s="1">
        <v>1.2549999952316284</v>
      </c>
      <c r="F69" s="1">
        <v>1.2569999694824219</v>
      </c>
      <c r="G69" s="1">
        <v>1.2577999830245972</v>
      </c>
      <c r="H69" s="1">
        <v>1.259600043296814</v>
      </c>
      <c r="I69" s="1">
        <v>1.2597999572753906</v>
      </c>
      <c r="J69" s="1">
        <v>1.260699987411499</v>
      </c>
      <c r="K69" s="1">
        <v>1.2619999647140503</v>
      </c>
      <c r="L69" s="1">
        <v>1.2623000144958496</v>
      </c>
      <c r="N69" s="2">
        <v>3</v>
      </c>
      <c r="O69" s="2">
        <f>C70</f>
        <v>5.0999999046325684E-2</v>
      </c>
    </row>
    <row r="70" spans="1:15" x14ac:dyDescent="0.3">
      <c r="A70" s="3" t="s">
        <v>0</v>
      </c>
      <c r="B70" s="2">
        <f t="shared" ref="B70:L70" si="4">B68-B69</f>
        <v>2.7800083160400391E-2</v>
      </c>
      <c r="C70" s="2">
        <f t="shared" si="4"/>
        <v>5.0999999046325684E-2</v>
      </c>
      <c r="D70" s="2">
        <f t="shared" si="4"/>
        <v>9.9200010299682617E-2</v>
      </c>
      <c r="E70" s="2">
        <f t="shared" si="4"/>
        <v>0.13510000705718994</v>
      </c>
      <c r="F70" s="2">
        <f t="shared" si="4"/>
        <v>0.1624000072479248</v>
      </c>
      <c r="G70" s="2">
        <f t="shared" si="4"/>
        <v>0.19190001487731934</v>
      </c>
      <c r="H70" s="2">
        <f t="shared" si="4"/>
        <v>0.22060000896453857</v>
      </c>
      <c r="I70" s="2">
        <f t="shared" si="4"/>
        <v>0.24270009994506836</v>
      </c>
      <c r="J70" s="2">
        <f t="shared" si="4"/>
        <v>0.26349997520446777</v>
      </c>
      <c r="K70" s="2">
        <f t="shared" si="4"/>
        <v>0.28380000591278076</v>
      </c>
      <c r="L70" s="2">
        <f t="shared" si="4"/>
        <v>0.30559992790222168</v>
      </c>
      <c r="N70" s="2">
        <v>6</v>
      </c>
      <c r="O70" s="2">
        <f>D70</f>
        <v>9.9200010299682617E-2</v>
      </c>
    </row>
    <row r="71" spans="1:15" x14ac:dyDescent="0.3">
      <c r="N71" s="2">
        <v>9</v>
      </c>
      <c r="O71" s="2">
        <f>E70</f>
        <v>0.13510000705718994</v>
      </c>
    </row>
    <row r="72" spans="1:15" x14ac:dyDescent="0.3">
      <c r="N72" s="2">
        <v>12</v>
      </c>
      <c r="O72" s="2">
        <f>F70</f>
        <v>0.1624000072479248</v>
      </c>
    </row>
    <row r="73" spans="1:15" x14ac:dyDescent="0.3">
      <c r="N73" s="2">
        <v>15</v>
      </c>
      <c r="O73" s="2">
        <f>G70</f>
        <v>0.19190001487731934</v>
      </c>
    </row>
    <row r="74" spans="1:15" x14ac:dyDescent="0.3">
      <c r="N74" s="2">
        <v>18</v>
      </c>
      <c r="O74" s="2">
        <f>H70</f>
        <v>0.22060000896453857</v>
      </c>
    </row>
    <row r="75" spans="1:15" x14ac:dyDescent="0.3">
      <c r="N75" s="2">
        <v>21</v>
      </c>
      <c r="O75" s="2">
        <f>I70</f>
        <v>0.24270009994506836</v>
      </c>
    </row>
    <row r="76" spans="1:15" x14ac:dyDescent="0.3">
      <c r="N76" s="2">
        <v>24</v>
      </c>
      <c r="O76" s="2">
        <f>J70</f>
        <v>0.26349997520446777</v>
      </c>
    </row>
    <row r="77" spans="1:15" x14ac:dyDescent="0.3">
      <c r="N77" s="2">
        <v>27</v>
      </c>
      <c r="O77" s="2">
        <f>K70</f>
        <v>0.28380000591278076</v>
      </c>
    </row>
    <row r="78" spans="1:15" x14ac:dyDescent="0.3">
      <c r="N78" s="2">
        <v>30</v>
      </c>
      <c r="O78" s="2">
        <f>L70</f>
        <v>0.30559992790222168</v>
      </c>
    </row>
    <row r="85" spans="1:15" x14ac:dyDescent="0.3">
      <c r="A85" s="1" t="s">
        <v>16</v>
      </c>
      <c r="B85" s="1">
        <v>1.1937999725341797</v>
      </c>
      <c r="C85" s="1">
        <v>1.2351000308990479</v>
      </c>
      <c r="D85" s="1">
        <v>1.2669999599456787</v>
      </c>
      <c r="E85" s="1">
        <v>1.3095999956130981</v>
      </c>
      <c r="F85" s="1">
        <v>1.3437000513076782</v>
      </c>
      <c r="G85" s="1">
        <v>1.3651000261306763</v>
      </c>
      <c r="H85" s="1">
        <v>1.3849999904632568</v>
      </c>
      <c r="I85" s="1">
        <v>1.3995000123977661</v>
      </c>
      <c r="J85" s="1">
        <v>1.4105000495910645</v>
      </c>
      <c r="K85" s="1">
        <v>1.4180999994277954</v>
      </c>
      <c r="L85" s="1">
        <v>1.4214999675750732</v>
      </c>
      <c r="N85" s="2">
        <v>0</v>
      </c>
      <c r="O85" s="2">
        <f>B87</f>
        <v>-5.5299997329711914E-2</v>
      </c>
    </row>
    <row r="86" spans="1:15" x14ac:dyDescent="0.3">
      <c r="A86" s="1" t="s">
        <v>17</v>
      </c>
      <c r="B86" s="1">
        <v>1.2490999698638916</v>
      </c>
      <c r="C86" s="1">
        <v>1.2589999437332153</v>
      </c>
      <c r="D86" s="1">
        <v>1.2552000284194946</v>
      </c>
      <c r="E86" s="1">
        <v>1.2549999952316284</v>
      </c>
      <c r="F86" s="1">
        <v>1.2569999694824219</v>
      </c>
      <c r="G86" s="1">
        <v>1.2577999830245972</v>
      </c>
      <c r="H86" s="1">
        <v>1.259600043296814</v>
      </c>
      <c r="I86" s="1">
        <v>1.2597999572753906</v>
      </c>
      <c r="J86" s="1">
        <v>1.260699987411499</v>
      </c>
      <c r="K86" s="1">
        <v>1.2619999647140503</v>
      </c>
      <c r="L86" s="1">
        <v>1.2623000144958496</v>
      </c>
      <c r="N86" s="2">
        <v>3</v>
      </c>
      <c r="O86" s="2">
        <f>C87</f>
        <v>-2.389991283416748E-2</v>
      </c>
    </row>
    <row r="87" spans="1:15" x14ac:dyDescent="0.3">
      <c r="A87" s="3" t="s">
        <v>0</v>
      </c>
      <c r="B87" s="2">
        <f t="shared" ref="B87:L87" si="5">B85-B86</f>
        <v>-5.5299997329711914E-2</v>
      </c>
      <c r="C87" s="2">
        <f t="shared" si="5"/>
        <v>-2.389991283416748E-2</v>
      </c>
      <c r="D87" s="2">
        <f t="shared" si="5"/>
        <v>1.1799931526184082E-2</v>
      </c>
      <c r="E87" s="2">
        <f t="shared" si="5"/>
        <v>5.4600000381469727E-2</v>
      </c>
      <c r="F87" s="2">
        <f t="shared" si="5"/>
        <v>8.6700081825256348E-2</v>
      </c>
      <c r="G87" s="2">
        <f t="shared" si="5"/>
        <v>0.1073000431060791</v>
      </c>
      <c r="H87" s="2">
        <f t="shared" si="5"/>
        <v>0.12539994716644287</v>
      </c>
      <c r="I87" s="2">
        <f t="shared" si="5"/>
        <v>0.13970005512237549</v>
      </c>
      <c r="J87" s="2">
        <f t="shared" si="5"/>
        <v>0.14980006217956543</v>
      </c>
      <c r="K87" s="2">
        <f t="shared" si="5"/>
        <v>0.15610003471374512</v>
      </c>
      <c r="L87" s="2">
        <f t="shared" si="5"/>
        <v>0.15919995307922363</v>
      </c>
      <c r="N87" s="2">
        <v>6</v>
      </c>
      <c r="O87" s="2">
        <f>D87</f>
        <v>1.1799931526184082E-2</v>
      </c>
    </row>
    <row r="88" spans="1:15" x14ac:dyDescent="0.3">
      <c r="N88" s="2">
        <v>9</v>
      </c>
      <c r="O88" s="2">
        <f>E87</f>
        <v>5.4600000381469727E-2</v>
      </c>
    </row>
    <row r="89" spans="1:15" x14ac:dyDescent="0.3">
      <c r="N89" s="2">
        <v>12</v>
      </c>
      <c r="O89" s="2">
        <f>F87</f>
        <v>8.6700081825256348E-2</v>
      </c>
    </row>
    <row r="90" spans="1:15" x14ac:dyDescent="0.3">
      <c r="N90" s="2">
        <v>15</v>
      </c>
      <c r="O90" s="2">
        <f>G87</f>
        <v>0.1073000431060791</v>
      </c>
    </row>
    <row r="91" spans="1:15" x14ac:dyDescent="0.3">
      <c r="N91" s="2">
        <v>18</v>
      </c>
      <c r="O91" s="2">
        <f>H87</f>
        <v>0.12539994716644287</v>
      </c>
    </row>
    <row r="92" spans="1:15" x14ac:dyDescent="0.3">
      <c r="N92" s="2">
        <v>21</v>
      </c>
      <c r="O92" s="2">
        <f>I87</f>
        <v>0.13970005512237549</v>
      </c>
    </row>
    <row r="93" spans="1:15" x14ac:dyDescent="0.3">
      <c r="N93" s="2">
        <v>24</v>
      </c>
      <c r="O93" s="2">
        <f>J87</f>
        <v>0.14980006217956543</v>
      </c>
    </row>
    <row r="94" spans="1:15" x14ac:dyDescent="0.3">
      <c r="N94" s="2">
        <v>27</v>
      </c>
      <c r="O94" s="2">
        <f>K87</f>
        <v>0.15610003471374512</v>
      </c>
    </row>
    <row r="95" spans="1:15" x14ac:dyDescent="0.3">
      <c r="N95" s="2">
        <v>30</v>
      </c>
      <c r="O95" s="2">
        <f>L87</f>
        <v>0.15919995307922363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O16" sqref="O16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91176</v>
      </c>
      <c r="B3" s="11" t="s">
        <v>20</v>
      </c>
      <c r="C3" s="9">
        <v>1</v>
      </c>
      <c r="D3">
        <v>1.3599999999999999E-2</v>
      </c>
      <c r="E3" s="1">
        <v>1E-4</v>
      </c>
      <c r="F3" s="1">
        <f t="shared" ref="F3:F8" si="0">D3-E3</f>
        <v>1.35E-2</v>
      </c>
      <c r="G3" s="1">
        <v>6.2300000000000001E-2</v>
      </c>
      <c r="H3" s="1">
        <f t="shared" ref="H3:H8" si="1">F3/G3</f>
        <v>0.21669341894060995</v>
      </c>
      <c r="I3" s="6">
        <v>66.35576282478344</v>
      </c>
      <c r="J3" s="6">
        <f t="shared" ref="J3:J8" si="2">(H3*60*50000*100)/(1000*50*0.6*I3)</f>
        <v>32.65630741263611</v>
      </c>
    </row>
    <row r="4" spans="1:10" x14ac:dyDescent="0.3">
      <c r="A4" s="11"/>
      <c r="B4" s="11"/>
      <c r="C4" s="9">
        <v>2</v>
      </c>
      <c r="D4">
        <v>1.1299999999999999E-2</v>
      </c>
      <c r="E4" s="1">
        <v>1E-4</v>
      </c>
      <c r="F4" s="1">
        <f t="shared" si="0"/>
        <v>1.12E-2</v>
      </c>
      <c r="G4" s="1">
        <v>6.2300000000000001E-2</v>
      </c>
      <c r="H4" s="1">
        <f t="shared" si="1"/>
        <v>0.1797752808988764</v>
      </c>
      <c r="I4" s="6">
        <v>66.35576282478344</v>
      </c>
      <c r="J4" s="6">
        <f t="shared" si="2"/>
        <v>27.09264022381663</v>
      </c>
    </row>
    <row r="5" spans="1:10" x14ac:dyDescent="0.3">
      <c r="A5" s="11"/>
      <c r="B5" s="11"/>
      <c r="C5" s="9">
        <v>3</v>
      </c>
      <c r="D5">
        <v>0.01</v>
      </c>
      <c r="E5" s="1">
        <v>1E-4</v>
      </c>
      <c r="F5" s="1">
        <f t="shared" si="0"/>
        <v>9.9000000000000008E-3</v>
      </c>
      <c r="G5" s="1">
        <v>6.2300000000000001E-2</v>
      </c>
      <c r="H5" s="1">
        <f t="shared" si="1"/>
        <v>0.15890850722311398</v>
      </c>
      <c r="I5" s="6">
        <v>66.35576282478344</v>
      </c>
      <c r="J5" s="6">
        <f t="shared" si="2"/>
        <v>23.947958769266485</v>
      </c>
    </row>
    <row r="6" spans="1:10" x14ac:dyDescent="0.3">
      <c r="A6" s="11"/>
      <c r="B6" s="11"/>
      <c r="C6" s="9">
        <v>4</v>
      </c>
      <c r="D6">
        <v>9.5999999999999992E-3</v>
      </c>
      <c r="E6" s="1">
        <v>1E-4</v>
      </c>
      <c r="F6" s="1">
        <f t="shared" si="0"/>
        <v>9.4999999999999998E-3</v>
      </c>
      <c r="G6" s="1">
        <v>6.2300000000000001E-2</v>
      </c>
      <c r="H6" s="1">
        <f t="shared" si="1"/>
        <v>0.15248796147672553</v>
      </c>
      <c r="I6" s="6">
        <v>66.35576282478344</v>
      </c>
      <c r="J6" s="6">
        <f t="shared" si="2"/>
        <v>22.980364475558751</v>
      </c>
    </row>
    <row r="7" spans="1:10" x14ac:dyDescent="0.3">
      <c r="A7" s="11"/>
      <c r="B7" s="11"/>
      <c r="C7" s="9">
        <v>5</v>
      </c>
      <c r="D7">
        <v>9.4000000000000004E-3</v>
      </c>
      <c r="E7" s="1">
        <v>1E-4</v>
      </c>
      <c r="F7" s="1">
        <f t="shared" si="0"/>
        <v>9.300000000000001E-3</v>
      </c>
      <c r="G7" s="1">
        <v>6.2300000000000001E-2</v>
      </c>
      <c r="H7" s="1">
        <f t="shared" si="1"/>
        <v>0.1492776886035313</v>
      </c>
      <c r="I7" s="6">
        <v>66.35576282478344</v>
      </c>
      <c r="J7" s="6">
        <f t="shared" si="2"/>
        <v>22.496567328704881</v>
      </c>
    </row>
    <row r="8" spans="1:10" x14ac:dyDescent="0.3">
      <c r="A8" s="11"/>
      <c r="B8" s="11"/>
      <c r="C8" s="9">
        <v>6</v>
      </c>
      <c r="D8">
        <v>7.3000000000000001E-3</v>
      </c>
      <c r="E8" s="1">
        <v>1E-4</v>
      </c>
      <c r="F8" s="1">
        <f t="shared" si="0"/>
        <v>7.1999999999999998E-3</v>
      </c>
      <c r="G8" s="1">
        <v>6.2300000000000001E-2</v>
      </c>
      <c r="H8" s="1">
        <f t="shared" si="1"/>
        <v>0.11556982343499198</v>
      </c>
      <c r="I8" s="6">
        <v>66.35576282478344</v>
      </c>
      <c r="J8" s="6">
        <f t="shared" si="2"/>
        <v>17.416697286739264</v>
      </c>
    </row>
    <row r="10" spans="1:10" x14ac:dyDescent="0.3">
      <c r="D10" s="1"/>
      <c r="E10" s="1"/>
      <c r="F10" s="1"/>
    </row>
    <row r="12" spans="1:10" x14ac:dyDescent="0.3">
      <c r="A12" s="1"/>
      <c r="B12" s="1"/>
      <c r="D12" s="1"/>
      <c r="E12" s="1"/>
      <c r="F12" s="1"/>
      <c r="G12" s="1"/>
      <c r="H12" s="1"/>
      <c r="I12" s="6"/>
      <c r="J12" s="6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2024-11-11T15:31:38Z</dcterms:modified>
</cp:coreProperties>
</file>