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6" r:id="rId2"/>
    <sheet name="Blank (2)" sheetId="25" r:id="rId3"/>
    <sheet name="2" sheetId="47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47" l="1"/>
  <c r="O45" i="47" s="1"/>
  <c r="K37" i="47"/>
  <c r="O44" i="47" s="1"/>
  <c r="J37" i="47"/>
  <c r="O43" i="47" s="1"/>
  <c r="I37" i="47"/>
  <c r="O42" i="47" s="1"/>
  <c r="H37" i="47"/>
  <c r="O41" i="47" s="1"/>
  <c r="G37" i="47"/>
  <c r="O40" i="47" s="1"/>
  <c r="F37" i="47"/>
  <c r="O39" i="47" s="1"/>
  <c r="E37" i="47"/>
  <c r="O38" i="47" s="1"/>
  <c r="D37" i="47"/>
  <c r="O37" i="47" s="1"/>
  <c r="C37" i="47"/>
  <c r="B37" i="47"/>
  <c r="O35" i="47" s="1"/>
  <c r="O36" i="47"/>
  <c r="L21" i="47"/>
  <c r="O29" i="47" s="1"/>
  <c r="K21" i="47"/>
  <c r="O28" i="47" s="1"/>
  <c r="J21" i="47"/>
  <c r="O27" i="47" s="1"/>
  <c r="I21" i="47"/>
  <c r="O26" i="47" s="1"/>
  <c r="H21" i="47"/>
  <c r="O25" i="47" s="1"/>
  <c r="G21" i="47"/>
  <c r="O24" i="47" s="1"/>
  <c r="F21" i="47"/>
  <c r="O23" i="47" s="1"/>
  <c r="E21" i="47"/>
  <c r="O22" i="47" s="1"/>
  <c r="D21" i="47"/>
  <c r="O21" i="47" s="1"/>
  <c r="C21" i="47"/>
  <c r="B21" i="47"/>
  <c r="O20" i="47"/>
  <c r="O19" i="47"/>
  <c r="L6" i="47"/>
  <c r="O14" i="47" s="1"/>
  <c r="K6" i="47"/>
  <c r="O13" i="47" s="1"/>
  <c r="J6" i="47"/>
  <c r="O12" i="47" s="1"/>
  <c r="I6" i="47"/>
  <c r="O11" i="47" s="1"/>
  <c r="H6" i="47"/>
  <c r="O10" i="47" s="1"/>
  <c r="G6" i="47"/>
  <c r="O9" i="47" s="1"/>
  <c r="F6" i="47"/>
  <c r="O8" i="47" s="1"/>
  <c r="E6" i="47"/>
  <c r="O7" i="47" s="1"/>
  <c r="D6" i="47"/>
  <c r="O6" i="47" s="1"/>
  <c r="C6" i="47"/>
  <c r="O5" i="47" s="1"/>
  <c r="B6" i="47"/>
  <c r="O4" i="47" s="1"/>
  <c r="J88" i="46"/>
  <c r="M93" i="46" s="1"/>
  <c r="I88" i="46"/>
  <c r="M92" i="46" s="1"/>
  <c r="H88" i="46"/>
  <c r="M91" i="46" s="1"/>
  <c r="G88" i="46"/>
  <c r="M90" i="46" s="1"/>
  <c r="F88" i="46"/>
  <c r="M89" i="46" s="1"/>
  <c r="E88" i="46"/>
  <c r="M88" i="46" s="1"/>
  <c r="D88" i="46"/>
  <c r="C88" i="46"/>
  <c r="M86" i="46" s="1"/>
  <c r="B88" i="46"/>
  <c r="M85" i="46" s="1"/>
  <c r="M87" i="46"/>
  <c r="J71" i="46"/>
  <c r="M76" i="46" s="1"/>
  <c r="I71" i="46"/>
  <c r="M75" i="46" s="1"/>
  <c r="H71" i="46"/>
  <c r="M74" i="46" s="1"/>
  <c r="G71" i="46"/>
  <c r="M73" i="46" s="1"/>
  <c r="F71" i="46"/>
  <c r="M72" i="46" s="1"/>
  <c r="E71" i="46"/>
  <c r="M71" i="46" s="1"/>
  <c r="D71" i="46"/>
  <c r="M70" i="46" s="1"/>
  <c r="C71" i="46"/>
  <c r="M69" i="46" s="1"/>
  <c r="B71" i="46"/>
  <c r="M68" i="46" s="1"/>
  <c r="J54" i="46"/>
  <c r="M59" i="46" s="1"/>
  <c r="I54" i="46"/>
  <c r="M58" i="46" s="1"/>
  <c r="H54" i="46"/>
  <c r="M57" i="46" s="1"/>
  <c r="G54" i="46"/>
  <c r="M56" i="46" s="1"/>
  <c r="F54" i="46"/>
  <c r="M55" i="46" s="1"/>
  <c r="E54" i="46"/>
  <c r="M54" i="46" s="1"/>
  <c r="D54" i="46"/>
  <c r="M53" i="46" s="1"/>
  <c r="C54" i="46"/>
  <c r="M52" i="46" s="1"/>
  <c r="B54" i="46"/>
  <c r="M51" i="46" s="1"/>
  <c r="J38" i="46"/>
  <c r="M43" i="46" s="1"/>
  <c r="I38" i="46"/>
  <c r="M42" i="46" s="1"/>
  <c r="H38" i="46"/>
  <c r="M41" i="46" s="1"/>
  <c r="G38" i="46"/>
  <c r="M40" i="46" s="1"/>
  <c r="F38" i="46"/>
  <c r="M39" i="46" s="1"/>
  <c r="E38" i="46"/>
  <c r="M38" i="46" s="1"/>
  <c r="D38" i="46"/>
  <c r="M37" i="46" s="1"/>
  <c r="C38" i="46"/>
  <c r="M36" i="46" s="1"/>
  <c r="B38" i="46"/>
  <c r="M35" i="46"/>
  <c r="J22" i="46"/>
  <c r="M27" i="46" s="1"/>
  <c r="I22" i="46"/>
  <c r="M26" i="46" s="1"/>
  <c r="H22" i="46"/>
  <c r="M25" i="46" s="1"/>
  <c r="G22" i="46"/>
  <c r="M24" i="46" s="1"/>
  <c r="F22" i="46"/>
  <c r="M23" i="46" s="1"/>
  <c r="E22" i="46"/>
  <c r="M22" i="46" s="1"/>
  <c r="D22" i="46"/>
  <c r="M21" i="46" s="1"/>
  <c r="C22" i="46"/>
  <c r="M20" i="46" s="1"/>
  <c r="B22" i="46"/>
  <c r="M19" i="46" s="1"/>
  <c r="J7" i="46"/>
  <c r="M12" i="46" s="1"/>
  <c r="I7" i="46"/>
  <c r="M11" i="46" s="1"/>
  <c r="H7" i="46"/>
  <c r="M10" i="46" s="1"/>
  <c r="G7" i="46"/>
  <c r="M9" i="46" s="1"/>
  <c r="F7" i="46"/>
  <c r="M8" i="46" s="1"/>
  <c r="E7" i="46"/>
  <c r="M7" i="46" s="1"/>
  <c r="D7" i="46"/>
  <c r="M6" i="46" s="1"/>
  <c r="C7" i="46"/>
  <c r="M5" i="46" s="1"/>
  <c r="B7" i="46"/>
  <c r="M4" i="46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<sst xmlns="http://schemas.openxmlformats.org/spreadsheetml/2006/main" count="63" uniqueCount="28">
  <si>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</si>
  <si>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</si>
  <si>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</si>
  <si>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</si>
  <si>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</si>
  <si>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</si>
  <si>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</si>
  <si>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</si>
  <si>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</si>
  <si>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</si>
  <si>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</si>
  <si>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</si>
  <si>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</si>
  <si>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</si>
  <si>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</si>
  <si>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</si>
  <si>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</si>
  <si>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</si>
  <si>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</si>
  <si>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</si>
  <si>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- 8</t>
  </si>
  <si>
    <t>B4</t>
  </si>
  <si>
    <t>B5</t>
  </si>
  <si>
    <t>B6</t>
  </si>
  <si>
    <t>E7</t>
  </si>
  <si>
    <t>E8</t>
  </si>
  <si>
    <t>E9</t>
  </si>
  <si>
    <t>Sample 91190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</si>
</sst>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164" fontId="2" fillId="0" borderId="0" xfId="1" applyNumberFormat="1"/>
    <xf numFmtId="0" fontId="4" fillId="0" borderId="0" xfId="2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1.1670999526977539</c:v>
                </c:pt>
                <c:pt idx="1">
                  <c:v>1.1742000579833984</c:v>
                </c:pt>
                <c:pt idx="2">
                  <c:v>1.1710000038146973</c:v>
                </c:pt>
                <c:pt idx="3">
                  <c:v>1.1766999959945679</c:v>
                </c:pt>
                <c:pt idx="4">
                  <c:v>1.1736999750137329</c:v>
                </c:pt>
                <c:pt idx="5">
                  <c:v>1.1700999736785889</c:v>
                </c:pt>
                <c:pt idx="6">
                  <c:v>1.1683000326156616</c:v>
                </c:pt>
                <c:pt idx="7">
                  <c:v>1.1664999723434448</c:v>
                </c:pt>
                <c:pt idx="8">
                  <c:v>1.1749999523162842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5288"/>
        <c:axId val="388807840"/>
      </c:scatterChart>
      <c:valAx>
        <c:axId val="3888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840"/>
        <c:crosses val="autoZero"/>
        <c:crossBetween val="midCat"/>
      </c:valAx>
      <c:valAx>
        <c:axId val="388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1.1747000217437744</c:v>
                </c:pt>
                <c:pt idx="1">
                  <c:v>1.1512999534606934</c:v>
                </c:pt>
                <c:pt idx="2">
                  <c:v>1.1531000137329102</c:v>
                </c:pt>
                <c:pt idx="3">
                  <c:v>1.1592999696731567</c:v>
                </c:pt>
                <c:pt idx="4">
                  <c:v>1.1586999893188477</c:v>
                </c:pt>
                <c:pt idx="5">
                  <c:v>1.1584999561309814</c:v>
                </c:pt>
                <c:pt idx="6">
                  <c:v>1.1565999984741211</c:v>
                </c:pt>
                <c:pt idx="7">
                  <c:v>1.1579999923706055</c:v>
                </c:pt>
                <c:pt idx="8">
                  <c:v>1.1572999954223633</c:v>
                </c:pt>
                <c:pt idx="9">
                  <c:v>1.1572999954223633</c:v>
                </c:pt>
                <c:pt idx="10">
                  <c:v>1.156999945640564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9736"/>
        <c:axId val="292260912"/>
      </c:scatterChart>
      <c:valAx>
        <c:axId val="29225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0912"/>
        <c:crosses val="autoZero"/>
        <c:crossBetween val="midCat"/>
      </c:valAx>
      <c:valAx>
        <c:axId val="2922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9597550306207"/>
                  <c:y val="0.2933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1.1339000463485718</c:v>
                </c:pt>
                <c:pt idx="1">
                  <c:v>1.1260000467300415</c:v>
                </c:pt>
                <c:pt idx="2">
                  <c:v>1.1287000179290771</c:v>
                </c:pt>
                <c:pt idx="3">
                  <c:v>1.1303999423980713</c:v>
                </c:pt>
                <c:pt idx="4">
                  <c:v>1.131100058555603</c:v>
                </c:pt>
                <c:pt idx="5">
                  <c:v>1.1315000057220459</c:v>
                </c:pt>
                <c:pt idx="6">
                  <c:v>1.1306999921798706</c:v>
                </c:pt>
                <c:pt idx="7">
                  <c:v>1.1324000358581543</c:v>
                </c:pt>
                <c:pt idx="8">
                  <c:v>1.1317000389099121</c:v>
                </c:pt>
                <c:pt idx="9">
                  <c:v>1.1326999664306641</c:v>
                </c:pt>
                <c:pt idx="10">
                  <c:v>1.1332000494003296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9344"/>
        <c:axId val="292262088"/>
      </c:scatterChart>
      <c:valAx>
        <c:axId val="292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2088"/>
        <c:crosses val="autoZero"/>
        <c:crossBetween val="midCat"/>
      </c:valAx>
      <c:valAx>
        <c:axId val="2922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1.1258000135421753</c:v>
                </c:pt>
                <c:pt idx="1">
                  <c:v>1.1244000196456909</c:v>
                </c:pt>
                <c:pt idx="2">
                  <c:v>1.1241999864578247</c:v>
                </c:pt>
                <c:pt idx="3">
                  <c:v>1.1239999532699585</c:v>
                </c:pt>
                <c:pt idx="4">
                  <c:v>1.1230000257492065</c:v>
                </c:pt>
                <c:pt idx="5">
                  <c:v>1.1220999956130981</c:v>
                </c:pt>
                <c:pt idx="6">
                  <c:v>1.1204999685287476</c:v>
                </c:pt>
                <c:pt idx="7">
                  <c:v>1.1232000589370728</c:v>
                </c:pt>
                <c:pt idx="8">
                  <c:v>1.1224000453948975</c:v>
                </c:pt>
                <c:pt idx="9">
                  <c:v>1.1224000453948975</c:v>
                </c:pt>
                <c:pt idx="10">
                  <c:v>1.1215000152587891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1304"/>
        <c:axId val="292258560"/>
      </c:scatterChart>
      <c:valAx>
        <c:axId val="292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8560"/>
        <c:crosses val="autoZero"/>
        <c:crossBetween val="midCat"/>
      </c:valAx>
      <c:valAx>
        <c:axId val="292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1.2299895286560059E-2</c:v>
                </c:pt>
                <c:pt idx="1">
                  <c:v>3.3999919891357422E-2</c:v>
                </c:pt>
                <c:pt idx="2">
                  <c:v>4.5099973678588867E-2</c:v>
                </c:pt>
                <c:pt idx="3">
                  <c:v>6.4700007438659668E-2</c:v>
                </c:pt>
                <c:pt idx="4">
                  <c:v>8.1399917602539063E-2</c:v>
                </c:pt>
                <c:pt idx="5">
                  <c:v>9.3299984931945801E-2</c:v>
                </c:pt>
                <c:pt idx="6">
                  <c:v>0.10829997062683105</c:v>
                </c:pt>
                <c:pt idx="7">
                  <c:v>0.12209999561309814</c:v>
                </c:pt>
                <c:pt idx="8">
                  <c:v>0.13329994678497314</c:v>
                </c:pt>
                <c:pt idx="9">
                  <c:v>0.14300000667572021</c:v>
                </c:pt>
                <c:pt idx="10">
                  <c:v>0.15590000152587891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8952"/>
        <c:axId val="292260128"/>
      </c:scatterChart>
      <c:valAx>
        <c:axId val="29225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0128"/>
        <c:crosses val="autoZero"/>
        <c:crossBetween val="midCat"/>
      </c:valAx>
      <c:valAx>
        <c:axId val="2922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5.2099943161010742E-2</c:v>
                </c:pt>
                <c:pt idx="1">
                  <c:v>7.3599934577941895E-2</c:v>
                </c:pt>
                <c:pt idx="2">
                  <c:v>8.5299968719482422E-2</c:v>
                </c:pt>
                <c:pt idx="3">
                  <c:v>0.10530006885528564</c:v>
                </c:pt>
                <c:pt idx="4">
                  <c:v>0.12329995632171631</c:v>
                </c:pt>
                <c:pt idx="5">
                  <c:v>0.1446000337600708</c:v>
                </c:pt>
                <c:pt idx="6">
                  <c:v>0.1622999906539917</c:v>
                </c:pt>
                <c:pt idx="7">
                  <c:v>0.17779994010925293</c:v>
                </c:pt>
                <c:pt idx="8">
                  <c:v>0.18970000743865967</c:v>
                </c:pt>
                <c:pt idx="9">
                  <c:v>0.19720005989074707</c:v>
                </c:pt>
                <c:pt idx="10">
                  <c:v>0.21249997615814209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04776"/>
        <c:axId val="392803992"/>
      </c:scatterChart>
      <c:valAx>
        <c:axId val="3928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3992"/>
        <c:crosses val="autoZero"/>
        <c:crossBetween val="midCat"/>
      </c:valAx>
      <c:valAx>
        <c:axId val="3928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27143482064745"/>
                  <c:y val="0.20125801983085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-0.10260009765625</c:v>
                </c:pt>
                <c:pt idx="1">
                  <c:v>-8.9200019836425781E-2</c:v>
                </c:pt>
                <c:pt idx="2">
                  <c:v>-7.7100038528442383E-2</c:v>
                </c:pt>
                <c:pt idx="3">
                  <c:v>-5.820000171661377E-2</c:v>
                </c:pt>
                <c:pt idx="4">
                  <c:v>-3.6600112915039063E-2</c:v>
                </c:pt>
                <c:pt idx="5">
                  <c:v>-1.3000011444091797E-2</c:v>
                </c:pt>
                <c:pt idx="6">
                  <c:v>1.269996166229248E-2</c:v>
                </c:pt>
                <c:pt idx="7">
                  <c:v>3.3100008964538574E-2</c:v>
                </c:pt>
                <c:pt idx="8">
                  <c:v>5.5999994277954102E-2</c:v>
                </c:pt>
                <c:pt idx="9">
                  <c:v>7.500004768371582E-2</c:v>
                </c:pt>
                <c:pt idx="10">
                  <c:v>9.2000007629394531E-2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05168"/>
        <c:axId val="392807912"/>
      </c:scatterChart>
      <c:valAx>
        <c:axId val="3928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7912"/>
        <c:crosses val="autoZero"/>
        <c:crossBetween val="midCat"/>
      </c:valAx>
      <c:valAx>
        <c:axId val="3928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1.0877000093460083</c:v>
                </c:pt>
                <c:pt idx="1">
                  <c:v>1.0815999507904053</c:v>
                </c:pt>
                <c:pt idx="2">
                  <c:v>1.0805000066757202</c:v>
                </c:pt>
                <c:pt idx="3">
                  <c:v>1.0795999765396118</c:v>
                </c:pt>
                <c:pt idx="4">
                  <c:v>1.077299952507019</c:v>
                </c:pt>
                <c:pt idx="5">
                  <c:v>1.0765999555587769</c:v>
                </c:pt>
                <c:pt idx="6">
                  <c:v>1.07669997215271</c:v>
                </c:pt>
                <c:pt idx="7">
                  <c:v>1.0745999813079834</c:v>
                </c:pt>
                <c:pt idx="8">
                  <c:v>1.0714000463485718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9408"/>
        <c:axId val="388810976"/>
      </c:scatterChart>
      <c:valAx>
        <c:axId val="3888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0976"/>
        <c:crosses val="autoZero"/>
        <c:crossBetween val="midCat"/>
      </c:valAx>
      <c:valAx>
        <c:axId val="3888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99125109361329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1.1054999828338623</c:v>
                </c:pt>
                <c:pt idx="1">
                  <c:v>1.1109000444412231</c:v>
                </c:pt>
                <c:pt idx="2">
                  <c:v>1.1130000352859497</c:v>
                </c:pt>
                <c:pt idx="3">
                  <c:v>1.1137000322341919</c:v>
                </c:pt>
                <c:pt idx="4">
                  <c:v>1.1166000366210937</c:v>
                </c:pt>
                <c:pt idx="5">
                  <c:v>1.1160999536514282</c:v>
                </c:pt>
                <c:pt idx="6">
                  <c:v>1.1155999898910522</c:v>
                </c:pt>
                <c:pt idx="7">
                  <c:v>1.1151000261306763</c:v>
                </c:pt>
                <c:pt idx="8">
                  <c:v>1.1131000518798828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8624"/>
        <c:axId val="388812152"/>
      </c:scatterChart>
      <c:valAx>
        <c:axId val="3888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2152"/>
        <c:crosses val="autoZero"/>
        <c:crossBetween val="midCat"/>
      </c:valAx>
      <c:valAx>
        <c:axId val="3888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'1'!$L$4:$L$14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'1'!$M$4:$M$14</c:f>
              <c:numCache>
                <c:formatCode>General</c:formatCode>
                <c:ptCount val="11"/>
                <c:pt idx="0">
                  <c:v>6.3400030136108398E-2</c:v>
                </c:pt>
                <c:pt idx="1">
                  <c:v>8.5949957370758057E-2</c:v>
                </c:pt>
                <c:pt idx="2">
                  <c:v>0.10879999399185181</c:v>
                </c:pt>
                <c:pt idx="3">
                  <c:v>0.13199996948242188</c:v>
                </c:pt>
                <c:pt idx="4">
                  <c:v>0.15714997053146362</c:v>
                </c:pt>
                <c:pt idx="5">
                  <c:v>0.18460005521774292</c:v>
                </c:pt>
                <c:pt idx="6">
                  <c:v>0.20794999599456787</c:v>
                </c:pt>
                <c:pt idx="7">
                  <c:v>0.22609996795654297</c:v>
                </c:pt>
                <c:pt idx="8">
                  <c:v>0.29725003242492676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0192"/>
        <c:axId val="388811368"/>
      </c:scatterChart>
      <c:valAx>
        <c:axId val="3888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1368"/>
        <c:crosses val="autoZero"/>
        <c:crossBetween val="midCat"/>
      </c:valAx>
      <c:valAx>
        <c:axId val="3888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'1'!$L$19:$L$29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'1'!$M$19:$M$29</c:f>
              <c:numCache>
                <c:formatCode>General</c:formatCode>
                <c:ptCount val="11"/>
                <c:pt idx="0">
                  <c:v>-4.7099947929382324E-2</c:v>
                </c:pt>
                <c:pt idx="1">
                  <c:v>-3.2050073146820068E-2</c:v>
                </c:pt>
                <c:pt idx="2">
                  <c:v>-9.3000531196594238E-3</c:v>
                </c:pt>
                <c:pt idx="3">
                  <c:v>3.0000209808349609E-3</c:v>
                </c:pt>
                <c:pt idx="4">
                  <c:v>1.864999532699585E-2</c:v>
                </c:pt>
                <c:pt idx="5">
                  <c:v>3.6500036716461182E-2</c:v>
                </c:pt>
                <c:pt idx="6">
                  <c:v>4.9450039863586426E-2</c:v>
                </c:pt>
                <c:pt idx="7">
                  <c:v>6.0799956321716309E-2</c:v>
                </c:pt>
                <c:pt idx="8">
                  <c:v>0.11284995079040527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8232"/>
        <c:axId val="388812936"/>
      </c:scatterChart>
      <c:valAx>
        <c:axId val="3888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2936"/>
        <c:crosses val="autoZero"/>
        <c:crossBetween val="midCat"/>
      </c:valAx>
      <c:valAx>
        <c:axId val="3888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'1'!$L$35:$L$45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'1'!$M$35:$M$45</c:f>
              <c:numCache>
                <c:formatCode>General</c:formatCode>
                <c:ptCount val="11"/>
                <c:pt idx="0" formatCode="0.0000">
                  <c:v>-0.30879998207092285</c:v>
                </c:pt>
                <c:pt idx="1">
                  <c:v>-0.29335004091262817</c:v>
                </c:pt>
                <c:pt idx="2">
                  <c:v>-0.27000004053115845</c:v>
                </c:pt>
                <c:pt idx="3">
                  <c:v>-0.25139999389648438</c:v>
                </c:pt>
                <c:pt idx="4">
                  <c:v>-0.23075002431869507</c:v>
                </c:pt>
                <c:pt idx="5">
                  <c:v>-0.20879995822906494</c:v>
                </c:pt>
                <c:pt idx="6">
                  <c:v>-0.18814998865127563</c:v>
                </c:pt>
                <c:pt idx="7">
                  <c:v>-0.16460001468658447</c:v>
                </c:pt>
                <c:pt idx="8">
                  <c:v>-0.1077500581741333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3720"/>
        <c:axId val="388814112"/>
      </c:scatterChart>
      <c:valAx>
        <c:axId val="38881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4112"/>
        <c:crosses val="autoZero"/>
        <c:crossBetween val="midCat"/>
      </c:valAx>
      <c:valAx>
        <c:axId val="3888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'1'!$L$51:$L$61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'1'!$M$51:$M$61</c:f>
              <c:numCache>
                <c:formatCode>General</c:formatCode>
                <c:ptCount val="11"/>
                <c:pt idx="0">
                  <c:v>-3.4299969673156738E-2</c:v>
                </c:pt>
                <c:pt idx="1">
                  <c:v>-1.9150078296661377E-2</c:v>
                </c:pt>
                <c:pt idx="2">
                  <c:v>2.6000142097473145E-3</c:v>
                </c:pt>
                <c:pt idx="3">
                  <c:v>2.0300030708312988E-2</c:v>
                </c:pt>
                <c:pt idx="4">
                  <c:v>4.1950047016143799E-2</c:v>
                </c:pt>
                <c:pt idx="5">
                  <c:v>6.3700020313262939E-2</c:v>
                </c:pt>
                <c:pt idx="6">
                  <c:v>8.3950042724609375E-2</c:v>
                </c:pt>
                <c:pt idx="7">
                  <c:v>0.10479998588562012</c:v>
                </c:pt>
                <c:pt idx="8">
                  <c:v>0.16705000400543213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4896"/>
        <c:axId val="292262872"/>
      </c:scatterChart>
      <c:valAx>
        <c:axId val="3888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2872"/>
        <c:crosses val="autoZero"/>
        <c:crossBetween val="midCat"/>
      </c:valAx>
      <c:valAx>
        <c:axId val="2922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'1'!$L$68:$L$78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'1'!$M$68:$M$78</c:f>
              <c:numCache>
                <c:formatCode>General</c:formatCode>
                <c:ptCount val="11"/>
                <c:pt idx="0">
                  <c:v>-5.4199934005737305E-2</c:v>
                </c:pt>
                <c:pt idx="1">
                  <c:v>-4.6250045299530029E-2</c:v>
                </c:pt>
                <c:pt idx="2">
                  <c:v>-2.8199970722198486E-2</c:v>
                </c:pt>
                <c:pt idx="3">
                  <c:v>-1.4500021934509277E-2</c:v>
                </c:pt>
                <c:pt idx="4">
                  <c:v>5.0500035285949707E-3</c:v>
                </c:pt>
                <c:pt idx="5">
                  <c:v>3.1700074672698975E-2</c:v>
                </c:pt>
                <c:pt idx="6">
                  <c:v>5.6149959564208984E-2</c:v>
                </c:pt>
                <c:pt idx="7">
                  <c:v>7.9800009727478027E-2</c:v>
                </c:pt>
                <c:pt idx="8">
                  <c:v>0.15884995460510254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4048"/>
        <c:axId val="292262480"/>
      </c:scatterChart>
      <c:valAx>
        <c:axId val="2922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2480"/>
        <c:crosses val="autoZero"/>
        <c:crossBetween val="midCat"/>
      </c:valAx>
      <c:valAx>
        <c:axId val="292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'1'!$L$85:$L$95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'1'!$M$85:$M$95</c:f>
              <c:numCache>
                <c:formatCode>General</c:formatCode>
                <c:ptCount val="11"/>
                <c:pt idx="0">
                  <c:v>-8.0999135971069336E-3</c:v>
                </c:pt>
                <c:pt idx="1">
                  <c:v>-4.150092601776123E-3</c:v>
                </c:pt>
                <c:pt idx="2">
                  <c:v>2.5299966335296631E-2</c:v>
                </c:pt>
                <c:pt idx="3">
                  <c:v>4.7099947929382324E-2</c:v>
                </c:pt>
                <c:pt idx="4">
                  <c:v>7.1549952030181885E-2</c:v>
                </c:pt>
                <c:pt idx="5">
                  <c:v>9.5899999141693115E-2</c:v>
                </c:pt>
                <c:pt idx="6">
                  <c:v>0.11774992942810059</c:v>
                </c:pt>
                <c:pt idx="7">
                  <c:v>0.1371999979019165</c:v>
                </c:pt>
                <c:pt idx="8">
                  <c:v>0.17824995517730713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3264"/>
        <c:axId val="292256992"/>
      </c:scatterChart>
      <c:valAx>
        <c:axId val="2922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6992"/>
        <c:crosses val="autoZero"/>
        <c:crossBetween val="midCat"/>
      </c:valAx>
      <c:valAx>
        <c:axId val="2922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175260</xdr:rowOff>
    </xdr:from>
    <xdr:to>
      <xdr:col>21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16</xdr:row>
      <xdr:rowOff>175260</xdr:rowOff>
    </xdr:from>
    <xdr:to>
      <xdr:col>21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32</xdr:row>
      <xdr:rowOff>45720</xdr:rowOff>
    </xdr:from>
    <xdr:to>
      <xdr:col>21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48</xdr:row>
      <xdr:rowOff>7620</xdr:rowOff>
    </xdr:from>
    <xdr:to>
      <xdr:col>21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594360</xdr:colOff>
      <xdr:row>63</xdr:row>
      <xdr:rowOff>175260</xdr:rowOff>
    </xdr:from>
    <xdr:to>
      <xdr:col>21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80</xdr:row>
      <xdr:rowOff>7620</xdr:rowOff>
    </xdr:from>
    <xdr:to>
      <xdr:col>21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A3" activeCellId="1" sqref="A1:J1 A3:J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1.1670999526977539</v>
      </c>
      <c r="C1" s="1">
        <v>1.1742000579833984</v>
      </c>
      <c r="D1" s="1">
        <v>1.1710000038146973</v>
      </c>
      <c r="E1" s="1">
        <v>1.1766999959945679</v>
      </c>
      <c r="F1" s="1">
        <v>1.1736999750137329</v>
      </c>
      <c r="G1" s="1">
        <v>1.1700999736785889</v>
      </c>
      <c r="H1" s="1">
        <v>1.1683000326156616</v>
      </c>
      <c r="I1" s="1">
        <v>1.1664999723434448</v>
      </c>
      <c r="J1" s="1">
        <v>1.1749999523162842</v>
      </c>
      <c r="K1" s="1"/>
      <c r="L1" s="1"/>
    </row>
    <row r="2" spans="1:21" x14ac:dyDescent="0.3">
      <c r="A2" s="1" t="s">
        <v>18</v>
      </c>
      <c r="B2" s="1">
        <v>1.0877000093460083</v>
      </c>
      <c r="C2" s="1">
        <v>1.0815999507904053</v>
      </c>
      <c r="D2" s="1">
        <v>1.0805000066757202</v>
      </c>
      <c r="E2" s="1">
        <v>1.0795999765396118</v>
      </c>
      <c r="F2" s="1">
        <v>1.077299952507019</v>
      </c>
      <c r="G2" s="1">
        <v>1.0765999555587769</v>
      </c>
      <c r="H2" s="1">
        <v>1.07669997215271</v>
      </c>
      <c r="I2" s="1">
        <v>1.0745999813079834</v>
      </c>
      <c r="J2" s="1">
        <v>1.0714000463485718</v>
      </c>
      <c r="K2" s="1"/>
      <c r="L2" s="1"/>
    </row>
    <row r="3" spans="1:21" x14ac:dyDescent="0.3">
      <c r="A3" s="1" t="s">
        <v>19</v>
      </c>
      <c r="B3" s="1">
        <v>1.1054999828338623</v>
      </c>
      <c r="C3" s="1">
        <v>1.1109000444412231</v>
      </c>
      <c r="D3" s="1">
        <v>1.1130000352859497</v>
      </c>
      <c r="E3" s="1">
        <v>1.1137000322341919</v>
      </c>
      <c r="F3" s="1">
        <v>1.1166000366210937</v>
      </c>
      <c r="G3" s="1">
        <v>1.1160999536514282</v>
      </c>
      <c r="H3" s="1">
        <v>1.1155999898910522</v>
      </c>
      <c r="I3" s="1">
        <v>1.1151000261306763</v>
      </c>
      <c r="J3" s="1">
        <v>1.1131000518798828</v>
      </c>
      <c r="K3" s="1"/>
      <c r="L3" s="1"/>
    </row>
    <row r="5" spans="1:21" x14ac:dyDescent="0.3">
      <c r="A5" s="2">
        <v>0</v>
      </c>
      <c r="B5" s="1">
        <f>B1</f>
        <v>1.1670999526977539</v>
      </c>
      <c r="I5" s="2">
        <v>0</v>
      </c>
      <c r="J5" s="1">
        <f>B2</f>
        <v>1.0877000093460083</v>
      </c>
      <c r="Q5" s="2">
        <v>0</v>
      </c>
      <c r="R5" s="1">
        <f>B3</f>
        <v>1.1054999828338623</v>
      </c>
    </row>
    <row r="6" spans="1:21" x14ac:dyDescent="0.3">
      <c r="A6" s="2">
        <v>3</v>
      </c>
      <c r="B6" s="1">
        <f>C1</f>
        <v>1.1742000579833984</v>
      </c>
      <c r="I6" s="2">
        <v>3</v>
      </c>
      <c r="J6" s="1">
        <f>C2</f>
        <v>1.0815999507904053</v>
      </c>
      <c r="Q6" s="2">
        <v>3</v>
      </c>
      <c r="R6" s="1">
        <f>C3</f>
        <v>1.1109000444412231</v>
      </c>
    </row>
    <row r="7" spans="1:21" x14ac:dyDescent="0.3">
      <c r="A7" s="2">
        <v>6</v>
      </c>
      <c r="B7" s="1">
        <f>D1</f>
        <v>1.1710000038146973</v>
      </c>
      <c r="I7" s="2">
        <v>6</v>
      </c>
      <c r="J7" s="1">
        <f>D2</f>
        <v>1.0805000066757202</v>
      </c>
      <c r="Q7" s="2">
        <v>6</v>
      </c>
      <c r="R7" s="1">
        <f>D3</f>
        <v>1.1130000352859497</v>
      </c>
    </row>
    <row r="8" spans="1:21" x14ac:dyDescent="0.3">
      <c r="A8" s="2">
        <v>9</v>
      </c>
      <c r="B8" s="1">
        <f>E1</f>
        <v>1.1766999959945679</v>
      </c>
      <c r="I8" s="2">
        <v>9</v>
      </c>
      <c r="J8" s="1">
        <f>E2</f>
        <v>1.0795999765396118</v>
      </c>
      <c r="Q8" s="2">
        <v>9</v>
      </c>
      <c r="R8" s="1">
        <f>E3</f>
        <v>1.1137000322341919</v>
      </c>
      <c r="U8" s="8"/>
    </row>
    <row r="9" spans="1:21" x14ac:dyDescent="0.3">
      <c r="A9" s="2">
        <v>12</v>
      </c>
      <c r="B9" s="1">
        <f>F1</f>
        <v>1.1736999750137329</v>
      </c>
      <c r="I9" s="2">
        <v>12</v>
      </c>
      <c r="J9" s="1">
        <f>F2</f>
        <v>1.077299952507019</v>
      </c>
      <c r="Q9" s="2">
        <v>12</v>
      </c>
      <c r="R9" s="1">
        <f>F3</f>
        <v>1.1166000366210937</v>
      </c>
      <c r="U9" s="8"/>
    </row>
    <row r="10" spans="1:21" x14ac:dyDescent="0.3">
      <c r="A10" s="2">
        <v>15</v>
      </c>
      <c r="B10" s="1">
        <f>G1</f>
        <v>1.1700999736785889</v>
      </c>
      <c r="I10" s="2">
        <v>15</v>
      </c>
      <c r="J10" s="1">
        <f>G2</f>
        <v>1.0765999555587769</v>
      </c>
      <c r="Q10" s="2">
        <v>15</v>
      </c>
      <c r="R10" s="1">
        <f>G3</f>
        <v>1.1160999536514282</v>
      </c>
    </row>
    <row r="11" spans="1:21" x14ac:dyDescent="0.3">
      <c r="A11" s="2">
        <v>18</v>
      </c>
      <c r="B11" s="1">
        <f>H1</f>
        <v>1.1683000326156616</v>
      </c>
      <c r="I11" s="2">
        <v>18</v>
      </c>
      <c r="J11" s="1">
        <f>H2</f>
        <v>1.07669997215271</v>
      </c>
      <c r="Q11" s="2">
        <v>18</v>
      </c>
      <c r="R11" s="1">
        <f>H3</f>
        <v>1.1155999898910522</v>
      </c>
      <c r="U11" s="8"/>
    </row>
    <row r="12" spans="1:21" x14ac:dyDescent="0.3">
      <c r="A12" s="2">
        <v>21</v>
      </c>
      <c r="B12" s="1">
        <f>I1</f>
        <v>1.1664999723434448</v>
      </c>
      <c r="I12" s="2">
        <v>21</v>
      </c>
      <c r="J12" s="1">
        <f>I2</f>
        <v>1.0745999813079834</v>
      </c>
      <c r="Q12" s="2">
        <v>21</v>
      </c>
      <c r="R12" s="1">
        <f>I3</f>
        <v>1.1151000261306763</v>
      </c>
    </row>
    <row r="13" spans="1:21" x14ac:dyDescent="0.3">
      <c r="A13" s="2">
        <v>27</v>
      </c>
      <c r="B13" s="1">
        <f>J1</f>
        <v>1.1749999523162842</v>
      </c>
      <c r="I13" s="2">
        <v>27</v>
      </c>
      <c r="J13" s="1">
        <f>J2</f>
        <v>1.0714000463485718</v>
      </c>
      <c r="Q13" s="2">
        <v>27</v>
      </c>
      <c r="R13" s="1">
        <f>J3</f>
        <v>1.1131000518798828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5"/>
  <sheetViews>
    <sheetView workbookViewId="0">
      <selection activeCell="C12" sqref="C12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3" x14ac:dyDescent="0.3">
      <c r="A3" s="1" t="s">
        <v>27</v>
      </c>
      <c r="L3" s="2">
        <v>91161</v>
      </c>
    </row>
    <row r="4" spans="1:13" x14ac:dyDescent="0.3">
      <c r="A4" s="1" t="s">
        <v>11</v>
      </c>
      <c r="B4" s="1">
        <v>1.1996999979019165</v>
      </c>
      <c r="C4" s="1">
        <v>1.2285000085830688</v>
      </c>
      <c r="D4" s="1">
        <v>1.2508000135421753</v>
      </c>
      <c r="E4" s="1">
        <v>1.2771999835968018</v>
      </c>
      <c r="F4" s="1">
        <v>1.302299976348877</v>
      </c>
      <c r="G4" s="1">
        <v>1.3277000188827515</v>
      </c>
      <c r="H4" s="1">
        <v>1.3499000072479248</v>
      </c>
      <c r="I4" s="1">
        <v>1.3668999671936035</v>
      </c>
      <c r="J4" s="1">
        <v>1.4413000345230103</v>
      </c>
      <c r="L4" s="2">
        <v>0</v>
      </c>
      <c r="M4" s="2">
        <f>B7</f>
        <v>6.3400030136108398E-2</v>
      </c>
    </row>
    <row r="5" spans="1:13" x14ac:dyDescent="0.3">
      <c r="A5" s="1" t="s">
        <v>17</v>
      </c>
      <c r="B5" s="1">
        <v>1.1670999526977539</v>
      </c>
      <c r="C5" s="1">
        <v>1.1742000579833984</v>
      </c>
      <c r="D5" s="1">
        <v>1.1710000038146973</v>
      </c>
      <c r="E5" s="1">
        <v>1.1766999959945679</v>
      </c>
      <c r="F5" s="1">
        <v>1.1736999750137329</v>
      </c>
      <c r="G5" s="1">
        <v>1.1700999736785889</v>
      </c>
      <c r="H5" s="1">
        <v>1.1683000326156616</v>
      </c>
      <c r="I5" s="1">
        <v>1.1664999723434448</v>
      </c>
      <c r="J5" s="1">
        <v>1.1749999523162842</v>
      </c>
      <c r="L5" s="2">
        <v>3</v>
      </c>
      <c r="M5" s="2">
        <f>C7</f>
        <v>8.5949957370758057E-2</v>
      </c>
    </row>
    <row r="6" spans="1:13" x14ac:dyDescent="0.3">
      <c r="A6" s="1" t="s">
        <v>19</v>
      </c>
      <c r="B6" s="1">
        <v>1.1054999828338623</v>
      </c>
      <c r="C6" s="1">
        <v>1.1109000444412231</v>
      </c>
      <c r="D6" s="1">
        <v>1.1130000352859497</v>
      </c>
      <c r="E6" s="1">
        <v>1.1137000322341919</v>
      </c>
      <c r="F6" s="1">
        <v>1.1166000366210937</v>
      </c>
      <c r="G6" s="1">
        <v>1.1160999536514282</v>
      </c>
      <c r="H6" s="1">
        <v>1.1155999898910522</v>
      </c>
      <c r="I6" s="1">
        <v>1.1151000261306763</v>
      </c>
      <c r="J6" s="1">
        <v>1.1131000518798828</v>
      </c>
      <c r="L6" s="2">
        <v>6</v>
      </c>
      <c r="M6" s="2">
        <f>D7</f>
        <v>0.10879999399185181</v>
      </c>
    </row>
    <row r="7" spans="1:13" x14ac:dyDescent="0.3">
      <c r="A7" s="3" t="s">
        <v>0</v>
      </c>
      <c r="B7" s="2">
        <f>B4-(AVERAGE(B5:B6))</f>
        <v>6.3400030136108398E-2</v>
      </c>
      <c r="C7" s="2">
        <f t="shared" ref="C7:J7" si="0">C4-(AVERAGE(C5:C6))</f>
        <v>8.5949957370758057E-2</v>
      </c>
      <c r="D7" s="2">
        <f t="shared" si="0"/>
        <v>0.10879999399185181</v>
      </c>
      <c r="E7" s="2">
        <f t="shared" si="0"/>
        <v>0.13199996948242188</v>
      </c>
      <c r="F7" s="2">
        <f t="shared" si="0"/>
        <v>0.15714997053146362</v>
      </c>
      <c r="G7" s="2">
        <f t="shared" si="0"/>
        <v>0.18460005521774292</v>
      </c>
      <c r="H7" s="2">
        <f t="shared" si="0"/>
        <v>0.20794999599456787</v>
      </c>
      <c r="I7" s="2">
        <f t="shared" si="0"/>
        <v>0.22609996795654297</v>
      </c>
      <c r="J7" s="2">
        <f t="shared" si="0"/>
        <v>0.29725003242492676</v>
      </c>
      <c r="L7" s="2">
        <v>9</v>
      </c>
      <c r="M7" s="2">
        <f>E7</f>
        <v>0.13199996948242188</v>
      </c>
    </row>
    <row r="8" spans="1:13" x14ac:dyDescent="0.3">
      <c r="L8" s="2">
        <v>12</v>
      </c>
      <c r="M8" s="2">
        <f>F7</f>
        <v>0.15714997053146362</v>
      </c>
    </row>
    <row r="9" spans="1:13" x14ac:dyDescent="0.3">
      <c r="L9" s="2">
        <v>15</v>
      </c>
      <c r="M9" s="2">
        <f>G7</f>
        <v>0.18460005521774292</v>
      </c>
    </row>
    <row r="10" spans="1:13" x14ac:dyDescent="0.3">
      <c r="L10" s="2">
        <v>18</v>
      </c>
      <c r="M10" s="2">
        <f>H7</f>
        <v>0.20794999599456787</v>
      </c>
    </row>
    <row r="11" spans="1:13" x14ac:dyDescent="0.3">
      <c r="L11" s="2">
        <v>21</v>
      </c>
      <c r="M11" s="2">
        <f>I7</f>
        <v>0.22609996795654297</v>
      </c>
    </row>
    <row r="12" spans="1:13" x14ac:dyDescent="0.3">
      <c r="L12" s="2">
        <v>27</v>
      </c>
      <c r="M12" s="2">
        <f>J7</f>
        <v>0.29725003242492676</v>
      </c>
    </row>
    <row r="13" spans="1:13" x14ac:dyDescent="0.3">
      <c r="L13" s="2"/>
      <c r="M13" s="2"/>
    </row>
    <row r="14" spans="1:13" x14ac:dyDescent="0.3">
      <c r="L14" s="2"/>
      <c r="M14" s="2"/>
    </row>
    <row r="19" spans="1:13" x14ac:dyDescent="0.3">
      <c r="A19" s="1" t="s">
        <v>12</v>
      </c>
      <c r="B19" s="1">
        <v>1.0892000198364258</v>
      </c>
      <c r="C19" s="1">
        <v>1.1104999780654907</v>
      </c>
      <c r="D19" s="1">
        <v>1.1326999664306641</v>
      </c>
      <c r="E19" s="1">
        <v>1.1482000350952148</v>
      </c>
      <c r="F19" s="1">
        <v>1.1638000011444092</v>
      </c>
      <c r="G19" s="1">
        <v>1.1796000003814697</v>
      </c>
      <c r="H19" s="1">
        <v>1.1914000511169434</v>
      </c>
      <c r="I19" s="1">
        <v>1.2015999555587769</v>
      </c>
      <c r="J19" s="1">
        <v>1.2568999528884888</v>
      </c>
      <c r="L19" s="2">
        <v>0</v>
      </c>
      <c r="M19" s="2">
        <f>B22</f>
        <v>-4.7099947929382324E-2</v>
      </c>
    </row>
    <row r="20" spans="1:13" x14ac:dyDescent="0.3">
      <c r="A20" s="1" t="s">
        <v>17</v>
      </c>
      <c r="B20" s="1">
        <v>1.1670999526977539</v>
      </c>
      <c r="C20" s="1">
        <v>1.1742000579833984</v>
      </c>
      <c r="D20" s="1">
        <v>1.1710000038146973</v>
      </c>
      <c r="E20" s="1">
        <v>1.1766999959945679</v>
      </c>
      <c r="F20" s="1">
        <v>1.1736999750137329</v>
      </c>
      <c r="G20" s="1">
        <v>1.1700999736785889</v>
      </c>
      <c r="H20" s="1">
        <v>1.1683000326156616</v>
      </c>
      <c r="I20" s="1">
        <v>1.1664999723434448</v>
      </c>
      <c r="J20" s="1">
        <v>1.1749999523162842</v>
      </c>
      <c r="L20" s="2">
        <v>3</v>
      </c>
      <c r="M20" s="2">
        <f>C22</f>
        <v>-3.2050073146820068E-2</v>
      </c>
    </row>
    <row r="21" spans="1:13" x14ac:dyDescent="0.3">
      <c r="A21" s="1" t="s">
        <v>19</v>
      </c>
      <c r="B21" s="1">
        <v>1.1054999828338623</v>
      </c>
      <c r="C21" s="1">
        <v>1.1109000444412231</v>
      </c>
      <c r="D21" s="1">
        <v>1.1130000352859497</v>
      </c>
      <c r="E21" s="1">
        <v>1.1137000322341919</v>
      </c>
      <c r="F21" s="1">
        <v>1.1166000366210937</v>
      </c>
      <c r="G21" s="1">
        <v>1.1160999536514282</v>
      </c>
      <c r="H21" s="1">
        <v>1.1155999898910522</v>
      </c>
      <c r="I21" s="1">
        <v>1.1151000261306763</v>
      </c>
      <c r="J21" s="1">
        <v>1.1131000518798828</v>
      </c>
      <c r="L21" s="2">
        <v>6</v>
      </c>
      <c r="M21" s="2">
        <f>D22</f>
        <v>-9.3000531196594238E-3</v>
      </c>
    </row>
    <row r="22" spans="1:13" x14ac:dyDescent="0.3">
      <c r="A22" s="3" t="s">
        <v>0</v>
      </c>
      <c r="B22" s="2">
        <f>B19-(AVERAGE(B20:B21))</f>
        <v>-4.7099947929382324E-2</v>
      </c>
      <c r="C22" s="2">
        <f t="shared" ref="C22:J22" si="1">C19-(AVERAGE(C20:C21))</f>
        <v>-3.2050073146820068E-2</v>
      </c>
      <c r="D22" s="2">
        <f t="shared" si="1"/>
        <v>-9.3000531196594238E-3</v>
      </c>
      <c r="E22" s="2">
        <f t="shared" si="1"/>
        <v>3.0000209808349609E-3</v>
      </c>
      <c r="F22" s="2">
        <f t="shared" si="1"/>
        <v>1.864999532699585E-2</v>
      </c>
      <c r="G22" s="2">
        <f t="shared" si="1"/>
        <v>3.6500036716461182E-2</v>
      </c>
      <c r="H22" s="2">
        <f t="shared" si="1"/>
        <v>4.9450039863586426E-2</v>
      </c>
      <c r="I22" s="2">
        <f t="shared" si="1"/>
        <v>6.0799956321716309E-2</v>
      </c>
      <c r="J22" s="2">
        <f t="shared" si="1"/>
        <v>0.11284995079040527</v>
      </c>
      <c r="L22" s="2">
        <v>9</v>
      </c>
      <c r="M22" s="2">
        <f>E22</f>
        <v>3.0000209808349609E-3</v>
      </c>
    </row>
    <row r="23" spans="1:13" x14ac:dyDescent="0.3">
      <c r="L23" s="2">
        <v>12</v>
      </c>
      <c r="M23" s="2">
        <f>F22</f>
        <v>1.864999532699585E-2</v>
      </c>
    </row>
    <row r="24" spans="1:13" x14ac:dyDescent="0.3">
      <c r="L24" s="2">
        <v>15</v>
      </c>
      <c r="M24" s="2">
        <f>G22</f>
        <v>3.6500036716461182E-2</v>
      </c>
    </row>
    <row r="25" spans="1:13" x14ac:dyDescent="0.3">
      <c r="L25" s="2">
        <v>18</v>
      </c>
      <c r="M25" s="2">
        <f>H22</f>
        <v>4.9450039863586426E-2</v>
      </c>
    </row>
    <row r="26" spans="1:13" x14ac:dyDescent="0.3">
      <c r="L26" s="2">
        <v>21</v>
      </c>
      <c r="M26" s="2">
        <f>I22</f>
        <v>6.0799956321716309E-2</v>
      </c>
    </row>
    <row r="27" spans="1:13" x14ac:dyDescent="0.3">
      <c r="L27" s="2">
        <v>27</v>
      </c>
      <c r="M27" s="2">
        <f>J22</f>
        <v>0.11284995079040527</v>
      </c>
    </row>
    <row r="28" spans="1:13" x14ac:dyDescent="0.3">
      <c r="L28" s="2"/>
      <c r="M28" s="2"/>
    </row>
    <row r="29" spans="1:13" x14ac:dyDescent="0.3">
      <c r="L29" s="2"/>
      <c r="M29" s="2"/>
    </row>
    <row r="35" spans="1:13" x14ac:dyDescent="0.3">
      <c r="A35" s="1" t="s">
        <v>13</v>
      </c>
      <c r="B35" s="1">
        <v>0.82749998569488525</v>
      </c>
      <c r="C35" s="1">
        <v>0.84920001029968262</v>
      </c>
      <c r="D35" s="1">
        <v>0.87199997901916504</v>
      </c>
      <c r="E35" s="1">
        <v>0.89380002021789551</v>
      </c>
      <c r="F35" s="1">
        <v>0.91439998149871826</v>
      </c>
      <c r="G35" s="1">
        <v>0.9343000054359436</v>
      </c>
      <c r="H35" s="1">
        <v>0.9538000226020813</v>
      </c>
      <c r="I35" s="1">
        <v>0.97619998455047607</v>
      </c>
      <c r="J35" s="1">
        <v>1.0362999439239502</v>
      </c>
      <c r="L35" s="2">
        <v>0</v>
      </c>
      <c r="M35" s="12">
        <f>B38</f>
        <v>-0.30879998207092285</v>
      </c>
    </row>
    <row r="36" spans="1:13" x14ac:dyDescent="0.3">
      <c r="A36" s="1" t="s">
        <v>17</v>
      </c>
      <c r="B36" s="1">
        <v>1.1670999526977539</v>
      </c>
      <c r="C36" s="1">
        <v>1.1742000579833984</v>
      </c>
      <c r="D36" s="1">
        <v>1.1710000038146973</v>
      </c>
      <c r="E36" s="1">
        <v>1.1766999959945679</v>
      </c>
      <c r="F36" s="1">
        <v>1.1736999750137329</v>
      </c>
      <c r="G36" s="1">
        <v>1.1700999736785889</v>
      </c>
      <c r="H36" s="1">
        <v>1.1683000326156616</v>
      </c>
      <c r="I36" s="1">
        <v>1.1664999723434448</v>
      </c>
      <c r="J36" s="1">
        <v>1.1749999523162842</v>
      </c>
      <c r="L36" s="2">
        <v>3</v>
      </c>
      <c r="M36" s="2">
        <f>C38</f>
        <v>-0.29335004091262817</v>
      </c>
    </row>
    <row r="37" spans="1:13" x14ac:dyDescent="0.3">
      <c r="A37" s="1" t="s">
        <v>19</v>
      </c>
      <c r="B37" s="1">
        <v>1.1054999828338623</v>
      </c>
      <c r="C37" s="1">
        <v>1.1109000444412231</v>
      </c>
      <c r="D37" s="1">
        <v>1.1130000352859497</v>
      </c>
      <c r="E37" s="1">
        <v>1.1137000322341919</v>
      </c>
      <c r="F37" s="1">
        <v>1.1166000366210937</v>
      </c>
      <c r="G37" s="1">
        <v>1.1160999536514282</v>
      </c>
      <c r="H37" s="1">
        <v>1.1155999898910522</v>
      </c>
      <c r="I37" s="1">
        <v>1.1151000261306763</v>
      </c>
      <c r="J37" s="1">
        <v>1.1131000518798828</v>
      </c>
      <c r="L37" s="2">
        <v>6</v>
      </c>
      <c r="M37" s="2">
        <f>D38</f>
        <v>-0.27000004053115845</v>
      </c>
    </row>
    <row r="38" spans="1:13" x14ac:dyDescent="0.3">
      <c r="A38" s="3" t="s">
        <v>0</v>
      </c>
      <c r="B38" s="12">
        <f>B35-(AVERAGE(B36:B37))</f>
        <v>-0.30879998207092285</v>
      </c>
      <c r="C38" s="2">
        <f t="shared" ref="C38:J38" si="2">C35-(AVERAGE(C36:C37))</f>
        <v>-0.29335004091262817</v>
      </c>
      <c r="D38" s="2">
        <f t="shared" si="2"/>
        <v>-0.27000004053115845</v>
      </c>
      <c r="E38" s="2">
        <f t="shared" si="2"/>
        <v>-0.25139999389648438</v>
      </c>
      <c r="F38" s="2">
        <f t="shared" si="2"/>
        <v>-0.23075002431869507</v>
      </c>
      <c r="G38" s="2">
        <f t="shared" si="2"/>
        <v>-0.20879995822906494</v>
      </c>
      <c r="H38" s="2">
        <f t="shared" si="2"/>
        <v>-0.18814998865127563</v>
      </c>
      <c r="I38" s="2">
        <f t="shared" si="2"/>
        <v>-0.16460001468658447</v>
      </c>
      <c r="J38" s="2">
        <f t="shared" si="2"/>
        <v>-0.1077500581741333</v>
      </c>
      <c r="L38" s="2">
        <v>9</v>
      </c>
      <c r="M38" s="2">
        <f>E38</f>
        <v>-0.25139999389648438</v>
      </c>
    </row>
    <row r="39" spans="1:13" x14ac:dyDescent="0.3">
      <c r="L39" s="2">
        <v>12</v>
      </c>
      <c r="M39" s="2">
        <f>F38</f>
        <v>-0.23075002431869507</v>
      </c>
    </row>
    <row r="40" spans="1:13" x14ac:dyDescent="0.3">
      <c r="L40" s="2">
        <v>15</v>
      </c>
      <c r="M40" s="2">
        <f>G38</f>
        <v>-0.20879995822906494</v>
      </c>
    </row>
    <row r="41" spans="1:13" x14ac:dyDescent="0.3">
      <c r="L41" s="2">
        <v>18</v>
      </c>
      <c r="M41" s="2">
        <f>H38</f>
        <v>-0.18814998865127563</v>
      </c>
    </row>
    <row r="42" spans="1:13" x14ac:dyDescent="0.3">
      <c r="L42" s="2">
        <v>21</v>
      </c>
      <c r="M42" s="2">
        <f>I38</f>
        <v>-0.16460001468658447</v>
      </c>
    </row>
    <row r="43" spans="1:13" x14ac:dyDescent="0.3">
      <c r="A43" s="7"/>
      <c r="L43" s="2">
        <v>27</v>
      </c>
      <c r="M43" s="2">
        <f>J38</f>
        <v>-0.1077500581741333</v>
      </c>
    </row>
    <row r="44" spans="1:13" x14ac:dyDescent="0.3">
      <c r="L44" s="2"/>
      <c r="M44" s="2"/>
    </row>
    <row r="45" spans="1:13" x14ac:dyDescent="0.3">
      <c r="L45" s="2"/>
      <c r="M45" s="2"/>
    </row>
    <row r="51" spans="1:13" x14ac:dyDescent="0.3">
      <c r="A51" s="1" t="s">
        <v>14</v>
      </c>
      <c r="B51" s="1">
        <v>1.1019999980926514</v>
      </c>
      <c r="C51" s="1">
        <v>1.1233999729156494</v>
      </c>
      <c r="D51" s="1">
        <v>1.1446000337600708</v>
      </c>
      <c r="E51" s="1">
        <v>1.1655000448226929</v>
      </c>
      <c r="F51" s="1">
        <v>1.1871000528335571</v>
      </c>
      <c r="G51" s="1">
        <v>1.2067999839782715</v>
      </c>
      <c r="H51" s="1">
        <v>1.2259000539779663</v>
      </c>
      <c r="I51" s="1">
        <v>1.2455999851226807</v>
      </c>
      <c r="J51" s="1">
        <v>1.3111000061035156</v>
      </c>
      <c r="L51" s="2">
        <v>0</v>
      </c>
      <c r="M51" s="2">
        <f>B54</f>
        <v>-3.4299969673156738E-2</v>
      </c>
    </row>
    <row r="52" spans="1:13" x14ac:dyDescent="0.3">
      <c r="A52" s="1" t="s">
        <v>17</v>
      </c>
      <c r="B52" s="1">
        <v>1.1670999526977539</v>
      </c>
      <c r="C52" s="1">
        <v>1.1742000579833984</v>
      </c>
      <c r="D52" s="1">
        <v>1.1710000038146973</v>
      </c>
      <c r="E52" s="1">
        <v>1.1766999959945679</v>
      </c>
      <c r="F52" s="1">
        <v>1.1736999750137329</v>
      </c>
      <c r="G52" s="1">
        <v>1.1700999736785889</v>
      </c>
      <c r="H52" s="1">
        <v>1.1683000326156616</v>
      </c>
      <c r="I52" s="1">
        <v>1.1664999723434448</v>
      </c>
      <c r="J52" s="1">
        <v>1.1749999523162842</v>
      </c>
      <c r="L52" s="2">
        <v>3</v>
      </c>
      <c r="M52" s="2">
        <f>C54</f>
        <v>-1.9150078296661377E-2</v>
      </c>
    </row>
    <row r="53" spans="1:13" x14ac:dyDescent="0.3">
      <c r="A53" s="1" t="s">
        <v>19</v>
      </c>
      <c r="B53" s="1">
        <v>1.1054999828338623</v>
      </c>
      <c r="C53" s="1">
        <v>1.1109000444412231</v>
      </c>
      <c r="D53" s="1">
        <v>1.1130000352859497</v>
      </c>
      <c r="E53" s="1">
        <v>1.1137000322341919</v>
      </c>
      <c r="F53" s="1">
        <v>1.1166000366210937</v>
      </c>
      <c r="G53" s="1">
        <v>1.1160999536514282</v>
      </c>
      <c r="H53" s="1">
        <v>1.1155999898910522</v>
      </c>
      <c r="I53" s="1">
        <v>1.1151000261306763</v>
      </c>
      <c r="J53" s="1">
        <v>1.1131000518798828</v>
      </c>
      <c r="L53" s="2">
        <v>6</v>
      </c>
      <c r="M53" s="2">
        <f>D54</f>
        <v>2.6000142097473145E-3</v>
      </c>
    </row>
    <row r="54" spans="1:13" x14ac:dyDescent="0.3">
      <c r="A54" s="3" t="s">
        <v>0</v>
      </c>
      <c r="B54" s="2">
        <f>B51-(AVERAGE(B52:B53))</f>
        <v>-3.4299969673156738E-2</v>
      </c>
      <c r="C54" s="2">
        <f t="shared" ref="C54:J54" si="3">C51-(AVERAGE(C52:C53))</f>
        <v>-1.9150078296661377E-2</v>
      </c>
      <c r="D54" s="2">
        <f t="shared" si="3"/>
        <v>2.6000142097473145E-3</v>
      </c>
      <c r="E54" s="2">
        <f t="shared" si="3"/>
        <v>2.0300030708312988E-2</v>
      </c>
      <c r="F54" s="2">
        <f t="shared" si="3"/>
        <v>4.1950047016143799E-2</v>
      </c>
      <c r="G54" s="2">
        <f t="shared" si="3"/>
        <v>6.3700020313262939E-2</v>
      </c>
      <c r="H54" s="2">
        <f t="shared" si="3"/>
        <v>8.3950042724609375E-2</v>
      </c>
      <c r="I54" s="2">
        <f t="shared" si="3"/>
        <v>0.10479998588562012</v>
      </c>
      <c r="J54" s="2">
        <f t="shared" si="3"/>
        <v>0.16705000400543213</v>
      </c>
      <c r="L54" s="2">
        <v>9</v>
      </c>
      <c r="M54" s="2">
        <f>E54</f>
        <v>2.0300030708312988E-2</v>
      </c>
    </row>
    <row r="55" spans="1:13" x14ac:dyDescent="0.3">
      <c r="L55" s="2">
        <v>12</v>
      </c>
      <c r="M55" s="2">
        <f>F54</f>
        <v>4.1950047016143799E-2</v>
      </c>
    </row>
    <row r="56" spans="1:13" x14ac:dyDescent="0.3">
      <c r="L56" s="2">
        <v>15</v>
      </c>
      <c r="M56" s="2">
        <f>G54</f>
        <v>6.3700020313262939E-2</v>
      </c>
    </row>
    <row r="57" spans="1:13" x14ac:dyDescent="0.3">
      <c r="L57" s="2">
        <v>18</v>
      </c>
      <c r="M57" s="2">
        <f>H54</f>
        <v>8.3950042724609375E-2</v>
      </c>
    </row>
    <row r="58" spans="1:13" x14ac:dyDescent="0.3">
      <c r="L58" s="2">
        <v>21</v>
      </c>
      <c r="M58" s="2">
        <f>I54</f>
        <v>0.10479998588562012</v>
      </c>
    </row>
    <row r="59" spans="1:13" x14ac:dyDescent="0.3">
      <c r="L59" s="2">
        <v>27</v>
      </c>
      <c r="M59" s="2">
        <f>J54</f>
        <v>0.16705000400543213</v>
      </c>
    </row>
    <row r="60" spans="1:13" x14ac:dyDescent="0.3">
      <c r="L60" s="2"/>
      <c r="M60" s="2"/>
    </row>
    <row r="61" spans="1:13" x14ac:dyDescent="0.3">
      <c r="L61" s="2"/>
      <c r="M61" s="2"/>
    </row>
    <row r="68" spans="1:13" x14ac:dyDescent="0.3">
      <c r="A68" s="1" t="s">
        <v>15</v>
      </c>
      <c r="B68" s="1">
        <v>1.0821000337600708</v>
      </c>
      <c r="C68" s="1">
        <v>1.0963000059127808</v>
      </c>
      <c r="D68" s="1">
        <v>1.113800048828125</v>
      </c>
      <c r="E68" s="1">
        <v>1.1306999921798706</v>
      </c>
      <c r="F68" s="1">
        <v>1.1502000093460083</v>
      </c>
      <c r="G68" s="1">
        <v>1.1748000383377075</v>
      </c>
      <c r="H68" s="1">
        <v>1.1980999708175659</v>
      </c>
      <c r="I68" s="1">
        <v>1.2206000089645386</v>
      </c>
      <c r="J68" s="1">
        <v>1.302899956703186</v>
      </c>
      <c r="L68" s="2">
        <v>0</v>
      </c>
      <c r="M68" s="2">
        <f>B71</f>
        <v>-5.4199934005737305E-2</v>
      </c>
    </row>
    <row r="69" spans="1:13" x14ac:dyDescent="0.3">
      <c r="A69" s="1" t="s">
        <v>17</v>
      </c>
      <c r="B69" s="1">
        <v>1.1670999526977539</v>
      </c>
      <c r="C69" s="1">
        <v>1.1742000579833984</v>
      </c>
      <c r="D69" s="1">
        <v>1.1710000038146973</v>
      </c>
      <c r="E69" s="1">
        <v>1.1766999959945679</v>
      </c>
      <c r="F69" s="1">
        <v>1.1736999750137329</v>
      </c>
      <c r="G69" s="1">
        <v>1.1700999736785889</v>
      </c>
      <c r="H69" s="1">
        <v>1.1683000326156616</v>
      </c>
      <c r="I69" s="1">
        <v>1.1664999723434448</v>
      </c>
      <c r="J69" s="1">
        <v>1.1749999523162842</v>
      </c>
      <c r="L69" s="2">
        <v>3</v>
      </c>
      <c r="M69" s="2">
        <f>C71</f>
        <v>-4.6250045299530029E-2</v>
      </c>
    </row>
    <row r="70" spans="1:13" x14ac:dyDescent="0.3">
      <c r="A70" s="1" t="s">
        <v>19</v>
      </c>
      <c r="B70" s="1">
        <v>1.1054999828338623</v>
      </c>
      <c r="C70" s="1">
        <v>1.1109000444412231</v>
      </c>
      <c r="D70" s="1">
        <v>1.1130000352859497</v>
      </c>
      <c r="E70" s="1">
        <v>1.1137000322341919</v>
      </c>
      <c r="F70" s="1">
        <v>1.1166000366210937</v>
      </c>
      <c r="G70" s="1">
        <v>1.1160999536514282</v>
      </c>
      <c r="H70" s="1">
        <v>1.1155999898910522</v>
      </c>
      <c r="I70" s="1">
        <v>1.1151000261306763</v>
      </c>
      <c r="J70" s="1">
        <v>1.1131000518798828</v>
      </c>
      <c r="L70" s="2">
        <v>6</v>
      </c>
      <c r="M70" s="2">
        <f>D71</f>
        <v>-2.8199970722198486E-2</v>
      </c>
    </row>
    <row r="71" spans="1:13" x14ac:dyDescent="0.3">
      <c r="A71" s="3" t="s">
        <v>0</v>
      </c>
      <c r="B71" s="2">
        <f>B68-(AVERAGE(B69:B70))</f>
        <v>-5.4199934005737305E-2</v>
      </c>
      <c r="C71" s="2">
        <f t="shared" ref="C71:J71" si="4">C68-(AVERAGE(C69:C70))</f>
        <v>-4.6250045299530029E-2</v>
      </c>
      <c r="D71" s="2">
        <f t="shared" si="4"/>
        <v>-2.8199970722198486E-2</v>
      </c>
      <c r="E71" s="2">
        <f t="shared" si="4"/>
        <v>-1.4500021934509277E-2</v>
      </c>
      <c r="F71" s="2">
        <f t="shared" si="4"/>
        <v>5.0500035285949707E-3</v>
      </c>
      <c r="G71" s="2">
        <f t="shared" si="4"/>
        <v>3.1700074672698975E-2</v>
      </c>
      <c r="H71" s="2">
        <f t="shared" si="4"/>
        <v>5.6149959564208984E-2</v>
      </c>
      <c r="I71" s="2">
        <f t="shared" si="4"/>
        <v>7.9800009727478027E-2</v>
      </c>
      <c r="J71" s="2">
        <f t="shared" si="4"/>
        <v>0.15884995460510254</v>
      </c>
      <c r="L71" s="2">
        <v>9</v>
      </c>
      <c r="M71" s="2">
        <f>E71</f>
        <v>-1.4500021934509277E-2</v>
      </c>
    </row>
    <row r="72" spans="1:13" x14ac:dyDescent="0.3">
      <c r="L72" s="2">
        <v>12</v>
      </c>
      <c r="M72" s="2">
        <f>F71</f>
        <v>5.0500035285949707E-3</v>
      </c>
    </row>
    <row r="73" spans="1:13" x14ac:dyDescent="0.3">
      <c r="L73" s="2">
        <v>15</v>
      </c>
      <c r="M73" s="2">
        <f>G71</f>
        <v>3.1700074672698975E-2</v>
      </c>
    </row>
    <row r="74" spans="1:13" x14ac:dyDescent="0.3">
      <c r="L74" s="2">
        <v>18</v>
      </c>
      <c r="M74" s="2">
        <f>H71</f>
        <v>5.6149959564208984E-2</v>
      </c>
    </row>
    <row r="75" spans="1:13" x14ac:dyDescent="0.3">
      <c r="L75" s="2">
        <v>21</v>
      </c>
      <c r="M75" s="2">
        <f>I71</f>
        <v>7.9800009727478027E-2</v>
      </c>
    </row>
    <row r="76" spans="1:13" x14ac:dyDescent="0.3">
      <c r="L76" s="2">
        <v>27</v>
      </c>
      <c r="M76" s="2">
        <f>J71</f>
        <v>0.15884995460510254</v>
      </c>
    </row>
    <row r="77" spans="1:13" x14ac:dyDescent="0.3">
      <c r="L77" s="2"/>
      <c r="M77" s="2"/>
    </row>
    <row r="78" spans="1:13" x14ac:dyDescent="0.3">
      <c r="L78" s="2"/>
      <c r="M78" s="2"/>
    </row>
    <row r="85" spans="1:13" x14ac:dyDescent="0.3">
      <c r="A85" s="1" t="s">
        <v>16</v>
      </c>
      <c r="B85" s="1">
        <v>1.1282000541687012</v>
      </c>
      <c r="C85" s="1">
        <v>1.1383999586105347</v>
      </c>
      <c r="D85" s="1">
        <v>1.1672999858856201</v>
      </c>
      <c r="E85" s="1">
        <v>1.1922999620437622</v>
      </c>
      <c r="F85" s="1">
        <v>1.2166999578475952</v>
      </c>
      <c r="G85" s="1">
        <v>1.2389999628067017</v>
      </c>
      <c r="H85" s="1">
        <v>1.2596999406814575</v>
      </c>
      <c r="I85" s="1">
        <v>1.2779999971389771</v>
      </c>
      <c r="J85" s="1">
        <v>1.3222999572753906</v>
      </c>
      <c r="L85" s="2">
        <v>0</v>
      </c>
      <c r="M85" s="2">
        <f>B88</f>
        <v>-8.0999135971069336E-3</v>
      </c>
    </row>
    <row r="86" spans="1:13" x14ac:dyDescent="0.3">
      <c r="A86" s="1" t="s">
        <v>17</v>
      </c>
      <c r="B86" s="1">
        <v>1.1670999526977539</v>
      </c>
      <c r="C86" s="1">
        <v>1.1742000579833984</v>
      </c>
      <c r="D86" s="1">
        <v>1.1710000038146973</v>
      </c>
      <c r="E86" s="1">
        <v>1.1766999959945679</v>
      </c>
      <c r="F86" s="1">
        <v>1.1736999750137329</v>
      </c>
      <c r="G86" s="1">
        <v>1.1700999736785889</v>
      </c>
      <c r="H86" s="1">
        <v>1.1683000326156616</v>
      </c>
      <c r="I86" s="1">
        <v>1.1664999723434448</v>
      </c>
      <c r="J86" s="1">
        <v>1.1749999523162842</v>
      </c>
      <c r="L86" s="2">
        <v>3</v>
      </c>
      <c r="M86" s="2">
        <f>C88</f>
        <v>-4.150092601776123E-3</v>
      </c>
    </row>
    <row r="87" spans="1:13" x14ac:dyDescent="0.3">
      <c r="A87" s="1" t="s">
        <v>19</v>
      </c>
      <c r="B87" s="1">
        <v>1.1054999828338623</v>
      </c>
      <c r="C87" s="1">
        <v>1.1109000444412231</v>
      </c>
      <c r="D87" s="1">
        <v>1.1130000352859497</v>
      </c>
      <c r="E87" s="1">
        <v>1.1137000322341919</v>
      </c>
      <c r="F87" s="1">
        <v>1.1166000366210937</v>
      </c>
      <c r="G87" s="1">
        <v>1.1160999536514282</v>
      </c>
      <c r="H87" s="1">
        <v>1.1155999898910522</v>
      </c>
      <c r="I87" s="1">
        <v>1.1151000261306763</v>
      </c>
      <c r="J87" s="1">
        <v>1.1131000518798828</v>
      </c>
      <c r="L87" s="2">
        <v>6</v>
      </c>
      <c r="M87" s="2">
        <f>D88</f>
        <v>2.5299966335296631E-2</v>
      </c>
    </row>
    <row r="88" spans="1:13" x14ac:dyDescent="0.3">
      <c r="A88" s="3" t="s">
        <v>0</v>
      </c>
      <c r="B88" s="2">
        <f>B85-(AVERAGE(B86:B87))</f>
        <v>-8.0999135971069336E-3</v>
      </c>
      <c r="C88" s="2">
        <f t="shared" ref="C88:J88" si="5">C85-(AVERAGE(C86:C87))</f>
        <v>-4.150092601776123E-3</v>
      </c>
      <c r="D88" s="2">
        <f t="shared" si="5"/>
        <v>2.5299966335296631E-2</v>
      </c>
      <c r="E88" s="2">
        <f t="shared" si="5"/>
        <v>4.7099947929382324E-2</v>
      </c>
      <c r="F88" s="2">
        <f t="shared" si="5"/>
        <v>7.1549952030181885E-2</v>
      </c>
      <c r="G88" s="2">
        <f t="shared" si="5"/>
        <v>9.5899999141693115E-2</v>
      </c>
      <c r="H88" s="2">
        <f t="shared" si="5"/>
        <v>0.11774992942810059</v>
      </c>
      <c r="I88" s="2">
        <f t="shared" si="5"/>
        <v>0.1371999979019165</v>
      </c>
      <c r="J88" s="2">
        <f t="shared" si="5"/>
        <v>0.17824995517730713</v>
      </c>
      <c r="L88" s="2">
        <v>9</v>
      </c>
      <c r="M88" s="2">
        <f>E88</f>
        <v>4.7099947929382324E-2</v>
      </c>
    </row>
    <row r="89" spans="1:13" x14ac:dyDescent="0.3">
      <c r="L89" s="2">
        <v>12</v>
      </c>
      <c r="M89" s="2">
        <f>F88</f>
        <v>7.1549952030181885E-2</v>
      </c>
    </row>
    <row r="90" spans="1:13" x14ac:dyDescent="0.3">
      <c r="L90" s="2">
        <v>15</v>
      </c>
      <c r="M90" s="2">
        <f>G88</f>
        <v>9.5899999141693115E-2</v>
      </c>
    </row>
    <row r="91" spans="1:13" x14ac:dyDescent="0.3">
      <c r="L91" s="2">
        <v>18</v>
      </c>
      <c r="M91" s="2">
        <f>H88</f>
        <v>0.11774992942810059</v>
      </c>
    </row>
    <row r="92" spans="1:13" x14ac:dyDescent="0.3">
      <c r="L92" s="2">
        <v>21</v>
      </c>
      <c r="M92" s="2">
        <f>I88</f>
        <v>0.1371999979019165</v>
      </c>
    </row>
    <row r="93" spans="1:13" x14ac:dyDescent="0.3">
      <c r="L93" s="2">
        <v>27</v>
      </c>
      <c r="M93" s="2">
        <f>J88</f>
        <v>0.17824995517730713</v>
      </c>
    </row>
    <row r="94" spans="1:13" x14ac:dyDescent="0.3">
      <c r="L94" s="2"/>
      <c r="M94" s="2"/>
    </row>
    <row r="95" spans="1:13" x14ac:dyDescent="0.3">
      <c r="L95" s="2"/>
      <c r="M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1.1747000217437744</v>
      </c>
      <c r="C1" s="1">
        <v>1.1512999534606934</v>
      </c>
      <c r="D1" s="1">
        <v>1.1531000137329102</v>
      </c>
      <c r="E1" s="1">
        <v>1.1592999696731567</v>
      </c>
      <c r="F1" s="1">
        <v>1.1586999893188477</v>
      </c>
      <c r="G1" s="1">
        <v>1.1584999561309814</v>
      </c>
      <c r="H1" s="1">
        <v>1.1565999984741211</v>
      </c>
      <c r="I1" s="1">
        <v>1.1579999923706055</v>
      </c>
      <c r="J1" s="1">
        <v>1.1572999954223633</v>
      </c>
      <c r="K1" s="1">
        <v>1.1572999954223633</v>
      </c>
      <c r="L1" s="1">
        <v>1.156999945640564</v>
      </c>
    </row>
    <row r="2" spans="1:21" x14ac:dyDescent="0.3">
      <c r="A2" s="1" t="s">
        <v>25</v>
      </c>
      <c r="B2" s="1">
        <v>1.1339000463485718</v>
      </c>
      <c r="C2" s="1">
        <v>1.1260000467300415</v>
      </c>
      <c r="D2" s="1">
        <v>1.1287000179290771</v>
      </c>
      <c r="E2" s="1">
        <v>1.1303999423980713</v>
      </c>
      <c r="F2" s="1">
        <v>1.131100058555603</v>
      </c>
      <c r="G2" s="1">
        <v>1.1315000057220459</v>
      </c>
      <c r="H2" s="1">
        <v>1.1306999921798706</v>
      </c>
      <c r="I2" s="1">
        <v>1.1324000358581543</v>
      </c>
      <c r="J2" s="1">
        <v>1.1317000389099121</v>
      </c>
      <c r="K2" s="1">
        <v>1.1326999664306641</v>
      </c>
      <c r="L2" s="1">
        <v>1.1332000494003296</v>
      </c>
    </row>
    <row r="3" spans="1:21" x14ac:dyDescent="0.3">
      <c r="A3" s="1" t="s">
        <v>26</v>
      </c>
      <c r="B3" s="1">
        <v>1.1258000135421753</v>
      </c>
      <c r="C3" s="1">
        <v>1.1244000196456909</v>
      </c>
      <c r="D3" s="1">
        <v>1.1241999864578247</v>
      </c>
      <c r="E3" s="1">
        <v>1.1239999532699585</v>
      </c>
      <c r="F3" s="1">
        <v>1.1230000257492065</v>
      </c>
      <c r="G3" s="1">
        <v>1.1220999956130981</v>
      </c>
      <c r="H3" s="1">
        <v>1.1204999685287476</v>
      </c>
      <c r="I3" s="1">
        <v>1.1232000589370728</v>
      </c>
      <c r="J3" s="1">
        <v>1.1224000453948975</v>
      </c>
      <c r="K3" s="1">
        <v>1.1224000453948975</v>
      </c>
      <c r="L3" s="1">
        <v>1.1215000152587891</v>
      </c>
    </row>
    <row r="5" spans="1:21" x14ac:dyDescent="0.3">
      <c r="A5" s="2">
        <v>0</v>
      </c>
      <c r="B5" s="1">
        <f>B1</f>
        <v>1.1747000217437744</v>
      </c>
      <c r="I5" s="2">
        <v>0</v>
      </c>
      <c r="J5" s="1">
        <f>B2</f>
        <v>1.1339000463485718</v>
      </c>
      <c r="Q5" s="2">
        <v>0</v>
      </c>
      <c r="R5" s="1">
        <f>B3</f>
        <v>1.1258000135421753</v>
      </c>
    </row>
    <row r="6" spans="1:21" x14ac:dyDescent="0.3">
      <c r="A6" s="2">
        <v>3</v>
      </c>
      <c r="B6" s="1">
        <f>C1</f>
        <v>1.1512999534606934</v>
      </c>
      <c r="I6" s="2">
        <v>3</v>
      </c>
      <c r="J6" s="1">
        <f>C2</f>
        <v>1.1260000467300415</v>
      </c>
      <c r="Q6" s="2">
        <v>3</v>
      </c>
      <c r="R6" s="1">
        <f>C3</f>
        <v>1.1244000196456909</v>
      </c>
    </row>
    <row r="7" spans="1:21" x14ac:dyDescent="0.3">
      <c r="A7" s="2">
        <v>6</v>
      </c>
      <c r="B7" s="1">
        <f>D1</f>
        <v>1.1531000137329102</v>
      </c>
      <c r="I7" s="2">
        <v>6</v>
      </c>
      <c r="J7" s="1">
        <f>D2</f>
        <v>1.1287000179290771</v>
      </c>
      <c r="Q7" s="2">
        <v>6</v>
      </c>
      <c r="R7" s="1">
        <f>D3</f>
        <v>1.1241999864578247</v>
      </c>
    </row>
    <row r="8" spans="1:21" x14ac:dyDescent="0.3">
      <c r="A8" s="2">
        <v>9</v>
      </c>
      <c r="B8" s="1">
        <f>E1</f>
        <v>1.1592999696731567</v>
      </c>
      <c r="I8" s="2">
        <v>9</v>
      </c>
      <c r="J8" s="1">
        <f>E2</f>
        <v>1.1303999423980713</v>
      </c>
      <c r="Q8" s="2">
        <v>9</v>
      </c>
      <c r="R8" s="1">
        <f>E3</f>
        <v>1.1239999532699585</v>
      </c>
      <c r="U8" s="8"/>
    </row>
    <row r="9" spans="1:21" x14ac:dyDescent="0.3">
      <c r="A9" s="2">
        <v>12</v>
      </c>
      <c r="B9" s="1">
        <f>F1</f>
        <v>1.1586999893188477</v>
      </c>
      <c r="I9" s="2">
        <v>12</v>
      </c>
      <c r="J9" s="1">
        <f>F2</f>
        <v>1.131100058555603</v>
      </c>
      <c r="Q9" s="2">
        <v>12</v>
      </c>
      <c r="R9" s="1">
        <f>F3</f>
        <v>1.1230000257492065</v>
      </c>
      <c r="U9" s="8"/>
    </row>
    <row r="10" spans="1:21" x14ac:dyDescent="0.3">
      <c r="A10" s="2">
        <v>15</v>
      </c>
      <c r="B10" s="1">
        <f>G1</f>
        <v>1.1584999561309814</v>
      </c>
      <c r="I10" s="2">
        <v>15</v>
      </c>
      <c r="J10" s="1">
        <f>G2</f>
        <v>1.1315000057220459</v>
      </c>
      <c r="Q10" s="2">
        <v>15</v>
      </c>
      <c r="R10" s="1">
        <f>G3</f>
        <v>1.1220999956130981</v>
      </c>
    </row>
    <row r="11" spans="1:21" x14ac:dyDescent="0.3">
      <c r="A11" s="2">
        <v>18</v>
      </c>
      <c r="B11" s="1">
        <f>H1</f>
        <v>1.1565999984741211</v>
      </c>
      <c r="I11" s="2">
        <v>18</v>
      </c>
      <c r="J11" s="1">
        <f>H2</f>
        <v>1.1306999921798706</v>
      </c>
      <c r="Q11" s="2">
        <v>18</v>
      </c>
      <c r="R11" s="1">
        <f>H3</f>
        <v>1.1204999685287476</v>
      </c>
      <c r="U11" s="8"/>
    </row>
    <row r="12" spans="1:21" x14ac:dyDescent="0.3">
      <c r="A12" s="2">
        <v>21</v>
      </c>
      <c r="B12" s="1">
        <f>I1</f>
        <v>1.1579999923706055</v>
      </c>
      <c r="I12" s="2">
        <v>21</v>
      </c>
      <c r="J12" s="1">
        <f>I2</f>
        <v>1.1324000358581543</v>
      </c>
      <c r="Q12" s="2">
        <v>21</v>
      </c>
      <c r="R12" s="1">
        <f>I3</f>
        <v>1.1232000589370728</v>
      </c>
    </row>
    <row r="13" spans="1:21" x14ac:dyDescent="0.3">
      <c r="A13" s="2">
        <v>24</v>
      </c>
      <c r="B13" s="1">
        <f>J1</f>
        <v>1.1572999954223633</v>
      </c>
      <c r="I13" s="2">
        <v>24</v>
      </c>
      <c r="J13" s="1">
        <f>J2</f>
        <v>1.1317000389099121</v>
      </c>
      <c r="Q13" s="2">
        <v>24</v>
      </c>
      <c r="R13" s="1">
        <f>J3</f>
        <v>1.1224000453948975</v>
      </c>
    </row>
    <row r="14" spans="1:21" x14ac:dyDescent="0.3">
      <c r="A14" s="2">
        <v>27</v>
      </c>
      <c r="B14" s="1">
        <f>K1</f>
        <v>1.1572999954223633</v>
      </c>
      <c r="I14" s="2">
        <v>27</v>
      </c>
      <c r="J14" s="1">
        <f>K2</f>
        <v>1.1326999664306641</v>
      </c>
      <c r="Q14" s="2">
        <v>27</v>
      </c>
      <c r="R14" s="1">
        <f>K3</f>
        <v>1.1224000453948975</v>
      </c>
    </row>
    <row r="15" spans="1:21" x14ac:dyDescent="0.3">
      <c r="A15" s="2">
        <v>30</v>
      </c>
      <c r="B15" s="1">
        <f>L1</f>
        <v>1.156999945640564</v>
      </c>
      <c r="I15" s="2">
        <v>30</v>
      </c>
      <c r="J15" s="1">
        <f>L2</f>
        <v>1.1332000494003296</v>
      </c>
      <c r="Q15" s="2">
        <v>30</v>
      </c>
      <c r="R15" s="1">
        <f>L3</f>
        <v>1.1215000152587891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17" workbookViewId="0">
      <selection activeCell="H14" sqref="H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27</v>
      </c>
      <c r="N3" s="2">
        <v>91153</v>
      </c>
    </row>
    <row r="4" spans="1:15" x14ac:dyDescent="0.3">
      <c r="A4" s="1" t="s">
        <v>21</v>
      </c>
      <c r="B4" s="1">
        <v>1.1461999416351318</v>
      </c>
      <c r="C4" s="1">
        <v>1.1599999666213989</v>
      </c>
      <c r="D4" s="1">
        <v>1.173799991607666</v>
      </c>
      <c r="E4" s="1">
        <v>1.195099949836731</v>
      </c>
      <c r="F4" s="1">
        <v>1.2124999761581421</v>
      </c>
      <c r="G4" s="1">
        <v>1.2247999906539917</v>
      </c>
      <c r="H4" s="1">
        <v>1.2389999628067017</v>
      </c>
      <c r="I4" s="1">
        <v>1.2545000314712524</v>
      </c>
      <c r="J4" s="1">
        <v>1.2649999856948853</v>
      </c>
      <c r="K4" s="1">
        <v>1.2756999731063843</v>
      </c>
      <c r="L4" s="1">
        <v>1.2891000509262085</v>
      </c>
      <c r="N4" s="2">
        <v>0</v>
      </c>
      <c r="O4" s="2">
        <f>B6</f>
        <v>1.2299895286560059E-2</v>
      </c>
    </row>
    <row r="5" spans="1:15" x14ac:dyDescent="0.3">
      <c r="A5" s="1" t="s">
        <v>25</v>
      </c>
      <c r="B5" s="1">
        <v>1.1339000463485718</v>
      </c>
      <c r="C5" s="1">
        <v>1.1260000467300415</v>
      </c>
      <c r="D5" s="1">
        <v>1.1287000179290771</v>
      </c>
      <c r="E5" s="1">
        <v>1.1303999423980713</v>
      </c>
      <c r="F5" s="1">
        <v>1.131100058555603</v>
      </c>
      <c r="G5" s="1">
        <v>1.1315000057220459</v>
      </c>
      <c r="H5" s="1">
        <v>1.1306999921798706</v>
      </c>
      <c r="I5" s="1">
        <v>1.1324000358581543</v>
      </c>
      <c r="J5" s="1">
        <v>1.1317000389099121</v>
      </c>
      <c r="K5" s="1">
        <v>1.1326999664306641</v>
      </c>
      <c r="L5" s="1">
        <v>1.1332000494003296</v>
      </c>
      <c r="N5" s="2">
        <v>3</v>
      </c>
      <c r="O5" s="2">
        <f>C6</f>
        <v>3.3999919891357422E-2</v>
      </c>
    </row>
    <row r="6" spans="1:15" x14ac:dyDescent="0.3">
      <c r="A6" s="3" t="s">
        <v>0</v>
      </c>
      <c r="B6" s="2">
        <f t="shared" ref="B6:L6" si="0">B4-B5</f>
        <v>1.2299895286560059E-2</v>
      </c>
      <c r="C6" s="2">
        <f t="shared" si="0"/>
        <v>3.3999919891357422E-2</v>
      </c>
      <c r="D6" s="2">
        <f t="shared" si="0"/>
        <v>4.5099973678588867E-2</v>
      </c>
      <c r="E6" s="2">
        <f t="shared" si="0"/>
        <v>6.4700007438659668E-2</v>
      </c>
      <c r="F6" s="2">
        <f t="shared" si="0"/>
        <v>8.1399917602539063E-2</v>
      </c>
      <c r="G6" s="2">
        <f t="shared" si="0"/>
        <v>9.3299984931945801E-2</v>
      </c>
      <c r="H6" s="2">
        <f t="shared" si="0"/>
        <v>0.10829997062683105</v>
      </c>
      <c r="I6" s="2">
        <f t="shared" si="0"/>
        <v>0.12209999561309814</v>
      </c>
      <c r="J6" s="2">
        <f t="shared" si="0"/>
        <v>0.13329994678497314</v>
      </c>
      <c r="K6" s="2">
        <f t="shared" si="0"/>
        <v>0.14300000667572021</v>
      </c>
      <c r="L6" s="2">
        <f t="shared" si="0"/>
        <v>0.15590000152587891</v>
      </c>
      <c r="N6" s="2">
        <v>6</v>
      </c>
      <c r="O6" s="2">
        <f>D6</f>
        <v>4.5099973678588867E-2</v>
      </c>
    </row>
    <row r="7" spans="1:15" x14ac:dyDescent="0.3">
      <c r="N7" s="2">
        <v>9</v>
      </c>
      <c r="O7" s="2">
        <f>E6</f>
        <v>6.4700007438659668E-2</v>
      </c>
    </row>
    <row r="8" spans="1:15" x14ac:dyDescent="0.3">
      <c r="N8" s="2">
        <v>12</v>
      </c>
      <c r="O8" s="2">
        <f>F6</f>
        <v>8.1399917602539063E-2</v>
      </c>
    </row>
    <row r="9" spans="1:15" x14ac:dyDescent="0.3">
      <c r="N9" s="2">
        <v>15</v>
      </c>
      <c r="O9" s="2">
        <f>G6</f>
        <v>9.3299984931945801E-2</v>
      </c>
    </row>
    <row r="10" spans="1:15" x14ac:dyDescent="0.3">
      <c r="N10" s="2">
        <v>18</v>
      </c>
      <c r="O10" s="2">
        <f>H6</f>
        <v>0.10829997062683105</v>
      </c>
    </row>
    <row r="11" spans="1:15" x14ac:dyDescent="0.3">
      <c r="N11" s="2">
        <v>21</v>
      </c>
      <c r="O11" s="2">
        <f>I6</f>
        <v>0.12209999561309814</v>
      </c>
    </row>
    <row r="12" spans="1:15" x14ac:dyDescent="0.3">
      <c r="L12" s="13"/>
      <c r="N12" s="2">
        <v>24</v>
      </c>
      <c r="O12" s="2">
        <f>J6</f>
        <v>0.13329994678497314</v>
      </c>
    </row>
    <row r="13" spans="1:15" x14ac:dyDescent="0.3">
      <c r="N13" s="2">
        <v>27</v>
      </c>
      <c r="O13" s="2">
        <f>K6</f>
        <v>0.14300000667572021</v>
      </c>
    </row>
    <row r="14" spans="1:15" x14ac:dyDescent="0.3">
      <c r="N14" s="2">
        <v>30</v>
      </c>
      <c r="O14" s="2">
        <f>L6</f>
        <v>0.15590000152587891</v>
      </c>
    </row>
    <row r="17" spans="1:15" x14ac:dyDescent="0.3">
      <c r="A17" s="11"/>
    </row>
    <row r="19" spans="1:15" x14ac:dyDescent="0.3">
      <c r="A19" s="1" t="s">
        <v>22</v>
      </c>
      <c r="B19" s="1">
        <v>1.1859999895095825</v>
      </c>
      <c r="C19" s="1">
        <v>1.1995999813079834</v>
      </c>
      <c r="D19" s="1">
        <v>1.2139999866485596</v>
      </c>
      <c r="E19" s="1">
        <v>1.2357000112533569</v>
      </c>
      <c r="F19" s="1">
        <v>1.2544000148773193</v>
      </c>
      <c r="G19" s="1">
        <v>1.2761000394821167</v>
      </c>
      <c r="H19" s="1">
        <v>1.2929999828338623</v>
      </c>
      <c r="I19" s="1">
        <v>1.3101999759674072</v>
      </c>
      <c r="J19" s="1">
        <v>1.3214000463485718</v>
      </c>
      <c r="K19" s="1">
        <v>1.3299000263214111</v>
      </c>
      <c r="L19" s="1">
        <v>1.3457000255584717</v>
      </c>
      <c r="N19" s="2">
        <v>0</v>
      </c>
      <c r="O19" s="2">
        <f>B21</f>
        <v>5.2099943161010742E-2</v>
      </c>
    </row>
    <row r="20" spans="1:15" x14ac:dyDescent="0.3">
      <c r="A20" s="1" t="s">
        <v>25</v>
      </c>
      <c r="B20" s="1">
        <v>1.1339000463485718</v>
      </c>
      <c r="C20" s="1">
        <v>1.1260000467300415</v>
      </c>
      <c r="D20" s="1">
        <v>1.1287000179290771</v>
      </c>
      <c r="E20" s="1">
        <v>1.1303999423980713</v>
      </c>
      <c r="F20" s="1">
        <v>1.131100058555603</v>
      </c>
      <c r="G20" s="1">
        <v>1.1315000057220459</v>
      </c>
      <c r="H20" s="1">
        <v>1.1306999921798706</v>
      </c>
      <c r="I20" s="1">
        <v>1.1324000358581543</v>
      </c>
      <c r="J20" s="1">
        <v>1.1317000389099121</v>
      </c>
      <c r="K20" s="1">
        <v>1.1326999664306641</v>
      </c>
      <c r="L20" s="1">
        <v>1.1332000494003296</v>
      </c>
      <c r="N20" s="2">
        <v>3</v>
      </c>
      <c r="O20" s="2">
        <f>C21</f>
        <v>7.3599934577941895E-2</v>
      </c>
    </row>
    <row r="21" spans="1:15" x14ac:dyDescent="0.3">
      <c r="A21" s="3" t="s">
        <v>0</v>
      </c>
      <c r="B21" s="2">
        <f t="shared" ref="B21:L21" si="1">B19-B20</f>
        <v>5.2099943161010742E-2</v>
      </c>
      <c r="C21" s="2">
        <f t="shared" si="1"/>
        <v>7.3599934577941895E-2</v>
      </c>
      <c r="D21" s="2">
        <f t="shared" si="1"/>
        <v>8.5299968719482422E-2</v>
      </c>
      <c r="E21" s="2">
        <f t="shared" si="1"/>
        <v>0.10530006885528564</v>
      </c>
      <c r="F21" s="2">
        <f t="shared" si="1"/>
        <v>0.12329995632171631</v>
      </c>
      <c r="G21" s="2">
        <f t="shared" si="1"/>
        <v>0.1446000337600708</v>
      </c>
      <c r="H21" s="2">
        <f t="shared" si="1"/>
        <v>0.1622999906539917</v>
      </c>
      <c r="I21" s="2">
        <f t="shared" si="1"/>
        <v>0.17779994010925293</v>
      </c>
      <c r="J21" s="2">
        <f t="shared" si="1"/>
        <v>0.18970000743865967</v>
      </c>
      <c r="K21" s="2">
        <f t="shared" si="1"/>
        <v>0.19720005989074707</v>
      </c>
      <c r="L21" s="2">
        <f t="shared" si="1"/>
        <v>0.21249997615814209</v>
      </c>
      <c r="N21" s="2">
        <v>6</v>
      </c>
      <c r="O21" s="2">
        <f>D21</f>
        <v>8.5299968719482422E-2</v>
      </c>
    </row>
    <row r="22" spans="1:15" x14ac:dyDescent="0.3">
      <c r="N22" s="2">
        <v>9</v>
      </c>
      <c r="O22" s="2">
        <f>E21</f>
        <v>0.10530006885528564</v>
      </c>
    </row>
    <row r="23" spans="1:15" x14ac:dyDescent="0.3">
      <c r="N23" s="2">
        <v>12</v>
      </c>
      <c r="O23" s="2">
        <f>F21</f>
        <v>0.12329995632171631</v>
      </c>
    </row>
    <row r="24" spans="1:15" x14ac:dyDescent="0.3">
      <c r="N24" s="2">
        <v>15</v>
      </c>
      <c r="O24" s="2">
        <f>G21</f>
        <v>0.1446000337600708</v>
      </c>
    </row>
    <row r="25" spans="1:15" x14ac:dyDescent="0.3">
      <c r="N25" s="2">
        <v>18</v>
      </c>
      <c r="O25" s="2">
        <f>H21</f>
        <v>0.1622999906539917</v>
      </c>
    </row>
    <row r="26" spans="1:15" x14ac:dyDescent="0.3">
      <c r="N26" s="2">
        <v>21</v>
      </c>
      <c r="O26" s="2">
        <f>I21</f>
        <v>0.17779994010925293</v>
      </c>
    </row>
    <row r="27" spans="1:15" x14ac:dyDescent="0.3">
      <c r="N27" s="2">
        <v>24</v>
      </c>
      <c r="O27" s="2">
        <f>J21</f>
        <v>0.18970000743865967</v>
      </c>
    </row>
    <row r="28" spans="1:15" x14ac:dyDescent="0.3">
      <c r="N28" s="2">
        <v>27</v>
      </c>
      <c r="O28" s="2">
        <f>K21</f>
        <v>0.19720005989074707</v>
      </c>
    </row>
    <row r="29" spans="1:15" x14ac:dyDescent="0.3">
      <c r="N29" s="2">
        <v>30</v>
      </c>
      <c r="O29" s="2">
        <f>L21</f>
        <v>0.21249997615814209</v>
      </c>
    </row>
    <row r="35" spans="1:15" x14ac:dyDescent="0.3">
      <c r="A35" s="1" t="s">
        <v>23</v>
      </c>
      <c r="B35" s="1">
        <v>1.0312999486923218</v>
      </c>
      <c r="C35" s="1">
        <v>1.0368000268936157</v>
      </c>
      <c r="D35" s="1">
        <v>1.0515999794006348</v>
      </c>
      <c r="E35" s="1">
        <v>1.0721999406814575</v>
      </c>
      <c r="F35" s="1">
        <v>1.094499945640564</v>
      </c>
      <c r="G35" s="1">
        <v>1.1184999942779541</v>
      </c>
      <c r="H35" s="1">
        <v>1.1433999538421631</v>
      </c>
      <c r="I35" s="1">
        <v>1.1655000448226929</v>
      </c>
      <c r="J35" s="1">
        <v>1.1877000331878662</v>
      </c>
      <c r="K35" s="1">
        <v>1.2077000141143799</v>
      </c>
      <c r="L35" s="1">
        <v>1.2252000570297241</v>
      </c>
      <c r="N35" s="2">
        <v>0</v>
      </c>
      <c r="O35" s="2">
        <f>B37</f>
        <v>-0.10260009765625</v>
      </c>
    </row>
    <row r="36" spans="1:15" x14ac:dyDescent="0.3">
      <c r="A36" s="1" t="s">
        <v>25</v>
      </c>
      <c r="B36" s="1">
        <v>1.1339000463485718</v>
      </c>
      <c r="C36" s="1">
        <v>1.1260000467300415</v>
      </c>
      <c r="D36" s="1">
        <v>1.1287000179290771</v>
      </c>
      <c r="E36" s="1">
        <v>1.1303999423980713</v>
      </c>
      <c r="F36" s="1">
        <v>1.131100058555603</v>
      </c>
      <c r="G36" s="1">
        <v>1.1315000057220459</v>
      </c>
      <c r="H36" s="1">
        <v>1.1306999921798706</v>
      </c>
      <c r="I36" s="1">
        <v>1.1324000358581543</v>
      </c>
      <c r="J36" s="1">
        <v>1.1317000389099121</v>
      </c>
      <c r="K36" s="1">
        <v>1.1326999664306641</v>
      </c>
      <c r="L36" s="1">
        <v>1.1332000494003296</v>
      </c>
      <c r="N36" s="2">
        <v>3</v>
      </c>
      <c r="O36" s="2">
        <f>C37</f>
        <v>-8.9200019836425781E-2</v>
      </c>
    </row>
    <row r="37" spans="1:15" x14ac:dyDescent="0.3">
      <c r="A37" s="3" t="s">
        <v>0</v>
      </c>
      <c r="B37" s="2">
        <f t="shared" ref="B37:L37" si="2">B35-B36</f>
        <v>-0.10260009765625</v>
      </c>
      <c r="C37" s="2">
        <f t="shared" si="2"/>
        <v>-8.9200019836425781E-2</v>
      </c>
      <c r="D37" s="2">
        <f t="shared" si="2"/>
        <v>-7.7100038528442383E-2</v>
      </c>
      <c r="E37" s="2">
        <f t="shared" si="2"/>
        <v>-5.820000171661377E-2</v>
      </c>
      <c r="F37" s="2">
        <f t="shared" si="2"/>
        <v>-3.6600112915039063E-2</v>
      </c>
      <c r="G37" s="2">
        <f t="shared" si="2"/>
        <v>-1.3000011444091797E-2</v>
      </c>
      <c r="H37" s="2">
        <f t="shared" si="2"/>
        <v>1.269996166229248E-2</v>
      </c>
      <c r="I37" s="2">
        <f t="shared" si="2"/>
        <v>3.3100008964538574E-2</v>
      </c>
      <c r="J37" s="2">
        <f t="shared" si="2"/>
        <v>5.5999994277954102E-2</v>
      </c>
      <c r="K37" s="2">
        <f t="shared" si="2"/>
        <v>7.500004768371582E-2</v>
      </c>
      <c r="L37" s="2">
        <f t="shared" si="2"/>
        <v>9.2000007629394531E-2</v>
      </c>
      <c r="N37" s="2">
        <v>6</v>
      </c>
      <c r="O37" s="2">
        <f>D37</f>
        <v>-7.7100038528442383E-2</v>
      </c>
    </row>
    <row r="38" spans="1:15" x14ac:dyDescent="0.3">
      <c r="N38" s="2">
        <v>9</v>
      </c>
      <c r="O38" s="2">
        <f>E37</f>
        <v>-5.820000171661377E-2</v>
      </c>
    </row>
    <row r="39" spans="1:15" x14ac:dyDescent="0.3">
      <c r="N39" s="2">
        <v>12</v>
      </c>
      <c r="O39" s="2">
        <f>F37</f>
        <v>-3.6600112915039063E-2</v>
      </c>
    </row>
    <row r="40" spans="1:15" x14ac:dyDescent="0.3">
      <c r="N40" s="2">
        <v>15</v>
      </c>
      <c r="O40" s="2">
        <f>G37</f>
        <v>-1.3000011444091797E-2</v>
      </c>
    </row>
    <row r="41" spans="1:15" x14ac:dyDescent="0.3">
      <c r="N41" s="2">
        <v>18</v>
      </c>
      <c r="O41" s="2">
        <f>H37</f>
        <v>1.269996166229248E-2</v>
      </c>
    </row>
    <row r="42" spans="1:15" x14ac:dyDescent="0.3">
      <c r="N42" s="2">
        <v>21</v>
      </c>
      <c r="O42" s="2">
        <f>I37</f>
        <v>3.3100008964538574E-2</v>
      </c>
    </row>
    <row r="43" spans="1:15" x14ac:dyDescent="0.3">
      <c r="A43" s="7"/>
      <c r="N43" s="2">
        <v>24</v>
      </c>
      <c r="O43" s="2">
        <f>J37</f>
        <v>5.5999994277954102E-2</v>
      </c>
    </row>
    <row r="44" spans="1:15" x14ac:dyDescent="0.3">
      <c r="N44" s="2">
        <v>27</v>
      </c>
      <c r="O44" s="2">
        <f>K37</f>
        <v>7.500004768371582E-2</v>
      </c>
    </row>
    <row r="45" spans="1:15" x14ac:dyDescent="0.3">
      <c r="N45" s="2">
        <v>30</v>
      </c>
      <c r="O45" s="2">
        <f>L37</f>
        <v>9.2000007629394531E-2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" workbookViewId="0">
      <selection activeCell="J24" sqref="J2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4">
        <v>91190</v>
      </c>
      <c r="B3" s="14" t="s">
        <v>20</v>
      </c>
      <c r="C3" s="9">
        <v>1</v>
      </c>
      <c r="D3">
        <v>8.3999999999999995E-3</v>
      </c>
      <c r="E3" s="1">
        <v>1E-4</v>
      </c>
      <c r="F3" s="1">
        <f t="shared" ref="F3:F8" si="0">D3-E3</f>
        <v>8.3000000000000001E-3</v>
      </c>
      <c r="G3" s="1">
        <v>6.5500000000000003E-2</v>
      </c>
      <c r="H3" s="1">
        <f t="shared" ref="H3:H8" si="1">F3/G3</f>
        <v>0.12671755725190839</v>
      </c>
      <c r="I3" s="6">
        <v>75.083277814790137</v>
      </c>
      <c r="J3" s="6">
        <f t="shared" ref="J3:J8" si="2">(H3*60*50000*100)/(1000*50*0.6*I3)</f>
        <v>16.876934643754613</v>
      </c>
    </row>
    <row r="4" spans="1:10" x14ac:dyDescent="0.3">
      <c r="A4" s="14"/>
      <c r="B4" s="14"/>
      <c r="C4" s="9">
        <v>2</v>
      </c>
      <c r="D4">
        <v>5.5999999999999999E-3</v>
      </c>
      <c r="E4" s="1">
        <v>1E-4</v>
      </c>
      <c r="F4" s="1">
        <f t="shared" si="0"/>
        <v>5.4999999999999997E-3</v>
      </c>
      <c r="G4" s="1">
        <v>6.5500000000000003E-2</v>
      </c>
      <c r="H4" s="1">
        <f t="shared" si="1"/>
        <v>8.3969465648854949E-2</v>
      </c>
      <c r="I4" s="6">
        <v>75.083277814790137</v>
      </c>
      <c r="J4" s="6">
        <f t="shared" si="2"/>
        <v>11.183510908512092</v>
      </c>
    </row>
    <row r="5" spans="1:10" x14ac:dyDescent="0.3">
      <c r="A5" s="14"/>
      <c r="B5" s="14"/>
      <c r="C5" s="9">
        <v>3</v>
      </c>
      <c r="D5">
        <v>7.3000000000000001E-3</v>
      </c>
      <c r="E5" s="1">
        <v>1E-4</v>
      </c>
      <c r="F5" s="1">
        <f t="shared" si="0"/>
        <v>7.1999999999999998E-3</v>
      </c>
      <c r="G5" s="1">
        <v>6.5500000000000003E-2</v>
      </c>
      <c r="H5" s="1">
        <f t="shared" si="1"/>
        <v>0.1099236641221374</v>
      </c>
      <c r="I5" s="6">
        <v>75.083277814790137</v>
      </c>
      <c r="J5" s="6">
        <f t="shared" si="2"/>
        <v>14.640232462052195</v>
      </c>
    </row>
    <row r="6" spans="1:10" x14ac:dyDescent="0.3">
      <c r="A6" s="14"/>
      <c r="B6" s="14"/>
      <c r="C6" s="9">
        <v>4</v>
      </c>
      <c r="D6">
        <v>7.3000000000000001E-3</v>
      </c>
      <c r="E6" s="1">
        <v>1E-4</v>
      </c>
      <c r="F6" s="1">
        <f t="shared" si="0"/>
        <v>7.1999999999999998E-3</v>
      </c>
      <c r="G6" s="1">
        <v>6.5500000000000003E-2</v>
      </c>
      <c r="H6" s="1">
        <f t="shared" si="1"/>
        <v>0.1099236641221374</v>
      </c>
      <c r="I6" s="6">
        <v>75.083277814790137</v>
      </c>
      <c r="J6" s="6">
        <f t="shared" si="2"/>
        <v>14.640232462052195</v>
      </c>
    </row>
    <row r="7" spans="1:10" x14ac:dyDescent="0.3">
      <c r="A7" s="14"/>
      <c r="B7" s="14"/>
      <c r="C7" s="9">
        <v>5</v>
      </c>
      <c r="D7">
        <v>7.7000000000000002E-3</v>
      </c>
      <c r="E7" s="1">
        <v>1E-4</v>
      </c>
      <c r="F7" s="1">
        <f t="shared" si="0"/>
        <v>7.6E-3</v>
      </c>
      <c r="G7" s="1">
        <v>6.5500000000000003E-2</v>
      </c>
      <c r="H7" s="1">
        <f t="shared" si="1"/>
        <v>0.11603053435114503</v>
      </c>
      <c r="I7" s="6">
        <v>75.083277814790137</v>
      </c>
      <c r="J7" s="6">
        <f t="shared" si="2"/>
        <v>15.453578709943983</v>
      </c>
    </row>
    <row r="8" spans="1:10" x14ac:dyDescent="0.3">
      <c r="A8" s="14"/>
      <c r="B8" s="14"/>
      <c r="C8" s="9">
        <v>6</v>
      </c>
      <c r="D8">
        <v>7.3000000000000001E-3</v>
      </c>
      <c r="E8" s="1">
        <v>1E-4</v>
      </c>
      <c r="F8" s="1">
        <f t="shared" si="0"/>
        <v>7.1999999999999998E-3</v>
      </c>
      <c r="G8" s="1">
        <v>6.5500000000000003E-2</v>
      </c>
      <c r="H8" s="1">
        <f t="shared" si="1"/>
        <v>0.1099236641221374</v>
      </c>
      <c r="I8" s="6">
        <v>75.083277814790137</v>
      </c>
      <c r="J8" s="6">
        <f t="shared" si="2"/>
        <v>14.640232462052195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4">
        <v>91190</v>
      </c>
      <c r="B13" s="14" t="s">
        <v>20</v>
      </c>
      <c r="C13" s="10">
        <v>1</v>
      </c>
      <c r="D13">
        <v>4.7000000000000002E-3</v>
      </c>
      <c r="E13" s="1">
        <v>1E-4</v>
      </c>
      <c r="F13" s="1">
        <f t="shared" ref="F13:F15" si="3">D13-E13</f>
        <v>4.5999999999999999E-3</v>
      </c>
      <c r="G13" s="1">
        <v>6.0499999999999998E-2</v>
      </c>
      <c r="H13" s="1">
        <f t="shared" ref="H13:H15" si="4">F13/G13</f>
        <v>7.6033057851239677E-2</v>
      </c>
      <c r="I13" s="6">
        <v>75.083277814790137</v>
      </c>
      <c r="J13" s="6">
        <f t="shared" ref="J13:J15" si="5">(H13*60*50000*100)/(1000*50*0.6*I13)</f>
        <v>10.126496879743634</v>
      </c>
    </row>
    <row r="14" spans="1:10" x14ac:dyDescent="0.3">
      <c r="A14" s="14"/>
      <c r="B14" s="14"/>
      <c r="C14" s="10">
        <v>2</v>
      </c>
      <c r="D14">
        <v>5.4000000000000003E-3</v>
      </c>
      <c r="E14" s="1">
        <v>1E-4</v>
      </c>
      <c r="F14" s="1">
        <f t="shared" si="3"/>
        <v>5.3E-3</v>
      </c>
      <c r="G14" s="1">
        <v>6.0499999999999998E-2</v>
      </c>
      <c r="H14" s="1">
        <f t="shared" si="4"/>
        <v>8.7603305785123972E-2</v>
      </c>
      <c r="I14" s="6">
        <v>75.083277814790137</v>
      </c>
      <c r="J14" s="6">
        <f t="shared" si="5"/>
        <v>11.667485535356796</v>
      </c>
    </row>
    <row r="15" spans="1:10" x14ac:dyDescent="0.3">
      <c r="A15" s="14"/>
      <c r="B15" s="14"/>
      <c r="C15" s="10">
        <v>3</v>
      </c>
      <c r="D15">
        <v>6.8999999999999999E-3</v>
      </c>
      <c r="E15" s="1">
        <v>1E-4</v>
      </c>
      <c r="F15" s="1">
        <f t="shared" si="3"/>
        <v>6.7999999999999996E-3</v>
      </c>
      <c r="G15" s="1">
        <v>6.0499999999999998E-2</v>
      </c>
      <c r="H15" s="1">
        <f t="shared" si="4"/>
        <v>0.11239669421487603</v>
      </c>
      <c r="I15" s="6">
        <v>75.083277814790137</v>
      </c>
      <c r="J15" s="6">
        <f t="shared" si="5"/>
        <v>14.969604083099282</v>
      </c>
    </row>
    <row r="17" spans="3:5" x14ac:dyDescent="0.3">
      <c r="D17" s="1"/>
      <c r="E17" s="1"/>
    </row>
    <row r="19" spans="3:5" x14ac:dyDescent="0.3">
      <c r="C19"/>
    </row>
    <row r="20" spans="3:5" x14ac:dyDescent="0.3">
      <c r="C20"/>
    </row>
    <row r="21" spans="3:5" x14ac:dyDescent="0.3">
      <c r="C2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2024-11-12T19:02:19Z</dcterms:modified>
</cp:coreProperties>
</file>