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1"/>
  </bookViews>
  <sheets>
    <sheet name="Blank" sheetId="52" r:id="rId1"/>
    <sheet name="1" sheetId="88" r:id="rId2"/>
    <sheet name="Phenol oxidase activ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7" i="88" l="1"/>
  <c r="O95" i="88" s="1"/>
  <c r="K87" i="88"/>
  <c r="O94" i="88" s="1"/>
  <c r="J87" i="88"/>
  <c r="O93" i="88" s="1"/>
  <c r="I87" i="88"/>
  <c r="O92" i="88" s="1"/>
  <c r="H87" i="88"/>
  <c r="O91" i="88" s="1"/>
  <c r="G87" i="88"/>
  <c r="O90" i="88" s="1"/>
  <c r="F87" i="88"/>
  <c r="O89" i="88" s="1"/>
  <c r="E87" i="88"/>
  <c r="O88" i="88" s="1"/>
  <c r="D87" i="88"/>
  <c r="O87" i="88" s="1"/>
  <c r="C87" i="88"/>
  <c r="O86" i="88" s="1"/>
  <c r="B87" i="88"/>
  <c r="O85" i="88" s="1"/>
  <c r="L70" i="88"/>
  <c r="O78" i="88" s="1"/>
  <c r="K70" i="88"/>
  <c r="O77" i="88" s="1"/>
  <c r="J70" i="88"/>
  <c r="O76" i="88" s="1"/>
  <c r="I70" i="88"/>
  <c r="O75" i="88" s="1"/>
  <c r="H70" i="88"/>
  <c r="O74" i="88" s="1"/>
  <c r="G70" i="88"/>
  <c r="O73" i="88" s="1"/>
  <c r="F70" i="88"/>
  <c r="O72" i="88" s="1"/>
  <c r="E70" i="88"/>
  <c r="O71" i="88" s="1"/>
  <c r="D70" i="88"/>
  <c r="O70" i="88" s="1"/>
  <c r="C70" i="88"/>
  <c r="O69" i="88" s="1"/>
  <c r="B70" i="88"/>
  <c r="O68" i="88" s="1"/>
  <c r="L53" i="88"/>
  <c r="O61" i="88" s="1"/>
  <c r="K53" i="88"/>
  <c r="O60" i="88" s="1"/>
  <c r="J53" i="88"/>
  <c r="O59" i="88" s="1"/>
  <c r="I53" i="88"/>
  <c r="O58" i="88" s="1"/>
  <c r="H53" i="88"/>
  <c r="O57" i="88" s="1"/>
  <c r="G53" i="88"/>
  <c r="O56" i="88" s="1"/>
  <c r="F53" i="88"/>
  <c r="O55" i="88" s="1"/>
  <c r="E53" i="88"/>
  <c r="O54" i="88" s="1"/>
  <c r="D53" i="88"/>
  <c r="O53" i="88" s="1"/>
  <c r="C53" i="88"/>
  <c r="O52" i="88" s="1"/>
  <c r="B53" i="88"/>
  <c r="O51" i="88" s="1"/>
  <c r="L37" i="88"/>
  <c r="O45" i="88" s="1"/>
  <c r="K37" i="88"/>
  <c r="O44" i="88" s="1"/>
  <c r="J37" i="88"/>
  <c r="O43" i="88" s="1"/>
  <c r="I37" i="88"/>
  <c r="O42" i="88" s="1"/>
  <c r="H37" i="88"/>
  <c r="O41" i="88" s="1"/>
  <c r="G37" i="88"/>
  <c r="O40" i="88" s="1"/>
  <c r="F37" i="88"/>
  <c r="O39" i="88" s="1"/>
  <c r="E37" i="88"/>
  <c r="O38" i="88" s="1"/>
  <c r="D37" i="88"/>
  <c r="O37" i="88" s="1"/>
  <c r="C37" i="88"/>
  <c r="O36" i="88" s="1"/>
  <c r="B37" i="88"/>
  <c r="O35" i="88" s="1"/>
  <c r="L21" i="88"/>
  <c r="O29" i="88" s="1"/>
  <c r="K21" i="88"/>
  <c r="O28" i="88" s="1"/>
  <c r="J21" i="88"/>
  <c r="O27" i="88" s="1"/>
  <c r="I21" i="88"/>
  <c r="O26" i="88" s="1"/>
  <c r="H21" i="88"/>
  <c r="O25" i="88" s="1"/>
  <c r="G21" i="88"/>
  <c r="O24" i="88" s="1"/>
  <c r="F21" i="88"/>
  <c r="O23" i="88" s="1"/>
  <c r="E21" i="88"/>
  <c r="O22" i="88" s="1"/>
  <c r="D21" i="88"/>
  <c r="O21" i="88" s="1"/>
  <c r="C21" i="88"/>
  <c r="O20" i="88" s="1"/>
  <c r="B21" i="88"/>
  <c r="O19" i="88" s="1"/>
  <c r="L6" i="88"/>
  <c r="O14" i="88" s="1"/>
  <c r="K6" i="88"/>
  <c r="O13" i="88" s="1"/>
  <c r="J6" i="88"/>
  <c r="O12" i="88" s="1"/>
  <c r="I6" i="88"/>
  <c r="O11" i="88" s="1"/>
  <c r="H6" i="88"/>
  <c r="O10" i="88" s="1"/>
  <c r="G6" i="88"/>
  <c r="O9" i="88" s="1"/>
  <c r="F6" i="88"/>
  <c r="O8" i="88" s="1"/>
  <c r="E6" i="88"/>
  <c r="O7" i="88" s="1"/>
  <c r="D6" i="88"/>
  <c r="O6" i="88" s="1"/>
  <c r="C6" i="88"/>
  <c r="O5" i="88" s="1"/>
  <c r="B6" i="88"/>
  <c r="O4" i="88" s="1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<sst xmlns="http://schemas.openxmlformats.org/spreadsheetml/2006/main" count="27" uniqueCount="22">
  <si>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</si>
  <si>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</si>
  <si>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</si>
  <si>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</si>
  <si>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</si>
  <si>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</si>
  <si>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</si>
  <si>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</si>
  <si>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</si>
  <si>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</si>
  <si>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</si>
  <si>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Sample 91153</t>
  </si>
  <si>
    <t>B7</t>
  </si>
  <si>
    <t>B8</t>
  </si>
  <si>
    <t>B9</t>
  </si>
  <si>
    <t>B10</t>
  </si>
  <si>
    <t>B11</t>
  </si>
  <si>
    <t>B12</t>
  </si>
  <si>
    <t>G1</t>
  </si>
  <si>
    <t>G2</t>
  </si>
  <si>
    <t>G3</t>
  </si>
  <si>
    <t>SEG - 44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</si>
</sst>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Fill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98766404199475"/>
                  <c:y val="-0.204873140857392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0.40680000185966492</c:v>
                </c:pt>
                <c:pt idx="1">
                  <c:v>0.41110000014305115</c:v>
                </c:pt>
                <c:pt idx="2">
                  <c:v>0.40160000324249268</c:v>
                </c:pt>
                <c:pt idx="3">
                  <c:v>0.40349999070167542</c:v>
                </c:pt>
                <c:pt idx="4">
                  <c:v>0.40320000052452087</c:v>
                </c:pt>
                <c:pt idx="5">
                  <c:v>0.39939999580383301</c:v>
                </c:pt>
                <c:pt idx="6">
                  <c:v>0.40590000152587891</c:v>
                </c:pt>
                <c:pt idx="7">
                  <c:v>0.40720000863075256</c:v>
                </c:pt>
                <c:pt idx="8">
                  <c:v>0.40619999170303345</c:v>
                </c:pt>
                <c:pt idx="9">
                  <c:v>0.40630000829696655</c:v>
                </c:pt>
                <c:pt idx="10">
                  <c:v>0.4041999876499176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113400"/>
        <c:axId val="247113784"/>
      </c:scatterChart>
      <c:valAx>
        <c:axId val="247113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113784"/>
        <c:crosses val="autoZero"/>
        <c:crossBetween val="midCat"/>
      </c:valAx>
      <c:valAx>
        <c:axId val="24711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113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587664041994755"/>
                  <c:y val="-0.374220982793817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0.37880000472068787</c:v>
                </c:pt>
                <c:pt idx="1">
                  <c:v>0.38330000638961792</c:v>
                </c:pt>
                <c:pt idx="2">
                  <c:v>0.38560000061988831</c:v>
                </c:pt>
                <c:pt idx="3">
                  <c:v>0.38299998641014099</c:v>
                </c:pt>
                <c:pt idx="4">
                  <c:v>0.37940001487731934</c:v>
                </c:pt>
                <c:pt idx="5">
                  <c:v>0.37430000305175781</c:v>
                </c:pt>
                <c:pt idx="6">
                  <c:v>0.37020000815391541</c:v>
                </c:pt>
                <c:pt idx="7">
                  <c:v>0.36860001087188721</c:v>
                </c:pt>
                <c:pt idx="8">
                  <c:v>0.36800000071525574</c:v>
                </c:pt>
                <c:pt idx="9">
                  <c:v>0.36829999089241028</c:v>
                </c:pt>
                <c:pt idx="10">
                  <c:v>0.36930000782012939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789696"/>
        <c:axId val="246790080"/>
      </c:scatterChart>
      <c:valAx>
        <c:axId val="24678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90080"/>
        <c:crosses val="autoZero"/>
        <c:crossBetween val="midCat"/>
      </c:valAx>
      <c:valAx>
        <c:axId val="24679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8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143219597550307"/>
                  <c:y val="-0.392340332458442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0.42340001463890076</c:v>
                </c:pt>
                <c:pt idx="1">
                  <c:v>0.41859999299049377</c:v>
                </c:pt>
                <c:pt idx="2">
                  <c:v>0.43050000071525574</c:v>
                </c:pt>
                <c:pt idx="3">
                  <c:v>0.42969998717308044</c:v>
                </c:pt>
                <c:pt idx="4">
                  <c:v>0.42190000414848328</c:v>
                </c:pt>
                <c:pt idx="5">
                  <c:v>0.41780000925064087</c:v>
                </c:pt>
                <c:pt idx="6">
                  <c:v>0.41490000486373901</c:v>
                </c:pt>
                <c:pt idx="7">
                  <c:v>0.41380000114440918</c:v>
                </c:pt>
                <c:pt idx="8">
                  <c:v>0.41209998726844788</c:v>
                </c:pt>
                <c:pt idx="9">
                  <c:v>0.41040000319480896</c:v>
                </c:pt>
                <c:pt idx="10">
                  <c:v>0.40900000929832458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703112"/>
        <c:axId val="246649856"/>
      </c:scatterChart>
      <c:valAx>
        <c:axId val="246703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49856"/>
        <c:crosses val="autoZero"/>
        <c:crossBetween val="midCat"/>
      </c:valAx>
      <c:valAx>
        <c:axId val="24664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03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338648293963255"/>
                  <c:y val="0.20450313502478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0.49639999866485596</c:v>
                </c:pt>
                <c:pt idx="1">
                  <c:v>0.51380002498626709</c:v>
                </c:pt>
                <c:pt idx="2">
                  <c:v>0.52539998292922974</c:v>
                </c:pt>
                <c:pt idx="3">
                  <c:v>0.53769999742507935</c:v>
                </c:pt>
                <c:pt idx="4">
                  <c:v>0.54589998722076416</c:v>
                </c:pt>
                <c:pt idx="5">
                  <c:v>0.55729997158050537</c:v>
                </c:pt>
                <c:pt idx="6">
                  <c:v>0.56760001182556152</c:v>
                </c:pt>
                <c:pt idx="7">
                  <c:v>0.58039999008178711</c:v>
                </c:pt>
                <c:pt idx="8">
                  <c:v>0.59350001811981201</c:v>
                </c:pt>
                <c:pt idx="9">
                  <c:v>0.60509997606277466</c:v>
                </c:pt>
                <c:pt idx="10">
                  <c:v>0.616100013256073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775968"/>
        <c:axId val="246776352"/>
      </c:scatterChart>
      <c:valAx>
        <c:axId val="24677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76352"/>
        <c:crosses val="autoZero"/>
        <c:crossBetween val="midCat"/>
      </c:valAx>
      <c:valAx>
        <c:axId val="24677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7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76881014873141"/>
                  <c:y val="0.22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0.41999998688697815</c:v>
                </c:pt>
                <c:pt idx="1">
                  <c:v>0.42879998683929443</c:v>
                </c:pt>
                <c:pt idx="2">
                  <c:v>0.43970000743865967</c:v>
                </c:pt>
                <c:pt idx="3">
                  <c:v>0.45100000500679016</c:v>
                </c:pt>
                <c:pt idx="4">
                  <c:v>0.46180000901222229</c:v>
                </c:pt>
                <c:pt idx="5">
                  <c:v>0.47499999403953552</c:v>
                </c:pt>
                <c:pt idx="6">
                  <c:v>0.48469999432563782</c:v>
                </c:pt>
                <c:pt idx="7">
                  <c:v>0.4968000054359436</c:v>
                </c:pt>
                <c:pt idx="8">
                  <c:v>0.50809997320175171</c:v>
                </c:pt>
                <c:pt idx="9">
                  <c:v>0.52029997110366821</c:v>
                </c:pt>
                <c:pt idx="10">
                  <c:v>0.53200000524520874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858048"/>
        <c:axId val="286858432"/>
      </c:scatterChart>
      <c:valAx>
        <c:axId val="28685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858432"/>
        <c:crosses val="autoZero"/>
        <c:crossBetween val="midCat"/>
      </c:valAx>
      <c:valAx>
        <c:axId val="28685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85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1587926509188"/>
                  <c:y val="0.23767862350539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0.53589999675750732</c:v>
                </c:pt>
                <c:pt idx="1">
                  <c:v>0.54199999570846558</c:v>
                </c:pt>
                <c:pt idx="2">
                  <c:v>0.54860001802444458</c:v>
                </c:pt>
                <c:pt idx="3">
                  <c:v>0.55729997158050537</c:v>
                </c:pt>
                <c:pt idx="4">
                  <c:v>0.56349998712539673</c:v>
                </c:pt>
                <c:pt idx="5">
                  <c:v>0.56929999589920044</c:v>
                </c:pt>
                <c:pt idx="6">
                  <c:v>0.57740002870559692</c:v>
                </c:pt>
                <c:pt idx="7">
                  <c:v>0.58520001173019409</c:v>
                </c:pt>
                <c:pt idx="8">
                  <c:v>0.5909000039100647</c:v>
                </c:pt>
                <c:pt idx="9">
                  <c:v>0.59810000658035278</c:v>
                </c:pt>
                <c:pt idx="10">
                  <c:v>0.60320001840591431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985472"/>
        <c:axId val="245985080"/>
      </c:scatterChart>
      <c:valAx>
        <c:axId val="24598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85080"/>
        <c:crosses val="autoZero"/>
        <c:crossBetween val="midCat"/>
      </c:valAx>
      <c:valAx>
        <c:axId val="24598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8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935476815398073"/>
                  <c:y val="1.33963983668708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0.44200000166893005</c:v>
                </c:pt>
                <c:pt idx="1">
                  <c:v>0.45710000395774841</c:v>
                </c:pt>
                <c:pt idx="2">
                  <c:v>0.47400000691413879</c:v>
                </c:pt>
                <c:pt idx="3">
                  <c:v>0.48429998755455017</c:v>
                </c:pt>
                <c:pt idx="4">
                  <c:v>0.50040000677108765</c:v>
                </c:pt>
                <c:pt idx="5">
                  <c:v>0.51419997215270996</c:v>
                </c:pt>
                <c:pt idx="6">
                  <c:v>0.5307999849319458</c:v>
                </c:pt>
                <c:pt idx="7">
                  <c:v>0.54589998722076416</c:v>
                </c:pt>
                <c:pt idx="8">
                  <c:v>0.55970001220703125</c:v>
                </c:pt>
                <c:pt idx="9">
                  <c:v>0.57499998807907104</c:v>
                </c:pt>
                <c:pt idx="10">
                  <c:v>0.59109997749328613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985864"/>
        <c:axId val="245983120"/>
      </c:scatterChart>
      <c:valAx>
        <c:axId val="245985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83120"/>
        <c:crosses val="autoZero"/>
        <c:crossBetween val="midCat"/>
      </c:valAx>
      <c:valAx>
        <c:axId val="24598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85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935476815398075"/>
                  <c:y val="0.19402777777777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0.54759997129440308</c:v>
                </c:pt>
                <c:pt idx="1">
                  <c:v>0.55470001697540283</c:v>
                </c:pt>
                <c:pt idx="2">
                  <c:v>0.57010000944137573</c:v>
                </c:pt>
                <c:pt idx="3">
                  <c:v>0.58459997177124023</c:v>
                </c:pt>
                <c:pt idx="4">
                  <c:v>0.59799998998641968</c:v>
                </c:pt>
                <c:pt idx="5">
                  <c:v>0.60909998416900635</c:v>
                </c:pt>
                <c:pt idx="6">
                  <c:v>0.61919999122619629</c:v>
                </c:pt>
                <c:pt idx="7">
                  <c:v>0.62550002336502075</c:v>
                </c:pt>
                <c:pt idx="8">
                  <c:v>0.63239997625350952</c:v>
                </c:pt>
                <c:pt idx="9">
                  <c:v>0.6381000280380249</c:v>
                </c:pt>
                <c:pt idx="10">
                  <c:v>0.63830000162124634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984296"/>
        <c:axId val="245983904"/>
      </c:scatterChart>
      <c:valAx>
        <c:axId val="245984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83904"/>
        <c:crosses val="autoZero"/>
        <c:crossBetween val="midCat"/>
      </c:valAx>
      <c:valAx>
        <c:axId val="2459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84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94203849518809"/>
                  <c:y val="0.180699912510936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0.48500001430511475</c:v>
                </c:pt>
                <c:pt idx="1">
                  <c:v>0.47920000553131104</c:v>
                </c:pt>
                <c:pt idx="2">
                  <c:v>0.48960000276565552</c:v>
                </c:pt>
                <c:pt idx="3">
                  <c:v>0.50389999151229858</c:v>
                </c:pt>
                <c:pt idx="4">
                  <c:v>0.51520001888275146</c:v>
                </c:pt>
                <c:pt idx="5">
                  <c:v>0.52420002222061157</c:v>
                </c:pt>
                <c:pt idx="6">
                  <c:v>0.52579998970031738</c:v>
                </c:pt>
                <c:pt idx="7">
                  <c:v>0.51590001583099365</c:v>
                </c:pt>
                <c:pt idx="8">
                  <c:v>0.51419997215270996</c:v>
                </c:pt>
                <c:pt idx="9">
                  <c:v>0.52880001068115234</c:v>
                </c:pt>
                <c:pt idx="10">
                  <c:v>0.55549997091293335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364552"/>
        <c:axId val="247366904"/>
      </c:scatterChart>
      <c:valAx>
        <c:axId val="247364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66904"/>
        <c:crosses val="autoZero"/>
        <c:crossBetween val="midCat"/>
      </c:valAx>
      <c:valAx>
        <c:axId val="24736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64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144780</xdr:rowOff>
    </xdr:from>
    <xdr:to>
      <xdr:col>7</xdr:col>
      <xdr:colOff>304800</xdr:colOff>
      <xdr:row>30</xdr:row>
      <xdr:rowOff>144780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"/>
  <sheetViews>
    <sheetView topLeftCell="A4" zoomScaleNormal="100" workbookViewId="0">
      <selection activeCell="N4" sqref="N4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18</v>
      </c>
      <c r="B1" s="1">
        <v>0.40680000185966492</v>
      </c>
      <c r="C1" s="1">
        <v>0.41110000014305115</v>
      </c>
      <c r="D1" s="1">
        <v>0.40160000324249268</v>
      </c>
      <c r="E1" s="1">
        <v>0.40349999070167542</v>
      </c>
      <c r="F1" s="1">
        <v>0.40320000052452087</v>
      </c>
      <c r="G1" s="1">
        <v>0.39939999580383301</v>
      </c>
      <c r="H1" s="1">
        <v>0.40590000152587891</v>
      </c>
      <c r="I1" s="1">
        <v>0.40720000863075256</v>
      </c>
      <c r="J1" s="1">
        <v>0.40619999170303345</v>
      </c>
      <c r="K1" s="1">
        <v>0.40630000829696655</v>
      </c>
      <c r="L1" s="1">
        <v>0.4041999876499176</v>
      </c>
    </row>
    <row r="2" spans="1:21" x14ac:dyDescent="0.3">
      <c r="A2" s="1" t="s">
        <v>19</v>
      </c>
      <c r="B2" s="1">
        <v>0.37880000472068787</v>
      </c>
      <c r="C2" s="1">
        <v>0.38330000638961792</v>
      </c>
      <c r="D2" s="1">
        <v>0.38560000061988831</v>
      </c>
      <c r="E2" s="1">
        <v>0.38299998641014099</v>
      </c>
      <c r="F2" s="1">
        <v>0.37940001487731934</v>
      </c>
      <c r="G2" s="1">
        <v>0.37430000305175781</v>
      </c>
      <c r="H2" s="1">
        <v>0.37020000815391541</v>
      </c>
      <c r="I2" s="1">
        <v>0.36860001087188721</v>
      </c>
      <c r="J2" s="1">
        <v>0.36800000071525574</v>
      </c>
      <c r="K2" s="1">
        <v>0.36829999089241028</v>
      </c>
      <c r="L2" s="1">
        <v>0.36930000782012939</v>
      </c>
    </row>
    <row r="3" spans="1:21" x14ac:dyDescent="0.3">
      <c r="A3" s="1" t="s">
        <v>20</v>
      </c>
      <c r="B3" s="1">
        <v>0.42340001463890076</v>
      </c>
      <c r="C3" s="1">
        <v>0.41859999299049377</v>
      </c>
      <c r="D3" s="1">
        <v>0.43050000071525574</v>
      </c>
      <c r="E3" s="1">
        <v>0.42969998717308044</v>
      </c>
      <c r="F3" s="1">
        <v>0.42190000414848328</v>
      </c>
      <c r="G3" s="1">
        <v>0.41780000925064087</v>
      </c>
      <c r="H3" s="1">
        <v>0.41490000486373901</v>
      </c>
      <c r="I3" s="1">
        <v>0.41380000114440918</v>
      </c>
      <c r="J3" s="1">
        <v>0.41209998726844788</v>
      </c>
      <c r="K3" s="1">
        <v>0.41040000319480896</v>
      </c>
      <c r="L3" s="1">
        <v>0.40900000929832458</v>
      </c>
    </row>
    <row r="5" spans="1:21" x14ac:dyDescent="0.3">
      <c r="A5" s="2">
        <v>0</v>
      </c>
      <c r="B5" s="1">
        <f>B1</f>
        <v>0.40680000185966492</v>
      </c>
      <c r="I5" s="2">
        <v>0</v>
      </c>
      <c r="J5" s="1">
        <f>B2</f>
        <v>0.37880000472068787</v>
      </c>
      <c r="Q5" s="2">
        <v>0</v>
      </c>
      <c r="R5" s="1">
        <f>B3</f>
        <v>0.42340001463890076</v>
      </c>
    </row>
    <row r="6" spans="1:21" x14ac:dyDescent="0.3">
      <c r="A6" s="2">
        <v>3</v>
      </c>
      <c r="B6" s="1">
        <f>C1</f>
        <v>0.41110000014305115</v>
      </c>
      <c r="I6" s="2">
        <v>3</v>
      </c>
      <c r="J6" s="1">
        <f>C2</f>
        <v>0.38330000638961792</v>
      </c>
      <c r="Q6" s="2">
        <v>3</v>
      </c>
      <c r="R6" s="1">
        <f>C3</f>
        <v>0.41859999299049377</v>
      </c>
    </row>
    <row r="7" spans="1:21" x14ac:dyDescent="0.3">
      <c r="A7" s="2">
        <v>6</v>
      </c>
      <c r="B7" s="1">
        <f>D1</f>
        <v>0.40160000324249268</v>
      </c>
      <c r="I7" s="2">
        <v>6</v>
      </c>
      <c r="J7" s="1">
        <f>D2</f>
        <v>0.38560000061988831</v>
      </c>
      <c r="Q7" s="2">
        <v>6</v>
      </c>
      <c r="R7" s="1">
        <f>D3</f>
        <v>0.43050000071525574</v>
      </c>
    </row>
    <row r="8" spans="1:21" x14ac:dyDescent="0.3">
      <c r="A8" s="2">
        <v>9</v>
      </c>
      <c r="B8" s="1">
        <f>E1</f>
        <v>0.40349999070167542</v>
      </c>
      <c r="I8" s="2">
        <v>9</v>
      </c>
      <c r="J8" s="1">
        <f>E2</f>
        <v>0.38299998641014099</v>
      </c>
      <c r="Q8" s="2">
        <v>9</v>
      </c>
      <c r="R8" s="1">
        <f>E3</f>
        <v>0.42969998717308044</v>
      </c>
      <c r="U8" s="7"/>
    </row>
    <row r="9" spans="1:21" x14ac:dyDescent="0.3">
      <c r="A9" s="2">
        <v>12</v>
      </c>
      <c r="B9" s="1">
        <f>F1</f>
        <v>0.40320000052452087</v>
      </c>
      <c r="I9" s="2">
        <v>12</v>
      </c>
      <c r="J9" s="1">
        <f>F2</f>
        <v>0.37940001487731934</v>
      </c>
      <c r="Q9" s="2">
        <v>12</v>
      </c>
      <c r="R9" s="1">
        <f>F3</f>
        <v>0.42190000414848328</v>
      </c>
      <c r="U9" s="7"/>
    </row>
    <row r="10" spans="1:21" x14ac:dyDescent="0.3">
      <c r="A10" s="2">
        <v>15</v>
      </c>
      <c r="B10" s="1">
        <f>G1</f>
        <v>0.39939999580383301</v>
      </c>
      <c r="I10" s="2">
        <v>15</v>
      </c>
      <c r="J10" s="1">
        <f>G2</f>
        <v>0.37430000305175781</v>
      </c>
      <c r="Q10" s="2">
        <v>15</v>
      </c>
      <c r="R10" s="1">
        <f>G3</f>
        <v>0.41780000925064087</v>
      </c>
    </row>
    <row r="11" spans="1:21" x14ac:dyDescent="0.3">
      <c r="A11" s="2">
        <v>18</v>
      </c>
      <c r="B11" s="1">
        <f>H1</f>
        <v>0.40590000152587891</v>
      </c>
      <c r="I11" s="2">
        <v>18</v>
      </c>
      <c r="J11" s="1">
        <f>H2</f>
        <v>0.37020000815391541</v>
      </c>
      <c r="Q11" s="2">
        <v>18</v>
      </c>
      <c r="R11" s="1">
        <f>H3</f>
        <v>0.41490000486373901</v>
      </c>
      <c r="U11" s="7"/>
    </row>
    <row r="12" spans="1:21" x14ac:dyDescent="0.3">
      <c r="A12" s="2">
        <v>21</v>
      </c>
      <c r="B12" s="1">
        <f>I1</f>
        <v>0.40720000863075256</v>
      </c>
      <c r="I12" s="2">
        <v>21</v>
      </c>
      <c r="J12" s="1">
        <f>I2</f>
        <v>0.36860001087188721</v>
      </c>
      <c r="Q12" s="2">
        <v>21</v>
      </c>
      <c r="R12" s="1">
        <f>I3</f>
        <v>0.41380000114440918</v>
      </c>
    </row>
    <row r="13" spans="1:21" x14ac:dyDescent="0.3">
      <c r="A13" s="2">
        <v>24</v>
      </c>
      <c r="B13" s="1">
        <f>J1</f>
        <v>0.40619999170303345</v>
      </c>
      <c r="I13" s="2">
        <v>24</v>
      </c>
      <c r="J13" s="1">
        <f>J2</f>
        <v>0.36800000071525574</v>
      </c>
      <c r="Q13" s="2">
        <v>24</v>
      </c>
      <c r="R13" s="1">
        <f>J3</f>
        <v>0.41209998726844788</v>
      </c>
    </row>
    <row r="14" spans="1:21" x14ac:dyDescent="0.3">
      <c r="A14" s="2">
        <v>27</v>
      </c>
      <c r="B14" s="1">
        <f>K1</f>
        <v>0.40630000829696655</v>
      </c>
      <c r="I14" s="2">
        <v>27</v>
      </c>
      <c r="J14" s="1">
        <f>K2</f>
        <v>0.36829999089241028</v>
      </c>
      <c r="Q14" s="2">
        <v>27</v>
      </c>
      <c r="R14" s="1">
        <f>K3</f>
        <v>0.41040000319480896</v>
      </c>
    </row>
    <row r="15" spans="1:21" x14ac:dyDescent="0.3">
      <c r="A15" s="2">
        <v>30</v>
      </c>
      <c r="B15" s="1">
        <f>L1</f>
        <v>0.4041999876499176</v>
      </c>
      <c r="I15" s="2">
        <v>30</v>
      </c>
      <c r="J15" s="1">
        <f>L2</f>
        <v>0.36930000782012939</v>
      </c>
      <c r="Q15" s="2">
        <v>30</v>
      </c>
      <c r="R15" s="1">
        <f>L3</f>
        <v>0.40900000929832458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abSelected="1" workbookViewId="0">
      <selection activeCell="I13" sqref="I13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11</v>
      </c>
      <c r="N3" s="2">
        <v>91153</v>
      </c>
    </row>
    <row r="4" spans="1:15" x14ac:dyDescent="0.3">
      <c r="A4" s="1" t="s">
        <v>12</v>
      </c>
      <c r="B4" s="1">
        <v>0.49639999866485596</v>
      </c>
      <c r="C4" s="1">
        <v>0.51380002498626709</v>
      </c>
      <c r="D4" s="1">
        <v>0.52539998292922974</v>
      </c>
      <c r="E4" s="1">
        <v>0.53769999742507935</v>
      </c>
      <c r="F4" s="1">
        <v>0.54589998722076416</v>
      </c>
      <c r="G4" s="1">
        <v>0.55729997158050537</v>
      </c>
      <c r="H4" s="1">
        <v>0.56760001182556152</v>
      </c>
      <c r="I4" s="1">
        <v>0.58039999008178711</v>
      </c>
      <c r="J4" s="1">
        <v>0.59350001811981201</v>
      </c>
      <c r="K4" s="1">
        <v>0.60509997606277466</v>
      </c>
      <c r="L4" s="1">
        <v>0.616100013256073</v>
      </c>
      <c r="N4" s="2">
        <v>0</v>
      </c>
      <c r="O4" s="2">
        <f>B6</f>
        <v>0.49639999866485596</v>
      </c>
    </row>
    <row r="5" spans="1:15" x14ac:dyDescent="0.3">
      <c r="N5" s="2">
        <v>3</v>
      </c>
      <c r="O5" s="2">
        <f>C6</f>
        <v>0.51380002498626709</v>
      </c>
    </row>
    <row r="6" spans="1:15" x14ac:dyDescent="0.3">
      <c r="A6" s="3" t="s">
        <v>0</v>
      </c>
      <c r="B6" s="2">
        <f t="shared" ref="B6:L6" si="0">B4</f>
        <v>0.49639999866485596</v>
      </c>
      <c r="C6" s="2">
        <f t="shared" si="0"/>
        <v>0.51380002498626709</v>
      </c>
      <c r="D6" s="2">
        <f t="shared" si="0"/>
        <v>0.52539998292922974</v>
      </c>
      <c r="E6" s="2">
        <f t="shared" si="0"/>
        <v>0.53769999742507935</v>
      </c>
      <c r="F6" s="2">
        <f t="shared" si="0"/>
        <v>0.54589998722076416</v>
      </c>
      <c r="G6" s="2">
        <f t="shared" si="0"/>
        <v>0.55729997158050537</v>
      </c>
      <c r="H6" s="2">
        <f t="shared" si="0"/>
        <v>0.56760001182556152</v>
      </c>
      <c r="I6" s="2">
        <f t="shared" si="0"/>
        <v>0.58039999008178711</v>
      </c>
      <c r="J6" s="2">
        <f t="shared" si="0"/>
        <v>0.59350001811981201</v>
      </c>
      <c r="K6" s="2">
        <f t="shared" si="0"/>
        <v>0.60509997606277466</v>
      </c>
      <c r="L6" s="2">
        <f t="shared" si="0"/>
        <v>0.616100013256073</v>
      </c>
      <c r="N6" s="2">
        <v>6</v>
      </c>
      <c r="O6" s="2">
        <f>D6</f>
        <v>0.52539998292922974</v>
      </c>
    </row>
    <row r="7" spans="1:15" x14ac:dyDescent="0.3">
      <c r="N7" s="2">
        <v>9</v>
      </c>
      <c r="O7" s="2">
        <f>E6</f>
        <v>0.53769999742507935</v>
      </c>
    </row>
    <row r="8" spans="1:15" x14ac:dyDescent="0.3">
      <c r="N8" s="2">
        <v>12</v>
      </c>
      <c r="O8" s="2">
        <f>F6</f>
        <v>0.54589998722076416</v>
      </c>
    </row>
    <row r="9" spans="1:15" x14ac:dyDescent="0.3">
      <c r="N9" s="2">
        <v>15</v>
      </c>
      <c r="O9" s="2">
        <f>G6</f>
        <v>0.55729997158050537</v>
      </c>
    </row>
    <row r="10" spans="1:15" x14ac:dyDescent="0.3">
      <c r="N10" s="2">
        <v>18</v>
      </c>
      <c r="O10" s="2">
        <f>H6</f>
        <v>0.56760001182556152</v>
      </c>
    </row>
    <row r="11" spans="1:15" x14ac:dyDescent="0.3">
      <c r="N11" s="2">
        <v>21</v>
      </c>
      <c r="O11" s="2">
        <f>I6</f>
        <v>0.58039999008178711</v>
      </c>
    </row>
    <row r="12" spans="1:15" x14ac:dyDescent="0.3">
      <c r="N12" s="2">
        <v>24</v>
      </c>
      <c r="O12" s="2">
        <f>J6</f>
        <v>0.59350001811981201</v>
      </c>
    </row>
    <row r="13" spans="1:15" x14ac:dyDescent="0.3">
      <c r="N13" s="2">
        <v>27</v>
      </c>
      <c r="O13" s="2">
        <f>K6</f>
        <v>0.60509997606277466</v>
      </c>
    </row>
    <row r="14" spans="1:15" x14ac:dyDescent="0.3">
      <c r="N14" s="2">
        <v>30</v>
      </c>
      <c r="O14" s="2">
        <f>L6</f>
        <v>0.616100013256073</v>
      </c>
    </row>
    <row r="17" spans="1:15" x14ac:dyDescent="0.3">
      <c r="A17" s="9"/>
    </row>
    <row r="19" spans="1:15" x14ac:dyDescent="0.3">
      <c r="A19" s="1" t="s">
        <v>13</v>
      </c>
      <c r="B19" s="1">
        <v>0.41999998688697815</v>
      </c>
      <c r="C19" s="1">
        <v>0.42879998683929443</v>
      </c>
      <c r="D19" s="1">
        <v>0.43970000743865967</v>
      </c>
      <c r="E19" s="1">
        <v>0.45100000500679016</v>
      </c>
      <c r="F19" s="1">
        <v>0.46180000901222229</v>
      </c>
      <c r="G19" s="1">
        <v>0.47499999403953552</v>
      </c>
      <c r="H19" s="1">
        <v>0.48469999432563782</v>
      </c>
      <c r="I19" s="1">
        <v>0.4968000054359436</v>
      </c>
      <c r="J19" s="1">
        <v>0.50809997320175171</v>
      </c>
      <c r="K19" s="1">
        <v>0.52029997110366821</v>
      </c>
      <c r="L19" s="1">
        <v>0.53200000524520874</v>
      </c>
      <c r="N19" s="2">
        <v>0</v>
      </c>
      <c r="O19" s="2">
        <f>B21</f>
        <v>0.41999998688697815</v>
      </c>
    </row>
    <row r="20" spans="1:15" x14ac:dyDescent="0.3">
      <c r="N20" s="2">
        <v>3</v>
      </c>
      <c r="O20" s="2">
        <f>C21</f>
        <v>0.42879998683929443</v>
      </c>
    </row>
    <row r="21" spans="1:15" x14ac:dyDescent="0.3">
      <c r="A21" s="3" t="s">
        <v>0</v>
      </c>
      <c r="B21" s="2">
        <f>B19</f>
        <v>0.41999998688697815</v>
      </c>
      <c r="C21" s="2">
        <f t="shared" ref="C21:L21" si="1">C19</f>
        <v>0.42879998683929443</v>
      </c>
      <c r="D21" s="2">
        <f t="shared" si="1"/>
        <v>0.43970000743865967</v>
      </c>
      <c r="E21" s="2">
        <f t="shared" si="1"/>
        <v>0.45100000500679016</v>
      </c>
      <c r="F21" s="2">
        <f t="shared" si="1"/>
        <v>0.46180000901222229</v>
      </c>
      <c r="G21" s="2">
        <f t="shared" si="1"/>
        <v>0.47499999403953552</v>
      </c>
      <c r="H21" s="2">
        <f t="shared" si="1"/>
        <v>0.48469999432563782</v>
      </c>
      <c r="I21" s="2">
        <f t="shared" si="1"/>
        <v>0.4968000054359436</v>
      </c>
      <c r="J21" s="2">
        <f t="shared" si="1"/>
        <v>0.50809997320175171</v>
      </c>
      <c r="K21" s="2">
        <f t="shared" si="1"/>
        <v>0.52029997110366821</v>
      </c>
      <c r="L21" s="2">
        <f t="shared" si="1"/>
        <v>0.53200000524520874</v>
      </c>
      <c r="N21" s="2">
        <v>6</v>
      </c>
      <c r="O21" s="2">
        <f>D21</f>
        <v>0.43970000743865967</v>
      </c>
    </row>
    <row r="22" spans="1:15" x14ac:dyDescent="0.3">
      <c r="N22" s="2">
        <v>9</v>
      </c>
      <c r="O22" s="2">
        <f>E21</f>
        <v>0.45100000500679016</v>
      </c>
    </row>
    <row r="23" spans="1:15" x14ac:dyDescent="0.3">
      <c r="N23" s="2">
        <v>12</v>
      </c>
      <c r="O23" s="2">
        <f>F21</f>
        <v>0.46180000901222229</v>
      </c>
    </row>
    <row r="24" spans="1:15" x14ac:dyDescent="0.3">
      <c r="N24" s="2">
        <v>15</v>
      </c>
      <c r="O24" s="2">
        <f>G21</f>
        <v>0.47499999403953552</v>
      </c>
    </row>
    <row r="25" spans="1:15" x14ac:dyDescent="0.3">
      <c r="N25" s="2">
        <v>18</v>
      </c>
      <c r="O25" s="2">
        <f>H21</f>
        <v>0.48469999432563782</v>
      </c>
    </row>
    <row r="26" spans="1:15" x14ac:dyDescent="0.3">
      <c r="N26" s="2">
        <v>21</v>
      </c>
      <c r="O26" s="2">
        <f>I21</f>
        <v>0.4968000054359436</v>
      </c>
    </row>
    <row r="27" spans="1:15" x14ac:dyDescent="0.3">
      <c r="N27" s="2">
        <v>24</v>
      </c>
      <c r="O27" s="2">
        <f>J21</f>
        <v>0.50809997320175171</v>
      </c>
    </row>
    <row r="28" spans="1:15" x14ac:dyDescent="0.3">
      <c r="N28" s="2">
        <v>27</v>
      </c>
      <c r="O28" s="2">
        <f>K21</f>
        <v>0.52029997110366821</v>
      </c>
    </row>
    <row r="29" spans="1:15" x14ac:dyDescent="0.3">
      <c r="N29" s="2">
        <v>30</v>
      </c>
      <c r="O29" s="2">
        <f>L21</f>
        <v>0.53200000524520874</v>
      </c>
    </row>
    <row r="35" spans="1:15" x14ac:dyDescent="0.3">
      <c r="A35" s="1" t="s">
        <v>14</v>
      </c>
      <c r="B35" s="1">
        <v>0.53589999675750732</v>
      </c>
      <c r="C35" s="1">
        <v>0.54199999570846558</v>
      </c>
      <c r="D35" s="1">
        <v>0.54860001802444458</v>
      </c>
      <c r="E35" s="1">
        <v>0.55729997158050537</v>
      </c>
      <c r="F35" s="1">
        <v>0.56349998712539673</v>
      </c>
      <c r="G35" s="1">
        <v>0.56929999589920044</v>
      </c>
      <c r="H35" s="1">
        <v>0.57740002870559692</v>
      </c>
      <c r="I35" s="1">
        <v>0.58520001173019409</v>
      </c>
      <c r="J35" s="1">
        <v>0.5909000039100647</v>
      </c>
      <c r="K35" s="1">
        <v>0.59810000658035278</v>
      </c>
      <c r="L35" s="1">
        <v>0.60320001840591431</v>
      </c>
      <c r="N35" s="2">
        <v>0</v>
      </c>
      <c r="O35" s="2">
        <f>B37</f>
        <v>0.53589999675750732</v>
      </c>
    </row>
    <row r="36" spans="1:15" x14ac:dyDescent="0.3">
      <c r="N36" s="2">
        <v>3</v>
      </c>
      <c r="O36" s="2">
        <f>C37</f>
        <v>0.54199999570846558</v>
      </c>
    </row>
    <row r="37" spans="1:15" x14ac:dyDescent="0.3">
      <c r="A37" s="3" t="s">
        <v>0</v>
      </c>
      <c r="B37" s="2">
        <f>B35</f>
        <v>0.53589999675750732</v>
      </c>
      <c r="C37" s="2">
        <f t="shared" ref="C37:L37" si="2">C35</f>
        <v>0.54199999570846558</v>
      </c>
      <c r="D37" s="2">
        <f t="shared" si="2"/>
        <v>0.54860001802444458</v>
      </c>
      <c r="E37" s="2">
        <f t="shared" si="2"/>
        <v>0.55729997158050537</v>
      </c>
      <c r="F37" s="2">
        <f t="shared" si="2"/>
        <v>0.56349998712539673</v>
      </c>
      <c r="G37" s="2">
        <f t="shared" si="2"/>
        <v>0.56929999589920044</v>
      </c>
      <c r="H37" s="2">
        <f t="shared" si="2"/>
        <v>0.57740002870559692</v>
      </c>
      <c r="I37" s="2">
        <f t="shared" si="2"/>
        <v>0.58520001173019409</v>
      </c>
      <c r="J37" s="2">
        <f t="shared" si="2"/>
        <v>0.5909000039100647</v>
      </c>
      <c r="K37" s="2">
        <f t="shared" si="2"/>
        <v>0.59810000658035278</v>
      </c>
      <c r="L37" s="2">
        <f t="shared" si="2"/>
        <v>0.60320001840591431</v>
      </c>
      <c r="N37" s="2">
        <v>6</v>
      </c>
      <c r="O37" s="2">
        <f>D37</f>
        <v>0.54860001802444458</v>
      </c>
    </row>
    <row r="38" spans="1:15" x14ac:dyDescent="0.3">
      <c r="N38" s="2">
        <v>9</v>
      </c>
      <c r="O38" s="2">
        <f>E37</f>
        <v>0.55729997158050537</v>
      </c>
    </row>
    <row r="39" spans="1:15" x14ac:dyDescent="0.3">
      <c r="N39" s="2">
        <v>12</v>
      </c>
      <c r="O39" s="2">
        <f>F37</f>
        <v>0.56349998712539673</v>
      </c>
    </row>
    <row r="40" spans="1:15" x14ac:dyDescent="0.3">
      <c r="N40" s="2">
        <v>15</v>
      </c>
      <c r="O40" s="2">
        <f>G37</f>
        <v>0.56929999589920044</v>
      </c>
    </row>
    <row r="41" spans="1:15" x14ac:dyDescent="0.3">
      <c r="N41" s="2">
        <v>18</v>
      </c>
      <c r="O41" s="2">
        <f>H37</f>
        <v>0.57740002870559692</v>
      </c>
    </row>
    <row r="42" spans="1:15" x14ac:dyDescent="0.3">
      <c r="N42" s="2">
        <v>21</v>
      </c>
      <c r="O42" s="2">
        <f>I37</f>
        <v>0.58520001173019409</v>
      </c>
    </row>
    <row r="43" spans="1:15" x14ac:dyDescent="0.3">
      <c r="N43" s="2">
        <v>24</v>
      </c>
      <c r="O43" s="2">
        <f>J37</f>
        <v>0.5909000039100647</v>
      </c>
    </row>
    <row r="44" spans="1:15" x14ac:dyDescent="0.3">
      <c r="N44" s="2">
        <v>27</v>
      </c>
      <c r="O44" s="2">
        <f>K37</f>
        <v>0.59810000658035278</v>
      </c>
    </row>
    <row r="45" spans="1:15" x14ac:dyDescent="0.3">
      <c r="N45" s="2">
        <v>30</v>
      </c>
      <c r="O45" s="2">
        <f>L37</f>
        <v>0.60320001840591431</v>
      </c>
    </row>
    <row r="51" spans="1:15" x14ac:dyDescent="0.3">
      <c r="A51" s="1" t="s">
        <v>15</v>
      </c>
      <c r="B51" s="1">
        <v>0.44200000166893005</v>
      </c>
      <c r="C51" s="1">
        <v>0.45710000395774841</v>
      </c>
      <c r="D51" s="1">
        <v>0.47400000691413879</v>
      </c>
      <c r="E51" s="1">
        <v>0.48429998755455017</v>
      </c>
      <c r="F51" s="1">
        <v>0.50040000677108765</v>
      </c>
      <c r="G51" s="1">
        <v>0.51419997215270996</v>
      </c>
      <c r="H51" s="1">
        <v>0.5307999849319458</v>
      </c>
      <c r="I51" s="1">
        <v>0.54589998722076416</v>
      </c>
      <c r="J51" s="1">
        <v>0.55970001220703125</v>
      </c>
      <c r="K51" s="1">
        <v>0.57499998807907104</v>
      </c>
      <c r="L51" s="1">
        <v>0.59109997749328613</v>
      </c>
      <c r="N51" s="2">
        <v>0</v>
      </c>
      <c r="O51" s="2">
        <f>B53</f>
        <v>0.44200000166893005</v>
      </c>
    </row>
    <row r="52" spans="1:15" x14ac:dyDescent="0.3">
      <c r="N52" s="2">
        <v>3</v>
      </c>
      <c r="O52" s="2">
        <f>C53</f>
        <v>0.45710000395774841</v>
      </c>
    </row>
    <row r="53" spans="1:15" x14ac:dyDescent="0.3">
      <c r="A53" s="3" t="s">
        <v>0</v>
      </c>
      <c r="B53" s="2">
        <f>B51</f>
        <v>0.44200000166893005</v>
      </c>
      <c r="C53" s="2">
        <f t="shared" ref="C53:L53" si="3">C51</f>
        <v>0.45710000395774841</v>
      </c>
      <c r="D53" s="2">
        <f t="shared" si="3"/>
        <v>0.47400000691413879</v>
      </c>
      <c r="E53" s="2">
        <f t="shared" si="3"/>
        <v>0.48429998755455017</v>
      </c>
      <c r="F53" s="2">
        <f t="shared" si="3"/>
        <v>0.50040000677108765</v>
      </c>
      <c r="G53" s="2">
        <f t="shared" si="3"/>
        <v>0.51419997215270996</v>
      </c>
      <c r="H53" s="2">
        <f t="shared" si="3"/>
        <v>0.5307999849319458</v>
      </c>
      <c r="I53" s="2">
        <f t="shared" si="3"/>
        <v>0.54589998722076416</v>
      </c>
      <c r="J53" s="2">
        <f t="shared" si="3"/>
        <v>0.55970001220703125</v>
      </c>
      <c r="K53" s="2">
        <f t="shared" si="3"/>
        <v>0.57499998807907104</v>
      </c>
      <c r="L53" s="2">
        <f t="shared" si="3"/>
        <v>0.59109997749328613</v>
      </c>
      <c r="N53" s="2">
        <v>6</v>
      </c>
      <c r="O53" s="2">
        <f>D53</f>
        <v>0.47400000691413879</v>
      </c>
    </row>
    <row r="54" spans="1:15" x14ac:dyDescent="0.3">
      <c r="N54" s="2">
        <v>9</v>
      </c>
      <c r="O54" s="2">
        <f>E53</f>
        <v>0.48429998755455017</v>
      </c>
    </row>
    <row r="55" spans="1:15" x14ac:dyDescent="0.3">
      <c r="N55" s="2">
        <v>12</v>
      </c>
      <c r="O55" s="2">
        <f>F53</f>
        <v>0.50040000677108765</v>
      </c>
    </row>
    <row r="56" spans="1:15" x14ac:dyDescent="0.3">
      <c r="N56" s="2">
        <v>15</v>
      </c>
      <c r="O56" s="2">
        <f>G53</f>
        <v>0.51419997215270996</v>
      </c>
    </row>
    <row r="57" spans="1:15" x14ac:dyDescent="0.3">
      <c r="N57" s="2">
        <v>18</v>
      </c>
      <c r="O57" s="2">
        <f>H53</f>
        <v>0.5307999849319458</v>
      </c>
    </row>
    <row r="58" spans="1:15" x14ac:dyDescent="0.3">
      <c r="N58" s="2">
        <v>21</v>
      </c>
      <c r="O58" s="2">
        <f>I53</f>
        <v>0.54589998722076416</v>
      </c>
    </row>
    <row r="59" spans="1:15" x14ac:dyDescent="0.3">
      <c r="N59" s="2">
        <v>24</v>
      </c>
      <c r="O59" s="2">
        <f>J53</f>
        <v>0.55970001220703125</v>
      </c>
    </row>
    <row r="60" spans="1:15" x14ac:dyDescent="0.3">
      <c r="N60" s="2">
        <v>27</v>
      </c>
      <c r="O60" s="2">
        <f>K53</f>
        <v>0.57499998807907104</v>
      </c>
    </row>
    <row r="61" spans="1:15" x14ac:dyDescent="0.3">
      <c r="N61" s="2">
        <v>30</v>
      </c>
      <c r="O61" s="2">
        <f>L53</f>
        <v>0.59109997749328613</v>
      </c>
    </row>
    <row r="68" spans="1:15" x14ac:dyDescent="0.3">
      <c r="A68" s="1" t="s">
        <v>16</v>
      </c>
      <c r="B68" s="1">
        <v>0.54759997129440308</v>
      </c>
      <c r="C68" s="1">
        <v>0.55470001697540283</v>
      </c>
      <c r="D68" s="1">
        <v>0.57010000944137573</v>
      </c>
      <c r="E68" s="1">
        <v>0.58459997177124023</v>
      </c>
      <c r="F68" s="1">
        <v>0.59799998998641968</v>
      </c>
      <c r="G68" s="1">
        <v>0.60909998416900635</v>
      </c>
      <c r="H68" s="1">
        <v>0.61919999122619629</v>
      </c>
      <c r="I68" s="1">
        <v>0.62550002336502075</v>
      </c>
      <c r="J68" s="1">
        <v>0.63239997625350952</v>
      </c>
      <c r="K68" s="1">
        <v>0.6381000280380249</v>
      </c>
      <c r="L68" s="1">
        <v>0.63830000162124634</v>
      </c>
      <c r="N68" s="2">
        <v>0</v>
      </c>
      <c r="O68" s="2">
        <f>B70</f>
        <v>0.54759997129440308</v>
      </c>
    </row>
    <row r="69" spans="1:15" x14ac:dyDescent="0.3">
      <c r="N69" s="2">
        <v>3</v>
      </c>
      <c r="O69" s="2">
        <f>C70</f>
        <v>0.55470001697540283</v>
      </c>
    </row>
    <row r="70" spans="1:15" x14ac:dyDescent="0.3">
      <c r="A70" s="3" t="s">
        <v>0</v>
      </c>
      <c r="B70" s="2">
        <f>B68</f>
        <v>0.54759997129440308</v>
      </c>
      <c r="C70" s="2">
        <f t="shared" ref="C70:L70" si="4">C68</f>
        <v>0.55470001697540283</v>
      </c>
      <c r="D70" s="2">
        <f t="shared" si="4"/>
        <v>0.57010000944137573</v>
      </c>
      <c r="E70" s="2">
        <f t="shared" si="4"/>
        <v>0.58459997177124023</v>
      </c>
      <c r="F70" s="2">
        <f t="shared" si="4"/>
        <v>0.59799998998641968</v>
      </c>
      <c r="G70" s="2">
        <f t="shared" si="4"/>
        <v>0.60909998416900635</v>
      </c>
      <c r="H70" s="2">
        <f t="shared" si="4"/>
        <v>0.61919999122619629</v>
      </c>
      <c r="I70" s="2">
        <f t="shared" si="4"/>
        <v>0.62550002336502075</v>
      </c>
      <c r="J70" s="2">
        <f t="shared" si="4"/>
        <v>0.63239997625350952</v>
      </c>
      <c r="K70" s="2">
        <f t="shared" si="4"/>
        <v>0.6381000280380249</v>
      </c>
      <c r="L70" s="2">
        <f t="shared" si="4"/>
        <v>0.63830000162124634</v>
      </c>
      <c r="N70" s="2">
        <v>6</v>
      </c>
      <c r="O70" s="2">
        <f>D70</f>
        <v>0.57010000944137573</v>
      </c>
    </row>
    <row r="71" spans="1:15" x14ac:dyDescent="0.3">
      <c r="N71" s="2">
        <v>9</v>
      </c>
      <c r="O71" s="2">
        <f>E70</f>
        <v>0.58459997177124023</v>
      </c>
    </row>
    <row r="72" spans="1:15" x14ac:dyDescent="0.3">
      <c r="N72" s="2">
        <v>12</v>
      </c>
      <c r="O72" s="2">
        <f>F70</f>
        <v>0.59799998998641968</v>
      </c>
    </row>
    <row r="73" spans="1:15" x14ac:dyDescent="0.3">
      <c r="N73" s="2">
        <v>15</v>
      </c>
      <c r="O73" s="2">
        <f>G70</f>
        <v>0.60909998416900635</v>
      </c>
    </row>
    <row r="74" spans="1:15" x14ac:dyDescent="0.3">
      <c r="N74" s="2">
        <v>18</v>
      </c>
      <c r="O74" s="2">
        <f>H70</f>
        <v>0.61919999122619629</v>
      </c>
    </row>
    <row r="75" spans="1:15" x14ac:dyDescent="0.3">
      <c r="N75" s="2">
        <v>21</v>
      </c>
      <c r="O75" s="2">
        <f>I70</f>
        <v>0.62550002336502075</v>
      </c>
    </row>
    <row r="76" spans="1:15" x14ac:dyDescent="0.3">
      <c r="N76" s="2">
        <v>24</v>
      </c>
      <c r="O76" s="2">
        <f>J70</f>
        <v>0.63239997625350952</v>
      </c>
    </row>
    <row r="77" spans="1:15" x14ac:dyDescent="0.3">
      <c r="N77" s="2">
        <v>27</v>
      </c>
      <c r="O77" s="2">
        <f>K70</f>
        <v>0.6381000280380249</v>
      </c>
    </row>
    <row r="78" spans="1:15" x14ac:dyDescent="0.3">
      <c r="N78" s="2">
        <v>30</v>
      </c>
      <c r="O78" s="2">
        <f>L70</f>
        <v>0.63830000162124634</v>
      </c>
    </row>
    <row r="85" spans="1:15" x14ac:dyDescent="0.3">
      <c r="A85" s="1" t="s">
        <v>17</v>
      </c>
      <c r="B85" s="1">
        <v>0.48500001430511475</v>
      </c>
      <c r="C85" s="1">
        <v>0.47920000553131104</v>
      </c>
      <c r="D85" s="1">
        <v>0.48960000276565552</v>
      </c>
      <c r="E85" s="1">
        <v>0.50389999151229858</v>
      </c>
      <c r="F85" s="1">
        <v>0.51520001888275146</v>
      </c>
      <c r="G85" s="1">
        <v>0.52420002222061157</v>
      </c>
      <c r="H85" s="1">
        <v>0.52579998970031738</v>
      </c>
      <c r="I85" s="1">
        <v>0.51590001583099365</v>
      </c>
      <c r="J85" s="1">
        <v>0.51419997215270996</v>
      </c>
      <c r="K85" s="1">
        <v>0.52880001068115234</v>
      </c>
      <c r="L85" s="1">
        <v>0.55549997091293335</v>
      </c>
      <c r="N85" s="2">
        <v>0</v>
      </c>
      <c r="O85" s="2">
        <f>B87</f>
        <v>0.48500001430511475</v>
      </c>
    </row>
    <row r="86" spans="1:15" x14ac:dyDescent="0.3">
      <c r="N86" s="2">
        <v>3</v>
      </c>
      <c r="O86" s="2">
        <f>C87</f>
        <v>0.47920000553131104</v>
      </c>
    </row>
    <row r="87" spans="1:15" x14ac:dyDescent="0.3">
      <c r="A87" s="3" t="s">
        <v>0</v>
      </c>
      <c r="B87" s="2">
        <f>B85</f>
        <v>0.48500001430511475</v>
      </c>
      <c r="C87" s="2">
        <f t="shared" ref="C87:L87" si="5">C85</f>
        <v>0.47920000553131104</v>
      </c>
      <c r="D87" s="2">
        <f t="shared" si="5"/>
        <v>0.48960000276565552</v>
      </c>
      <c r="E87" s="2">
        <f t="shared" si="5"/>
        <v>0.50389999151229858</v>
      </c>
      <c r="F87" s="2">
        <f t="shared" si="5"/>
        <v>0.51520001888275146</v>
      </c>
      <c r="G87" s="2">
        <f t="shared" si="5"/>
        <v>0.52420002222061157</v>
      </c>
      <c r="H87" s="2">
        <f t="shared" si="5"/>
        <v>0.52579998970031738</v>
      </c>
      <c r="I87" s="2">
        <f t="shared" si="5"/>
        <v>0.51590001583099365</v>
      </c>
      <c r="J87" s="2">
        <f t="shared" si="5"/>
        <v>0.51419997215270996</v>
      </c>
      <c r="K87" s="2">
        <f t="shared" si="5"/>
        <v>0.52880001068115234</v>
      </c>
      <c r="L87" s="2">
        <f t="shared" si="5"/>
        <v>0.55549997091293335</v>
      </c>
      <c r="N87" s="2">
        <v>6</v>
      </c>
      <c r="O87" s="2">
        <f>D87</f>
        <v>0.48960000276565552</v>
      </c>
    </row>
    <row r="88" spans="1:15" x14ac:dyDescent="0.3">
      <c r="N88" s="2">
        <v>9</v>
      </c>
      <c r="O88" s="2">
        <f>E87</f>
        <v>0.50389999151229858</v>
      </c>
    </row>
    <row r="89" spans="1:15" x14ac:dyDescent="0.3">
      <c r="N89" s="2">
        <v>12</v>
      </c>
      <c r="O89" s="2">
        <f>F87</f>
        <v>0.51520001888275146</v>
      </c>
    </row>
    <row r="90" spans="1:15" x14ac:dyDescent="0.3">
      <c r="N90" s="2">
        <v>15</v>
      </c>
      <c r="O90" s="2">
        <f>G87</f>
        <v>0.52420002222061157</v>
      </c>
    </row>
    <row r="91" spans="1:15" x14ac:dyDescent="0.3">
      <c r="N91" s="2">
        <v>18</v>
      </c>
      <c r="O91" s="2">
        <f>H87</f>
        <v>0.52579998970031738</v>
      </c>
    </row>
    <row r="92" spans="1:15" x14ac:dyDescent="0.3">
      <c r="N92" s="2">
        <v>21</v>
      </c>
      <c r="O92" s="2">
        <f>I87</f>
        <v>0.51590001583099365</v>
      </c>
    </row>
    <row r="93" spans="1:15" x14ac:dyDescent="0.3">
      <c r="N93" s="2">
        <v>24</v>
      </c>
      <c r="O93" s="2">
        <f>J87</f>
        <v>0.51419997215270996</v>
      </c>
    </row>
    <row r="94" spans="1:15" x14ac:dyDescent="0.3">
      <c r="N94" s="2">
        <v>27</v>
      </c>
      <c r="O94" s="2">
        <f>K87</f>
        <v>0.52880001068115234</v>
      </c>
    </row>
    <row r="95" spans="1:15" x14ac:dyDescent="0.3">
      <c r="N95" s="2">
        <v>30</v>
      </c>
      <c r="O95" s="2">
        <f>L87</f>
        <v>0.55549997091293335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"/>
  <sheetViews>
    <sheetView workbookViewId="0">
      <selection activeCell="J10" sqref="J10"/>
    </sheetView>
  </sheetViews>
  <sheetFormatPr defaultRowHeight="14.4" x14ac:dyDescent="0.3"/>
  <cols>
    <col min="1" max="1" width="10" customWidth="1"/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8" t="s">
        <v>8</v>
      </c>
      <c r="J2" s="4" t="s">
        <v>9</v>
      </c>
    </row>
    <row r="3" spans="1:10" x14ac:dyDescent="0.3">
      <c r="A3" s="10">
        <v>91276</v>
      </c>
      <c r="B3" s="10" t="s">
        <v>21</v>
      </c>
      <c r="C3" s="8">
        <v>1</v>
      </c>
      <c r="D3">
        <v>3.8999999999999998E-3</v>
      </c>
      <c r="E3" s="1">
        <v>1E-4</v>
      </c>
      <c r="F3" s="1">
        <f t="shared" ref="F3:F8" si="0">D3-E3</f>
        <v>3.8E-3</v>
      </c>
      <c r="G3" s="1">
        <v>6.0499999999999998E-2</v>
      </c>
      <c r="H3" s="1">
        <f t="shared" ref="H3:H8" si="1">F3/G3</f>
        <v>6.2809917355371905E-2</v>
      </c>
      <c r="I3" s="6">
        <v>81.333333333333329</v>
      </c>
      <c r="J3" s="6">
        <f t="shared" ref="J3:J8" si="2">(H3*60*50000*100)/(1000*50*0.6*I3)</f>
        <v>7.7225308223817928</v>
      </c>
    </row>
    <row r="4" spans="1:10" x14ac:dyDescent="0.3">
      <c r="A4" s="10"/>
      <c r="B4" s="10"/>
      <c r="C4" s="8">
        <v>2</v>
      </c>
      <c r="D4">
        <v>3.8E-3</v>
      </c>
      <c r="E4" s="1">
        <v>1E-4</v>
      </c>
      <c r="F4" s="1">
        <f t="shared" si="0"/>
        <v>3.7000000000000002E-3</v>
      </c>
      <c r="G4" s="1">
        <v>6.0499999999999998E-2</v>
      </c>
      <c r="H4" s="1">
        <f t="shared" si="1"/>
        <v>6.1157024793388436E-2</v>
      </c>
      <c r="I4" s="6">
        <v>81.333333333333329</v>
      </c>
      <c r="J4" s="6">
        <f t="shared" si="2"/>
        <v>7.519306327055955</v>
      </c>
    </row>
    <row r="5" spans="1:10" x14ac:dyDescent="0.3">
      <c r="A5" s="10"/>
      <c r="B5" s="10"/>
      <c r="C5" s="8">
        <v>3</v>
      </c>
      <c r="D5">
        <v>2.3E-3</v>
      </c>
      <c r="E5" s="1">
        <v>1E-4</v>
      </c>
      <c r="F5" s="1">
        <f t="shared" si="0"/>
        <v>2.2000000000000001E-3</v>
      </c>
      <c r="G5" s="1">
        <v>6.0499999999999998E-2</v>
      </c>
      <c r="H5" s="1">
        <f t="shared" si="1"/>
        <v>3.6363636363636369E-2</v>
      </c>
      <c r="I5" s="6">
        <v>81.333333333333329</v>
      </c>
      <c r="J5" s="6">
        <f t="shared" si="2"/>
        <v>4.4709388971684056</v>
      </c>
    </row>
    <row r="6" spans="1:10" x14ac:dyDescent="0.3">
      <c r="A6" s="10"/>
      <c r="B6" s="10"/>
      <c r="C6" s="8">
        <v>4</v>
      </c>
      <c r="D6">
        <v>4.8999999999999998E-3</v>
      </c>
      <c r="E6" s="1">
        <v>1E-4</v>
      </c>
      <c r="F6" s="1">
        <f t="shared" si="0"/>
        <v>4.7999999999999996E-3</v>
      </c>
      <c r="G6" s="1">
        <v>6.0499999999999998E-2</v>
      </c>
      <c r="H6" s="1">
        <f t="shared" si="1"/>
        <v>7.9338842975206603E-2</v>
      </c>
      <c r="I6" s="6">
        <v>81.333333333333329</v>
      </c>
      <c r="J6" s="6">
        <f t="shared" si="2"/>
        <v>9.7547757756401552</v>
      </c>
    </row>
    <row r="7" spans="1:10" x14ac:dyDescent="0.3">
      <c r="A7" s="10"/>
      <c r="B7" s="10"/>
      <c r="C7" s="8">
        <v>5</v>
      </c>
      <c r="D7">
        <v>3.3E-3</v>
      </c>
      <c r="E7" s="1">
        <v>1E-4</v>
      </c>
      <c r="F7" s="1">
        <f t="shared" si="0"/>
        <v>3.2000000000000002E-3</v>
      </c>
      <c r="G7" s="1">
        <v>6.0499999999999998E-2</v>
      </c>
      <c r="H7" s="1">
        <f t="shared" si="1"/>
        <v>5.289256198347108E-2</v>
      </c>
      <c r="I7" s="6">
        <v>81.333333333333329</v>
      </c>
      <c r="J7" s="6">
        <f t="shared" si="2"/>
        <v>6.5031838504267725</v>
      </c>
    </row>
    <row r="8" spans="1:10" x14ac:dyDescent="0.3">
      <c r="A8" s="10"/>
      <c r="B8" s="10"/>
      <c r="C8" s="8">
        <v>6</v>
      </c>
      <c r="D8">
        <v>2E-3</v>
      </c>
      <c r="E8" s="1">
        <v>1E-4</v>
      </c>
      <c r="F8" s="1">
        <f t="shared" si="0"/>
        <v>1.9E-3</v>
      </c>
      <c r="G8" s="1">
        <v>6.0499999999999998E-2</v>
      </c>
      <c r="H8" s="1">
        <f t="shared" si="1"/>
        <v>3.1404958677685953E-2</v>
      </c>
      <c r="I8" s="6">
        <v>81.333333333333329</v>
      </c>
      <c r="J8" s="6">
        <f t="shared" si="2"/>
        <v>3.8612654111908964</v>
      </c>
    </row>
    <row r="10" spans="1:10" x14ac:dyDescent="0.3">
      <c r="D10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2024-11-09T19:30:40Z</dcterms:modified>
</cp:coreProperties>
</file>