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90" r:id="rId2"/>
    <sheet name="Phenol oxidase activity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H8" i="3" s="1"/>
  <c r="J8" i="3" s="1"/>
  <c r="H7" i="3"/>
  <c r="J7" i="3" s="1"/>
  <c r="F7" i="3"/>
  <c r="F6" i="3"/>
  <c r="H6" i="3" s="1"/>
  <c r="J6" i="3" s="1"/>
  <c r="J5" i="3"/>
  <c r="H5" i="3"/>
  <c r="F5" i="3"/>
  <c r="J4" i="3"/>
  <c r="H4" i="3"/>
  <c r="F4" i="3"/>
  <c r="J3" i="3"/>
  <c r="H3" i="3"/>
  <c r="F3" i="3"/>
  <c r="O95" i="90"/>
  <c r="O94" i="90"/>
  <c r="O93" i="90"/>
  <c r="O92" i="90"/>
  <c r="O91" i="90"/>
  <c r="O90" i="90"/>
  <c r="O89" i="90"/>
  <c r="O88" i="90"/>
  <c r="O87" i="90"/>
  <c r="L87" i="90"/>
  <c r="K87" i="90"/>
  <c r="J87" i="90"/>
  <c r="I87" i="90"/>
  <c r="H87" i="90"/>
  <c r="G87" i="90"/>
  <c r="F87" i="90"/>
  <c r="E87" i="90"/>
  <c r="D87" i="90"/>
  <c r="C87" i="90"/>
  <c r="B87" i="90"/>
  <c r="O86" i="90"/>
  <c r="O85" i="90"/>
  <c r="O78" i="90"/>
  <c r="O77" i="90"/>
  <c r="O76" i="90"/>
  <c r="O75" i="90"/>
  <c r="O74" i="90"/>
  <c r="O73" i="90"/>
  <c r="O72" i="90"/>
  <c r="O71" i="90"/>
  <c r="O70" i="90"/>
  <c r="L70" i="90"/>
  <c r="K70" i="90"/>
  <c r="J70" i="90"/>
  <c r="I70" i="90"/>
  <c r="H70" i="90"/>
  <c r="G70" i="90"/>
  <c r="F70" i="90"/>
  <c r="E70" i="90"/>
  <c r="D70" i="90"/>
  <c r="C70" i="90"/>
  <c r="B70" i="90"/>
  <c r="O69" i="90"/>
  <c r="O68" i="90"/>
  <c r="O61" i="90"/>
  <c r="O60" i="90"/>
  <c r="O59" i="90"/>
  <c r="O58" i="90"/>
  <c r="O57" i="90"/>
  <c r="O56" i="90"/>
  <c r="O55" i="90"/>
  <c r="O54" i="90"/>
  <c r="O53" i="90"/>
  <c r="L53" i="90"/>
  <c r="K53" i="90"/>
  <c r="J53" i="90"/>
  <c r="I53" i="90"/>
  <c r="H53" i="90"/>
  <c r="G53" i="90"/>
  <c r="F53" i="90"/>
  <c r="E53" i="90"/>
  <c r="D53" i="90"/>
  <c r="C53" i="90"/>
  <c r="B53" i="90"/>
  <c r="O52" i="90"/>
  <c r="O51" i="90"/>
  <c r="O45" i="90"/>
  <c r="O44" i="90"/>
  <c r="O43" i="90"/>
  <c r="O42" i="90"/>
  <c r="O41" i="90"/>
  <c r="O40" i="90"/>
  <c r="O39" i="90"/>
  <c r="O38" i="90"/>
  <c r="O37" i="90"/>
  <c r="L37" i="90"/>
  <c r="K37" i="90"/>
  <c r="J37" i="90"/>
  <c r="I37" i="90"/>
  <c r="H37" i="90"/>
  <c r="G37" i="90"/>
  <c r="F37" i="90"/>
  <c r="E37" i="90"/>
  <c r="D37" i="90"/>
  <c r="C37" i="90"/>
  <c r="B37" i="90"/>
  <c r="O36" i="90"/>
  <c r="O35" i="90"/>
  <c r="O29" i="90"/>
  <c r="O28" i="90"/>
  <c r="O27" i="90"/>
  <c r="O26" i="90"/>
  <c r="O25" i="90"/>
  <c r="O24" i="90"/>
  <c r="O23" i="90"/>
  <c r="O22" i="90"/>
  <c r="O21" i="90"/>
  <c r="L21" i="90"/>
  <c r="K21" i="90"/>
  <c r="J21" i="90"/>
  <c r="I21" i="90"/>
  <c r="H21" i="90"/>
  <c r="G21" i="90"/>
  <c r="F21" i="90"/>
  <c r="E21" i="90"/>
  <c r="D21" i="90"/>
  <c r="C21" i="90"/>
  <c r="B21" i="90"/>
  <c r="O20" i="90"/>
  <c r="O19" i="90"/>
  <c r="O14" i="90"/>
  <c r="O13" i="90"/>
  <c r="O12" i="90"/>
  <c r="O11" i="90"/>
  <c r="O10" i="90"/>
  <c r="O9" i="90"/>
  <c r="O8" i="90"/>
  <c r="O7" i="90"/>
  <c r="O6" i="90"/>
  <c r="L6" i="90"/>
  <c r="K6" i="90"/>
  <c r="J6" i="90"/>
  <c r="I6" i="90"/>
  <c r="H6" i="90"/>
  <c r="G6" i="90"/>
  <c r="F6" i="90"/>
  <c r="E6" i="90"/>
  <c r="D6" i="90"/>
  <c r="C6" i="90"/>
  <c r="B6" i="90"/>
  <c r="O5" i="90"/>
  <c r="O4" i="90"/>
  <c r="R15" i="52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<sst xmlns="http://schemas.openxmlformats.org/spreadsheetml/2006/main" count="27" uniqueCount="22">
  <si>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</si>
  <si>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</si>
  <si>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</si>
  <si>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</si>
  <si>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</si>
  <si>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</si>
  <si>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</si>
  <si>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</si>
  <si>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</si>
  <si>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</si>
  <si>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</si>
  <si>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</si>
  <si>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- 48</t>
  </si>
  <si>
    <t>D7</t>
  </si>
  <si>
    <t>D8</t>
  </si>
  <si>
    <t>D9</t>
  </si>
  <si>
    <t>D10</t>
  </si>
  <si>
    <t>D11</t>
  </si>
  <si>
    <t>D12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</si>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</sst>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21084864391953E-2"/>
                  <c:y val="-0.36722149314669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0.31459999084472656</c:v>
                </c:pt>
                <c:pt idx="1">
                  <c:v>0.3156999945640564</c:v>
                </c:pt>
                <c:pt idx="2">
                  <c:v>0.31290000677108765</c:v>
                </c:pt>
                <c:pt idx="3">
                  <c:v>0.31159999966621399</c:v>
                </c:pt>
                <c:pt idx="4">
                  <c:v>0.31479999423027039</c:v>
                </c:pt>
                <c:pt idx="5">
                  <c:v>0.31319999694824219</c:v>
                </c:pt>
                <c:pt idx="6">
                  <c:v>0.31229999661445618</c:v>
                </c:pt>
                <c:pt idx="7">
                  <c:v>0.31110000610351563</c:v>
                </c:pt>
                <c:pt idx="8">
                  <c:v>0.31130000948905945</c:v>
                </c:pt>
                <c:pt idx="9">
                  <c:v>0.31040000915527344</c:v>
                </c:pt>
                <c:pt idx="10">
                  <c:v>0.31020000576972961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16456"/>
        <c:axId val="246416840"/>
      </c:scatterChart>
      <c:valAx>
        <c:axId val="24641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6840"/>
        <c:crosses val="autoZero"/>
        <c:crossBetween val="midCat"/>
      </c:valAx>
      <c:valAx>
        <c:axId val="24641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1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32108486439195"/>
                  <c:y val="-0.39164552347623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0.39269998669624329</c:v>
                </c:pt>
                <c:pt idx="1">
                  <c:v>0.39149999618530273</c:v>
                </c:pt>
                <c:pt idx="2">
                  <c:v>0.38899999856948853</c:v>
                </c:pt>
                <c:pt idx="3">
                  <c:v>0.38989999890327454</c:v>
                </c:pt>
                <c:pt idx="4">
                  <c:v>0.3903999924659729</c:v>
                </c:pt>
                <c:pt idx="5">
                  <c:v>0.39120000600814819</c:v>
                </c:pt>
                <c:pt idx="6">
                  <c:v>0.38980001211166382</c:v>
                </c:pt>
                <c:pt idx="7">
                  <c:v>0.38859999179840088</c:v>
                </c:pt>
                <c:pt idx="8">
                  <c:v>0.38760000467300415</c:v>
                </c:pt>
                <c:pt idx="9">
                  <c:v>0.38670000433921814</c:v>
                </c:pt>
                <c:pt idx="10">
                  <c:v>0.38659998774528503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00768"/>
        <c:axId val="137401152"/>
      </c:scatterChart>
      <c:valAx>
        <c:axId val="1374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52"/>
        <c:crosses val="autoZero"/>
        <c:crossBetween val="midCat"/>
      </c:valAx>
      <c:valAx>
        <c:axId val="137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20997375328083"/>
                  <c:y val="-0.31065726159230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0.39140000939369202</c:v>
                </c:pt>
                <c:pt idx="1">
                  <c:v>0.38949999213218689</c:v>
                </c:pt>
                <c:pt idx="2">
                  <c:v>0.38820001482963562</c:v>
                </c:pt>
                <c:pt idx="3">
                  <c:v>0.38670000433921814</c:v>
                </c:pt>
                <c:pt idx="4">
                  <c:v>0.38899999856948853</c:v>
                </c:pt>
                <c:pt idx="5">
                  <c:v>0.38690000772476196</c:v>
                </c:pt>
                <c:pt idx="6">
                  <c:v>0.38670000433921814</c:v>
                </c:pt>
                <c:pt idx="7">
                  <c:v>0.38600000739097595</c:v>
                </c:pt>
                <c:pt idx="8">
                  <c:v>0.38620001077651978</c:v>
                </c:pt>
                <c:pt idx="9">
                  <c:v>0.38609999418258667</c:v>
                </c:pt>
                <c:pt idx="10">
                  <c:v>0.38620001077651978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79080"/>
        <c:axId val="246384256"/>
      </c:scatterChart>
      <c:valAx>
        <c:axId val="24637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84256"/>
        <c:crosses val="autoZero"/>
        <c:crossBetween val="midCat"/>
      </c:valAx>
      <c:valAx>
        <c:axId val="2463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0.43029999732971191</c:v>
                </c:pt>
                <c:pt idx="1">
                  <c:v>0.46209999918937683</c:v>
                </c:pt>
                <c:pt idx="2">
                  <c:v>0.476500004529953</c:v>
                </c:pt>
                <c:pt idx="3">
                  <c:v>0.48600000143051147</c:v>
                </c:pt>
                <c:pt idx="4">
                  <c:v>0.49039998650550842</c:v>
                </c:pt>
                <c:pt idx="5">
                  <c:v>0.49720001220703125</c:v>
                </c:pt>
                <c:pt idx="6">
                  <c:v>0.50510001182556152</c:v>
                </c:pt>
                <c:pt idx="7">
                  <c:v>0.51440000534057617</c:v>
                </c:pt>
                <c:pt idx="8">
                  <c:v>0.52079999446868896</c:v>
                </c:pt>
                <c:pt idx="9">
                  <c:v>0.53270000219345093</c:v>
                </c:pt>
                <c:pt idx="10">
                  <c:v>0.54339998960494995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86232"/>
        <c:axId val="247320088"/>
      </c:scatterChart>
      <c:valAx>
        <c:axId val="24638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20088"/>
        <c:crosses val="autoZero"/>
        <c:crossBetween val="midCat"/>
      </c:valAx>
      <c:valAx>
        <c:axId val="2473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8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0.38600000739097595</c:v>
                </c:pt>
                <c:pt idx="1">
                  <c:v>0.39579999446868896</c:v>
                </c:pt>
                <c:pt idx="2">
                  <c:v>0.40299999713897705</c:v>
                </c:pt>
                <c:pt idx="3">
                  <c:v>0.41310000419616699</c:v>
                </c:pt>
                <c:pt idx="4">
                  <c:v>0.4205000102519989</c:v>
                </c:pt>
                <c:pt idx="5">
                  <c:v>0.42910000681877136</c:v>
                </c:pt>
                <c:pt idx="6">
                  <c:v>0.43799999356269836</c:v>
                </c:pt>
                <c:pt idx="7">
                  <c:v>0.45230001211166382</c:v>
                </c:pt>
                <c:pt idx="8">
                  <c:v>0.4659000039100647</c:v>
                </c:pt>
                <c:pt idx="9">
                  <c:v>0.47549998760223389</c:v>
                </c:pt>
                <c:pt idx="10">
                  <c:v>0.48330000042915344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2496"/>
        <c:axId val="245892880"/>
      </c:scatterChart>
      <c:valAx>
        <c:axId val="2458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92880"/>
        <c:crosses val="autoZero"/>
        <c:crossBetween val="midCat"/>
      </c:valAx>
      <c:valAx>
        <c:axId val="2458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0.49459999799728394</c:v>
                </c:pt>
                <c:pt idx="1">
                  <c:v>0.50449997186660767</c:v>
                </c:pt>
                <c:pt idx="2">
                  <c:v>0.51550000905990601</c:v>
                </c:pt>
                <c:pt idx="3">
                  <c:v>0.52469998598098755</c:v>
                </c:pt>
                <c:pt idx="4">
                  <c:v>0.53390002250671387</c:v>
                </c:pt>
                <c:pt idx="5">
                  <c:v>0.54189997911453247</c:v>
                </c:pt>
                <c:pt idx="6">
                  <c:v>0.54909998178482056</c:v>
                </c:pt>
                <c:pt idx="7">
                  <c:v>0.55659997463226318</c:v>
                </c:pt>
                <c:pt idx="8">
                  <c:v>0.56169998645782471</c:v>
                </c:pt>
                <c:pt idx="9">
                  <c:v>0.57059997320175171</c:v>
                </c:pt>
                <c:pt idx="10">
                  <c:v>0.57330000400543213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13648"/>
        <c:axId val="245015608"/>
      </c:scatterChart>
      <c:valAx>
        <c:axId val="2450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15608"/>
        <c:crosses val="autoZero"/>
        <c:crossBetween val="midCat"/>
      </c:valAx>
      <c:valAx>
        <c:axId val="245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91032370953632"/>
                  <c:y val="-1.5028069407990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0.40290001034736633</c:v>
                </c:pt>
                <c:pt idx="1">
                  <c:v>0.40889999270439148</c:v>
                </c:pt>
                <c:pt idx="2">
                  <c:v>0.41499999165534973</c:v>
                </c:pt>
                <c:pt idx="3">
                  <c:v>0.42309999465942383</c:v>
                </c:pt>
                <c:pt idx="4">
                  <c:v>0.43070000410079956</c:v>
                </c:pt>
                <c:pt idx="5">
                  <c:v>0.43779999017715454</c:v>
                </c:pt>
                <c:pt idx="6">
                  <c:v>0.44440001249313354</c:v>
                </c:pt>
                <c:pt idx="7">
                  <c:v>0.45219999551773071</c:v>
                </c:pt>
                <c:pt idx="8">
                  <c:v>0.46250000596046448</c:v>
                </c:pt>
                <c:pt idx="9">
                  <c:v>0.47600001096725464</c:v>
                </c:pt>
                <c:pt idx="10">
                  <c:v>0.48960000276565552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16000"/>
        <c:axId val="245016392"/>
      </c:scatterChart>
      <c:valAx>
        <c:axId val="2450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16392"/>
        <c:crosses val="autoZero"/>
        <c:crossBetween val="midCat"/>
      </c:valAx>
      <c:valAx>
        <c:axId val="2450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68810148731407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0.48190000653266907</c:v>
                </c:pt>
                <c:pt idx="1">
                  <c:v>0.49180001020431519</c:v>
                </c:pt>
                <c:pt idx="2">
                  <c:v>0.50290000438690186</c:v>
                </c:pt>
                <c:pt idx="3">
                  <c:v>0.51590001583099365</c:v>
                </c:pt>
                <c:pt idx="4">
                  <c:v>0.52990001440048218</c:v>
                </c:pt>
                <c:pt idx="5">
                  <c:v>0.54320001602172852</c:v>
                </c:pt>
                <c:pt idx="6">
                  <c:v>0.55830001831054688</c:v>
                </c:pt>
                <c:pt idx="7">
                  <c:v>0.57440000772476196</c:v>
                </c:pt>
                <c:pt idx="8">
                  <c:v>0.59020000696182251</c:v>
                </c:pt>
                <c:pt idx="9">
                  <c:v>0.61659997701644897</c:v>
                </c:pt>
                <c:pt idx="10">
                  <c:v>0.63510000705718994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15216"/>
        <c:axId val="247113584"/>
      </c:scatterChart>
      <c:valAx>
        <c:axId val="2450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13584"/>
        <c:crosses val="autoZero"/>
        <c:crossBetween val="midCat"/>
      </c:valAx>
      <c:valAx>
        <c:axId val="247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227537182852141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0.49500000476837158</c:v>
                </c:pt>
                <c:pt idx="1">
                  <c:v>0.4984000027179718</c:v>
                </c:pt>
                <c:pt idx="2">
                  <c:v>0.50950002670288086</c:v>
                </c:pt>
                <c:pt idx="3">
                  <c:v>0.52389997243881226</c:v>
                </c:pt>
                <c:pt idx="4">
                  <c:v>0.5340999960899353</c:v>
                </c:pt>
                <c:pt idx="5">
                  <c:v>0.54089999198913574</c:v>
                </c:pt>
                <c:pt idx="6">
                  <c:v>0.54240000247955322</c:v>
                </c:pt>
                <c:pt idx="7">
                  <c:v>0.53659999370574951</c:v>
                </c:pt>
                <c:pt idx="8">
                  <c:v>0.52420002222061157</c:v>
                </c:pt>
                <c:pt idx="9">
                  <c:v>0.5307999849319458</c:v>
                </c:pt>
                <c:pt idx="10">
                  <c:v>0.54729998111724854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16328"/>
        <c:axId val="247111624"/>
      </c:scatterChart>
      <c:valAx>
        <c:axId val="24711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11624"/>
        <c:crosses val="autoZero"/>
        <c:crossBetween val="midCat"/>
      </c:valAx>
      <c:valAx>
        <c:axId val="2471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1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7</xdr:col>
      <xdr:colOff>304800</xdr:colOff>
      <xdr:row>30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S35" sqref="S35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0.31459999084472656</v>
      </c>
      <c r="C1" s="1">
        <v>0.3156999945640564</v>
      </c>
      <c r="D1" s="1">
        <v>0.31290000677108765</v>
      </c>
      <c r="E1" s="1">
        <v>0.31159999966621399</v>
      </c>
      <c r="F1" s="1">
        <v>0.31479999423027039</v>
      </c>
      <c r="G1" s="1">
        <v>0.31319999694824219</v>
      </c>
      <c r="H1" s="1">
        <v>0.31229999661445618</v>
      </c>
      <c r="I1" s="1">
        <v>0.31110000610351563</v>
      </c>
      <c r="J1" s="1">
        <v>0.31130000948905945</v>
      </c>
      <c r="K1" s="1">
        <v>0.31040000915527344</v>
      </c>
      <c r="L1" s="1">
        <v>0.31020000576972961</v>
      </c>
    </row>
    <row r="2" spans="1:21" x14ac:dyDescent="0.3">
      <c r="A2" s="1" t="s">
        <v>20</v>
      </c>
      <c r="B2" s="1">
        <v>0.39269998669624329</v>
      </c>
      <c r="C2" s="1">
        <v>0.39149999618530273</v>
      </c>
      <c r="D2" s="1">
        <v>0.38899999856948853</v>
      </c>
      <c r="E2" s="1">
        <v>0.38989999890327454</v>
      </c>
      <c r="F2" s="1">
        <v>0.3903999924659729</v>
      </c>
      <c r="G2" s="1">
        <v>0.39120000600814819</v>
      </c>
      <c r="H2" s="1">
        <v>0.38980001211166382</v>
      </c>
      <c r="I2" s="1">
        <v>0.38859999179840088</v>
      </c>
      <c r="J2" s="1">
        <v>0.38760000467300415</v>
      </c>
      <c r="K2" s="1">
        <v>0.38670000433921814</v>
      </c>
      <c r="L2" s="1">
        <v>0.38659998774528503</v>
      </c>
    </row>
    <row r="3" spans="1:21" x14ac:dyDescent="0.3">
      <c r="A3" s="1" t="s">
        <v>21</v>
      </c>
      <c r="B3" s="1">
        <v>0.39140000939369202</v>
      </c>
      <c r="C3" s="1">
        <v>0.38949999213218689</v>
      </c>
      <c r="D3" s="1">
        <v>0.38820001482963562</v>
      </c>
      <c r="E3" s="1">
        <v>0.38670000433921814</v>
      </c>
      <c r="F3" s="1">
        <v>0.38899999856948853</v>
      </c>
      <c r="G3" s="1">
        <v>0.38690000772476196</v>
      </c>
      <c r="H3" s="1">
        <v>0.38670000433921814</v>
      </c>
      <c r="I3" s="1">
        <v>0.38600000739097595</v>
      </c>
      <c r="J3" s="1">
        <v>0.38620001077651978</v>
      </c>
      <c r="K3" s="1">
        <v>0.38609999418258667</v>
      </c>
      <c r="L3" s="1">
        <v>0.38620001077651978</v>
      </c>
    </row>
    <row r="5" spans="1:21" x14ac:dyDescent="0.3">
      <c r="A5" s="2">
        <v>0</v>
      </c>
      <c r="B5" s="1">
        <f>B1</f>
        <v>0.31459999084472656</v>
      </c>
      <c r="I5" s="2">
        <v>0</v>
      </c>
      <c r="J5" s="1">
        <f>B2</f>
        <v>0.39269998669624329</v>
      </c>
      <c r="Q5" s="2">
        <v>0</v>
      </c>
      <c r="R5" s="1">
        <f>B3</f>
        <v>0.39140000939369202</v>
      </c>
    </row>
    <row r="6" spans="1:21" x14ac:dyDescent="0.3">
      <c r="A6" s="2">
        <v>3</v>
      </c>
      <c r="B6" s="1">
        <f>C1</f>
        <v>0.3156999945640564</v>
      </c>
      <c r="I6" s="2">
        <v>3</v>
      </c>
      <c r="J6" s="1">
        <f>C2</f>
        <v>0.39149999618530273</v>
      </c>
      <c r="Q6" s="2">
        <v>3</v>
      </c>
      <c r="R6" s="1">
        <f>C3</f>
        <v>0.38949999213218689</v>
      </c>
    </row>
    <row r="7" spans="1:21" x14ac:dyDescent="0.3">
      <c r="A7" s="2">
        <v>6</v>
      </c>
      <c r="B7" s="1">
        <f>D1</f>
        <v>0.31290000677108765</v>
      </c>
      <c r="I7" s="2">
        <v>6</v>
      </c>
      <c r="J7" s="1">
        <f>D2</f>
        <v>0.38899999856948853</v>
      </c>
      <c r="Q7" s="2">
        <v>6</v>
      </c>
      <c r="R7" s="1">
        <f>D3</f>
        <v>0.38820001482963562</v>
      </c>
    </row>
    <row r="8" spans="1:21" x14ac:dyDescent="0.3">
      <c r="A8" s="2">
        <v>9</v>
      </c>
      <c r="B8" s="1">
        <f>E1</f>
        <v>0.31159999966621399</v>
      </c>
      <c r="I8" s="2">
        <v>9</v>
      </c>
      <c r="J8" s="1">
        <f>E2</f>
        <v>0.38989999890327454</v>
      </c>
      <c r="Q8" s="2">
        <v>9</v>
      </c>
      <c r="R8" s="1">
        <f>E3</f>
        <v>0.38670000433921814</v>
      </c>
      <c r="U8" s="7"/>
    </row>
    <row r="9" spans="1:21" x14ac:dyDescent="0.3">
      <c r="A9" s="2">
        <v>12</v>
      </c>
      <c r="B9" s="1">
        <f>F1</f>
        <v>0.31479999423027039</v>
      </c>
      <c r="I9" s="2">
        <v>12</v>
      </c>
      <c r="J9" s="1">
        <f>F2</f>
        <v>0.3903999924659729</v>
      </c>
      <c r="Q9" s="2">
        <v>12</v>
      </c>
      <c r="R9" s="1">
        <f>F3</f>
        <v>0.38899999856948853</v>
      </c>
      <c r="U9" s="7"/>
    </row>
    <row r="10" spans="1:21" x14ac:dyDescent="0.3">
      <c r="A10" s="2">
        <v>15</v>
      </c>
      <c r="B10" s="1">
        <f>G1</f>
        <v>0.31319999694824219</v>
      </c>
      <c r="I10" s="2">
        <v>15</v>
      </c>
      <c r="J10" s="1">
        <f>G2</f>
        <v>0.39120000600814819</v>
      </c>
      <c r="Q10" s="2">
        <v>15</v>
      </c>
      <c r="R10" s="1">
        <f>G3</f>
        <v>0.38690000772476196</v>
      </c>
    </row>
    <row r="11" spans="1:21" x14ac:dyDescent="0.3">
      <c r="A11" s="2">
        <v>18</v>
      </c>
      <c r="B11" s="1">
        <f>H1</f>
        <v>0.31229999661445618</v>
      </c>
      <c r="I11" s="2">
        <v>18</v>
      </c>
      <c r="J11" s="1">
        <f>H2</f>
        <v>0.38980001211166382</v>
      </c>
      <c r="Q11" s="2">
        <v>18</v>
      </c>
      <c r="R11" s="1">
        <f>H3</f>
        <v>0.38670000433921814</v>
      </c>
      <c r="U11" s="7"/>
    </row>
    <row r="12" spans="1:21" x14ac:dyDescent="0.3">
      <c r="A12" s="2">
        <v>21</v>
      </c>
      <c r="B12" s="1">
        <f>I1</f>
        <v>0.31110000610351563</v>
      </c>
      <c r="I12" s="2">
        <v>21</v>
      </c>
      <c r="J12" s="1">
        <f>I2</f>
        <v>0.38859999179840088</v>
      </c>
      <c r="Q12" s="2">
        <v>21</v>
      </c>
      <c r="R12" s="1">
        <f>I3</f>
        <v>0.38600000739097595</v>
      </c>
    </row>
    <row r="13" spans="1:21" x14ac:dyDescent="0.3">
      <c r="A13" s="2">
        <v>24</v>
      </c>
      <c r="B13" s="1">
        <f>J1</f>
        <v>0.31130000948905945</v>
      </c>
      <c r="I13" s="2">
        <v>24</v>
      </c>
      <c r="J13" s="1">
        <f>J2</f>
        <v>0.38760000467300415</v>
      </c>
      <c r="Q13" s="2">
        <v>24</v>
      </c>
      <c r="R13" s="1">
        <f>J3</f>
        <v>0.38620001077651978</v>
      </c>
    </row>
    <row r="14" spans="1:21" x14ac:dyDescent="0.3">
      <c r="A14" s="2">
        <v>27</v>
      </c>
      <c r="B14" s="1">
        <f>K1</f>
        <v>0.31040000915527344</v>
      </c>
      <c r="I14" s="2">
        <v>27</v>
      </c>
      <c r="J14" s="1">
        <f>K2</f>
        <v>0.38670000433921814</v>
      </c>
      <c r="Q14" s="2">
        <v>27</v>
      </c>
      <c r="R14" s="1">
        <f>K3</f>
        <v>0.38609999418258667</v>
      </c>
    </row>
    <row r="15" spans="1:21" x14ac:dyDescent="0.3">
      <c r="A15" s="2">
        <v>30</v>
      </c>
      <c r="B15" s="1">
        <f>L1</f>
        <v>0.31020000576972961</v>
      </c>
      <c r="I15" s="2">
        <v>30</v>
      </c>
      <c r="J15" s="1">
        <f>L2</f>
        <v>0.38659998774528503</v>
      </c>
      <c r="Q15" s="2">
        <v>30</v>
      </c>
      <c r="R15" s="1">
        <f>L3</f>
        <v>0.38620001077651978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4" workbookViewId="0">
      <selection activeCell="K91" sqref="K91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0.43029999732971191</v>
      </c>
      <c r="C4" s="1">
        <v>0.46209999918937683</v>
      </c>
      <c r="D4" s="1">
        <v>0.476500004529953</v>
      </c>
      <c r="E4" s="1">
        <v>0.48600000143051147</v>
      </c>
      <c r="F4" s="1">
        <v>0.49039998650550842</v>
      </c>
      <c r="G4" s="1">
        <v>0.49720001220703125</v>
      </c>
      <c r="H4" s="1">
        <v>0.50510001182556152</v>
      </c>
      <c r="I4" s="1">
        <v>0.51440000534057617</v>
      </c>
      <c r="J4" s="1">
        <v>0.52079999446868896</v>
      </c>
      <c r="K4" s="1">
        <v>0.53270000219345093</v>
      </c>
      <c r="L4" s="1">
        <v>0.54339998960494995</v>
      </c>
      <c r="N4" s="2">
        <v>0</v>
      </c>
      <c r="O4" s="2">
        <f>B6</f>
        <v>0.43029999732971191</v>
      </c>
    </row>
    <row r="5" spans="1:15" x14ac:dyDescent="0.3">
      <c r="N5" s="2">
        <v>3</v>
      </c>
      <c r="O5" s="2">
        <f>C6</f>
        <v>0.46209999918937683</v>
      </c>
    </row>
    <row r="6" spans="1:15" x14ac:dyDescent="0.3">
      <c r="A6" s="3" t="s">
        <v>0</v>
      </c>
      <c r="B6" s="2">
        <f>B4</f>
        <v>0.43029999732971191</v>
      </c>
      <c r="C6" s="2">
        <f t="shared" ref="C6:L6" si="0">C4</f>
        <v>0.46209999918937683</v>
      </c>
      <c r="D6" s="2">
        <f t="shared" si="0"/>
        <v>0.476500004529953</v>
      </c>
      <c r="E6" s="2">
        <f t="shared" si="0"/>
        <v>0.48600000143051147</v>
      </c>
      <c r="F6" s="2">
        <f t="shared" si="0"/>
        <v>0.49039998650550842</v>
      </c>
      <c r="G6" s="2">
        <f t="shared" si="0"/>
        <v>0.49720001220703125</v>
      </c>
      <c r="H6" s="2">
        <f t="shared" si="0"/>
        <v>0.50510001182556152</v>
      </c>
      <c r="I6" s="2">
        <f t="shared" si="0"/>
        <v>0.51440000534057617</v>
      </c>
      <c r="J6" s="2">
        <f t="shared" si="0"/>
        <v>0.52079999446868896</v>
      </c>
      <c r="K6" s="2">
        <f t="shared" si="0"/>
        <v>0.53270000219345093</v>
      </c>
      <c r="L6" s="2">
        <f t="shared" si="0"/>
        <v>0.54339998960494995</v>
      </c>
      <c r="N6" s="2">
        <v>6</v>
      </c>
      <c r="O6" s="2">
        <f>D6</f>
        <v>0.476500004529953</v>
      </c>
    </row>
    <row r="7" spans="1:15" x14ac:dyDescent="0.3">
      <c r="N7" s="2">
        <v>9</v>
      </c>
      <c r="O7" s="2">
        <f>E6</f>
        <v>0.48600000143051147</v>
      </c>
    </row>
    <row r="8" spans="1:15" x14ac:dyDescent="0.3">
      <c r="N8" s="2">
        <v>12</v>
      </c>
      <c r="O8" s="2">
        <f>F6</f>
        <v>0.49039998650550842</v>
      </c>
    </row>
    <row r="9" spans="1:15" x14ac:dyDescent="0.3">
      <c r="N9" s="2">
        <v>15</v>
      </c>
      <c r="O9" s="2">
        <f>G6</f>
        <v>0.49720001220703125</v>
      </c>
    </row>
    <row r="10" spans="1:15" x14ac:dyDescent="0.3">
      <c r="N10" s="2">
        <v>18</v>
      </c>
      <c r="O10" s="2">
        <f>H6</f>
        <v>0.50510001182556152</v>
      </c>
    </row>
    <row r="11" spans="1:15" x14ac:dyDescent="0.3">
      <c r="N11" s="2">
        <v>21</v>
      </c>
      <c r="O11" s="2">
        <f>I6</f>
        <v>0.51440000534057617</v>
      </c>
    </row>
    <row r="12" spans="1:15" x14ac:dyDescent="0.3">
      <c r="N12" s="2">
        <v>24</v>
      </c>
      <c r="O12" s="2">
        <f>J6</f>
        <v>0.52079999446868896</v>
      </c>
    </row>
    <row r="13" spans="1:15" x14ac:dyDescent="0.3">
      <c r="N13" s="2">
        <v>27</v>
      </c>
      <c r="O13" s="2">
        <f>K6</f>
        <v>0.53270000219345093</v>
      </c>
    </row>
    <row r="14" spans="1:15" x14ac:dyDescent="0.3">
      <c r="N14" s="2">
        <v>30</v>
      </c>
      <c r="O14" s="2">
        <f>L6</f>
        <v>0.54339998960494995</v>
      </c>
    </row>
    <row r="17" spans="1:15" x14ac:dyDescent="0.3">
      <c r="A17" s="9"/>
    </row>
    <row r="19" spans="1:15" x14ac:dyDescent="0.3">
      <c r="A19" s="1" t="s">
        <v>14</v>
      </c>
      <c r="B19" s="1">
        <v>0.38600000739097595</v>
      </c>
      <c r="C19" s="1">
        <v>0.39579999446868896</v>
      </c>
      <c r="D19" s="1">
        <v>0.40299999713897705</v>
      </c>
      <c r="E19" s="1">
        <v>0.41310000419616699</v>
      </c>
      <c r="F19" s="1">
        <v>0.4205000102519989</v>
      </c>
      <c r="G19" s="1">
        <v>0.42910000681877136</v>
      </c>
      <c r="H19" s="1">
        <v>0.43799999356269836</v>
      </c>
      <c r="I19" s="1">
        <v>0.45230001211166382</v>
      </c>
      <c r="J19" s="1">
        <v>0.4659000039100647</v>
      </c>
      <c r="K19" s="1">
        <v>0.47549998760223389</v>
      </c>
      <c r="L19" s="1">
        <v>0.48330000042915344</v>
      </c>
      <c r="N19" s="2">
        <v>0</v>
      </c>
      <c r="O19" s="2">
        <f>B21</f>
        <v>0.38600000739097595</v>
      </c>
    </row>
    <row r="20" spans="1:15" x14ac:dyDescent="0.3">
      <c r="N20" s="2">
        <v>3</v>
      </c>
      <c r="O20" s="2">
        <f>C21</f>
        <v>0.39579999446868896</v>
      </c>
    </row>
    <row r="21" spans="1:15" x14ac:dyDescent="0.3">
      <c r="A21" s="3" t="s">
        <v>0</v>
      </c>
      <c r="B21" s="2">
        <f>B19</f>
        <v>0.38600000739097595</v>
      </c>
      <c r="C21" s="2">
        <f t="shared" ref="C21:L21" si="1">C19</f>
        <v>0.39579999446868896</v>
      </c>
      <c r="D21" s="2">
        <f t="shared" si="1"/>
        <v>0.40299999713897705</v>
      </c>
      <c r="E21" s="2">
        <f t="shared" si="1"/>
        <v>0.41310000419616699</v>
      </c>
      <c r="F21" s="2">
        <f t="shared" si="1"/>
        <v>0.4205000102519989</v>
      </c>
      <c r="G21" s="2">
        <f t="shared" si="1"/>
        <v>0.42910000681877136</v>
      </c>
      <c r="H21" s="2">
        <f t="shared" si="1"/>
        <v>0.43799999356269836</v>
      </c>
      <c r="I21" s="2">
        <f t="shared" si="1"/>
        <v>0.45230001211166382</v>
      </c>
      <c r="J21" s="2">
        <f t="shared" si="1"/>
        <v>0.4659000039100647</v>
      </c>
      <c r="K21" s="2">
        <f t="shared" si="1"/>
        <v>0.47549998760223389</v>
      </c>
      <c r="L21" s="2">
        <f t="shared" si="1"/>
        <v>0.48330000042915344</v>
      </c>
      <c r="N21" s="2">
        <v>6</v>
      </c>
      <c r="O21" s="2">
        <f>D21</f>
        <v>0.40299999713897705</v>
      </c>
    </row>
    <row r="22" spans="1:15" x14ac:dyDescent="0.3">
      <c r="N22" s="2">
        <v>9</v>
      </c>
      <c r="O22" s="2">
        <f>E21</f>
        <v>0.41310000419616699</v>
      </c>
    </row>
    <row r="23" spans="1:15" x14ac:dyDescent="0.3">
      <c r="N23" s="2">
        <v>12</v>
      </c>
      <c r="O23" s="2">
        <f>F21</f>
        <v>0.4205000102519989</v>
      </c>
    </row>
    <row r="24" spans="1:15" x14ac:dyDescent="0.3">
      <c r="N24" s="2">
        <v>15</v>
      </c>
      <c r="O24" s="2">
        <f>G21</f>
        <v>0.42910000681877136</v>
      </c>
    </row>
    <row r="25" spans="1:15" x14ac:dyDescent="0.3">
      <c r="N25" s="2">
        <v>18</v>
      </c>
      <c r="O25" s="2">
        <f>H21</f>
        <v>0.43799999356269836</v>
      </c>
    </row>
    <row r="26" spans="1:15" x14ac:dyDescent="0.3">
      <c r="N26" s="2">
        <v>21</v>
      </c>
      <c r="O26" s="2">
        <f>I21</f>
        <v>0.45230001211166382</v>
      </c>
    </row>
    <row r="27" spans="1:15" x14ac:dyDescent="0.3">
      <c r="N27" s="2">
        <v>24</v>
      </c>
      <c r="O27" s="2">
        <f>J21</f>
        <v>0.4659000039100647</v>
      </c>
    </row>
    <row r="28" spans="1:15" x14ac:dyDescent="0.3">
      <c r="N28" s="2">
        <v>27</v>
      </c>
      <c r="O28" s="2">
        <f>K21</f>
        <v>0.47549998760223389</v>
      </c>
    </row>
    <row r="29" spans="1:15" x14ac:dyDescent="0.3">
      <c r="N29" s="2">
        <v>30</v>
      </c>
      <c r="O29" s="2">
        <f>L21</f>
        <v>0.48330000042915344</v>
      </c>
    </row>
    <row r="35" spans="1:15" x14ac:dyDescent="0.3">
      <c r="A35" s="1" t="s">
        <v>15</v>
      </c>
      <c r="B35" s="1">
        <v>0.49459999799728394</v>
      </c>
      <c r="C35" s="1">
        <v>0.50449997186660767</v>
      </c>
      <c r="D35" s="1">
        <v>0.51550000905990601</v>
      </c>
      <c r="E35" s="1">
        <v>0.52469998598098755</v>
      </c>
      <c r="F35" s="1">
        <v>0.53390002250671387</v>
      </c>
      <c r="G35" s="1">
        <v>0.54189997911453247</v>
      </c>
      <c r="H35" s="1">
        <v>0.54909998178482056</v>
      </c>
      <c r="I35" s="1">
        <v>0.55659997463226318</v>
      </c>
      <c r="J35" s="1">
        <v>0.56169998645782471</v>
      </c>
      <c r="K35" s="1">
        <v>0.57059997320175171</v>
      </c>
      <c r="L35" s="1">
        <v>0.57330000400543213</v>
      </c>
      <c r="N35" s="2">
        <v>0</v>
      </c>
      <c r="O35" s="2">
        <f>B37</f>
        <v>0.49459999799728394</v>
      </c>
    </row>
    <row r="36" spans="1:15" x14ac:dyDescent="0.3">
      <c r="N36" s="2">
        <v>3</v>
      </c>
      <c r="O36" s="2">
        <f>C37</f>
        <v>0.50449997186660767</v>
      </c>
    </row>
    <row r="37" spans="1:15" x14ac:dyDescent="0.3">
      <c r="A37" s="3" t="s">
        <v>0</v>
      </c>
      <c r="B37" s="2">
        <f>B35</f>
        <v>0.49459999799728394</v>
      </c>
      <c r="C37" s="2">
        <f t="shared" ref="C37:L37" si="2">C35</f>
        <v>0.50449997186660767</v>
      </c>
      <c r="D37" s="2">
        <f t="shared" si="2"/>
        <v>0.51550000905990601</v>
      </c>
      <c r="E37" s="2">
        <f t="shared" si="2"/>
        <v>0.52469998598098755</v>
      </c>
      <c r="F37" s="2">
        <f t="shared" si="2"/>
        <v>0.53390002250671387</v>
      </c>
      <c r="G37" s="2">
        <f t="shared" si="2"/>
        <v>0.54189997911453247</v>
      </c>
      <c r="H37" s="2">
        <f t="shared" si="2"/>
        <v>0.54909998178482056</v>
      </c>
      <c r="I37" s="2">
        <f t="shared" si="2"/>
        <v>0.55659997463226318</v>
      </c>
      <c r="J37" s="2">
        <f t="shared" si="2"/>
        <v>0.56169998645782471</v>
      </c>
      <c r="K37" s="2">
        <f t="shared" si="2"/>
        <v>0.57059997320175171</v>
      </c>
      <c r="L37" s="2">
        <f t="shared" si="2"/>
        <v>0.57330000400543213</v>
      </c>
      <c r="N37" s="2">
        <v>6</v>
      </c>
      <c r="O37" s="2">
        <f>D37</f>
        <v>0.51550000905990601</v>
      </c>
    </row>
    <row r="38" spans="1:15" x14ac:dyDescent="0.3">
      <c r="N38" s="2">
        <v>9</v>
      </c>
      <c r="O38" s="2">
        <f>E37</f>
        <v>0.52469998598098755</v>
      </c>
    </row>
    <row r="39" spans="1:15" x14ac:dyDescent="0.3">
      <c r="N39" s="2">
        <v>12</v>
      </c>
      <c r="O39" s="2">
        <f>F37</f>
        <v>0.53390002250671387</v>
      </c>
    </row>
    <row r="40" spans="1:15" x14ac:dyDescent="0.3">
      <c r="N40" s="2">
        <v>15</v>
      </c>
      <c r="O40" s="2">
        <f>G37</f>
        <v>0.54189997911453247</v>
      </c>
    </row>
    <row r="41" spans="1:15" x14ac:dyDescent="0.3">
      <c r="N41" s="2">
        <v>18</v>
      </c>
      <c r="O41" s="2">
        <f>H37</f>
        <v>0.54909998178482056</v>
      </c>
    </row>
    <row r="42" spans="1:15" x14ac:dyDescent="0.3">
      <c r="N42" s="2">
        <v>21</v>
      </c>
      <c r="O42" s="2">
        <f>I37</f>
        <v>0.55659997463226318</v>
      </c>
    </row>
    <row r="43" spans="1:15" x14ac:dyDescent="0.3">
      <c r="A43" s="10"/>
      <c r="N43" s="2">
        <v>24</v>
      </c>
      <c r="O43" s="2">
        <f>J37</f>
        <v>0.56169998645782471</v>
      </c>
    </row>
    <row r="44" spans="1:15" x14ac:dyDescent="0.3">
      <c r="N44" s="2">
        <v>27</v>
      </c>
      <c r="O44" s="2">
        <f>K37</f>
        <v>0.57059997320175171</v>
      </c>
    </row>
    <row r="45" spans="1:15" x14ac:dyDescent="0.3">
      <c r="N45" s="2">
        <v>30</v>
      </c>
      <c r="O45" s="2">
        <f>L37</f>
        <v>0.57330000400543213</v>
      </c>
    </row>
    <row r="51" spans="1:15" x14ac:dyDescent="0.3">
      <c r="A51" s="1" t="s">
        <v>16</v>
      </c>
      <c r="B51" s="1">
        <v>0.40290001034736633</v>
      </c>
      <c r="C51" s="1">
        <v>0.40889999270439148</v>
      </c>
      <c r="D51" s="1">
        <v>0.41499999165534973</v>
      </c>
      <c r="E51" s="1">
        <v>0.42309999465942383</v>
      </c>
      <c r="F51" s="1">
        <v>0.43070000410079956</v>
      </c>
      <c r="G51" s="1">
        <v>0.43779999017715454</v>
      </c>
      <c r="H51" s="1">
        <v>0.44440001249313354</v>
      </c>
      <c r="I51" s="1">
        <v>0.45219999551773071</v>
      </c>
      <c r="J51" s="1">
        <v>0.46250000596046448</v>
      </c>
      <c r="K51" s="1">
        <v>0.47600001096725464</v>
      </c>
      <c r="L51" s="1">
        <v>0.48960000276565552</v>
      </c>
      <c r="N51" s="2">
        <v>0</v>
      </c>
      <c r="O51" s="2">
        <f>B53</f>
        <v>0.40290001034736633</v>
      </c>
    </row>
    <row r="52" spans="1:15" x14ac:dyDescent="0.3">
      <c r="N52" s="2">
        <v>3</v>
      </c>
      <c r="O52" s="2">
        <f>C53</f>
        <v>0.40889999270439148</v>
      </c>
    </row>
    <row r="53" spans="1:15" x14ac:dyDescent="0.3">
      <c r="A53" s="3" t="s">
        <v>0</v>
      </c>
      <c r="B53" s="2">
        <f>B51</f>
        <v>0.40290001034736633</v>
      </c>
      <c r="C53" s="2">
        <f t="shared" ref="C53:L53" si="3">C51</f>
        <v>0.40889999270439148</v>
      </c>
      <c r="D53" s="2">
        <f t="shared" si="3"/>
        <v>0.41499999165534973</v>
      </c>
      <c r="E53" s="2">
        <f t="shared" si="3"/>
        <v>0.42309999465942383</v>
      </c>
      <c r="F53" s="2">
        <f t="shared" si="3"/>
        <v>0.43070000410079956</v>
      </c>
      <c r="G53" s="2">
        <f t="shared" si="3"/>
        <v>0.43779999017715454</v>
      </c>
      <c r="H53" s="2">
        <f t="shared" si="3"/>
        <v>0.44440001249313354</v>
      </c>
      <c r="I53" s="2">
        <f t="shared" si="3"/>
        <v>0.45219999551773071</v>
      </c>
      <c r="J53" s="2">
        <f t="shared" si="3"/>
        <v>0.46250000596046448</v>
      </c>
      <c r="K53" s="2">
        <f t="shared" si="3"/>
        <v>0.47600001096725464</v>
      </c>
      <c r="L53" s="2">
        <f t="shared" si="3"/>
        <v>0.48960000276565552</v>
      </c>
      <c r="N53" s="2">
        <v>6</v>
      </c>
      <c r="O53" s="2">
        <f>D53</f>
        <v>0.41499999165534973</v>
      </c>
    </row>
    <row r="54" spans="1:15" x14ac:dyDescent="0.3">
      <c r="N54" s="2">
        <v>9</v>
      </c>
      <c r="O54" s="2">
        <f>E53</f>
        <v>0.42309999465942383</v>
      </c>
    </row>
    <row r="55" spans="1:15" x14ac:dyDescent="0.3">
      <c r="N55" s="2">
        <v>12</v>
      </c>
      <c r="O55" s="2">
        <f>F53</f>
        <v>0.43070000410079956</v>
      </c>
    </row>
    <row r="56" spans="1:15" x14ac:dyDescent="0.3">
      <c r="N56" s="2">
        <v>15</v>
      </c>
      <c r="O56" s="2">
        <f>G53</f>
        <v>0.43779999017715454</v>
      </c>
    </row>
    <row r="57" spans="1:15" x14ac:dyDescent="0.3">
      <c r="N57" s="2">
        <v>18</v>
      </c>
      <c r="O57" s="2">
        <f>H53</f>
        <v>0.44440001249313354</v>
      </c>
    </row>
    <row r="58" spans="1:15" x14ac:dyDescent="0.3">
      <c r="N58" s="2">
        <v>21</v>
      </c>
      <c r="O58" s="2">
        <f>I53</f>
        <v>0.45219999551773071</v>
      </c>
    </row>
    <row r="59" spans="1:15" x14ac:dyDescent="0.3">
      <c r="N59" s="2">
        <v>24</v>
      </c>
      <c r="O59" s="2">
        <f>J53</f>
        <v>0.46250000596046448</v>
      </c>
    </row>
    <row r="60" spans="1:15" x14ac:dyDescent="0.3">
      <c r="N60" s="2">
        <v>27</v>
      </c>
      <c r="O60" s="2">
        <f>K53</f>
        <v>0.47600001096725464</v>
      </c>
    </row>
    <row r="61" spans="1:15" x14ac:dyDescent="0.3">
      <c r="N61" s="2">
        <v>30</v>
      </c>
      <c r="O61" s="2">
        <f>L53</f>
        <v>0.48960000276565552</v>
      </c>
    </row>
    <row r="68" spans="1:15" x14ac:dyDescent="0.3">
      <c r="A68" s="1" t="s">
        <v>17</v>
      </c>
      <c r="B68" s="1">
        <v>0.48190000653266907</v>
      </c>
      <c r="C68" s="1">
        <v>0.49180001020431519</v>
      </c>
      <c r="D68" s="1">
        <v>0.50290000438690186</v>
      </c>
      <c r="E68" s="1">
        <v>0.51590001583099365</v>
      </c>
      <c r="F68" s="1">
        <v>0.52990001440048218</v>
      </c>
      <c r="G68" s="1">
        <v>0.54320001602172852</v>
      </c>
      <c r="H68" s="1">
        <v>0.55830001831054688</v>
      </c>
      <c r="I68" s="1">
        <v>0.57440000772476196</v>
      </c>
      <c r="J68" s="1">
        <v>0.59020000696182251</v>
      </c>
      <c r="K68" s="1">
        <v>0.61659997701644897</v>
      </c>
      <c r="L68" s="1">
        <v>0.63510000705718994</v>
      </c>
      <c r="N68" s="2">
        <v>0</v>
      </c>
      <c r="O68" s="2">
        <f>B70</f>
        <v>0.48190000653266907</v>
      </c>
    </row>
    <row r="69" spans="1:15" x14ac:dyDescent="0.3">
      <c r="N69" s="2">
        <v>3</v>
      </c>
      <c r="O69" s="2">
        <f>C70</f>
        <v>0.49180001020431519</v>
      </c>
    </row>
    <row r="70" spans="1:15" x14ac:dyDescent="0.3">
      <c r="A70" s="3" t="s">
        <v>0</v>
      </c>
      <c r="B70" s="2">
        <f>B68</f>
        <v>0.48190000653266907</v>
      </c>
      <c r="C70" s="2">
        <f t="shared" ref="C70:L70" si="4">C68</f>
        <v>0.49180001020431519</v>
      </c>
      <c r="D70" s="2">
        <f t="shared" si="4"/>
        <v>0.50290000438690186</v>
      </c>
      <c r="E70" s="2">
        <f t="shared" si="4"/>
        <v>0.51590001583099365</v>
      </c>
      <c r="F70" s="2">
        <f t="shared" si="4"/>
        <v>0.52990001440048218</v>
      </c>
      <c r="G70" s="2">
        <f t="shared" si="4"/>
        <v>0.54320001602172852</v>
      </c>
      <c r="H70" s="2">
        <f t="shared" si="4"/>
        <v>0.55830001831054688</v>
      </c>
      <c r="I70" s="2">
        <f t="shared" si="4"/>
        <v>0.57440000772476196</v>
      </c>
      <c r="J70" s="2">
        <f t="shared" si="4"/>
        <v>0.59020000696182251</v>
      </c>
      <c r="K70" s="2">
        <f t="shared" si="4"/>
        <v>0.61659997701644897</v>
      </c>
      <c r="L70" s="2">
        <f t="shared" si="4"/>
        <v>0.63510000705718994</v>
      </c>
      <c r="N70" s="2">
        <v>6</v>
      </c>
      <c r="O70" s="2">
        <f>D70</f>
        <v>0.50290000438690186</v>
      </c>
    </row>
    <row r="71" spans="1:15" x14ac:dyDescent="0.3">
      <c r="N71" s="2">
        <v>9</v>
      </c>
      <c r="O71" s="2">
        <f>E70</f>
        <v>0.51590001583099365</v>
      </c>
    </row>
    <row r="72" spans="1:15" x14ac:dyDescent="0.3">
      <c r="N72" s="2">
        <v>12</v>
      </c>
      <c r="O72" s="2">
        <f>F70</f>
        <v>0.52990001440048218</v>
      </c>
    </row>
    <row r="73" spans="1:15" x14ac:dyDescent="0.3">
      <c r="N73" s="2">
        <v>15</v>
      </c>
      <c r="O73" s="2">
        <f>G70</f>
        <v>0.54320001602172852</v>
      </c>
    </row>
    <row r="74" spans="1:15" x14ac:dyDescent="0.3">
      <c r="N74" s="2">
        <v>18</v>
      </c>
      <c r="O74" s="2">
        <f>H70</f>
        <v>0.55830001831054688</v>
      </c>
    </row>
    <row r="75" spans="1:15" x14ac:dyDescent="0.3">
      <c r="N75" s="2">
        <v>21</v>
      </c>
      <c r="O75" s="2">
        <f>I70</f>
        <v>0.57440000772476196</v>
      </c>
    </row>
    <row r="76" spans="1:15" x14ac:dyDescent="0.3">
      <c r="N76" s="2">
        <v>24</v>
      </c>
      <c r="O76" s="2">
        <f>J70</f>
        <v>0.59020000696182251</v>
      </c>
    </row>
    <row r="77" spans="1:15" x14ac:dyDescent="0.3">
      <c r="N77" s="2">
        <v>27</v>
      </c>
      <c r="O77" s="2">
        <f>K70</f>
        <v>0.61659997701644897</v>
      </c>
    </row>
    <row r="78" spans="1:15" x14ac:dyDescent="0.3">
      <c r="N78" s="2">
        <v>30</v>
      </c>
      <c r="O78" s="2">
        <f>L70</f>
        <v>0.63510000705718994</v>
      </c>
    </row>
    <row r="85" spans="1:15" x14ac:dyDescent="0.3">
      <c r="A85" s="1" t="s">
        <v>18</v>
      </c>
      <c r="B85" s="1">
        <v>0.49500000476837158</v>
      </c>
      <c r="C85" s="1">
        <v>0.4984000027179718</v>
      </c>
      <c r="D85" s="1">
        <v>0.50950002670288086</v>
      </c>
      <c r="E85" s="1">
        <v>0.52389997243881226</v>
      </c>
      <c r="F85" s="1">
        <v>0.5340999960899353</v>
      </c>
      <c r="G85" s="1">
        <v>0.54089999198913574</v>
      </c>
      <c r="H85" s="1">
        <v>0.54240000247955322</v>
      </c>
      <c r="I85" s="1">
        <v>0.53659999370574951</v>
      </c>
      <c r="J85" s="1">
        <v>0.52420002222061157</v>
      </c>
      <c r="K85" s="1">
        <v>0.5307999849319458</v>
      </c>
      <c r="L85" s="1">
        <v>0.54729998111724854</v>
      </c>
      <c r="N85" s="2">
        <v>0</v>
      </c>
      <c r="O85" s="2">
        <f>B87</f>
        <v>0.49500000476837158</v>
      </c>
    </row>
    <row r="86" spans="1:15" x14ac:dyDescent="0.3">
      <c r="N86" s="2">
        <v>3</v>
      </c>
      <c r="O86" s="2">
        <f>C87</f>
        <v>0.4984000027179718</v>
      </c>
    </row>
    <row r="87" spans="1:15" x14ac:dyDescent="0.3">
      <c r="A87" s="3" t="s">
        <v>0</v>
      </c>
      <c r="B87" s="2">
        <f>B85</f>
        <v>0.49500000476837158</v>
      </c>
      <c r="C87" s="2">
        <f t="shared" ref="C87:L87" si="5">C85</f>
        <v>0.4984000027179718</v>
      </c>
      <c r="D87" s="2">
        <f t="shared" si="5"/>
        <v>0.50950002670288086</v>
      </c>
      <c r="E87" s="2">
        <f t="shared" si="5"/>
        <v>0.52389997243881226</v>
      </c>
      <c r="F87" s="2">
        <f t="shared" si="5"/>
        <v>0.5340999960899353</v>
      </c>
      <c r="G87" s="2">
        <f t="shared" si="5"/>
        <v>0.54089999198913574</v>
      </c>
      <c r="H87" s="2">
        <f t="shared" si="5"/>
        <v>0.54240000247955322</v>
      </c>
      <c r="I87" s="2">
        <f t="shared" si="5"/>
        <v>0.53659999370574951</v>
      </c>
      <c r="J87" s="2">
        <f t="shared" si="5"/>
        <v>0.52420002222061157</v>
      </c>
      <c r="K87" s="2">
        <f t="shared" si="5"/>
        <v>0.5307999849319458</v>
      </c>
      <c r="L87" s="2">
        <f t="shared" si="5"/>
        <v>0.54729998111724854</v>
      </c>
      <c r="N87" s="2">
        <v>6</v>
      </c>
      <c r="O87" s="2">
        <f>D87</f>
        <v>0.50950002670288086</v>
      </c>
    </row>
    <row r="88" spans="1:15" x14ac:dyDescent="0.3">
      <c r="N88" s="2">
        <v>9</v>
      </c>
      <c r="O88" s="2">
        <f>E87</f>
        <v>0.52389997243881226</v>
      </c>
    </row>
    <row r="89" spans="1:15" x14ac:dyDescent="0.3">
      <c r="N89" s="2">
        <v>12</v>
      </c>
      <c r="O89" s="2">
        <f>F87</f>
        <v>0.5340999960899353</v>
      </c>
    </row>
    <row r="90" spans="1:15" x14ac:dyDescent="0.3">
      <c r="N90" s="2">
        <v>15</v>
      </c>
      <c r="O90" s="2">
        <f>G87</f>
        <v>0.54089999198913574</v>
      </c>
    </row>
    <row r="91" spans="1:15" x14ac:dyDescent="0.3">
      <c r="N91" s="2">
        <v>18</v>
      </c>
      <c r="O91" s="2">
        <f>H87</f>
        <v>0.54240000247955322</v>
      </c>
    </row>
    <row r="92" spans="1:15" x14ac:dyDescent="0.3">
      <c r="N92" s="2">
        <v>21</v>
      </c>
      <c r="O92" s="2">
        <f>I87</f>
        <v>0.53659999370574951</v>
      </c>
    </row>
    <row r="93" spans="1:15" x14ac:dyDescent="0.3">
      <c r="N93" s="2">
        <v>24</v>
      </c>
      <c r="O93" s="2">
        <f>J87</f>
        <v>0.52420002222061157</v>
      </c>
    </row>
    <row r="94" spans="1:15" x14ac:dyDescent="0.3">
      <c r="N94" s="2">
        <v>27</v>
      </c>
      <c r="O94" s="2">
        <f>K87</f>
        <v>0.5307999849319458</v>
      </c>
    </row>
    <row r="95" spans="1:15" x14ac:dyDescent="0.3">
      <c r="N95" s="2">
        <v>30</v>
      </c>
      <c r="O95" s="2">
        <f>L87</f>
        <v>0.54729998111724854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3"/>
  <sheetViews>
    <sheetView tabSelected="1" workbookViewId="0">
      <selection activeCell="I20" sqref="I2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2" x14ac:dyDescent="0.3">
      <c r="A1">
        <v>2</v>
      </c>
    </row>
    <row r="2" spans="1:12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8" t="s">
        <v>8</v>
      </c>
      <c r="J2" s="4" t="s">
        <v>9</v>
      </c>
    </row>
    <row r="3" spans="1:12" x14ac:dyDescent="0.3">
      <c r="A3" s="11">
        <v>91280</v>
      </c>
      <c r="B3" s="11" t="s">
        <v>12</v>
      </c>
      <c r="C3" s="8">
        <v>1</v>
      </c>
      <c r="D3">
        <v>3.2000000000000002E-3</v>
      </c>
      <c r="E3" s="1">
        <v>1E-4</v>
      </c>
      <c r="F3" s="1">
        <f t="shared" ref="F3:F8" si="0">D3-E3</f>
        <v>3.1000000000000003E-3</v>
      </c>
      <c r="G3" s="1">
        <v>6.0499999999999998E-2</v>
      </c>
      <c r="H3" s="1">
        <f t="shared" ref="H3:H8" si="1">F3/G3</f>
        <v>5.123966942148761E-2</v>
      </c>
      <c r="I3" s="6">
        <v>86.901595744680861</v>
      </c>
      <c r="J3" s="6">
        <f t="shared" ref="J3:J8" si="2">(H3*60*50000*100)/(1000*50*0.6*I3)</f>
        <v>5.8962863664818181</v>
      </c>
    </row>
    <row r="4" spans="1:12" x14ac:dyDescent="0.3">
      <c r="A4" s="11"/>
      <c r="B4" s="11"/>
      <c r="C4" s="8">
        <v>2</v>
      </c>
      <c r="D4">
        <v>3.3E-3</v>
      </c>
      <c r="E4" s="1">
        <v>1E-4</v>
      </c>
      <c r="F4" s="1">
        <f t="shared" si="0"/>
        <v>3.2000000000000002E-3</v>
      </c>
      <c r="G4" s="1">
        <v>6.0499999999999998E-2</v>
      </c>
      <c r="H4" s="1">
        <f t="shared" si="1"/>
        <v>5.289256198347108E-2</v>
      </c>
      <c r="I4" s="6">
        <v>86.901595744680861</v>
      </c>
      <c r="J4" s="6">
        <f t="shared" si="2"/>
        <v>6.0864891524973608</v>
      </c>
    </row>
    <row r="5" spans="1:12" x14ac:dyDescent="0.3">
      <c r="A5" s="11"/>
      <c r="B5" s="11"/>
      <c r="C5" s="8">
        <v>3</v>
      </c>
      <c r="D5">
        <v>2.7000000000000001E-3</v>
      </c>
      <c r="E5" s="1">
        <v>1E-4</v>
      </c>
      <c r="F5" s="1">
        <f t="shared" si="0"/>
        <v>2.6000000000000003E-3</v>
      </c>
      <c r="G5" s="1">
        <v>6.0499999999999998E-2</v>
      </c>
      <c r="H5" s="1">
        <f t="shared" si="1"/>
        <v>4.2975206611570255E-2</v>
      </c>
      <c r="I5" s="6">
        <v>86.901595744680861</v>
      </c>
      <c r="J5" s="6">
        <f t="shared" si="2"/>
        <v>4.945272436404105</v>
      </c>
    </row>
    <row r="6" spans="1:12" x14ac:dyDescent="0.3">
      <c r="A6" s="11"/>
      <c r="B6" s="11"/>
      <c r="C6" s="8">
        <v>4</v>
      </c>
      <c r="D6">
        <v>2.8E-3</v>
      </c>
      <c r="E6" s="1">
        <v>1E-4</v>
      </c>
      <c r="F6" s="1">
        <f t="shared" si="0"/>
        <v>2.7000000000000001E-3</v>
      </c>
      <c r="G6" s="1">
        <v>6.0499999999999998E-2</v>
      </c>
      <c r="H6" s="1">
        <f t="shared" si="1"/>
        <v>4.4628099173553724E-2</v>
      </c>
      <c r="I6" s="6">
        <v>86.901595744680861</v>
      </c>
      <c r="J6" s="6">
        <f t="shared" si="2"/>
        <v>5.1354752224196476</v>
      </c>
    </row>
    <row r="7" spans="1:12" x14ac:dyDescent="0.3">
      <c r="A7" s="11"/>
      <c r="B7" s="11"/>
      <c r="C7" s="8">
        <v>5</v>
      </c>
      <c r="D7">
        <v>5.1000000000000004E-3</v>
      </c>
      <c r="E7" s="1">
        <v>1E-4</v>
      </c>
      <c r="F7" s="1">
        <f t="shared" si="0"/>
        <v>5.0000000000000001E-3</v>
      </c>
      <c r="G7" s="1">
        <v>6.0499999999999998E-2</v>
      </c>
      <c r="H7" s="1">
        <f t="shared" si="1"/>
        <v>8.2644628099173556E-2</v>
      </c>
      <c r="I7" s="6">
        <v>86.901595744680861</v>
      </c>
      <c r="J7" s="6">
        <f t="shared" si="2"/>
        <v>9.5101393007771247</v>
      </c>
    </row>
    <row r="8" spans="1:12" x14ac:dyDescent="0.3">
      <c r="A8" s="11"/>
      <c r="B8" s="11"/>
      <c r="C8" s="8">
        <v>6</v>
      </c>
      <c r="D8">
        <v>1.4E-3</v>
      </c>
      <c r="E8" s="1">
        <v>1E-4</v>
      </c>
      <c r="F8" s="1">
        <f t="shared" si="0"/>
        <v>1.2999999999999999E-3</v>
      </c>
      <c r="G8" s="1">
        <v>6.0499999999999998E-2</v>
      </c>
      <c r="H8" s="1">
        <f t="shared" si="1"/>
        <v>2.1487603305785124E-2</v>
      </c>
      <c r="I8" s="6">
        <v>86.901595744680861</v>
      </c>
      <c r="J8" s="6">
        <f t="shared" si="2"/>
        <v>2.4726362182020525</v>
      </c>
    </row>
    <row r="10" spans="1:12" x14ac:dyDescent="0.3">
      <c r="D10" s="1"/>
      <c r="E10" s="1"/>
      <c r="F10" s="1"/>
      <c r="G10" s="1"/>
      <c r="H10" s="1"/>
      <c r="J10">
        <v>5.8962863664818181</v>
      </c>
    </row>
    <row r="11" spans="1:12" x14ac:dyDescent="0.3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2024-11-09T20:28:48Z</dcterms:modified>
</cp:coreProperties>
</file>