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Data for 150 samples\"/>
    </mc:Choice>
  </mc:AlternateContent>
  <bookViews>
    <workbookView xWindow="0" yWindow="0" windowWidth="23040" windowHeight="8976" activeTab="3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3" l="1"/>
  <c r="D26" i="3"/>
  <c r="E26" i="3"/>
  <c r="F26" i="3"/>
  <c r="G26" i="3"/>
  <c r="H26" i="3"/>
  <c r="I26" i="3"/>
  <c r="J26" i="3"/>
  <c r="K26" i="3"/>
  <c r="L26" i="3"/>
  <c r="B26" i="3"/>
  <c r="E10" i="4" l="1"/>
  <c r="G10" i="4" s="1"/>
  <c r="I10" i="4" s="1"/>
  <c r="L138" i="1"/>
  <c r="K138" i="1"/>
  <c r="J138" i="1"/>
  <c r="I138" i="1"/>
  <c r="H138" i="1"/>
  <c r="G138" i="1"/>
  <c r="F138" i="1"/>
  <c r="E138" i="1"/>
  <c r="D138" i="1"/>
  <c r="C138" i="1"/>
  <c r="B138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B20" i="3"/>
  <c r="B19" i="3"/>
  <c r="B18" i="3"/>
  <c r="B17" i="3"/>
  <c r="B16" i="3"/>
  <c r="B15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Tecan.At.Common.UI.resources, 3.9.1.0
Tecan.At.Communication.Common, 3.9.1.0
Tecan.At.Communication.Port.IP, 3.9.1.0
Tecan.At.Communication.Port.RS232, 3.9.1.0
Tecan.At.Communication.Port.SIM.Common, 3.9.1.0
Tecan.At.Communication.Port.SIM.Common.resources, 3.9.1.0
Tecan.At.Communication.Port.USB, 3.9.1.0
Tecan.At.Communication.Server, 3.9.1.0
Tecan.At.Communication.SIM.AMR, 3.6.1.0
Tecan.At.Communication.SIM.AMR.resources, 3.6.1.0
Tecan.At.Communication.SIM.AMRPlus, 3.6.1.0
Tecan.At.Communication.SIM.AMRPlus.resources, 3.6.1.0
Tecan.At.Communication.SIM.Connect, 3.9.1.0
Tecan.At.Communication.SIM.GeniosUltra, 3.6.1.0
Tecan.At.Communication.SIM.GeniosUltra.resources, 3.6.1.0
Tecan.At.Communication.SIM.Safire3, 3.6.1.0
Tecan.At.Communication.SIM.Safire3.resources, 3.6.1.0
Tecan.At.Communication.SIM.Safire3Pro, 3.6.1.0
Tecan.At.Communication.SIM.Safire3Pro.resources, 3.6.1.0
Tecan.At.Communication.SIM.SunriseMini, 3.6.1.0
Tecan.At.Communication.SIM.SunriseMini.resources,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Tecan.At.Instrument.Server.resources,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Tecan.At.XFluor.Connect.Reader.resources, 2.0.10.0
Tecan.At.XFluor.Core, 2.0.10.0
Tecan.At.XFluor.Core.resources, 2.0.10.0
Tecan.At.XFluor.Device, 2.0.10.0
Tecan.At.XFluor.Device.AMR, 2.0.10.0
Tecan.At.XFluor.Device.AMRPlus, 2.0.10.0
Tecan.At.XFluor.Device.AMRPlus.resources, 2.0.10.0
Tecan.At.XFluor.Device.GeniosUltra, 2.0.10.0
Tecan.At.XFluor.Device.Reader, 2.0.10.0
Tecan.At.XFluor.Device.resources, 2.0.10.0
Tecan.At.XFluor.Device.Safire3, 2.0.10.0
Tecan.At.XFluor.Device.Safire3Pro, 2.0.10.0
Tecan.At.XFluor.Device.SunriseMini, 2.0.10.0
Tecan.At.XFluor.ExcelOutput, 2.0.10.0
Tecan.At.XFluor.NanoQuant, 2.0.10.0
Tecan.At.XFluor.NanoQuant.resources, 2.0.10.0
Tecan.At.XFluor.ReaderEditor, 2.0.10.0
Tecan.At.XFluor.ReaderEditor.resources, 2.0.10.0
Tecan.At.XFluor.resources, 2.0.10.0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<sst xmlns="http://schemas.openxmlformats.org/spreadsheetml/2006/main" count="274" uniqueCount="170">
  <si>
    <t>Programm: Tecan i-control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</si>
  <si>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</si>
  <si>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</si>
  <si>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</si>
  <si>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</si>
  <si>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</si>
  <si>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</si>
  <si>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</si>
  <si>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</si>
  <si>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</si>
  <si>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</si>
  <si>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</si>
  <si>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</si>
  <si>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</si>
  <si>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</si>
  <si>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</si>
  <si>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</si>
  <si>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</si>
  <si>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</si>
  <si>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</si>
  <si>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</si>
  <si>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</si>
  <si>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</si>
  <si>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</si>
  <si>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</si>
  <si>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</si>
  <si>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</si>
  <si>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</si>
  <si>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</si>
  <si>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</si>
  <si>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</si>
  <si>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</si>
  <si>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</si>
  <si>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</si>
  <si>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</si>
  <si>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</si>
  <si>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</si>
  <si>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</si>
  <si>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</si>
  <si>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</si>
  <si>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</si>
  <si>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</si>
  <si>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</si>
  <si>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</si>
  <si>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</si>
  <si>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</si>
  <si>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</si>
  <si>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</si>
  <si>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</si>
  <si>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</si>
  <si>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</si>
  <si>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</si>
  <si>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</si>
  <si>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</si>
  <si>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</si>
  <si>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</si>
  <si>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</si>
  <si>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</si>
  <si>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</si>
  <si>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</si>
  <si>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</si>
  <si>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</si>
  <si>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</si>
  <si>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</si>
  <si>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</si>
  <si>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</si>
  <si>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</si>
  <si>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</si>
  <si>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</si>
  <si>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</si>
  <si>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</si>
  <si>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</si>
  <si>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</si>
  <si>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</si>
  <si>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</si>
  <si>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</si>
  <si>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</si>
  <si>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</si>
  <si>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</si>
  <si>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</si>
  <si>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</si>
  <si>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</si>
  <si>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</si>
  <si>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</si>
  <si>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</si>
  <si>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</si>
  <si>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</si>
  <si>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</si>
  <si>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</si>
  <si>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</si>
  <si>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</si>
  <si>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</si>
  <si>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</si>
  <si>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</si>
  <si>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</si>
  <si>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</si>
  <si>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</si>
  <si>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</si>
  <si>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</si>
  <si>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</si>
  <si>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</si>
  <si>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</si>
  <si>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</si>
  <si>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</si>
  <si>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</si>
  <si>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</si>
  <si>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</si>
  <si>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</si>
  <si>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</si>
  <si>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</si>
  <si>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</si>
  <si>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</si>
  <si>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</si>
  <si>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</si>
  <si>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</si>
  <si>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</si>
  <si>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</si>
  <si>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</si>
  <si>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</si>
  <si>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</si>
  <si>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</si>
  <si>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</si>
  <si>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</si>
  <si>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</si>
  <si>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</si>
  <si>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</si>
  <si>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</si>
  <si>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</si>
  <si>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</si>
  <si>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</si>
  <si>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</si>
  <si>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</si>
  <si>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</si>
  <si>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</si>
  <si>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</si>
  <si>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</si>
  <si>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</si>
  <si>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</si>
  <si>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</si>
  <si>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</si>
  <si>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</si>
  <si>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</si>
  <si>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</si>
  <si>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</si>
  <si>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</si>
  <si>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Tecan i-control , 2.0.10.0</t>
  </si>
  <si>
    <t>Messwellenlänge</t>
  </si>
  <si>
    <t>20.08.2024</t>
  </si>
  <si>
    <t>15:17:23</t>
  </si>
  <si>
    <t>20.08.2024 15:18:17</t>
  </si>
  <si>
    <t>20.08.2024 15:49:34</t>
  </si>
  <si>
    <t>Sample 91275</t>
  </si>
  <si>
    <t>Sample 91276</t>
  </si>
  <si>
    <t>Sample 91277</t>
  </si>
  <si>
    <t>Sample 91278</t>
  </si>
  <si>
    <t>Sample 91279</t>
  </si>
  <si>
    <t>Sample 91280</t>
  </si>
  <si>
    <t>Sample 91281</t>
  </si>
  <si>
    <t>Sample 91282</t>
  </si>
  <si>
    <t>Sample 91165</t>
  </si>
  <si>
    <t>Code</t>
  </si>
  <si>
    <t>SEG - 43</t>
  </si>
  <si>
    <t>SEG - 44</t>
  </si>
  <si>
    <t>SEG - 45</t>
  </si>
  <si>
    <t>SEG - 46</t>
  </si>
  <si>
    <t>SEG - 47</t>
  </si>
  <si>
    <t>SEG - 48</t>
  </si>
  <si>
    <t>SEG - 49</t>
  </si>
  <si>
    <t>SEG - 50</t>
  </si>
  <si>
    <t>AEG - 33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</si>
</sst>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1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1981627296593"/>
                  <c:y val="3.8825823855351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3.0516674121220944E-2</c:v>
                </c:pt>
                <c:pt idx="1">
                  <c:v>3.8916657368342156E-2</c:v>
                </c:pt>
                <c:pt idx="2">
                  <c:v>5.1483333110809326E-2</c:v>
                </c:pt>
                <c:pt idx="3">
                  <c:v>6.1733325322469113E-2</c:v>
                </c:pt>
                <c:pt idx="4">
                  <c:v>7.0016662279764885E-2</c:v>
                </c:pt>
                <c:pt idx="5">
                  <c:v>7.8949997822443718E-2</c:v>
                </c:pt>
                <c:pt idx="6">
                  <c:v>8.9033325513203865E-2</c:v>
                </c:pt>
                <c:pt idx="7">
                  <c:v>9.7133338451385498E-2</c:v>
                </c:pt>
                <c:pt idx="8">
                  <c:v>0.10616668065389001</c:v>
                </c:pt>
                <c:pt idx="9">
                  <c:v>0.11554999152819312</c:v>
                </c:pt>
                <c:pt idx="10">
                  <c:v>0.12468335032463074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12656"/>
        <c:axId val="247152104"/>
      </c:scatterChart>
      <c:valAx>
        <c:axId val="2462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52104"/>
        <c:crosses val="autoZero"/>
        <c:crossBetween val="midCat"/>
      </c:valAx>
      <c:valAx>
        <c:axId val="2471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3.9200000464916229E-2</c:v>
                </c:pt>
                <c:pt idx="1">
                  <c:v>0.31859999895095825</c:v>
                </c:pt>
                <c:pt idx="2">
                  <c:v>0.60080000758171082</c:v>
                </c:pt>
                <c:pt idx="3">
                  <c:v>0.88464999198913574</c:v>
                </c:pt>
                <c:pt idx="4">
                  <c:v>1.1695999503135681</c:v>
                </c:pt>
                <c:pt idx="5">
                  <c:v>1.3326500058174133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72688"/>
        <c:axId val="246573080"/>
      </c:scatterChart>
      <c:valAx>
        <c:axId val="24657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73080"/>
        <c:crosses val="autoZero"/>
        <c:crossBetween val="midCat"/>
      </c:valAx>
      <c:valAx>
        <c:axId val="24657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7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6.2425000593066216E-2</c:v>
                </c:pt>
                <c:pt idx="1">
                  <c:v>6.5700000151991844E-2</c:v>
                </c:pt>
                <c:pt idx="2">
                  <c:v>6.6600000485777855E-2</c:v>
                </c:pt>
                <c:pt idx="3">
                  <c:v>6.6549999639391899E-2</c:v>
                </c:pt>
                <c:pt idx="4">
                  <c:v>6.6349999979138374E-2</c:v>
                </c:pt>
                <c:pt idx="5">
                  <c:v>6.6300000995397568E-2</c:v>
                </c:pt>
                <c:pt idx="6">
                  <c:v>6.6674999892711639E-2</c:v>
                </c:pt>
                <c:pt idx="7">
                  <c:v>6.692500039935112E-2</c:v>
                </c:pt>
                <c:pt idx="8">
                  <c:v>6.7475000396370888E-2</c:v>
                </c:pt>
                <c:pt idx="9">
                  <c:v>6.7849999293684959E-2</c:v>
                </c:pt>
                <c:pt idx="10">
                  <c:v>6.8350000306963921E-2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76608"/>
        <c:axId val="246573864"/>
      </c:scatterChart>
      <c:valAx>
        <c:axId val="2465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73864"/>
        <c:crosses val="autoZero"/>
        <c:crossBetween val="midCat"/>
      </c:valAx>
      <c:valAx>
        <c:axId val="2465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7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830927384076986E-2"/>
                  <c:y val="-3.918234179060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8.4816654523213686E-2</c:v>
                </c:pt>
                <c:pt idx="1">
                  <c:v>9.1600005825360598E-2</c:v>
                </c:pt>
                <c:pt idx="2">
                  <c:v>0.10200000305970514</c:v>
                </c:pt>
                <c:pt idx="3">
                  <c:v>0.11439999938011164</c:v>
                </c:pt>
                <c:pt idx="4">
                  <c:v>0.12929999331633252</c:v>
                </c:pt>
                <c:pt idx="5">
                  <c:v>0.14434998730818427</c:v>
                </c:pt>
                <c:pt idx="6">
                  <c:v>0.1539166619380315</c:v>
                </c:pt>
                <c:pt idx="7">
                  <c:v>0.16174999872843421</c:v>
                </c:pt>
                <c:pt idx="8">
                  <c:v>0.17103333274523419</c:v>
                </c:pt>
                <c:pt idx="9">
                  <c:v>0.18256666262944538</c:v>
                </c:pt>
                <c:pt idx="10">
                  <c:v>0.19519999623298651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83216"/>
        <c:axId val="246017016"/>
      </c:scatterChart>
      <c:valAx>
        <c:axId val="24598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17016"/>
        <c:crosses val="autoZero"/>
        <c:crossBetween val="midCat"/>
      </c:valAx>
      <c:valAx>
        <c:axId val="24601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8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9.6883326768875122E-2</c:v>
                </c:pt>
                <c:pt idx="1">
                  <c:v>0.10794999698797864</c:v>
                </c:pt>
                <c:pt idx="2">
                  <c:v>0.11821666359901423</c:v>
                </c:pt>
                <c:pt idx="3">
                  <c:v>0.12765000760555273</c:v>
                </c:pt>
                <c:pt idx="4">
                  <c:v>0.13958332935969037</c:v>
                </c:pt>
                <c:pt idx="5">
                  <c:v>0.1520000000794729</c:v>
                </c:pt>
                <c:pt idx="6">
                  <c:v>0.1674666702747345</c:v>
                </c:pt>
                <c:pt idx="7">
                  <c:v>0.18023332953453064</c:v>
                </c:pt>
                <c:pt idx="8">
                  <c:v>0.19083335002263385</c:v>
                </c:pt>
                <c:pt idx="9">
                  <c:v>0.20023335019747418</c:v>
                </c:pt>
                <c:pt idx="10">
                  <c:v>0.20754998922348028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23680"/>
        <c:axId val="246124064"/>
      </c:scatterChart>
      <c:valAx>
        <c:axId val="2461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24064"/>
        <c:crosses val="autoZero"/>
        <c:crossBetween val="midCat"/>
      </c:valAx>
      <c:valAx>
        <c:axId val="2461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2.7683312694231632E-2</c:v>
                </c:pt>
                <c:pt idx="1">
                  <c:v>4.1483327746391296E-2</c:v>
                </c:pt>
                <c:pt idx="2">
                  <c:v>5.56000222762425E-2</c:v>
                </c:pt>
                <c:pt idx="3">
                  <c:v>6.6449999809265137E-2</c:v>
                </c:pt>
                <c:pt idx="4">
                  <c:v>7.7650010585784912E-2</c:v>
                </c:pt>
                <c:pt idx="5">
                  <c:v>8.4866682688395256E-2</c:v>
                </c:pt>
                <c:pt idx="6">
                  <c:v>9.7533325354258182E-2</c:v>
                </c:pt>
                <c:pt idx="7">
                  <c:v>0.10218335191408789</c:v>
                </c:pt>
                <c:pt idx="8">
                  <c:v>0.11065000295639038</c:v>
                </c:pt>
                <c:pt idx="9">
                  <c:v>0.12028332551320398</c:v>
                </c:pt>
                <c:pt idx="10">
                  <c:v>0.12775001923243201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15136"/>
        <c:axId val="246114968"/>
      </c:scatterChart>
      <c:valAx>
        <c:axId val="2462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14968"/>
        <c:crosses val="autoZero"/>
        <c:crossBetween val="midCat"/>
      </c:valAx>
      <c:valAx>
        <c:axId val="24611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103237095363076E-3"/>
                  <c:y val="0.25382618839311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5.5933336416880253E-2</c:v>
                </c:pt>
                <c:pt idx="1">
                  <c:v>6.6433350245157841E-2</c:v>
                </c:pt>
                <c:pt idx="2">
                  <c:v>8.0183317263921139E-2</c:v>
                </c:pt>
                <c:pt idx="3">
                  <c:v>9.1016680002212524E-2</c:v>
                </c:pt>
                <c:pt idx="4">
                  <c:v>0.10134999950726831</c:v>
                </c:pt>
                <c:pt idx="5">
                  <c:v>0.10776665806770325</c:v>
                </c:pt>
                <c:pt idx="6">
                  <c:v>0.11818331480026245</c:v>
                </c:pt>
                <c:pt idx="7">
                  <c:v>0.1280333399772644</c:v>
                </c:pt>
                <c:pt idx="8">
                  <c:v>0.13751668731371569</c:v>
                </c:pt>
                <c:pt idx="9">
                  <c:v>0.14546665549278259</c:v>
                </c:pt>
                <c:pt idx="10">
                  <c:v>0.15328330794970191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52936"/>
        <c:axId val="247253320"/>
      </c:scatterChart>
      <c:valAx>
        <c:axId val="24725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53320"/>
        <c:crosses val="autoZero"/>
        <c:crossBetween val="midCat"/>
      </c:valAx>
      <c:valAx>
        <c:axId val="24725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5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8.2216675082842472E-2</c:v>
                </c:pt>
                <c:pt idx="1">
                  <c:v>9.4683334231376648E-2</c:v>
                </c:pt>
                <c:pt idx="2">
                  <c:v>0.10703333218892414</c:v>
                </c:pt>
                <c:pt idx="3">
                  <c:v>0.11838332811991376</c:v>
                </c:pt>
                <c:pt idx="4">
                  <c:v>0.1251833438873291</c:v>
                </c:pt>
                <c:pt idx="5">
                  <c:v>0.13458332916100818</c:v>
                </c:pt>
                <c:pt idx="6">
                  <c:v>0.14328333238760627</c:v>
                </c:pt>
                <c:pt idx="7">
                  <c:v>0.15251666307449341</c:v>
                </c:pt>
                <c:pt idx="8">
                  <c:v>0.15918332835038501</c:v>
                </c:pt>
                <c:pt idx="9">
                  <c:v>0.17263332009315491</c:v>
                </c:pt>
                <c:pt idx="10">
                  <c:v>0.18433332939942682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08104"/>
        <c:axId val="244706144"/>
      </c:scatterChart>
      <c:valAx>
        <c:axId val="24470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06144"/>
        <c:crosses val="autoZero"/>
        <c:crossBetween val="midCat"/>
      </c:valAx>
      <c:valAx>
        <c:axId val="2447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0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2.0616665482521057E-2</c:v>
                </c:pt>
                <c:pt idx="1">
                  <c:v>3.4066667159398378E-2</c:v>
                </c:pt>
                <c:pt idx="2">
                  <c:v>4.9949993689854921E-2</c:v>
                </c:pt>
                <c:pt idx="3">
                  <c:v>5.7366674145062801E-2</c:v>
                </c:pt>
                <c:pt idx="4">
                  <c:v>6.679999828338623E-2</c:v>
                </c:pt>
                <c:pt idx="5">
                  <c:v>7.3883334795633915E-2</c:v>
                </c:pt>
                <c:pt idx="6">
                  <c:v>8.2183321317036928E-2</c:v>
                </c:pt>
                <c:pt idx="7">
                  <c:v>9.4216669599215153E-2</c:v>
                </c:pt>
                <c:pt idx="8">
                  <c:v>0.10619999965031945</c:v>
                </c:pt>
                <c:pt idx="9">
                  <c:v>0.11816666026910144</c:v>
                </c:pt>
                <c:pt idx="10">
                  <c:v>0.12758333484331763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77784"/>
        <c:axId val="246577392"/>
      </c:scatterChart>
      <c:valAx>
        <c:axId val="24657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77392"/>
        <c:crosses val="autoZero"/>
        <c:crossBetween val="midCat"/>
      </c:valAx>
      <c:valAx>
        <c:axId val="2465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7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835739282589676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5.7533338665962219E-2</c:v>
                </c:pt>
                <c:pt idx="1">
                  <c:v>7.0033331712087005E-2</c:v>
                </c:pt>
                <c:pt idx="2">
                  <c:v>8.2166661818822234E-2</c:v>
                </c:pt>
                <c:pt idx="3">
                  <c:v>9.3133325378100068E-2</c:v>
                </c:pt>
                <c:pt idx="4">
                  <c:v>0.10378333429495493</c:v>
                </c:pt>
                <c:pt idx="5">
                  <c:v>0.11401666204134622</c:v>
                </c:pt>
                <c:pt idx="6">
                  <c:v>0.12556666135787964</c:v>
                </c:pt>
                <c:pt idx="7">
                  <c:v>0.13700000445048013</c:v>
                </c:pt>
                <c:pt idx="8">
                  <c:v>0.14801666140556333</c:v>
                </c:pt>
                <c:pt idx="9">
                  <c:v>0.15965000291665396</c:v>
                </c:pt>
                <c:pt idx="10">
                  <c:v>0.16825000445048013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78176"/>
        <c:axId val="246571120"/>
      </c:scatterChart>
      <c:valAx>
        <c:axId val="24657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71120"/>
        <c:crosses val="autoZero"/>
        <c:crossBetween val="midCat"/>
      </c:valAx>
      <c:valAx>
        <c:axId val="2465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7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38254593175852"/>
                  <c:y val="2.2731481481481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-5.3086694081624364E-2</c:v>
                </c:pt>
                <c:pt idx="1">
                  <c:v>-2.8133233388263346E-3</c:v>
                </c:pt>
                <c:pt idx="2">
                  <c:v>2.3146653175353915E-2</c:v>
                </c:pt>
                <c:pt idx="3">
                  <c:v>6.2393323580424154E-2</c:v>
                </c:pt>
                <c:pt idx="4">
                  <c:v>9.8239994049072354E-2</c:v>
                </c:pt>
                <c:pt idx="5">
                  <c:v>0.13303999900817876</c:v>
                </c:pt>
                <c:pt idx="6">
                  <c:v>0.169480029741923</c:v>
                </c:pt>
                <c:pt idx="7">
                  <c:v>0.20241333643595394</c:v>
                </c:pt>
                <c:pt idx="8">
                  <c:v>0.23019333680470777</c:v>
                </c:pt>
                <c:pt idx="9">
                  <c:v>0.25815994739532466</c:v>
                </c:pt>
                <c:pt idx="10">
                  <c:v>0.27977333068847665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75432"/>
        <c:axId val="246571904"/>
      </c:scatterChart>
      <c:valAx>
        <c:axId val="24657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71904"/>
        <c:crosses val="autoZero"/>
        <c:crossBetween val="midCat"/>
      </c:valAx>
      <c:valAx>
        <c:axId val="2465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opLeftCell="A109" workbookViewId="0">
      <selection activeCell="A127" sqref="A127:L129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145</v>
      </c>
    </row>
    <row r="2" spans="1:12" x14ac:dyDescent="0.3">
      <c r="A2" t="s">
        <v>1</v>
      </c>
      <c r="E2" t="s">
        <v>2</v>
      </c>
      <c r="I2" t="s">
        <v>3</v>
      </c>
    </row>
    <row r="3" spans="1:12" x14ac:dyDescent="0.3">
      <c r="A3" t="s">
        <v>4</v>
      </c>
      <c r="E3" t="s">
        <v>5</v>
      </c>
    </row>
    <row r="5" spans="1:12" x14ac:dyDescent="0.3">
      <c r="A5" t="s">
        <v>6</v>
      </c>
      <c r="B5" t="s">
        <v>147</v>
      </c>
    </row>
    <row r="6" spans="1:12" x14ac:dyDescent="0.3">
      <c r="A6" t="s">
        <v>7</v>
      </c>
      <c r="B6" s="1" t="s">
        <v>148</v>
      </c>
    </row>
    <row r="9" spans="1:12" x14ac:dyDescent="0.3">
      <c r="A9" t="s">
        <v>8</v>
      </c>
      <c r="E9" t="s">
        <v>9</v>
      </c>
    </row>
    <row r="10" spans="1:12" x14ac:dyDescent="0.3">
      <c r="A10" t="s">
        <v>10</v>
      </c>
      <c r="E10" t="s">
        <v>11</v>
      </c>
    </row>
    <row r="11" spans="1:12" x14ac:dyDescent="0.3">
      <c r="A11" t="s">
        <v>12</v>
      </c>
      <c r="E11" t="s">
        <v>13</v>
      </c>
    </row>
    <row r="12" spans="1:12" x14ac:dyDescent="0.3">
      <c r="A12" t="s">
        <v>14</v>
      </c>
    </row>
    <row r="14" spans="1:12" x14ac:dyDescent="0.3">
      <c r="A14" s="2" t="s">
        <v>15</v>
      </c>
      <c r="B14" s="2"/>
      <c r="C14" s="2"/>
      <c r="D14" s="2"/>
      <c r="E14" s="2" t="s">
        <v>16</v>
      </c>
      <c r="F14" s="2" t="s">
        <v>17</v>
      </c>
      <c r="G14" s="2"/>
      <c r="H14" s="2"/>
      <c r="I14" s="2"/>
      <c r="J14" s="2"/>
      <c r="K14" s="2"/>
      <c r="L14" s="2"/>
    </row>
    <row r="16" spans="1:12" x14ac:dyDescent="0.3">
      <c r="A16" s="2" t="s">
        <v>18</v>
      </c>
      <c r="B16" s="2"/>
      <c r="C16" s="2"/>
      <c r="D16" s="2"/>
      <c r="E16" s="2" t="s">
        <v>19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23</v>
      </c>
    </row>
    <row r="24" spans="1:12" x14ac:dyDescent="0.3">
      <c r="A24" t="s">
        <v>24</v>
      </c>
    </row>
    <row r="25" spans="1:12" x14ac:dyDescent="0.3">
      <c r="A25" t="s">
        <v>25</v>
      </c>
      <c r="E25" s="3">
        <v>2.0833333333333332E-2</v>
      </c>
    </row>
    <row r="26" spans="1:12" x14ac:dyDescent="0.3">
      <c r="A26" t="s">
        <v>26</v>
      </c>
      <c r="E26" s="3">
        <v>2.0833333333333333E-3</v>
      </c>
    </row>
    <row r="27" spans="1:12" x14ac:dyDescent="0.3">
      <c r="A27" t="s">
        <v>146</v>
      </c>
      <c r="E27">
        <v>414</v>
      </c>
      <c r="F27" t="s">
        <v>27</v>
      </c>
    </row>
    <row r="28" spans="1:12" x14ac:dyDescent="0.3">
      <c r="A28" t="s">
        <v>28</v>
      </c>
      <c r="E28">
        <v>9</v>
      </c>
      <c r="F28" t="s">
        <v>27</v>
      </c>
    </row>
    <row r="29" spans="1:12" x14ac:dyDescent="0.3">
      <c r="A29" t="s">
        <v>29</v>
      </c>
      <c r="E29">
        <v>25</v>
      </c>
    </row>
    <row r="30" spans="1:12" x14ac:dyDescent="0.3">
      <c r="A30" t="s">
        <v>30</v>
      </c>
      <c r="E30">
        <v>0</v>
      </c>
      <c r="F30" t="s">
        <v>31</v>
      </c>
    </row>
    <row r="31" spans="1:12" x14ac:dyDescent="0.3">
      <c r="A31" t="s">
        <v>32</v>
      </c>
      <c r="B31" s="1" t="s">
        <v>149</v>
      </c>
    </row>
    <row r="34" spans="1:12" x14ac:dyDescent="0.3">
      <c r="A34" s="4" t="s">
        <v>33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</row>
    <row r="35" spans="1:12" x14ac:dyDescent="0.3">
      <c r="A35" s="4" t="s">
        <v>34</v>
      </c>
      <c r="B35">
        <v>0</v>
      </c>
      <c r="C35">
        <v>180</v>
      </c>
      <c r="D35">
        <v>360</v>
      </c>
      <c r="E35">
        <v>540</v>
      </c>
      <c r="F35">
        <v>720</v>
      </c>
      <c r="G35">
        <v>900</v>
      </c>
      <c r="H35">
        <v>1080</v>
      </c>
      <c r="I35">
        <v>1260</v>
      </c>
      <c r="J35">
        <v>1440</v>
      </c>
      <c r="K35">
        <v>1620</v>
      </c>
      <c r="L35">
        <v>1800</v>
      </c>
    </row>
    <row r="36" spans="1:12" x14ac:dyDescent="0.3">
      <c r="A36" s="4" t="s">
        <v>35</v>
      </c>
      <c r="B36">
        <v>29.6</v>
      </c>
      <c r="C36">
        <v>30.7</v>
      </c>
      <c r="D36">
        <v>30.3</v>
      </c>
      <c r="E36">
        <v>30.1</v>
      </c>
      <c r="F36">
        <v>30.4</v>
      </c>
      <c r="G36">
        <v>30.2</v>
      </c>
      <c r="H36">
        <v>30</v>
      </c>
      <c r="I36">
        <v>30.3</v>
      </c>
      <c r="J36">
        <v>30.3</v>
      </c>
      <c r="K36">
        <v>30.1</v>
      </c>
      <c r="L36">
        <v>30.3</v>
      </c>
    </row>
    <row r="37" spans="1:12" x14ac:dyDescent="0.3">
      <c r="A37" s="4" t="s">
        <v>36</v>
      </c>
      <c r="B37">
        <v>3.9000000804662704E-2</v>
      </c>
      <c r="C37">
        <v>3.8699999451637268E-2</v>
      </c>
      <c r="D37">
        <v>3.840000182390213E-2</v>
      </c>
      <c r="E37">
        <v>3.9000000804662704E-2</v>
      </c>
      <c r="F37">
        <v>3.9000000804662704E-2</v>
      </c>
      <c r="G37">
        <v>3.9000000804662704E-2</v>
      </c>
      <c r="H37">
        <v>3.9099998772144318E-2</v>
      </c>
      <c r="I37">
        <v>3.8899999111890793E-2</v>
      </c>
      <c r="J37">
        <v>3.9000000804662704E-2</v>
      </c>
      <c r="K37">
        <v>3.8899999111890793E-2</v>
      </c>
      <c r="L37">
        <v>3.8899999111890793E-2</v>
      </c>
    </row>
    <row r="38" spans="1:12" x14ac:dyDescent="0.3">
      <c r="A38" s="4" t="s">
        <v>37</v>
      </c>
      <c r="B38">
        <v>0.31869998574256897</v>
      </c>
      <c r="C38">
        <v>0.31830000877380371</v>
      </c>
      <c r="D38">
        <v>0.31799998879432678</v>
      </c>
      <c r="E38">
        <v>0.31700000166893005</v>
      </c>
      <c r="F38">
        <v>0.31619998812675476</v>
      </c>
      <c r="G38">
        <v>0.3158000111579895</v>
      </c>
      <c r="H38">
        <v>0.31549999117851257</v>
      </c>
      <c r="I38">
        <v>0.31459999084472656</v>
      </c>
      <c r="J38">
        <v>0.31389999389648438</v>
      </c>
      <c r="K38">
        <v>0.31380000710487366</v>
      </c>
      <c r="L38">
        <v>0.31299999356269836</v>
      </c>
    </row>
    <row r="39" spans="1:12" x14ac:dyDescent="0.3">
      <c r="A39" s="4" t="s">
        <v>38</v>
      </c>
      <c r="B39">
        <v>0.60140001773834229</v>
      </c>
      <c r="C39">
        <v>0.60170000791549683</v>
      </c>
      <c r="D39">
        <v>0.60110002756118774</v>
      </c>
      <c r="E39">
        <v>0.5999000072479248</v>
      </c>
      <c r="F39">
        <v>0.59899997711181641</v>
      </c>
      <c r="G39">
        <v>0.59880000352859497</v>
      </c>
      <c r="H39">
        <v>0.59780001640319824</v>
      </c>
      <c r="I39">
        <v>0.59759998321533203</v>
      </c>
      <c r="J39">
        <v>0.59640002250671387</v>
      </c>
      <c r="K39">
        <v>0.59500002861022949</v>
      </c>
      <c r="L39">
        <v>0.59509998559951782</v>
      </c>
    </row>
    <row r="40" spans="1:12" x14ac:dyDescent="0.3">
      <c r="A40" s="4" t="s">
        <v>39</v>
      </c>
      <c r="B40">
        <v>0.88499999046325684</v>
      </c>
      <c r="C40">
        <v>0.88539999723434448</v>
      </c>
      <c r="D40">
        <v>0.88499999046325684</v>
      </c>
      <c r="E40">
        <v>0.88370001316070557</v>
      </c>
      <c r="F40">
        <v>0.88300001621246338</v>
      </c>
      <c r="G40">
        <v>0.88260000944137573</v>
      </c>
      <c r="H40">
        <v>0.881600022315979</v>
      </c>
      <c r="I40">
        <v>0.8805999755859375</v>
      </c>
      <c r="J40">
        <v>0.87959998846054077</v>
      </c>
      <c r="K40">
        <v>0.87889999151229858</v>
      </c>
      <c r="L40">
        <v>0.87769997119903564</v>
      </c>
    </row>
    <row r="41" spans="1:12" x14ac:dyDescent="0.3">
      <c r="A41" s="4" t="s">
        <v>40</v>
      </c>
      <c r="B41">
        <v>1.1785999536514282</v>
      </c>
      <c r="C41">
        <v>1.1797000169754028</v>
      </c>
      <c r="D41">
        <v>1.1794999837875366</v>
      </c>
      <c r="E41">
        <v>1.1785000562667847</v>
      </c>
      <c r="F41">
        <v>1.1775000095367432</v>
      </c>
      <c r="G41">
        <v>1.1771999597549438</v>
      </c>
      <c r="H41">
        <v>1.1756999492645264</v>
      </c>
      <c r="I41">
        <v>1.1744999885559082</v>
      </c>
      <c r="J41">
        <v>1.1741000413894653</v>
      </c>
      <c r="K41">
        <v>1.1725000143051147</v>
      </c>
      <c r="L41">
        <v>1.1713000535964966</v>
      </c>
    </row>
    <row r="42" spans="1:12" x14ac:dyDescent="0.3">
      <c r="A42" s="4" t="s">
        <v>41</v>
      </c>
      <c r="B42">
        <v>1.3696999549865723</v>
      </c>
      <c r="C42">
        <v>1.3707000017166138</v>
      </c>
      <c r="D42">
        <v>1.3698999881744385</v>
      </c>
      <c r="E42">
        <v>1.3698999881744385</v>
      </c>
      <c r="F42">
        <v>1.3691999912261963</v>
      </c>
      <c r="G42">
        <v>1.3676999807357788</v>
      </c>
      <c r="H42">
        <v>1.3675999641418457</v>
      </c>
      <c r="I42">
        <v>1.3666000366210937</v>
      </c>
      <c r="J42">
        <v>1.365399956703186</v>
      </c>
      <c r="K42">
        <v>1.3648999929428101</v>
      </c>
      <c r="L42">
        <v>1.3630000352859497</v>
      </c>
    </row>
    <row r="43" spans="1:12" x14ac:dyDescent="0.3">
      <c r="A43" s="4" t="s">
        <v>42</v>
      </c>
      <c r="B43">
        <v>3.9400000125169754E-2</v>
      </c>
      <c r="C43">
        <v>3.9299998432397842E-2</v>
      </c>
      <c r="D43">
        <v>3.9200000464916229E-2</v>
      </c>
      <c r="E43">
        <v>3.970000147819519E-2</v>
      </c>
      <c r="F43">
        <v>3.970000147819519E-2</v>
      </c>
      <c r="G43">
        <v>3.9200000464916229E-2</v>
      </c>
      <c r="H43">
        <v>3.9099998772144318E-2</v>
      </c>
      <c r="I43">
        <v>3.9599999785423279E-2</v>
      </c>
      <c r="J43">
        <v>3.9200000464916229E-2</v>
      </c>
      <c r="K43">
        <v>3.9000000804662704E-2</v>
      </c>
      <c r="L43">
        <v>3.9099998772144318E-2</v>
      </c>
    </row>
    <row r="44" spans="1:12" x14ac:dyDescent="0.3">
      <c r="A44" s="4" t="s">
        <v>43</v>
      </c>
      <c r="B44">
        <v>0.31850001215934753</v>
      </c>
      <c r="C44">
        <v>0.31850001215934753</v>
      </c>
      <c r="D44">
        <v>0.31769999861717224</v>
      </c>
      <c r="E44">
        <v>0.31700000166893005</v>
      </c>
      <c r="F44">
        <v>0.31619998812675476</v>
      </c>
      <c r="G44">
        <v>0.3156999945640564</v>
      </c>
      <c r="H44">
        <v>0.31490001082420349</v>
      </c>
      <c r="I44">
        <v>0.31400001049041748</v>
      </c>
      <c r="J44">
        <v>0.31340000033378601</v>
      </c>
      <c r="K44">
        <v>0.31279999017715454</v>
      </c>
      <c r="L44">
        <v>0.3125</v>
      </c>
    </row>
    <row r="45" spans="1:12" x14ac:dyDescent="0.3">
      <c r="A45" s="4" t="s">
        <v>44</v>
      </c>
      <c r="B45">
        <v>0.60019999742507935</v>
      </c>
      <c r="C45">
        <v>0.60009998083114624</v>
      </c>
      <c r="D45">
        <v>0.59960001707077026</v>
      </c>
      <c r="E45">
        <v>0.59850001335144043</v>
      </c>
      <c r="F45">
        <v>0.5975000262260437</v>
      </c>
      <c r="G45">
        <v>0.59670001268386841</v>
      </c>
      <c r="H45">
        <v>0.59570002555847168</v>
      </c>
      <c r="I45">
        <v>0.59500002861022949</v>
      </c>
      <c r="J45">
        <v>0.59439998865127563</v>
      </c>
      <c r="K45">
        <v>0.59390002489089966</v>
      </c>
      <c r="L45">
        <v>0.59310001134872437</v>
      </c>
    </row>
    <row r="46" spans="1:12" x14ac:dyDescent="0.3">
      <c r="A46" s="4" t="s">
        <v>45</v>
      </c>
      <c r="B46">
        <v>0.88429999351501465</v>
      </c>
      <c r="C46">
        <v>0.88429999351501465</v>
      </c>
      <c r="D46">
        <v>0.88289999961853027</v>
      </c>
      <c r="E46">
        <v>0.88179999589920044</v>
      </c>
      <c r="F46">
        <v>0.88069999217987061</v>
      </c>
      <c r="G46">
        <v>0.87989997863769531</v>
      </c>
      <c r="H46">
        <v>0.87879997491836548</v>
      </c>
      <c r="I46">
        <v>0.8781999945640564</v>
      </c>
      <c r="J46">
        <v>0.87699997425079346</v>
      </c>
      <c r="K46">
        <v>0.87610000371932983</v>
      </c>
      <c r="L46">
        <v>0.87510001659393311</v>
      </c>
    </row>
    <row r="47" spans="1:12" x14ac:dyDescent="0.3">
      <c r="A47" s="4" t="s">
        <v>46</v>
      </c>
      <c r="B47">
        <v>1.160599946975708</v>
      </c>
      <c r="C47">
        <v>1.1608999967575073</v>
      </c>
      <c r="D47">
        <v>1.1597000360488892</v>
      </c>
      <c r="E47">
        <v>1.159000039100647</v>
      </c>
      <c r="F47">
        <v>1.1581000089645386</v>
      </c>
      <c r="G47">
        <v>1.1567000150680542</v>
      </c>
      <c r="H47">
        <v>1.1555999517440796</v>
      </c>
      <c r="I47">
        <v>1.1542999744415283</v>
      </c>
      <c r="J47">
        <v>1.1547000408172607</v>
      </c>
      <c r="K47">
        <v>1.1536999940872192</v>
      </c>
      <c r="L47">
        <v>1.1523000001907349</v>
      </c>
    </row>
    <row r="48" spans="1:12" x14ac:dyDescent="0.3">
      <c r="A48" s="4" t="s">
        <v>47</v>
      </c>
      <c r="B48">
        <v>1.2956000566482544</v>
      </c>
      <c r="C48">
        <v>1.2965999841690063</v>
      </c>
      <c r="D48">
        <v>1.2963000535964966</v>
      </c>
      <c r="E48">
        <v>1.2941000461578369</v>
      </c>
      <c r="F48">
        <v>1.2929999828338623</v>
      </c>
      <c r="G48">
        <v>1.2915999889373779</v>
      </c>
      <c r="H48">
        <v>1.2897000312805176</v>
      </c>
      <c r="I48">
        <v>1.2882000207901001</v>
      </c>
      <c r="J48">
        <v>1.2869000434875488</v>
      </c>
      <c r="K48">
        <v>1.2851999998092651</v>
      </c>
      <c r="L48">
        <v>1.2847000360488892</v>
      </c>
    </row>
    <row r="49" spans="1:12" x14ac:dyDescent="0.3">
      <c r="A49" s="4" t="s">
        <v>48</v>
      </c>
      <c r="B49">
        <v>0.5559999942779541</v>
      </c>
      <c r="C49">
        <v>0.54250001907348633</v>
      </c>
      <c r="D49">
        <v>0.54500001668930054</v>
      </c>
      <c r="E49">
        <v>0.54739999771118164</v>
      </c>
      <c r="F49">
        <v>0.55680000782012939</v>
      </c>
      <c r="G49">
        <v>0.56000000238418579</v>
      </c>
      <c r="H49">
        <v>0.56499999761581421</v>
      </c>
      <c r="I49">
        <v>0.56290000677108765</v>
      </c>
      <c r="J49">
        <v>0.56889998912811279</v>
      </c>
      <c r="K49">
        <v>0.57499998807907104</v>
      </c>
      <c r="L49">
        <v>0.58660000562667847</v>
      </c>
    </row>
    <row r="50" spans="1:12" x14ac:dyDescent="0.3">
      <c r="A50" s="4" t="s">
        <v>49</v>
      </c>
      <c r="B50">
        <v>0.55620002746582031</v>
      </c>
      <c r="C50">
        <v>0.56800001859664917</v>
      </c>
      <c r="D50">
        <v>0.57870000600814819</v>
      </c>
      <c r="E50">
        <v>0.58670002222061157</v>
      </c>
      <c r="F50">
        <v>0.5965999960899353</v>
      </c>
      <c r="G50">
        <v>0.60689997673034668</v>
      </c>
      <c r="H50">
        <v>0.61909997463226318</v>
      </c>
      <c r="I50">
        <v>0.62970000505447388</v>
      </c>
      <c r="J50">
        <v>0.63990002870559692</v>
      </c>
      <c r="K50">
        <v>0.64859998226165771</v>
      </c>
      <c r="L50">
        <v>0.65689998865127563</v>
      </c>
    </row>
    <row r="51" spans="1:12" x14ac:dyDescent="0.3">
      <c r="A51" s="4" t="s">
        <v>50</v>
      </c>
      <c r="B51">
        <v>0.55239999294281006</v>
      </c>
      <c r="C51">
        <v>0.555899977684021</v>
      </c>
      <c r="D51">
        <v>0.56620001792907715</v>
      </c>
      <c r="E51">
        <v>0.57569998502731323</v>
      </c>
      <c r="F51">
        <v>0.58520001173019409</v>
      </c>
      <c r="G51">
        <v>0.59589999914169312</v>
      </c>
      <c r="H51">
        <v>0.60699999332427979</v>
      </c>
      <c r="I51">
        <v>0.61640000343322754</v>
      </c>
      <c r="J51">
        <v>0.62660002708435059</v>
      </c>
      <c r="K51">
        <v>0.63510000705718994</v>
      </c>
      <c r="L51">
        <v>0.64200001955032349</v>
      </c>
    </row>
    <row r="52" spans="1:12" x14ac:dyDescent="0.3">
      <c r="A52" s="4" t="s">
        <v>51</v>
      </c>
      <c r="B52">
        <v>0.54750001430511475</v>
      </c>
      <c r="C52">
        <v>0.55900001525878906</v>
      </c>
      <c r="D52">
        <v>0.571399986743927</v>
      </c>
      <c r="E52">
        <v>0.57779997587203979</v>
      </c>
      <c r="F52">
        <v>0.58639997243881226</v>
      </c>
      <c r="G52">
        <v>0.59729999303817749</v>
      </c>
      <c r="H52">
        <v>0.6054999828338623</v>
      </c>
      <c r="I52">
        <v>0.61299997568130493</v>
      </c>
      <c r="J52">
        <v>0.62290000915527344</v>
      </c>
      <c r="K52">
        <v>0.63069999217987061</v>
      </c>
      <c r="L52">
        <v>0.63840001821517944</v>
      </c>
    </row>
    <row r="53" spans="1:12" x14ac:dyDescent="0.3">
      <c r="A53" s="4" t="s">
        <v>52</v>
      </c>
      <c r="B53">
        <v>0.54159998893737793</v>
      </c>
      <c r="C53">
        <v>0.5429999828338623</v>
      </c>
      <c r="D53">
        <v>0.55159997940063477</v>
      </c>
      <c r="E53">
        <v>0.55570000410079956</v>
      </c>
      <c r="F53">
        <v>0.56220000982284546</v>
      </c>
      <c r="G53">
        <v>0.57099997997283936</v>
      </c>
      <c r="H53">
        <v>0.5812000036239624</v>
      </c>
      <c r="I53">
        <v>0.58990001678466797</v>
      </c>
      <c r="J53">
        <v>0.59549999237060547</v>
      </c>
      <c r="K53">
        <v>0.60369998216629028</v>
      </c>
      <c r="L53">
        <v>0.6086999773979187</v>
      </c>
    </row>
    <row r="54" spans="1:12" x14ac:dyDescent="0.3">
      <c r="A54" s="4" t="s">
        <v>53</v>
      </c>
      <c r="B54">
        <v>0.5284000039100647</v>
      </c>
      <c r="C54">
        <v>0.53949999809265137</v>
      </c>
      <c r="D54">
        <v>0.54879999160766602</v>
      </c>
      <c r="E54">
        <v>0.55650001764297485</v>
      </c>
      <c r="F54">
        <v>0.55830001831054688</v>
      </c>
      <c r="G54">
        <v>0.56480002403259277</v>
      </c>
      <c r="H54">
        <v>0.57620000839233398</v>
      </c>
      <c r="I54">
        <v>0.58490002155303955</v>
      </c>
      <c r="J54">
        <v>0.59200000762939453</v>
      </c>
      <c r="K54">
        <v>0.60259997844696045</v>
      </c>
      <c r="L54">
        <v>0.61070001125335693</v>
      </c>
    </row>
    <row r="55" spans="1:12" x14ac:dyDescent="0.3">
      <c r="A55" s="4" t="s">
        <v>54</v>
      </c>
      <c r="B55">
        <v>0.49639999866485596</v>
      </c>
      <c r="C55">
        <v>0.51380002498626709</v>
      </c>
      <c r="D55">
        <v>0.52539998292922974</v>
      </c>
      <c r="E55">
        <v>0.53769999742507935</v>
      </c>
      <c r="F55">
        <v>0.54589998722076416</v>
      </c>
      <c r="G55">
        <v>0.55729997158050537</v>
      </c>
      <c r="H55">
        <v>0.56760001182556152</v>
      </c>
      <c r="I55">
        <v>0.58039999008178711</v>
      </c>
      <c r="J55">
        <v>0.59350001811981201</v>
      </c>
      <c r="K55">
        <v>0.60509997606277466</v>
      </c>
      <c r="L55">
        <v>0.616100013256073</v>
      </c>
    </row>
    <row r="56" spans="1:12" x14ac:dyDescent="0.3">
      <c r="A56" s="4" t="s">
        <v>55</v>
      </c>
      <c r="B56">
        <v>0.41999998688697815</v>
      </c>
      <c r="C56">
        <v>0.42879998683929443</v>
      </c>
      <c r="D56">
        <v>0.43970000743865967</v>
      </c>
      <c r="E56">
        <v>0.45100000500679016</v>
      </c>
      <c r="F56">
        <v>0.46180000901222229</v>
      </c>
      <c r="G56">
        <v>0.47499999403953552</v>
      </c>
      <c r="H56">
        <v>0.48469999432563782</v>
      </c>
      <c r="I56">
        <v>0.4968000054359436</v>
      </c>
      <c r="J56">
        <v>0.50809997320175171</v>
      </c>
      <c r="K56">
        <v>0.52029997110366821</v>
      </c>
      <c r="L56">
        <v>0.53200000524520874</v>
      </c>
    </row>
    <row r="57" spans="1:12" x14ac:dyDescent="0.3">
      <c r="A57" s="4" t="s">
        <v>56</v>
      </c>
      <c r="B57">
        <v>0.53589999675750732</v>
      </c>
      <c r="C57">
        <v>0.54199999570846558</v>
      </c>
      <c r="D57">
        <v>0.54860001802444458</v>
      </c>
      <c r="E57">
        <v>0.55729997158050537</v>
      </c>
      <c r="F57">
        <v>0.56349998712539673</v>
      </c>
      <c r="G57">
        <v>0.56929999589920044</v>
      </c>
      <c r="H57">
        <v>0.57740002870559692</v>
      </c>
      <c r="I57">
        <v>0.58520001173019409</v>
      </c>
      <c r="J57">
        <v>0.5909000039100647</v>
      </c>
      <c r="K57">
        <v>0.59810000658035278</v>
      </c>
      <c r="L57">
        <v>0.60320001840591431</v>
      </c>
    </row>
    <row r="58" spans="1:12" x14ac:dyDescent="0.3">
      <c r="A58" s="4" t="s">
        <v>57</v>
      </c>
      <c r="B58">
        <v>0.44200000166893005</v>
      </c>
      <c r="C58">
        <v>0.45710000395774841</v>
      </c>
      <c r="D58">
        <v>0.47400000691413879</v>
      </c>
      <c r="E58">
        <v>0.48429998755455017</v>
      </c>
      <c r="F58">
        <v>0.50040000677108765</v>
      </c>
      <c r="G58">
        <v>0.51419997215270996</v>
      </c>
      <c r="H58">
        <v>0.5307999849319458</v>
      </c>
      <c r="I58">
        <v>0.54589998722076416</v>
      </c>
      <c r="J58">
        <v>0.55970001220703125</v>
      </c>
      <c r="K58">
        <v>0.57499998807907104</v>
      </c>
      <c r="L58">
        <v>0.59109997749328613</v>
      </c>
    </row>
    <row r="59" spans="1:12" x14ac:dyDescent="0.3">
      <c r="A59" s="4" t="s">
        <v>58</v>
      </c>
      <c r="B59">
        <v>0.54759997129440308</v>
      </c>
      <c r="C59">
        <v>0.55470001697540283</v>
      </c>
      <c r="D59">
        <v>0.57010000944137573</v>
      </c>
      <c r="E59">
        <v>0.58459997177124023</v>
      </c>
      <c r="F59">
        <v>0.59799998998641968</v>
      </c>
      <c r="G59">
        <v>0.60909998416900635</v>
      </c>
      <c r="H59">
        <v>0.61919999122619629</v>
      </c>
      <c r="I59">
        <v>0.62550002336502075</v>
      </c>
      <c r="J59">
        <v>0.63239997625350952</v>
      </c>
      <c r="K59">
        <v>0.6381000280380249</v>
      </c>
      <c r="L59">
        <v>0.63830000162124634</v>
      </c>
    </row>
    <row r="60" spans="1:12" x14ac:dyDescent="0.3">
      <c r="A60" s="4" t="s">
        <v>59</v>
      </c>
      <c r="B60">
        <v>0.48500001430511475</v>
      </c>
      <c r="C60">
        <v>0.47920000553131104</v>
      </c>
      <c r="D60">
        <v>0.48960000276565552</v>
      </c>
      <c r="E60">
        <v>0.50389999151229858</v>
      </c>
      <c r="F60">
        <v>0.51520001888275146</v>
      </c>
      <c r="G60">
        <v>0.52420002222061157</v>
      </c>
      <c r="H60">
        <v>0.52579998970031738</v>
      </c>
      <c r="I60">
        <v>0.51590001583099365</v>
      </c>
      <c r="J60">
        <v>0.51419997215270996</v>
      </c>
      <c r="K60">
        <v>0.52880001068115234</v>
      </c>
      <c r="L60">
        <v>0.55549997091293335</v>
      </c>
    </row>
    <row r="61" spans="1:12" x14ac:dyDescent="0.3">
      <c r="A61" s="4" t="s">
        <v>60</v>
      </c>
      <c r="B61">
        <v>0.4830000102519989</v>
      </c>
      <c r="C61">
        <v>0.48149999976158142</v>
      </c>
      <c r="D61">
        <v>0.48989999294281006</v>
      </c>
      <c r="E61">
        <v>0.49889999628067017</v>
      </c>
      <c r="F61">
        <v>0.51139998435974121</v>
      </c>
      <c r="G61">
        <v>0.51959997415542603</v>
      </c>
      <c r="H61">
        <v>0.53439998626708984</v>
      </c>
      <c r="I61">
        <v>0.54559999704360962</v>
      </c>
      <c r="J61">
        <v>0.55510002374649048</v>
      </c>
      <c r="K61">
        <v>0.56199997663497925</v>
      </c>
      <c r="L61">
        <v>0.56760001182556152</v>
      </c>
    </row>
    <row r="62" spans="1:12" x14ac:dyDescent="0.3">
      <c r="A62" s="4" t="s">
        <v>61</v>
      </c>
      <c r="B62">
        <v>0.54189997911453247</v>
      </c>
      <c r="C62">
        <v>0.52679997682571411</v>
      </c>
      <c r="D62">
        <v>0.53229999542236328</v>
      </c>
      <c r="E62">
        <v>0.54070001840591431</v>
      </c>
      <c r="F62">
        <v>0.54699999094009399</v>
      </c>
      <c r="G62">
        <v>0.55800002813339233</v>
      </c>
      <c r="H62">
        <v>0.57389998435974121</v>
      </c>
      <c r="I62">
        <v>0.59030002355575562</v>
      </c>
      <c r="J62">
        <v>0.60519999265670776</v>
      </c>
      <c r="K62">
        <v>0.61720001697540283</v>
      </c>
      <c r="L62">
        <v>0.62319999933242798</v>
      </c>
    </row>
    <row r="63" spans="1:12" x14ac:dyDescent="0.3">
      <c r="A63" s="4" t="s">
        <v>62</v>
      </c>
      <c r="B63">
        <v>0.51469999551773071</v>
      </c>
      <c r="C63">
        <v>0.55150002241134644</v>
      </c>
      <c r="D63">
        <v>0.55419999361038208</v>
      </c>
      <c r="E63">
        <v>0.56330001354217529</v>
      </c>
      <c r="F63">
        <v>0.57940000295639038</v>
      </c>
      <c r="G63">
        <v>0.59280002117156982</v>
      </c>
      <c r="H63">
        <v>0.60729998350143433</v>
      </c>
      <c r="I63">
        <v>0.61760002374649048</v>
      </c>
      <c r="J63">
        <v>0.62749999761581421</v>
      </c>
      <c r="K63">
        <v>0.63380002975463867</v>
      </c>
      <c r="L63">
        <v>0.64179998636245728</v>
      </c>
    </row>
    <row r="64" spans="1:12" x14ac:dyDescent="0.3">
      <c r="A64" s="4" t="s">
        <v>63</v>
      </c>
      <c r="B64">
        <v>0.48919999599456787</v>
      </c>
      <c r="C64">
        <v>0.50900000333786011</v>
      </c>
      <c r="D64">
        <v>0.51090002059936523</v>
      </c>
      <c r="E64">
        <v>0.51800000667572021</v>
      </c>
      <c r="F64">
        <v>0.5250999927520752</v>
      </c>
      <c r="G64">
        <v>0.53560000658035278</v>
      </c>
      <c r="H64">
        <v>0.55089998245239258</v>
      </c>
      <c r="I64">
        <v>0.56260001659393311</v>
      </c>
      <c r="J64">
        <v>0.57130002975463867</v>
      </c>
      <c r="K64">
        <v>0.58090001344680786</v>
      </c>
      <c r="L64">
        <v>0.58939999341964722</v>
      </c>
    </row>
    <row r="65" spans="1:12" x14ac:dyDescent="0.3">
      <c r="A65" s="4" t="s">
        <v>64</v>
      </c>
      <c r="B65">
        <v>0.44699999690055847</v>
      </c>
      <c r="C65">
        <v>0.4627000093460083</v>
      </c>
      <c r="D65">
        <v>0.47710001468658447</v>
      </c>
      <c r="E65">
        <v>0.48910000920295715</v>
      </c>
      <c r="F65">
        <v>0.50360000133514404</v>
      </c>
      <c r="G65">
        <v>0.51719999313354492</v>
      </c>
      <c r="H65">
        <v>0.53250002861022949</v>
      </c>
      <c r="I65">
        <v>0.54259997606277466</v>
      </c>
      <c r="J65">
        <v>0.55260002613067627</v>
      </c>
      <c r="K65">
        <v>0.56000000238418579</v>
      </c>
      <c r="L65">
        <v>0.56449997425079346</v>
      </c>
    </row>
    <row r="66" spans="1:12" x14ac:dyDescent="0.3">
      <c r="A66" s="4" t="s">
        <v>65</v>
      </c>
      <c r="B66">
        <v>0.48489999771118164</v>
      </c>
      <c r="C66">
        <v>0.49180001020431519</v>
      </c>
      <c r="D66">
        <v>0.50269997119903564</v>
      </c>
      <c r="E66">
        <v>0.51050001382827759</v>
      </c>
      <c r="F66">
        <v>0.51800000667572021</v>
      </c>
      <c r="G66">
        <v>0.52979999780654907</v>
      </c>
      <c r="H66">
        <v>0.54199999570846558</v>
      </c>
      <c r="I66">
        <v>0.55449998378753662</v>
      </c>
      <c r="J66">
        <v>0.56870001554489136</v>
      </c>
      <c r="K66">
        <v>0.58190000057220459</v>
      </c>
      <c r="L66">
        <v>0.59259998798370361</v>
      </c>
    </row>
    <row r="67" spans="1:12" x14ac:dyDescent="0.3">
      <c r="A67" s="4" t="s">
        <v>66</v>
      </c>
      <c r="B67">
        <v>0.58249998092651367</v>
      </c>
      <c r="C67">
        <v>0.59909999370574951</v>
      </c>
      <c r="D67">
        <v>0.60930001735687256</v>
      </c>
      <c r="E67">
        <v>0.62190002202987671</v>
      </c>
      <c r="F67">
        <v>0.63650000095367432</v>
      </c>
      <c r="G67">
        <v>0.64960002899169922</v>
      </c>
      <c r="H67">
        <v>0.66390001773834229</v>
      </c>
      <c r="I67">
        <v>0.67599999904632568</v>
      </c>
      <c r="J67">
        <v>0.68860000371932983</v>
      </c>
      <c r="K67">
        <v>0.70149999856948853</v>
      </c>
      <c r="L67">
        <v>0.71210002899169922</v>
      </c>
    </row>
    <row r="68" spans="1:12" x14ac:dyDescent="0.3">
      <c r="A68" s="4" t="s">
        <v>67</v>
      </c>
      <c r="B68">
        <v>0.6689000129699707</v>
      </c>
      <c r="C68">
        <v>0.68360000848770142</v>
      </c>
      <c r="D68">
        <v>0.69429999589920044</v>
      </c>
      <c r="E68">
        <v>0.70329999923706055</v>
      </c>
      <c r="F68">
        <v>0.71340000629425049</v>
      </c>
      <c r="G68">
        <v>0.72020000219345093</v>
      </c>
      <c r="H68">
        <v>0.72689998149871826</v>
      </c>
      <c r="I68">
        <v>0.73280000686645508</v>
      </c>
      <c r="J68">
        <v>0.73970001935958862</v>
      </c>
      <c r="K68">
        <v>0.74489998817443848</v>
      </c>
      <c r="L68">
        <v>0.74910002946853638</v>
      </c>
    </row>
    <row r="69" spans="1:12" x14ac:dyDescent="0.3">
      <c r="A69" s="4" t="s">
        <v>68</v>
      </c>
      <c r="B69">
        <v>0.54659998416900635</v>
      </c>
      <c r="C69">
        <v>0.55529999732971191</v>
      </c>
      <c r="D69">
        <v>0.56550002098083496</v>
      </c>
      <c r="E69">
        <v>0.5755000114440918</v>
      </c>
      <c r="F69">
        <v>0.58469998836517334</v>
      </c>
      <c r="G69">
        <v>0.5942000150680542</v>
      </c>
      <c r="H69">
        <v>0.60110002756118774</v>
      </c>
      <c r="I69">
        <v>0.61009997129440308</v>
      </c>
      <c r="J69">
        <v>0.61760002374649048</v>
      </c>
      <c r="K69">
        <v>0.62680000066757202</v>
      </c>
      <c r="L69">
        <v>0.63309997320175171</v>
      </c>
    </row>
    <row r="70" spans="1:12" x14ac:dyDescent="0.3">
      <c r="A70" s="4" t="s">
        <v>69</v>
      </c>
      <c r="B70">
        <v>0.47580000758171082</v>
      </c>
      <c r="C70">
        <v>0.48399999737739563</v>
      </c>
      <c r="D70">
        <v>0.49450001120567322</v>
      </c>
      <c r="E70">
        <v>0.50720000267028809</v>
      </c>
      <c r="F70">
        <v>0.51999998092651367</v>
      </c>
      <c r="G70">
        <v>0.53039997816085815</v>
      </c>
      <c r="H70">
        <v>0.54079997539520264</v>
      </c>
      <c r="I70">
        <v>0.55400002002716064</v>
      </c>
      <c r="J70">
        <v>0.56419998407363892</v>
      </c>
      <c r="K70">
        <v>0.57289999723434448</v>
      </c>
      <c r="L70">
        <v>0.57779997587203979</v>
      </c>
    </row>
    <row r="71" spans="1:12" x14ac:dyDescent="0.3">
      <c r="A71" s="4" t="s">
        <v>70</v>
      </c>
      <c r="B71">
        <v>0.50059998035430908</v>
      </c>
      <c r="C71">
        <v>0.51249998807907104</v>
      </c>
      <c r="D71">
        <v>0.52380001544952393</v>
      </c>
      <c r="E71">
        <v>0.5372999906539917</v>
      </c>
      <c r="F71">
        <v>0.55089998245239258</v>
      </c>
      <c r="G71">
        <v>0.56199997663497925</v>
      </c>
      <c r="H71">
        <v>0.57220000028610229</v>
      </c>
      <c r="I71">
        <v>0.58149999380111694</v>
      </c>
      <c r="J71">
        <v>0.58990001678466797</v>
      </c>
      <c r="K71">
        <v>0.59850001335144043</v>
      </c>
      <c r="L71">
        <v>0.60600000619888306</v>
      </c>
    </row>
    <row r="72" spans="1:12" x14ac:dyDescent="0.3">
      <c r="A72" s="4" t="s">
        <v>71</v>
      </c>
      <c r="B72">
        <v>0.54869997501373291</v>
      </c>
      <c r="C72">
        <v>0.55900001525878906</v>
      </c>
      <c r="D72">
        <v>0.57260000705718994</v>
      </c>
      <c r="E72">
        <v>0.58130002021789551</v>
      </c>
      <c r="F72">
        <v>0.59020000696182251</v>
      </c>
      <c r="G72">
        <v>0.59700000286102295</v>
      </c>
      <c r="H72">
        <v>0.60149997472763062</v>
      </c>
      <c r="I72">
        <v>0.59850001335144043</v>
      </c>
      <c r="J72">
        <v>0.59149998426437378</v>
      </c>
      <c r="K72">
        <v>0.60189998149871826</v>
      </c>
      <c r="L72">
        <v>0.61440002918243408</v>
      </c>
    </row>
    <row r="73" spans="1:12" x14ac:dyDescent="0.3">
      <c r="A73" s="4" t="s">
        <v>72</v>
      </c>
      <c r="B73">
        <v>0.60939997434616089</v>
      </c>
      <c r="C73">
        <v>0.60970002412796021</v>
      </c>
      <c r="D73">
        <v>0.61799997091293335</v>
      </c>
      <c r="E73">
        <v>0.62709999084472656</v>
      </c>
      <c r="F73">
        <v>0.63700002431869507</v>
      </c>
      <c r="G73">
        <v>0.64600002765655518</v>
      </c>
      <c r="H73">
        <v>0.65420001745223999</v>
      </c>
      <c r="I73">
        <v>0.65700000524520874</v>
      </c>
      <c r="J73">
        <v>0.66750001907348633</v>
      </c>
      <c r="K73">
        <v>0.67330002784729004</v>
      </c>
      <c r="L73">
        <v>0.67799997329711914</v>
      </c>
    </row>
    <row r="74" spans="1:12" x14ac:dyDescent="0.3">
      <c r="A74" s="4" t="s">
        <v>73</v>
      </c>
      <c r="B74">
        <v>0.59200000762939453</v>
      </c>
      <c r="C74">
        <v>0.60360002517700195</v>
      </c>
      <c r="D74">
        <v>0.61629998683929443</v>
      </c>
      <c r="E74">
        <v>0.62569999694824219</v>
      </c>
      <c r="F74">
        <v>0.63760000467300415</v>
      </c>
      <c r="G74">
        <v>0.64840000867843628</v>
      </c>
      <c r="H74">
        <v>0.66629999876022339</v>
      </c>
      <c r="I74">
        <v>0.67890000343322754</v>
      </c>
      <c r="J74">
        <v>0.68269997835159302</v>
      </c>
      <c r="K74">
        <v>0.68370002508163452</v>
      </c>
      <c r="L74">
        <v>0.68489998579025269</v>
      </c>
    </row>
    <row r="75" spans="1:12" x14ac:dyDescent="0.3">
      <c r="A75" s="4" t="s">
        <v>74</v>
      </c>
      <c r="B75">
        <v>0.61430001258850098</v>
      </c>
      <c r="C75">
        <v>0.61220002174377441</v>
      </c>
      <c r="D75">
        <v>0.62559998035430908</v>
      </c>
      <c r="E75">
        <v>0.63330000638961792</v>
      </c>
      <c r="F75">
        <v>0.64389997720718384</v>
      </c>
      <c r="G75">
        <v>0.65270000696182251</v>
      </c>
      <c r="H75">
        <v>0.65950000286102295</v>
      </c>
      <c r="I75">
        <v>0.67049998044967651</v>
      </c>
      <c r="J75">
        <v>0.67720001935958862</v>
      </c>
      <c r="K75">
        <v>0.68569999933242798</v>
      </c>
      <c r="L75">
        <v>0.69349998235702515</v>
      </c>
    </row>
    <row r="76" spans="1:12" x14ac:dyDescent="0.3">
      <c r="A76" s="4" t="s">
        <v>75</v>
      </c>
      <c r="B76">
        <v>0.6478000283241272</v>
      </c>
      <c r="C76">
        <v>0.65759998559951782</v>
      </c>
      <c r="D76">
        <v>0.66310000419616699</v>
      </c>
      <c r="E76">
        <v>0.67040002346038818</v>
      </c>
      <c r="F76">
        <v>0.67890000343322754</v>
      </c>
      <c r="G76">
        <v>0.68400001525878906</v>
      </c>
      <c r="H76">
        <v>0.69209998846054077</v>
      </c>
      <c r="I76">
        <v>0.70090001821517944</v>
      </c>
      <c r="J76">
        <v>0.70920002460479736</v>
      </c>
      <c r="K76">
        <v>0.71689999103546143</v>
      </c>
      <c r="L76">
        <v>0.72259998321533203</v>
      </c>
    </row>
    <row r="77" spans="1:12" x14ac:dyDescent="0.3">
      <c r="A77" s="4" t="s">
        <v>76</v>
      </c>
      <c r="B77">
        <v>0.67110002040863037</v>
      </c>
      <c r="C77">
        <v>0.67559999227523804</v>
      </c>
      <c r="D77">
        <v>0.68129998445510864</v>
      </c>
      <c r="E77">
        <v>0.68699997663497925</v>
      </c>
      <c r="F77">
        <v>0.69389998912811279</v>
      </c>
      <c r="G77">
        <v>0.7028999924659729</v>
      </c>
      <c r="H77">
        <v>0.71020001173019409</v>
      </c>
      <c r="I77">
        <v>0.72369998693466187</v>
      </c>
      <c r="J77">
        <v>0.73329997062683105</v>
      </c>
      <c r="K77">
        <v>0.74140000343322754</v>
      </c>
      <c r="L77">
        <v>0.74819999933242798</v>
      </c>
    </row>
    <row r="78" spans="1:12" x14ac:dyDescent="0.3">
      <c r="A78" s="4" t="s">
        <v>77</v>
      </c>
      <c r="B78">
        <v>0.62779998779296875</v>
      </c>
      <c r="C78">
        <v>0.63330000638961792</v>
      </c>
      <c r="D78">
        <v>0.63899999856948853</v>
      </c>
      <c r="E78">
        <v>0.64099997282028198</v>
      </c>
      <c r="F78">
        <v>0.64079999923706055</v>
      </c>
      <c r="G78">
        <v>0.64520001411437988</v>
      </c>
      <c r="H78">
        <v>0.65359997749328613</v>
      </c>
      <c r="I78">
        <v>0.66680002212524414</v>
      </c>
      <c r="J78">
        <v>0.67779999971389771</v>
      </c>
      <c r="K78">
        <v>0.6908000111579895</v>
      </c>
      <c r="L78">
        <v>0.70169997215270996</v>
      </c>
    </row>
    <row r="79" spans="1:12" x14ac:dyDescent="0.3">
      <c r="A79" s="4" t="s">
        <v>78</v>
      </c>
      <c r="B79">
        <v>0.43029999732971191</v>
      </c>
      <c r="C79">
        <v>0.46209999918937683</v>
      </c>
      <c r="D79">
        <v>0.476500004529953</v>
      </c>
      <c r="E79">
        <v>0.48600000143051147</v>
      </c>
      <c r="F79">
        <v>0.49039998650550842</v>
      </c>
      <c r="G79">
        <v>0.49720001220703125</v>
      </c>
      <c r="H79">
        <v>0.50510001182556152</v>
      </c>
      <c r="I79">
        <v>0.51440000534057617</v>
      </c>
      <c r="J79">
        <v>0.52079999446868896</v>
      </c>
      <c r="K79">
        <v>0.53270000219345093</v>
      </c>
      <c r="L79">
        <v>0.54339998960494995</v>
      </c>
    </row>
    <row r="80" spans="1:12" x14ac:dyDescent="0.3">
      <c r="A80" s="4" t="s">
        <v>79</v>
      </c>
      <c r="B80">
        <v>0.38600000739097595</v>
      </c>
      <c r="C80">
        <v>0.39579999446868896</v>
      </c>
      <c r="D80">
        <v>0.40299999713897705</v>
      </c>
      <c r="E80">
        <v>0.41310000419616699</v>
      </c>
      <c r="F80">
        <v>0.4205000102519989</v>
      </c>
      <c r="G80">
        <v>0.42910000681877136</v>
      </c>
      <c r="H80">
        <v>0.43799999356269836</v>
      </c>
      <c r="I80">
        <v>0.45230001211166382</v>
      </c>
      <c r="J80">
        <v>0.4659000039100647</v>
      </c>
      <c r="K80">
        <v>0.47549998760223389</v>
      </c>
      <c r="L80">
        <v>0.48330000042915344</v>
      </c>
    </row>
    <row r="81" spans="1:12" x14ac:dyDescent="0.3">
      <c r="A81" s="4" t="s">
        <v>80</v>
      </c>
      <c r="B81">
        <v>0.49459999799728394</v>
      </c>
      <c r="C81">
        <v>0.50449997186660767</v>
      </c>
      <c r="D81">
        <v>0.51550000905990601</v>
      </c>
      <c r="E81">
        <v>0.52469998598098755</v>
      </c>
      <c r="F81">
        <v>0.53390002250671387</v>
      </c>
      <c r="G81">
        <v>0.54189997911453247</v>
      </c>
      <c r="H81">
        <v>0.54909998178482056</v>
      </c>
      <c r="I81">
        <v>0.55659997463226318</v>
      </c>
      <c r="J81">
        <v>0.56169998645782471</v>
      </c>
      <c r="K81">
        <v>0.57059997320175171</v>
      </c>
      <c r="L81">
        <v>0.57330000400543213</v>
      </c>
    </row>
    <row r="82" spans="1:12" x14ac:dyDescent="0.3">
      <c r="A82" s="4" t="s">
        <v>81</v>
      </c>
      <c r="B82">
        <v>0.40290001034736633</v>
      </c>
      <c r="C82">
        <v>0.40889999270439148</v>
      </c>
      <c r="D82">
        <v>0.41499999165534973</v>
      </c>
      <c r="E82">
        <v>0.42309999465942383</v>
      </c>
      <c r="F82">
        <v>0.43070000410079956</v>
      </c>
      <c r="G82">
        <v>0.43779999017715454</v>
      </c>
      <c r="H82">
        <v>0.44440001249313354</v>
      </c>
      <c r="I82">
        <v>0.45219999551773071</v>
      </c>
      <c r="J82">
        <v>0.46250000596046448</v>
      </c>
      <c r="K82">
        <v>0.47600001096725464</v>
      </c>
      <c r="L82">
        <v>0.48960000276565552</v>
      </c>
    </row>
    <row r="83" spans="1:12" x14ac:dyDescent="0.3">
      <c r="A83" s="4" t="s">
        <v>82</v>
      </c>
      <c r="B83">
        <v>0.48190000653266907</v>
      </c>
      <c r="C83">
        <v>0.49180001020431519</v>
      </c>
      <c r="D83">
        <v>0.50290000438690186</v>
      </c>
      <c r="E83">
        <v>0.51590001583099365</v>
      </c>
      <c r="F83">
        <v>0.52990001440048218</v>
      </c>
      <c r="G83">
        <v>0.54320001602172852</v>
      </c>
      <c r="H83">
        <v>0.55830001831054688</v>
      </c>
      <c r="I83">
        <v>0.57440000772476196</v>
      </c>
      <c r="J83">
        <v>0.59020000696182251</v>
      </c>
      <c r="K83">
        <v>0.61659997701644897</v>
      </c>
      <c r="L83">
        <v>0.63510000705718994</v>
      </c>
    </row>
    <row r="84" spans="1:12" x14ac:dyDescent="0.3">
      <c r="A84" s="4" t="s">
        <v>83</v>
      </c>
      <c r="B84">
        <v>0.49500000476837158</v>
      </c>
      <c r="C84">
        <v>0.4984000027179718</v>
      </c>
      <c r="D84">
        <v>0.50950002670288086</v>
      </c>
      <c r="E84">
        <v>0.52389997243881226</v>
      </c>
      <c r="F84">
        <v>0.5340999960899353</v>
      </c>
      <c r="G84">
        <v>0.54089999198913574</v>
      </c>
      <c r="H84">
        <v>0.54240000247955322</v>
      </c>
      <c r="I84">
        <v>0.53659999370574951</v>
      </c>
      <c r="J84">
        <v>0.52420002222061157</v>
      </c>
      <c r="K84">
        <v>0.5307999849319458</v>
      </c>
      <c r="L84">
        <v>0.54729998111724854</v>
      </c>
    </row>
    <row r="85" spans="1:12" x14ac:dyDescent="0.3">
      <c r="A85" s="4" t="s">
        <v>84</v>
      </c>
      <c r="B85">
        <v>0.39890000224113464</v>
      </c>
      <c r="C85">
        <v>0.41780000925064087</v>
      </c>
      <c r="D85">
        <v>0.42579999566078186</v>
      </c>
      <c r="E85">
        <v>0.42809998989105225</v>
      </c>
      <c r="F85">
        <v>0.43189999461174011</v>
      </c>
      <c r="G85">
        <v>0.43459999561309814</v>
      </c>
      <c r="H85">
        <v>0.43759998679161072</v>
      </c>
      <c r="I85">
        <v>0.44490000605583191</v>
      </c>
      <c r="J85">
        <v>0.45820000767707825</v>
      </c>
      <c r="K85">
        <v>0.47420001029968262</v>
      </c>
      <c r="L85">
        <v>0.48669999837875366</v>
      </c>
    </row>
    <row r="86" spans="1:12" x14ac:dyDescent="0.3">
      <c r="A86" s="4" t="s">
        <v>85</v>
      </c>
      <c r="B86">
        <v>0.38449999690055847</v>
      </c>
      <c r="C86">
        <v>0.39579999446868896</v>
      </c>
      <c r="D86">
        <v>0.40490001440048218</v>
      </c>
      <c r="E86">
        <v>0.414000004529953</v>
      </c>
      <c r="F86">
        <v>0.42429998517036438</v>
      </c>
      <c r="G86">
        <v>0.43459999561309814</v>
      </c>
      <c r="H86">
        <v>0.44389998912811279</v>
      </c>
      <c r="I86">
        <v>0.45570001006126404</v>
      </c>
      <c r="J86">
        <v>0.46650001406669617</v>
      </c>
      <c r="K86">
        <v>0.47819998860359192</v>
      </c>
      <c r="L86">
        <v>0.48930001258850098</v>
      </c>
    </row>
    <row r="87" spans="1:12" x14ac:dyDescent="0.3">
      <c r="A87" s="4" t="s">
        <v>86</v>
      </c>
      <c r="B87">
        <v>0.42879998683929443</v>
      </c>
      <c r="C87">
        <v>0.44200000166893005</v>
      </c>
      <c r="D87">
        <v>0.45480000972747803</v>
      </c>
      <c r="E87">
        <v>0.46599999070167542</v>
      </c>
      <c r="F87">
        <v>0.47589999437332153</v>
      </c>
      <c r="G87">
        <v>0.48559999465942383</v>
      </c>
      <c r="H87">
        <v>0.49559998512268066</v>
      </c>
      <c r="I87">
        <v>0.50620001554489136</v>
      </c>
      <c r="J87">
        <v>0.51560002565383911</v>
      </c>
      <c r="K87">
        <v>0.52569997310638428</v>
      </c>
      <c r="L87">
        <v>0.53329998254776001</v>
      </c>
    </row>
    <row r="88" spans="1:12" x14ac:dyDescent="0.3">
      <c r="A88" s="4" t="s">
        <v>87</v>
      </c>
      <c r="B88">
        <v>0.4253000020980835</v>
      </c>
      <c r="C88">
        <v>0.43819999694824219</v>
      </c>
      <c r="D88">
        <v>0.44859999418258667</v>
      </c>
      <c r="E88">
        <v>0.45980000495910645</v>
      </c>
      <c r="F88">
        <v>0.4699999988079071</v>
      </c>
      <c r="G88">
        <v>0.48059999942779541</v>
      </c>
      <c r="H88">
        <v>0.49279999732971191</v>
      </c>
      <c r="I88">
        <v>0.50569999217987061</v>
      </c>
      <c r="J88">
        <v>0.5187000036239624</v>
      </c>
      <c r="K88">
        <v>0.53200000524520874</v>
      </c>
      <c r="L88">
        <v>0.54320001602172852</v>
      </c>
    </row>
    <row r="89" spans="1:12" x14ac:dyDescent="0.3">
      <c r="A89" s="4" t="s">
        <v>88</v>
      </c>
      <c r="B89">
        <v>0.40869998931884766</v>
      </c>
      <c r="C89">
        <v>0.4309999942779541</v>
      </c>
      <c r="D89">
        <v>0.44499999284744263</v>
      </c>
      <c r="E89">
        <v>0.45239999890327454</v>
      </c>
      <c r="F89">
        <v>0.46160000562667847</v>
      </c>
      <c r="G89">
        <v>0.46889999508857727</v>
      </c>
      <c r="H89">
        <v>0.48120000958442688</v>
      </c>
      <c r="I89">
        <v>0.49579998850822449</v>
      </c>
      <c r="J89">
        <v>0.50679999589920044</v>
      </c>
      <c r="K89">
        <v>0.51469999551773071</v>
      </c>
      <c r="L89">
        <v>0.51920002698898315</v>
      </c>
    </row>
    <row r="90" spans="1:12" x14ac:dyDescent="0.3">
      <c r="A90" s="4" t="s">
        <v>89</v>
      </c>
      <c r="B90">
        <v>0.4260999858379364</v>
      </c>
      <c r="C90">
        <v>0.44600000977516174</v>
      </c>
      <c r="D90">
        <v>0.45699998736381531</v>
      </c>
      <c r="E90">
        <v>0.46369999647140503</v>
      </c>
      <c r="F90">
        <v>0.47429999709129333</v>
      </c>
      <c r="G90">
        <v>0.48440000414848328</v>
      </c>
      <c r="H90">
        <v>0.49500000476837158</v>
      </c>
      <c r="I90">
        <v>0.50739997625350952</v>
      </c>
      <c r="J90">
        <v>0.51719999313354492</v>
      </c>
      <c r="K90">
        <v>0.52539998292922974</v>
      </c>
      <c r="L90">
        <v>0.53439998626708984</v>
      </c>
    </row>
    <row r="91" spans="1:12" x14ac:dyDescent="0.3">
      <c r="A91" s="4" t="s">
        <v>90</v>
      </c>
      <c r="B91">
        <v>0.27099999785423279</v>
      </c>
      <c r="C91">
        <v>0.28200000524520874</v>
      </c>
      <c r="D91">
        <v>0.29339998960494995</v>
      </c>
      <c r="E91">
        <v>0.30349999666213989</v>
      </c>
      <c r="F91">
        <v>0.31340000033378601</v>
      </c>
      <c r="G91">
        <v>0.32429999113082886</v>
      </c>
      <c r="H91">
        <v>0.33570000529289246</v>
      </c>
      <c r="I91">
        <v>0.34769999980926514</v>
      </c>
      <c r="J91">
        <v>0.35969999432563782</v>
      </c>
      <c r="K91">
        <v>0.37220001220703125</v>
      </c>
      <c r="L91">
        <v>0.38539999723434448</v>
      </c>
    </row>
    <row r="92" spans="1:12" x14ac:dyDescent="0.3">
      <c r="A92" s="4" t="s">
        <v>91</v>
      </c>
      <c r="B92">
        <v>0.3255000114440918</v>
      </c>
      <c r="C92">
        <v>0.3409000039100647</v>
      </c>
      <c r="D92">
        <v>0.35330000519752502</v>
      </c>
      <c r="E92">
        <v>0.36559998989105225</v>
      </c>
      <c r="F92">
        <v>0.37700000405311584</v>
      </c>
      <c r="G92">
        <v>0.38920000195503235</v>
      </c>
      <c r="H92">
        <v>0.40230000019073486</v>
      </c>
      <c r="I92">
        <v>0.41510000824928284</v>
      </c>
      <c r="J92">
        <v>0.42620000243186951</v>
      </c>
      <c r="K92">
        <v>0.43869999051094055</v>
      </c>
      <c r="L92">
        <v>0.45070001482963562</v>
      </c>
    </row>
    <row r="93" spans="1:12" x14ac:dyDescent="0.3">
      <c r="A93" s="4" t="s">
        <v>92</v>
      </c>
      <c r="B93">
        <v>0.26960000395774841</v>
      </c>
      <c r="C93">
        <v>0.27810001373291016</v>
      </c>
      <c r="D93">
        <v>0.28529998660087585</v>
      </c>
      <c r="E93">
        <v>0.29269999265670776</v>
      </c>
      <c r="F93">
        <v>0.30120000243186951</v>
      </c>
      <c r="G93">
        <v>0.31000000238418579</v>
      </c>
      <c r="H93">
        <v>0.31869998574256897</v>
      </c>
      <c r="I93">
        <v>0.33000001311302185</v>
      </c>
      <c r="J93">
        <v>0.33719998598098755</v>
      </c>
      <c r="K93">
        <v>0.3449999988079071</v>
      </c>
      <c r="L93">
        <v>0.35280001163482666</v>
      </c>
    </row>
    <row r="94" spans="1:12" x14ac:dyDescent="0.3">
      <c r="A94" s="4" t="s">
        <v>93</v>
      </c>
      <c r="B94">
        <v>0.35060000419616699</v>
      </c>
      <c r="C94">
        <v>0.37909999489784241</v>
      </c>
      <c r="D94">
        <v>0.39809998869895935</v>
      </c>
      <c r="E94">
        <v>0.41780000925064087</v>
      </c>
      <c r="F94">
        <v>0.43599998950958252</v>
      </c>
      <c r="G94">
        <v>0.45269998908042908</v>
      </c>
      <c r="H94">
        <v>0.47060000896453857</v>
      </c>
      <c r="I94">
        <v>0.48550000786781311</v>
      </c>
      <c r="J94">
        <v>0.50360000133514404</v>
      </c>
      <c r="K94">
        <v>0.52120000123977661</v>
      </c>
      <c r="L94">
        <v>0.53939998149871826</v>
      </c>
    </row>
    <row r="95" spans="1:12" x14ac:dyDescent="0.3">
      <c r="A95" s="4" t="s">
        <v>94</v>
      </c>
      <c r="B95">
        <v>0.2856999933719635</v>
      </c>
      <c r="C95">
        <v>0.29609999060630798</v>
      </c>
      <c r="D95">
        <v>0.30230000615119934</v>
      </c>
      <c r="E95">
        <v>0.30700001120567322</v>
      </c>
      <c r="F95">
        <v>0.31299999356269836</v>
      </c>
      <c r="G95">
        <v>0.3206000030040741</v>
      </c>
      <c r="H95">
        <v>0.32850000262260437</v>
      </c>
      <c r="I95">
        <v>0.33680000901222229</v>
      </c>
      <c r="J95">
        <v>0.34569999575614929</v>
      </c>
      <c r="K95">
        <v>0.35569998621940613</v>
      </c>
      <c r="L95">
        <v>0.36529999971389771</v>
      </c>
    </row>
    <row r="96" spans="1:12" x14ac:dyDescent="0.3">
      <c r="A96" s="4" t="s">
        <v>95</v>
      </c>
      <c r="B96">
        <v>0.28380000591278076</v>
      </c>
      <c r="C96">
        <v>0.29319998621940613</v>
      </c>
      <c r="D96">
        <v>0.30160000920295715</v>
      </c>
      <c r="E96">
        <v>0.30899998545646667</v>
      </c>
      <c r="F96">
        <v>0.31650000810623169</v>
      </c>
      <c r="G96">
        <v>0.32269999384880066</v>
      </c>
      <c r="H96">
        <v>0.33100000023841858</v>
      </c>
      <c r="I96">
        <v>0.33669999241828918</v>
      </c>
      <c r="J96">
        <v>0.34110000729560852</v>
      </c>
      <c r="K96">
        <v>0.34589999914169312</v>
      </c>
      <c r="L96">
        <v>0.34290000796318054</v>
      </c>
    </row>
    <row r="97" spans="1:12" x14ac:dyDescent="0.3">
      <c r="A97" s="4" t="s">
        <v>96</v>
      </c>
      <c r="B97">
        <v>1.4699000120162964</v>
      </c>
      <c r="C97">
        <v>1.4693000316619873</v>
      </c>
      <c r="D97">
        <v>1.4726999998092651</v>
      </c>
      <c r="E97">
        <v>1.5110000371932983</v>
      </c>
      <c r="F97">
        <v>1.554900050163269</v>
      </c>
      <c r="G97">
        <v>1.5954999923706055</v>
      </c>
      <c r="H97">
        <v>1.6346999406814575</v>
      </c>
      <c r="I97">
        <v>1.6712000370025635</v>
      </c>
      <c r="J97">
        <v>1.6909999847412109</v>
      </c>
      <c r="K97">
        <v>1.7081999778747559</v>
      </c>
      <c r="L97">
        <v>1.7044999599456787</v>
      </c>
    </row>
    <row r="98" spans="1:12" x14ac:dyDescent="0.3">
      <c r="A98" s="4" t="s">
        <v>97</v>
      </c>
      <c r="B98">
        <v>1.4249999523162842</v>
      </c>
      <c r="C98">
        <v>1.4620000123977661</v>
      </c>
      <c r="D98">
        <v>1.5048999786376953</v>
      </c>
      <c r="E98">
        <v>1.5455000400543213</v>
      </c>
      <c r="F98">
        <v>1.5885000228881836</v>
      </c>
      <c r="G98">
        <v>1.631100058555603</v>
      </c>
      <c r="H98">
        <v>1.6769000291824341</v>
      </c>
      <c r="I98">
        <v>1.723099946975708</v>
      </c>
      <c r="J98">
        <v>1.7588000297546387</v>
      </c>
      <c r="K98">
        <v>1.8025000095367432</v>
      </c>
      <c r="L98">
        <v>1.8366999626159668</v>
      </c>
    </row>
    <row r="99" spans="1:12" x14ac:dyDescent="0.3">
      <c r="A99" s="4" t="s">
        <v>98</v>
      </c>
      <c r="B99">
        <v>1.3976999521255493</v>
      </c>
      <c r="C99">
        <v>1.4206999540328979</v>
      </c>
      <c r="D99">
        <v>1.4364000558853149</v>
      </c>
      <c r="E99">
        <v>1.4645999670028687</v>
      </c>
      <c r="F99">
        <v>1.4967000484466553</v>
      </c>
      <c r="G99">
        <v>1.5233000516891479</v>
      </c>
      <c r="H99">
        <v>1.5508999824523926</v>
      </c>
      <c r="I99">
        <v>1.5809999704360962</v>
      </c>
      <c r="J99">
        <v>1.6060999631881714</v>
      </c>
      <c r="K99">
        <v>1.6376999616622925</v>
      </c>
      <c r="L99">
        <v>1.6607999801635742</v>
      </c>
    </row>
    <row r="100" spans="1:12" x14ac:dyDescent="0.3">
      <c r="A100" s="4" t="s">
        <v>99</v>
      </c>
      <c r="B100">
        <v>1.4622999429702759</v>
      </c>
      <c r="C100">
        <v>1.4814000129699707</v>
      </c>
      <c r="D100">
        <v>1.5082999467849731</v>
      </c>
      <c r="E100">
        <v>1.537600040435791</v>
      </c>
      <c r="F100">
        <v>1.5697000026702881</v>
      </c>
      <c r="G100">
        <v>1.5992000102996826</v>
      </c>
      <c r="H100">
        <v>1.6289000511169434</v>
      </c>
      <c r="I100">
        <v>1.6562999486923218</v>
      </c>
      <c r="J100">
        <v>1.680400013923645</v>
      </c>
      <c r="K100">
        <v>1.7091000080108643</v>
      </c>
      <c r="L100">
        <v>1.7340999841690063</v>
      </c>
    </row>
    <row r="101" spans="1:12" x14ac:dyDescent="0.3">
      <c r="A101" s="4" t="s">
        <v>100</v>
      </c>
      <c r="B101">
        <v>1.3559999465942383</v>
      </c>
      <c r="C101">
        <v>1.3791999816894531</v>
      </c>
      <c r="D101">
        <v>1.3905999660491943</v>
      </c>
      <c r="E101">
        <v>1.4150999784469604</v>
      </c>
      <c r="F101">
        <v>1.4414000511169434</v>
      </c>
      <c r="G101">
        <v>1.4686000347137451</v>
      </c>
      <c r="H101">
        <v>1.496999979019165</v>
      </c>
      <c r="I101">
        <v>1.5262999534606934</v>
      </c>
      <c r="J101">
        <v>1.5520000457763672</v>
      </c>
      <c r="K101">
        <v>1.5822999477386475</v>
      </c>
      <c r="L101">
        <v>1.6081000566482544</v>
      </c>
    </row>
    <row r="102" spans="1:12" x14ac:dyDescent="0.3">
      <c r="A102" s="4" t="s">
        <v>101</v>
      </c>
      <c r="B102">
        <v>5.820000171661377E-2</v>
      </c>
      <c r="C102">
        <v>6.589999794960022E-2</v>
      </c>
      <c r="D102">
        <v>6.6699996590614319E-2</v>
      </c>
      <c r="E102">
        <v>6.5800003707408905E-2</v>
      </c>
      <c r="F102">
        <v>6.549999862909317E-2</v>
      </c>
      <c r="G102">
        <v>6.5800003707408905E-2</v>
      </c>
      <c r="H102">
        <v>6.6399998962879181E-2</v>
      </c>
      <c r="I102">
        <v>6.6600002348423004E-2</v>
      </c>
      <c r="J102">
        <v>6.6899999976158142E-2</v>
      </c>
      <c r="K102">
        <v>6.7400000989437103E-2</v>
      </c>
      <c r="L102">
        <v>6.7699998617172241E-2</v>
      </c>
    </row>
    <row r="103" spans="1:12" x14ac:dyDescent="0.3">
      <c r="A103" s="4" t="s">
        <v>139</v>
      </c>
      <c r="B103">
        <v>6.210000067949295E-2</v>
      </c>
      <c r="C103">
        <v>6.5200001001358032E-2</v>
      </c>
      <c r="D103">
        <v>6.589999794960022E-2</v>
      </c>
      <c r="E103">
        <v>6.6500000655651093E-2</v>
      </c>
      <c r="F103">
        <v>6.679999828338623E-2</v>
      </c>
      <c r="G103">
        <v>6.7000001668930054E-2</v>
      </c>
      <c r="H103">
        <v>6.7299999296665192E-2</v>
      </c>
      <c r="I103">
        <v>6.7400000989437103E-2</v>
      </c>
      <c r="J103">
        <v>6.8099997937679291E-2</v>
      </c>
      <c r="K103">
        <v>6.849999725818634E-2</v>
      </c>
      <c r="L103">
        <v>6.8800002336502075E-2</v>
      </c>
    </row>
    <row r="104" spans="1:12" x14ac:dyDescent="0.3">
      <c r="A104" s="4" t="s">
        <v>140</v>
      </c>
      <c r="B104">
        <v>6.210000067949295E-2</v>
      </c>
      <c r="C104">
        <v>6.3600003719329834E-2</v>
      </c>
      <c r="D104">
        <v>6.5800003707408905E-2</v>
      </c>
      <c r="E104">
        <v>6.6299997270107269E-2</v>
      </c>
      <c r="F104">
        <v>6.5999999642372131E-2</v>
      </c>
      <c r="G104">
        <v>6.5600000321865082E-2</v>
      </c>
      <c r="H104">
        <v>6.5999999642372131E-2</v>
      </c>
      <c r="I104">
        <v>6.6299997270107269E-2</v>
      </c>
      <c r="J104">
        <v>6.6899999976158142E-2</v>
      </c>
      <c r="K104">
        <v>6.7400000989437103E-2</v>
      </c>
      <c r="L104">
        <v>6.8199999630451202E-2</v>
      </c>
    </row>
    <row r="105" spans="1:12" x14ac:dyDescent="0.3">
      <c r="A105" s="4" t="s">
        <v>141</v>
      </c>
      <c r="B105">
        <v>6.7299999296665192E-2</v>
      </c>
      <c r="C105">
        <v>6.8099997937679291E-2</v>
      </c>
      <c r="D105">
        <v>6.8000003695487976E-2</v>
      </c>
      <c r="E105">
        <v>6.759999692440033E-2</v>
      </c>
      <c r="F105">
        <v>6.7100003361701965E-2</v>
      </c>
      <c r="G105">
        <v>6.679999828338623E-2</v>
      </c>
      <c r="H105">
        <v>6.7000001668930054E-2</v>
      </c>
      <c r="I105">
        <v>6.7400000989437103E-2</v>
      </c>
      <c r="J105">
        <v>6.8000003695487976E-2</v>
      </c>
      <c r="K105">
        <v>6.8099997937679291E-2</v>
      </c>
      <c r="L105">
        <v>6.8700000643730164E-2</v>
      </c>
    </row>
    <row r="106" spans="1:12" x14ac:dyDescent="0.3">
      <c r="A106" s="4" t="s">
        <v>142</v>
      </c>
      <c r="B106">
        <v>0.54269999265670776</v>
      </c>
      <c r="C106">
        <v>0.54350000619888306</v>
      </c>
      <c r="D106">
        <v>0.54350000619888306</v>
      </c>
      <c r="E106">
        <v>0.53890001773834229</v>
      </c>
      <c r="F106">
        <v>0.53680002689361572</v>
      </c>
      <c r="G106">
        <v>0.53560000658035278</v>
      </c>
      <c r="H106">
        <v>0.53560000658035278</v>
      </c>
      <c r="I106">
        <v>0.53589999675750732</v>
      </c>
      <c r="J106">
        <v>0.53469997644424438</v>
      </c>
      <c r="K106">
        <v>0.53329998254776001</v>
      </c>
      <c r="L106">
        <v>0.5307999849319458</v>
      </c>
    </row>
    <row r="107" spans="1:12" x14ac:dyDescent="0.3">
      <c r="A107" s="4" t="s">
        <v>143</v>
      </c>
      <c r="B107">
        <v>0.50760000944137573</v>
      </c>
      <c r="C107">
        <v>0.50010001659393311</v>
      </c>
      <c r="D107">
        <v>0.4950999915599823</v>
      </c>
      <c r="E107">
        <v>0.49360001087188721</v>
      </c>
      <c r="F107">
        <v>0.49399998784065247</v>
      </c>
      <c r="G107">
        <v>0.49309998750686646</v>
      </c>
      <c r="H107">
        <v>0.49149999022483826</v>
      </c>
      <c r="I107">
        <v>0.48969998955726624</v>
      </c>
      <c r="J107">
        <v>0.48820000886917114</v>
      </c>
      <c r="K107">
        <v>0.48750001192092896</v>
      </c>
      <c r="L107">
        <v>0.4869999885559082</v>
      </c>
    </row>
    <row r="108" spans="1:12" x14ac:dyDescent="0.3">
      <c r="A108" s="4" t="s">
        <v>144</v>
      </c>
      <c r="B108">
        <v>0.49919998645782471</v>
      </c>
      <c r="C108">
        <v>0.49360001087188721</v>
      </c>
      <c r="D108">
        <v>0.4878000020980835</v>
      </c>
      <c r="E108">
        <v>0.48219999670982361</v>
      </c>
      <c r="F108">
        <v>0.48190000653266907</v>
      </c>
      <c r="G108">
        <v>0.48240000009536743</v>
      </c>
      <c r="H108">
        <v>0.48280000686645508</v>
      </c>
      <c r="I108">
        <v>0.4814000129699707</v>
      </c>
      <c r="J108">
        <v>0.48149999976158142</v>
      </c>
      <c r="K108">
        <v>0.48039999604225159</v>
      </c>
      <c r="L108">
        <v>0.47979998588562012</v>
      </c>
    </row>
    <row r="109" spans="1:12" x14ac:dyDescent="0.3">
      <c r="A109" s="4" t="s">
        <v>102</v>
      </c>
      <c r="B109">
        <v>0.40680000185966492</v>
      </c>
      <c r="C109">
        <v>0.41110000014305115</v>
      </c>
      <c r="D109">
        <v>0.40160000324249268</v>
      </c>
      <c r="E109">
        <v>0.40349999070167542</v>
      </c>
      <c r="F109">
        <v>0.40320000052452087</v>
      </c>
      <c r="G109">
        <v>0.39939999580383301</v>
      </c>
      <c r="H109">
        <v>0.40590000152587891</v>
      </c>
      <c r="I109">
        <v>0.40720000863075256</v>
      </c>
      <c r="J109">
        <v>0.40619999170303345</v>
      </c>
      <c r="K109">
        <v>0.40630000829696655</v>
      </c>
      <c r="L109">
        <v>0.4041999876499176</v>
      </c>
    </row>
    <row r="110" spans="1:12" x14ac:dyDescent="0.3">
      <c r="A110" s="4" t="s">
        <v>103</v>
      </c>
      <c r="B110">
        <v>0.37880000472068787</v>
      </c>
      <c r="C110">
        <v>0.38330000638961792</v>
      </c>
      <c r="D110">
        <v>0.38560000061988831</v>
      </c>
      <c r="E110">
        <v>0.38299998641014099</v>
      </c>
      <c r="F110">
        <v>0.37940001487731934</v>
      </c>
      <c r="G110">
        <v>0.37430000305175781</v>
      </c>
      <c r="H110">
        <v>0.37020000815391541</v>
      </c>
      <c r="I110">
        <v>0.36860001087188721</v>
      </c>
      <c r="J110">
        <v>0.36800000071525574</v>
      </c>
      <c r="K110">
        <v>0.36829999089241028</v>
      </c>
      <c r="L110">
        <v>0.36930000782012939</v>
      </c>
    </row>
    <row r="111" spans="1:12" x14ac:dyDescent="0.3">
      <c r="A111" s="4" t="s">
        <v>104</v>
      </c>
      <c r="B111">
        <v>0.42340001463890076</v>
      </c>
      <c r="C111">
        <v>0.41859999299049377</v>
      </c>
      <c r="D111">
        <v>0.43050000071525574</v>
      </c>
      <c r="E111">
        <v>0.42969998717308044</v>
      </c>
      <c r="F111">
        <v>0.42190000414848328</v>
      </c>
      <c r="G111">
        <v>0.41780000925064087</v>
      </c>
      <c r="H111">
        <v>0.41490000486373901</v>
      </c>
      <c r="I111">
        <v>0.41380000114440918</v>
      </c>
      <c r="J111">
        <v>0.41209998726844788</v>
      </c>
      <c r="K111">
        <v>0.41040000319480896</v>
      </c>
      <c r="L111">
        <v>0.40900000929832458</v>
      </c>
    </row>
    <row r="112" spans="1:12" x14ac:dyDescent="0.3">
      <c r="A112" s="4" t="s">
        <v>105</v>
      </c>
      <c r="B112">
        <v>0.38209998607635498</v>
      </c>
      <c r="C112">
        <v>0.38100001215934753</v>
      </c>
      <c r="D112">
        <v>0.37869998812675476</v>
      </c>
      <c r="E112">
        <v>0.37740001082420349</v>
      </c>
      <c r="F112">
        <v>0.37569999694824219</v>
      </c>
      <c r="G112">
        <v>0.37380000948905945</v>
      </c>
      <c r="H112">
        <v>0.37419998645782471</v>
      </c>
      <c r="I112">
        <v>0.37310001254081726</v>
      </c>
      <c r="J112">
        <v>0.3734000027179718</v>
      </c>
      <c r="K112">
        <v>0.37239998579025269</v>
      </c>
      <c r="L112">
        <v>0.37149998545646667</v>
      </c>
    </row>
    <row r="113" spans="1:12" x14ac:dyDescent="0.3">
      <c r="A113" s="4" t="s">
        <v>106</v>
      </c>
      <c r="B113">
        <v>0.42140001058578491</v>
      </c>
      <c r="C113">
        <v>0.42460000514984131</v>
      </c>
      <c r="D113">
        <v>0.42120000720024109</v>
      </c>
      <c r="E113">
        <v>0.42120000720024109</v>
      </c>
      <c r="F113">
        <v>0.42030000686645508</v>
      </c>
      <c r="G113">
        <v>0.41999998688697815</v>
      </c>
      <c r="H113">
        <v>0.41819998621940613</v>
      </c>
      <c r="I113">
        <v>0.41609999537467957</v>
      </c>
      <c r="J113">
        <v>0.41629999876022339</v>
      </c>
      <c r="K113">
        <v>0.41609999537467957</v>
      </c>
      <c r="L113">
        <v>0.41710001230239868</v>
      </c>
    </row>
    <row r="114" spans="1:12" x14ac:dyDescent="0.3">
      <c r="A114" s="4" t="s">
        <v>107</v>
      </c>
      <c r="B114">
        <v>0.38620001077651978</v>
      </c>
      <c r="C114">
        <v>0.38220000267028809</v>
      </c>
      <c r="D114">
        <v>0.37900000810623169</v>
      </c>
      <c r="E114">
        <v>0.37869998812675476</v>
      </c>
      <c r="F114">
        <v>0.37749999761581421</v>
      </c>
      <c r="G114">
        <v>0.3767000138759613</v>
      </c>
      <c r="H114">
        <v>0.37569999694824219</v>
      </c>
      <c r="I114">
        <v>0.3767000138759613</v>
      </c>
      <c r="J114">
        <v>0.37799999117851257</v>
      </c>
      <c r="K114">
        <v>0.37869998812675476</v>
      </c>
      <c r="L114">
        <v>0.3783000111579895</v>
      </c>
    </row>
    <row r="115" spans="1:12" x14ac:dyDescent="0.3">
      <c r="A115" s="4" t="s">
        <v>108</v>
      </c>
      <c r="B115">
        <v>0.57380002737045288</v>
      </c>
      <c r="C115">
        <v>0.57090002298355103</v>
      </c>
      <c r="D115">
        <v>0.56599998474121094</v>
      </c>
      <c r="E115">
        <v>0.56830000877380371</v>
      </c>
      <c r="F115">
        <v>0.56519997119903564</v>
      </c>
      <c r="G115">
        <v>0.56959998607635498</v>
      </c>
      <c r="H115">
        <v>0.5601000189781189</v>
      </c>
      <c r="I115">
        <v>0.56879997253417969</v>
      </c>
      <c r="J115">
        <v>0.56160002946853638</v>
      </c>
      <c r="K115">
        <v>0.55900001525878906</v>
      </c>
      <c r="L115">
        <v>0.55879998207092285</v>
      </c>
    </row>
    <row r="116" spans="1:12" x14ac:dyDescent="0.3">
      <c r="A116" s="4" t="s">
        <v>109</v>
      </c>
      <c r="B116">
        <v>0.54269999265670776</v>
      </c>
      <c r="C116">
        <v>0.53949999809265137</v>
      </c>
      <c r="D116">
        <v>0.53939998149871826</v>
      </c>
      <c r="E116">
        <v>0.5374000072479248</v>
      </c>
      <c r="F116">
        <v>0.53659999370574951</v>
      </c>
      <c r="G116">
        <v>0.53649997711181641</v>
      </c>
      <c r="H116">
        <v>0.53659999370574951</v>
      </c>
      <c r="I116">
        <v>0.53689998388290405</v>
      </c>
      <c r="J116">
        <v>0.53689998388290405</v>
      </c>
      <c r="K116">
        <v>0.53810000419616699</v>
      </c>
      <c r="L116">
        <v>0.53839999437332153</v>
      </c>
    </row>
    <row r="117" spans="1:12" x14ac:dyDescent="0.3">
      <c r="A117" s="4" t="s">
        <v>110</v>
      </c>
      <c r="B117">
        <v>0.46200001239776611</v>
      </c>
      <c r="C117">
        <v>0.46189999580383301</v>
      </c>
      <c r="D117">
        <v>0.4578000009059906</v>
      </c>
      <c r="E117">
        <v>0.45820000767707825</v>
      </c>
      <c r="F117">
        <v>0.46309998631477356</v>
      </c>
      <c r="G117">
        <v>0.46599999070167542</v>
      </c>
      <c r="H117">
        <v>0.46389999985694885</v>
      </c>
      <c r="I117">
        <v>0.46419999003410339</v>
      </c>
      <c r="J117">
        <v>0.46529999375343323</v>
      </c>
      <c r="K117">
        <v>0.46529999375343323</v>
      </c>
      <c r="L117">
        <v>0.46579998731613159</v>
      </c>
    </row>
    <row r="118" spans="1:12" x14ac:dyDescent="0.3">
      <c r="A118" s="4" t="s">
        <v>111</v>
      </c>
      <c r="B118">
        <v>0.57719999551773071</v>
      </c>
      <c r="C118">
        <v>0.57679998874664307</v>
      </c>
      <c r="D118">
        <v>0.5778999924659729</v>
      </c>
      <c r="E118">
        <v>0.57499998807907104</v>
      </c>
      <c r="F118">
        <v>0.57039999961853027</v>
      </c>
      <c r="G118">
        <v>0.569100022315979</v>
      </c>
      <c r="H118">
        <v>0.56940001249313354</v>
      </c>
      <c r="I118">
        <v>0.57169997692108154</v>
      </c>
      <c r="J118">
        <v>0.57099997997283936</v>
      </c>
      <c r="K118">
        <v>0.56830000877380371</v>
      </c>
      <c r="L118">
        <v>0.56480002403259277</v>
      </c>
    </row>
    <row r="119" spans="1:12" x14ac:dyDescent="0.3">
      <c r="A119" s="4" t="s">
        <v>112</v>
      </c>
      <c r="B119">
        <v>0.57609999179840088</v>
      </c>
      <c r="C119">
        <v>0.57260000705718994</v>
      </c>
      <c r="D119">
        <v>0.56470000743865967</v>
      </c>
      <c r="E119">
        <v>0.55629998445510864</v>
      </c>
      <c r="F119">
        <v>0.55419999361038208</v>
      </c>
      <c r="G119">
        <v>0.55290001630783081</v>
      </c>
      <c r="H119">
        <v>0.55260002613067627</v>
      </c>
      <c r="I119">
        <v>0.55210000276565552</v>
      </c>
      <c r="J119">
        <v>0.54979997873306274</v>
      </c>
      <c r="K119">
        <v>0.55010002851486206</v>
      </c>
      <c r="L119">
        <v>0.54989999532699585</v>
      </c>
    </row>
    <row r="120" spans="1:12" x14ac:dyDescent="0.3">
      <c r="A120" s="4" t="s">
        <v>113</v>
      </c>
      <c r="B120">
        <v>0.5601000189781189</v>
      </c>
      <c r="C120">
        <v>0.54729998111724854</v>
      </c>
      <c r="D120">
        <v>0.53850001096725464</v>
      </c>
      <c r="E120">
        <v>0.53789997100830078</v>
      </c>
      <c r="F120">
        <v>0.5374000072479248</v>
      </c>
      <c r="G120">
        <v>0.54430001974105835</v>
      </c>
      <c r="H120">
        <v>0.54140001535415649</v>
      </c>
      <c r="I120">
        <v>0.54100000858306885</v>
      </c>
      <c r="J120">
        <v>0.5404999852180481</v>
      </c>
      <c r="K120">
        <v>0.54110002517700195</v>
      </c>
      <c r="L120">
        <v>0.53990000486373901</v>
      </c>
    </row>
    <row r="121" spans="1:12" x14ac:dyDescent="0.3">
      <c r="A121" s="4" t="s">
        <v>114</v>
      </c>
      <c r="B121">
        <v>0.31459999084472656</v>
      </c>
      <c r="C121">
        <v>0.3156999945640564</v>
      </c>
      <c r="D121">
        <v>0.31290000677108765</v>
      </c>
      <c r="E121">
        <v>0.31159999966621399</v>
      </c>
      <c r="F121">
        <v>0.31479999423027039</v>
      </c>
      <c r="G121">
        <v>0.31319999694824219</v>
      </c>
      <c r="H121">
        <v>0.31229999661445618</v>
      </c>
      <c r="I121">
        <v>0.31110000610351563</v>
      </c>
      <c r="J121">
        <v>0.31130000948905945</v>
      </c>
      <c r="K121">
        <v>0.31040000915527344</v>
      </c>
      <c r="L121">
        <v>0.31020000576972961</v>
      </c>
    </row>
    <row r="122" spans="1:12" x14ac:dyDescent="0.3">
      <c r="A122" s="4" t="s">
        <v>115</v>
      </c>
      <c r="B122">
        <v>0.39269998669624329</v>
      </c>
      <c r="C122">
        <v>0.39149999618530273</v>
      </c>
      <c r="D122">
        <v>0.38899999856948853</v>
      </c>
      <c r="E122">
        <v>0.38989999890327454</v>
      </c>
      <c r="F122">
        <v>0.3903999924659729</v>
      </c>
      <c r="G122">
        <v>0.39120000600814819</v>
      </c>
      <c r="H122">
        <v>0.38980001211166382</v>
      </c>
      <c r="I122">
        <v>0.38859999179840088</v>
      </c>
      <c r="J122">
        <v>0.38760000467300415</v>
      </c>
      <c r="K122">
        <v>0.38670000433921814</v>
      </c>
      <c r="L122">
        <v>0.38659998774528503</v>
      </c>
    </row>
    <row r="123" spans="1:12" x14ac:dyDescent="0.3">
      <c r="A123" s="4" t="s">
        <v>116</v>
      </c>
      <c r="B123">
        <v>0.39140000939369202</v>
      </c>
      <c r="C123">
        <v>0.38949999213218689</v>
      </c>
      <c r="D123">
        <v>0.38820001482963562</v>
      </c>
      <c r="E123">
        <v>0.38670000433921814</v>
      </c>
      <c r="F123">
        <v>0.38899999856948853</v>
      </c>
      <c r="G123">
        <v>0.38690000772476196</v>
      </c>
      <c r="H123">
        <v>0.38670000433921814</v>
      </c>
      <c r="I123">
        <v>0.38600000739097595</v>
      </c>
      <c r="J123">
        <v>0.38620001077651978</v>
      </c>
      <c r="K123">
        <v>0.38609999418258667</v>
      </c>
      <c r="L123">
        <v>0.38620001077651978</v>
      </c>
    </row>
    <row r="124" spans="1:12" x14ac:dyDescent="0.3">
      <c r="A124" s="4" t="s">
        <v>117</v>
      </c>
      <c r="B124">
        <v>0.38490000367164612</v>
      </c>
      <c r="C124">
        <v>0.3871999979019165</v>
      </c>
      <c r="D124">
        <v>0.38199999928474426</v>
      </c>
      <c r="E124">
        <v>0.38209998607635498</v>
      </c>
      <c r="F124">
        <v>0.38089999556541443</v>
      </c>
      <c r="G124">
        <v>0.38199999928474426</v>
      </c>
      <c r="H124">
        <v>0.38240000605583191</v>
      </c>
      <c r="I124">
        <v>0.38170000910758972</v>
      </c>
      <c r="J124">
        <v>0.38060000538825989</v>
      </c>
      <c r="K124">
        <v>0.38080000877380371</v>
      </c>
      <c r="L124">
        <v>0.38019999861717224</v>
      </c>
    </row>
    <row r="125" spans="1:12" x14ac:dyDescent="0.3">
      <c r="A125" s="4" t="s">
        <v>118</v>
      </c>
      <c r="B125">
        <v>0.38479998707771301</v>
      </c>
      <c r="C125">
        <v>0.38989999890327454</v>
      </c>
      <c r="D125">
        <v>0.38600000739097595</v>
      </c>
      <c r="E125">
        <v>0.38499999046325684</v>
      </c>
      <c r="F125">
        <v>0.38479998707771301</v>
      </c>
      <c r="G125">
        <v>0.38429999351501465</v>
      </c>
      <c r="H125">
        <v>0.38730001449584961</v>
      </c>
      <c r="I125">
        <v>0.38749998807907104</v>
      </c>
      <c r="J125">
        <v>0.38650000095367432</v>
      </c>
      <c r="K125">
        <v>0.38569998741149902</v>
      </c>
      <c r="L125">
        <v>0.38560000061988831</v>
      </c>
    </row>
    <row r="126" spans="1:12" x14ac:dyDescent="0.3">
      <c r="A126" s="4" t="s">
        <v>119</v>
      </c>
      <c r="B126">
        <v>0.40459999442100525</v>
      </c>
      <c r="C126">
        <v>0.40610000491142273</v>
      </c>
      <c r="D126">
        <v>0.4002000093460083</v>
      </c>
      <c r="E126">
        <v>0.40279999375343323</v>
      </c>
      <c r="F126">
        <v>0.40290001034736633</v>
      </c>
      <c r="G126">
        <v>0.40639999508857727</v>
      </c>
      <c r="H126">
        <v>0.40680000185966492</v>
      </c>
      <c r="I126">
        <v>0.40599998831748962</v>
      </c>
      <c r="J126">
        <v>0.40580001473426819</v>
      </c>
      <c r="K126">
        <v>0.40410000085830688</v>
      </c>
      <c r="L126">
        <v>0.40450000762939453</v>
      </c>
    </row>
    <row r="127" spans="1:12" x14ac:dyDescent="0.3">
      <c r="A127" s="4" t="s">
        <v>120</v>
      </c>
      <c r="B127">
        <v>0.25209999084472656</v>
      </c>
      <c r="C127">
        <v>0.25470000505447388</v>
      </c>
      <c r="D127">
        <v>0.25470000505447388</v>
      </c>
      <c r="E127">
        <v>0.25260001420974731</v>
      </c>
      <c r="F127">
        <v>0.25249999761581421</v>
      </c>
      <c r="G127">
        <v>0.25270000100135803</v>
      </c>
      <c r="H127">
        <v>0.25220000743865967</v>
      </c>
      <c r="I127">
        <v>0.25180000066757202</v>
      </c>
      <c r="J127">
        <v>0.25150001049041748</v>
      </c>
      <c r="K127">
        <v>0.24959999322891235</v>
      </c>
      <c r="L127">
        <v>0.25029999017715454</v>
      </c>
    </row>
    <row r="128" spans="1:12" x14ac:dyDescent="0.3">
      <c r="A128" s="4" t="s">
        <v>121</v>
      </c>
      <c r="B128">
        <v>0.23469999432563782</v>
      </c>
      <c r="C128">
        <v>0.23440000414848328</v>
      </c>
      <c r="D128">
        <v>0.23240000009536743</v>
      </c>
      <c r="E128">
        <v>0.23180000483989716</v>
      </c>
      <c r="F128">
        <v>0.23229999840259552</v>
      </c>
      <c r="G128">
        <v>0.23219999670982361</v>
      </c>
      <c r="H128">
        <v>0.23180000483989716</v>
      </c>
      <c r="I128">
        <v>0.23070000112056732</v>
      </c>
      <c r="J128">
        <v>0.23000000417232513</v>
      </c>
      <c r="K128">
        <v>0.22879999876022339</v>
      </c>
      <c r="L128">
        <v>0.2312999963760376</v>
      </c>
    </row>
    <row r="129" spans="1:12" x14ac:dyDescent="0.3">
      <c r="A129" s="4" t="s">
        <v>122</v>
      </c>
      <c r="B129">
        <v>0.23370000720024109</v>
      </c>
      <c r="C129">
        <v>0.23549999296665192</v>
      </c>
      <c r="D129">
        <v>0.23340000212192535</v>
      </c>
      <c r="E129">
        <v>0.23399999737739563</v>
      </c>
      <c r="F129">
        <v>0.23240000009536743</v>
      </c>
      <c r="G129">
        <v>0.23280000686645508</v>
      </c>
      <c r="H129">
        <v>0.23270000517368317</v>
      </c>
      <c r="I129">
        <v>0.23240000009536743</v>
      </c>
      <c r="J129">
        <v>0.23119999468326569</v>
      </c>
      <c r="K129">
        <v>0.23199999332427979</v>
      </c>
      <c r="L129">
        <v>0.23190000653266907</v>
      </c>
    </row>
    <row r="130" spans="1:12" x14ac:dyDescent="0.3">
      <c r="A130" s="4" t="s">
        <v>123</v>
      </c>
      <c r="B130">
        <v>1.4766999483108521</v>
      </c>
      <c r="C130">
        <v>1.4437999725341797</v>
      </c>
      <c r="D130">
        <v>1.4342999458312988</v>
      </c>
      <c r="E130">
        <v>1.4243999719619751</v>
      </c>
      <c r="F130">
        <v>1.42330002784729</v>
      </c>
      <c r="G130">
        <v>1.419700026512146</v>
      </c>
      <c r="H130">
        <v>1.4178999662399292</v>
      </c>
      <c r="I130">
        <v>1.4178999662399292</v>
      </c>
      <c r="J130">
        <v>1.4151999950408936</v>
      </c>
      <c r="K130">
        <v>1.416700005531311</v>
      </c>
      <c r="L130">
        <v>1.4153000116348267</v>
      </c>
    </row>
    <row r="131" spans="1:12" x14ac:dyDescent="0.3">
      <c r="A131" s="4" t="s">
        <v>124</v>
      </c>
      <c r="B131">
        <v>1.4536000490188599</v>
      </c>
      <c r="C131">
        <v>1.4234000444412231</v>
      </c>
      <c r="D131">
        <v>1.4105000495910645</v>
      </c>
      <c r="E131">
        <v>1.4054000377655029</v>
      </c>
      <c r="F131">
        <v>1.4026000499725342</v>
      </c>
      <c r="G131">
        <v>1.4002000093460083</v>
      </c>
      <c r="H131">
        <v>1.3964999914169312</v>
      </c>
      <c r="I131">
        <v>1.3978999853134155</v>
      </c>
      <c r="J131">
        <v>1.3983000516891479</v>
      </c>
      <c r="K131">
        <v>1.4012000560760498</v>
      </c>
      <c r="L131">
        <v>1.4017000198364258</v>
      </c>
    </row>
    <row r="132" spans="1:12" x14ac:dyDescent="0.3">
      <c r="A132" s="4" t="s">
        <v>125</v>
      </c>
      <c r="B132">
        <v>1.4954999685287476</v>
      </c>
      <c r="C132">
        <v>1.4687999486923218</v>
      </c>
      <c r="D132">
        <v>1.4735000133514404</v>
      </c>
      <c r="E132">
        <v>1.4673000574111938</v>
      </c>
      <c r="F132">
        <v>1.4701000452041626</v>
      </c>
      <c r="G132">
        <v>1.4716000556945801</v>
      </c>
      <c r="H132">
        <v>1.4701999425888062</v>
      </c>
      <c r="I132">
        <v>1.4716999530792236</v>
      </c>
      <c r="J132">
        <v>1.4688999652862549</v>
      </c>
      <c r="K132">
        <v>1.471500039100647</v>
      </c>
      <c r="L132">
        <v>1.4701999425888062</v>
      </c>
    </row>
    <row r="137" spans="1:12" x14ac:dyDescent="0.3">
      <c r="A137" t="s">
        <v>126</v>
      </c>
      <c r="B137" s="1" t="s">
        <v>150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0"/>
  <sheetViews>
    <sheetView topLeftCell="A113" workbookViewId="0">
      <selection activeCell="A114" sqref="A114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151</v>
      </c>
      <c r="N2">
        <v>91275</v>
      </c>
    </row>
    <row r="3" spans="1:23" x14ac:dyDescent="0.3">
      <c r="A3" s="4" t="s">
        <v>48</v>
      </c>
      <c r="B3">
        <v>0.5559999942779541</v>
      </c>
      <c r="C3">
        <v>0.54250001907348633</v>
      </c>
      <c r="D3">
        <v>0.54500001668930054</v>
      </c>
      <c r="E3">
        <v>0.54739999771118164</v>
      </c>
      <c r="F3">
        <v>0.55680000782012939</v>
      </c>
      <c r="G3">
        <v>0.56000000238418579</v>
      </c>
      <c r="H3">
        <v>0.56499999761581421</v>
      </c>
      <c r="I3">
        <v>0.56290000677108765</v>
      </c>
      <c r="J3">
        <v>0.56889998912811279</v>
      </c>
      <c r="K3">
        <v>0.57499998807907104</v>
      </c>
      <c r="L3">
        <v>0.58660000562667847</v>
      </c>
      <c r="N3">
        <v>0</v>
      </c>
      <c r="O3">
        <v>3.0516674121220944E-2</v>
      </c>
    </row>
    <row r="4" spans="1:23" x14ac:dyDescent="0.3">
      <c r="A4" s="4" t="s">
        <v>49</v>
      </c>
      <c r="B4">
        <v>0.55620002746582031</v>
      </c>
      <c r="C4">
        <v>0.56800001859664917</v>
      </c>
      <c r="D4">
        <v>0.57870000600814819</v>
      </c>
      <c r="E4">
        <v>0.58670002222061157</v>
      </c>
      <c r="F4">
        <v>0.5965999960899353</v>
      </c>
      <c r="G4">
        <v>0.60689997673034668</v>
      </c>
      <c r="H4">
        <v>0.61909997463226318</v>
      </c>
      <c r="I4">
        <v>0.62970000505447388</v>
      </c>
      <c r="J4">
        <v>0.63990002870559692</v>
      </c>
      <c r="K4">
        <v>0.64859998226165771</v>
      </c>
      <c r="L4">
        <v>0.65689998865127563</v>
      </c>
      <c r="N4">
        <v>3</v>
      </c>
      <c r="O4">
        <v>3.8916657368342156E-2</v>
      </c>
    </row>
    <row r="5" spans="1:23" x14ac:dyDescent="0.3">
      <c r="A5" s="4" t="s">
        <v>50</v>
      </c>
      <c r="B5">
        <v>0.55239999294281006</v>
      </c>
      <c r="C5">
        <v>0.555899977684021</v>
      </c>
      <c r="D5">
        <v>0.56620001792907715</v>
      </c>
      <c r="E5">
        <v>0.57569998502731323</v>
      </c>
      <c r="F5">
        <v>0.58520001173019409</v>
      </c>
      <c r="G5">
        <v>0.59589999914169312</v>
      </c>
      <c r="H5">
        <v>0.60699999332427979</v>
      </c>
      <c r="I5">
        <v>0.61640000343322754</v>
      </c>
      <c r="J5">
        <v>0.62660002708435059</v>
      </c>
      <c r="K5">
        <v>0.63510000705718994</v>
      </c>
      <c r="L5">
        <v>0.64200001955032349</v>
      </c>
      <c r="N5">
        <v>6</v>
      </c>
      <c r="O5">
        <v>5.1483333110809326E-2</v>
      </c>
    </row>
    <row r="6" spans="1:23" x14ac:dyDescent="0.3">
      <c r="A6" s="4" t="s">
        <v>51</v>
      </c>
      <c r="B6">
        <v>0.54750001430511475</v>
      </c>
      <c r="C6">
        <v>0.55900001525878906</v>
      </c>
      <c r="D6">
        <v>0.571399986743927</v>
      </c>
      <c r="E6">
        <v>0.57779997587203979</v>
      </c>
      <c r="F6">
        <v>0.58639997243881226</v>
      </c>
      <c r="G6">
        <v>0.59729999303817749</v>
      </c>
      <c r="H6">
        <v>0.6054999828338623</v>
      </c>
      <c r="I6">
        <v>0.61299997568130493</v>
      </c>
      <c r="J6">
        <v>0.62290000915527344</v>
      </c>
      <c r="K6">
        <v>0.63069999217987061</v>
      </c>
      <c r="L6">
        <v>0.63840001821517944</v>
      </c>
      <c r="N6">
        <v>9</v>
      </c>
      <c r="O6">
        <v>6.1733325322469113E-2</v>
      </c>
    </row>
    <row r="7" spans="1:23" x14ac:dyDescent="0.3">
      <c r="A7" s="4" t="s">
        <v>52</v>
      </c>
      <c r="B7">
        <v>0.54159998893737793</v>
      </c>
      <c r="C7">
        <v>0.5429999828338623</v>
      </c>
      <c r="D7">
        <v>0.55159997940063477</v>
      </c>
      <c r="E7">
        <v>0.55570000410079956</v>
      </c>
      <c r="F7">
        <v>0.56220000982284546</v>
      </c>
      <c r="G7">
        <v>0.57099997997283936</v>
      </c>
      <c r="H7">
        <v>0.5812000036239624</v>
      </c>
      <c r="I7">
        <v>0.58990001678466797</v>
      </c>
      <c r="J7">
        <v>0.59549999237060547</v>
      </c>
      <c r="K7">
        <v>0.60369998216629028</v>
      </c>
      <c r="L7">
        <v>0.6086999773979187</v>
      </c>
      <c r="N7">
        <v>12</v>
      </c>
      <c r="O7">
        <v>7.0016662279764885E-2</v>
      </c>
    </row>
    <row r="8" spans="1:23" x14ac:dyDescent="0.3">
      <c r="A8" s="4" t="s">
        <v>53</v>
      </c>
      <c r="B8">
        <v>0.5284000039100647</v>
      </c>
      <c r="C8">
        <v>0.53949999809265137</v>
      </c>
      <c r="D8">
        <v>0.54879999160766602</v>
      </c>
      <c r="E8">
        <v>0.55650001764297485</v>
      </c>
      <c r="F8">
        <v>0.55830001831054688</v>
      </c>
      <c r="G8">
        <v>0.56480002403259277</v>
      </c>
      <c r="H8">
        <v>0.57620000839233398</v>
      </c>
      <c r="I8">
        <v>0.58490002155303955</v>
      </c>
      <c r="J8">
        <v>0.59200000762939453</v>
      </c>
      <c r="K8">
        <v>0.60259997844696045</v>
      </c>
      <c r="L8">
        <v>0.61070001125335693</v>
      </c>
      <c r="N8">
        <v>15</v>
      </c>
      <c r="O8">
        <v>7.8949997822443718E-2</v>
      </c>
    </row>
    <row r="9" spans="1:23" x14ac:dyDescent="0.3">
      <c r="A9" s="4" t="s">
        <v>142</v>
      </c>
      <c r="B9">
        <v>0.54269999265670776</v>
      </c>
      <c r="C9">
        <v>0.54350000619888306</v>
      </c>
      <c r="D9">
        <v>0.54350000619888306</v>
      </c>
      <c r="E9">
        <v>0.53890001773834229</v>
      </c>
      <c r="F9">
        <v>0.53680002689361572</v>
      </c>
      <c r="G9">
        <v>0.53560000658035278</v>
      </c>
      <c r="H9">
        <v>0.53560000658035278</v>
      </c>
      <c r="I9">
        <v>0.53589999675750732</v>
      </c>
      <c r="J9">
        <v>0.53469997644424438</v>
      </c>
      <c r="K9">
        <v>0.53329998254776001</v>
      </c>
      <c r="L9">
        <v>0.5307999849319458</v>
      </c>
      <c r="N9">
        <v>18</v>
      </c>
      <c r="O9">
        <v>8.9033325513203865E-2</v>
      </c>
    </row>
    <row r="10" spans="1:23" x14ac:dyDescent="0.3">
      <c r="A10" s="4" t="s">
        <v>143</v>
      </c>
      <c r="B10">
        <v>0.50760000944137573</v>
      </c>
      <c r="C10">
        <v>0.50010001659393311</v>
      </c>
      <c r="D10">
        <v>0.4950999915599823</v>
      </c>
      <c r="E10">
        <v>0.49360001087188721</v>
      </c>
      <c r="F10">
        <v>0.49399998784065247</v>
      </c>
      <c r="G10">
        <v>0.49309998750686646</v>
      </c>
      <c r="H10">
        <v>0.49149999022483826</v>
      </c>
      <c r="I10">
        <v>0.48969998955726624</v>
      </c>
      <c r="J10">
        <v>0.48820000886917114</v>
      </c>
      <c r="K10">
        <v>0.48750001192092896</v>
      </c>
      <c r="L10">
        <v>0.4869999885559082</v>
      </c>
      <c r="N10">
        <v>21</v>
      </c>
      <c r="O10">
        <v>9.7133338451385498E-2</v>
      </c>
    </row>
    <row r="11" spans="1:23" x14ac:dyDescent="0.3">
      <c r="A11" s="4" t="s">
        <v>144</v>
      </c>
      <c r="B11">
        <v>0.49919998645782471</v>
      </c>
      <c r="C11">
        <v>0.49360001087188721</v>
      </c>
      <c r="D11">
        <v>0.4878000020980835</v>
      </c>
      <c r="E11">
        <v>0.48219999670982361</v>
      </c>
      <c r="F11">
        <v>0.48190000653266907</v>
      </c>
      <c r="G11">
        <v>0.48240000009536743</v>
      </c>
      <c r="H11">
        <v>0.48280000686645508</v>
      </c>
      <c r="I11">
        <v>0.4814000129699707</v>
      </c>
      <c r="J11">
        <v>0.48149999976158142</v>
      </c>
      <c r="K11">
        <v>0.48039999604225159</v>
      </c>
      <c r="L11">
        <v>0.47979998588562012</v>
      </c>
      <c r="N11">
        <v>24</v>
      </c>
      <c r="O11">
        <v>0.10616668065389001</v>
      </c>
    </row>
    <row r="12" spans="1:23" x14ac:dyDescent="0.3">
      <c r="A12" s="4" t="s">
        <v>127</v>
      </c>
      <c r="B12">
        <f>AVERAGE(B3:B8)-AVERAGE(B9:B11)</f>
        <v>3.0516674121220944E-2</v>
      </c>
      <c r="C12">
        <f t="shared" ref="C12:L12" si="0">AVERAGE(C3:C8)-AVERAGE(C9:C11)</f>
        <v>3.8916657368342156E-2</v>
      </c>
      <c r="D12">
        <f t="shared" si="0"/>
        <v>5.1483333110809326E-2</v>
      </c>
      <c r="E12">
        <f t="shared" si="0"/>
        <v>6.1733325322469113E-2</v>
      </c>
      <c r="F12">
        <f t="shared" si="0"/>
        <v>7.0016662279764885E-2</v>
      </c>
      <c r="G12">
        <f t="shared" si="0"/>
        <v>7.8949997822443718E-2</v>
      </c>
      <c r="H12">
        <f t="shared" si="0"/>
        <v>8.9033325513203865E-2</v>
      </c>
      <c r="I12">
        <f t="shared" si="0"/>
        <v>9.7133338451385498E-2</v>
      </c>
      <c r="J12">
        <f t="shared" si="0"/>
        <v>0.10616668065389001</v>
      </c>
      <c r="K12">
        <f t="shared" si="0"/>
        <v>0.11554999152819312</v>
      </c>
      <c r="L12">
        <f t="shared" si="0"/>
        <v>0.12468335032463074</v>
      </c>
      <c r="N12">
        <v>27</v>
      </c>
      <c r="O12">
        <v>0.11554999152819312</v>
      </c>
    </row>
    <row r="13" spans="1:23" x14ac:dyDescent="0.3">
      <c r="N13">
        <v>30</v>
      </c>
      <c r="O13">
        <v>0.12468335032463074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152</v>
      </c>
      <c r="N17">
        <v>91276</v>
      </c>
    </row>
    <row r="18" spans="1:15" x14ac:dyDescent="0.3">
      <c r="A18" s="4" t="s">
        <v>54</v>
      </c>
      <c r="B18">
        <v>0.49639999866485596</v>
      </c>
      <c r="C18">
        <v>0.51380002498626709</v>
      </c>
      <c r="D18">
        <v>0.52539998292922974</v>
      </c>
      <c r="E18">
        <v>0.53769999742507935</v>
      </c>
      <c r="F18">
        <v>0.54589998722076416</v>
      </c>
      <c r="G18">
        <v>0.55729997158050537</v>
      </c>
      <c r="H18">
        <v>0.56760001182556152</v>
      </c>
      <c r="I18">
        <v>0.58039999008178711</v>
      </c>
      <c r="J18">
        <v>0.59350001811981201</v>
      </c>
      <c r="K18">
        <v>0.60509997606277466</v>
      </c>
      <c r="L18">
        <v>0.616100013256073</v>
      </c>
      <c r="N18">
        <v>0</v>
      </c>
      <c r="O18">
        <v>8.4816654523213686E-2</v>
      </c>
    </row>
    <row r="19" spans="1:15" x14ac:dyDescent="0.3">
      <c r="A19" s="4" t="s">
        <v>55</v>
      </c>
      <c r="B19">
        <v>0.41999998688697815</v>
      </c>
      <c r="C19">
        <v>0.42879998683929443</v>
      </c>
      <c r="D19">
        <v>0.43970000743865967</v>
      </c>
      <c r="E19">
        <v>0.45100000500679016</v>
      </c>
      <c r="F19">
        <v>0.46180000901222229</v>
      </c>
      <c r="G19">
        <v>0.47499999403953552</v>
      </c>
      <c r="H19">
        <v>0.48469999432563782</v>
      </c>
      <c r="I19">
        <v>0.4968000054359436</v>
      </c>
      <c r="J19">
        <v>0.50809997320175171</v>
      </c>
      <c r="K19">
        <v>0.52029997110366821</v>
      </c>
      <c r="L19">
        <v>0.53200000524520874</v>
      </c>
      <c r="N19">
        <v>3</v>
      </c>
      <c r="O19">
        <v>9.1600005825360598E-2</v>
      </c>
    </row>
    <row r="20" spans="1:15" x14ac:dyDescent="0.3">
      <c r="A20" s="4" t="s">
        <v>56</v>
      </c>
      <c r="B20">
        <v>0.53589999675750732</v>
      </c>
      <c r="C20">
        <v>0.54199999570846558</v>
      </c>
      <c r="D20">
        <v>0.54860001802444458</v>
      </c>
      <c r="E20">
        <v>0.55729997158050537</v>
      </c>
      <c r="F20">
        <v>0.56349998712539673</v>
      </c>
      <c r="G20">
        <v>0.56929999589920044</v>
      </c>
      <c r="H20">
        <v>0.57740002870559692</v>
      </c>
      <c r="I20">
        <v>0.58520001173019409</v>
      </c>
      <c r="J20">
        <v>0.5909000039100647</v>
      </c>
      <c r="K20">
        <v>0.59810000658035278</v>
      </c>
      <c r="L20">
        <v>0.60320001840591431</v>
      </c>
      <c r="N20">
        <v>6</v>
      </c>
      <c r="O20">
        <v>0.10200000305970514</v>
      </c>
    </row>
    <row r="21" spans="1:15" x14ac:dyDescent="0.3">
      <c r="A21" s="4" t="s">
        <v>57</v>
      </c>
      <c r="B21">
        <v>0.44200000166893005</v>
      </c>
      <c r="C21">
        <v>0.45710000395774841</v>
      </c>
      <c r="D21">
        <v>0.47400000691413879</v>
      </c>
      <c r="E21">
        <v>0.48429998755455017</v>
      </c>
      <c r="F21">
        <v>0.50040000677108765</v>
      </c>
      <c r="G21">
        <v>0.51419997215270996</v>
      </c>
      <c r="H21">
        <v>0.5307999849319458</v>
      </c>
      <c r="I21">
        <v>0.54589998722076416</v>
      </c>
      <c r="J21">
        <v>0.55970001220703125</v>
      </c>
      <c r="K21">
        <v>0.57499998807907104</v>
      </c>
      <c r="L21">
        <v>0.59109997749328613</v>
      </c>
      <c r="N21">
        <v>9</v>
      </c>
      <c r="O21">
        <v>0.11439999938011164</v>
      </c>
    </row>
    <row r="22" spans="1:15" x14ac:dyDescent="0.3">
      <c r="A22" s="4" t="s">
        <v>58</v>
      </c>
      <c r="B22">
        <v>0.54759997129440308</v>
      </c>
      <c r="C22">
        <v>0.55470001697540283</v>
      </c>
      <c r="D22">
        <v>0.57010000944137573</v>
      </c>
      <c r="E22">
        <v>0.58459997177124023</v>
      </c>
      <c r="F22">
        <v>0.59799998998641968</v>
      </c>
      <c r="G22">
        <v>0.60909998416900635</v>
      </c>
      <c r="H22">
        <v>0.61919999122619629</v>
      </c>
      <c r="I22">
        <v>0.62550002336502075</v>
      </c>
      <c r="J22">
        <v>0.63239997625350952</v>
      </c>
      <c r="K22">
        <v>0.6381000280380249</v>
      </c>
      <c r="L22">
        <v>0.63830000162124634</v>
      </c>
      <c r="N22">
        <v>12</v>
      </c>
      <c r="O22">
        <v>0.12929999331633252</v>
      </c>
    </row>
    <row r="23" spans="1:15" x14ac:dyDescent="0.3">
      <c r="A23" s="4" t="s">
        <v>59</v>
      </c>
      <c r="B23">
        <v>0.48500001430511475</v>
      </c>
      <c r="C23">
        <v>0.47920000553131104</v>
      </c>
      <c r="D23">
        <v>0.48960000276565552</v>
      </c>
      <c r="E23">
        <v>0.50389999151229858</v>
      </c>
      <c r="F23">
        <v>0.51520001888275146</v>
      </c>
      <c r="G23">
        <v>0.52420002222061157</v>
      </c>
      <c r="H23">
        <v>0.52579998970031738</v>
      </c>
      <c r="I23">
        <v>0.51590001583099365</v>
      </c>
      <c r="J23">
        <v>0.51419997215270996</v>
      </c>
      <c r="K23">
        <v>0.52880001068115234</v>
      </c>
      <c r="L23">
        <v>0.55549997091293335</v>
      </c>
      <c r="N23">
        <v>15</v>
      </c>
      <c r="O23">
        <v>0.14434998730818427</v>
      </c>
    </row>
    <row r="24" spans="1:15" x14ac:dyDescent="0.3">
      <c r="A24" s="4" t="s">
        <v>102</v>
      </c>
      <c r="B24">
        <v>0.40680000185966492</v>
      </c>
      <c r="C24">
        <v>0.41110000014305115</v>
      </c>
      <c r="D24">
        <v>0.40160000324249268</v>
      </c>
      <c r="E24">
        <v>0.40349999070167542</v>
      </c>
      <c r="F24">
        <v>0.40320000052452087</v>
      </c>
      <c r="G24">
        <v>0.39939999580383301</v>
      </c>
      <c r="H24">
        <v>0.40590000152587891</v>
      </c>
      <c r="I24">
        <v>0.40720000863075256</v>
      </c>
      <c r="J24">
        <v>0.40619999170303345</v>
      </c>
      <c r="K24">
        <v>0.40630000829696655</v>
      </c>
      <c r="L24">
        <v>0.4041999876499176</v>
      </c>
      <c r="N24">
        <v>18</v>
      </c>
      <c r="O24">
        <v>0.1539166619380315</v>
      </c>
    </row>
    <row r="25" spans="1:15" x14ac:dyDescent="0.3">
      <c r="A25" s="4" t="s">
        <v>103</v>
      </c>
      <c r="B25">
        <v>0.37880000472068787</v>
      </c>
      <c r="C25">
        <v>0.38330000638961792</v>
      </c>
      <c r="D25">
        <v>0.38560000061988831</v>
      </c>
      <c r="E25">
        <v>0.38299998641014099</v>
      </c>
      <c r="F25">
        <v>0.37940001487731934</v>
      </c>
      <c r="G25">
        <v>0.37430000305175781</v>
      </c>
      <c r="H25">
        <v>0.37020000815391541</v>
      </c>
      <c r="I25">
        <v>0.36860001087188721</v>
      </c>
      <c r="J25">
        <v>0.36800000071525574</v>
      </c>
      <c r="K25">
        <v>0.36829999089241028</v>
      </c>
      <c r="L25">
        <v>0.36930000782012939</v>
      </c>
      <c r="N25">
        <v>21</v>
      </c>
      <c r="O25">
        <v>0.16174999872843421</v>
      </c>
    </row>
    <row r="26" spans="1:15" x14ac:dyDescent="0.3">
      <c r="A26" s="4" t="s">
        <v>104</v>
      </c>
      <c r="B26">
        <v>0.42340001463890076</v>
      </c>
      <c r="C26">
        <v>0.41859999299049377</v>
      </c>
      <c r="D26">
        <v>0.43050000071525574</v>
      </c>
      <c r="E26">
        <v>0.42969998717308044</v>
      </c>
      <c r="F26">
        <v>0.42190000414848328</v>
      </c>
      <c r="G26">
        <v>0.41780000925064087</v>
      </c>
      <c r="H26">
        <v>0.41490000486373901</v>
      </c>
      <c r="I26">
        <v>0.41380000114440918</v>
      </c>
      <c r="J26">
        <v>0.41209998726844788</v>
      </c>
      <c r="K26">
        <v>0.41040000319480896</v>
      </c>
      <c r="L26">
        <v>0.40900000929832458</v>
      </c>
      <c r="N26">
        <v>24</v>
      </c>
      <c r="O26">
        <v>0.17103333274523419</v>
      </c>
    </row>
    <row r="27" spans="1:15" x14ac:dyDescent="0.3">
      <c r="A27" s="4" t="s">
        <v>127</v>
      </c>
      <c r="B27">
        <f>AVERAGE(B18:B23)-AVERAGE(B24:B26)</f>
        <v>8.4816654523213686E-2</v>
      </c>
      <c r="C27">
        <f t="shared" ref="C27:L27" si="1">AVERAGE(C18:C23)-AVERAGE(C24:C26)</f>
        <v>9.1600005825360598E-2</v>
      </c>
      <c r="D27">
        <f t="shared" si="1"/>
        <v>0.10200000305970514</v>
      </c>
      <c r="E27">
        <f t="shared" si="1"/>
        <v>0.11439999938011164</v>
      </c>
      <c r="F27">
        <f t="shared" si="1"/>
        <v>0.12929999331633252</v>
      </c>
      <c r="G27">
        <f t="shared" si="1"/>
        <v>0.14434998730818427</v>
      </c>
      <c r="H27">
        <f t="shared" si="1"/>
        <v>0.1539166619380315</v>
      </c>
      <c r="I27">
        <f t="shared" si="1"/>
        <v>0.16174999872843421</v>
      </c>
      <c r="J27">
        <f t="shared" si="1"/>
        <v>0.17103333274523419</v>
      </c>
      <c r="K27">
        <f t="shared" si="1"/>
        <v>0.18256666262944538</v>
      </c>
      <c r="L27">
        <f t="shared" si="1"/>
        <v>0.19519999623298651</v>
      </c>
      <c r="N27">
        <v>27</v>
      </c>
      <c r="O27">
        <v>0.18256666262944538</v>
      </c>
    </row>
    <row r="28" spans="1:15" x14ac:dyDescent="0.3">
      <c r="N28">
        <v>30</v>
      </c>
      <c r="O28">
        <v>0.19519999623298651</v>
      </c>
    </row>
    <row r="32" spans="1:15" x14ac:dyDescent="0.3">
      <c r="N32">
        <v>91277</v>
      </c>
    </row>
    <row r="33" spans="1:15" x14ac:dyDescent="0.3">
      <c r="A33" t="s">
        <v>153</v>
      </c>
      <c r="N33">
        <v>0</v>
      </c>
      <c r="O33">
        <v>9.6883326768875122E-2</v>
      </c>
    </row>
    <row r="34" spans="1:15" x14ac:dyDescent="0.3">
      <c r="A34" s="4" t="s">
        <v>60</v>
      </c>
      <c r="B34">
        <v>0.4830000102519989</v>
      </c>
      <c r="C34">
        <v>0.48149999976158142</v>
      </c>
      <c r="D34">
        <v>0.48989999294281006</v>
      </c>
      <c r="E34">
        <v>0.49889999628067017</v>
      </c>
      <c r="F34">
        <v>0.51139998435974121</v>
      </c>
      <c r="G34">
        <v>0.51959997415542603</v>
      </c>
      <c r="H34">
        <v>0.53439998626708984</v>
      </c>
      <c r="I34">
        <v>0.54559999704360962</v>
      </c>
      <c r="J34">
        <v>0.55510002374649048</v>
      </c>
      <c r="K34">
        <v>0.56199997663497925</v>
      </c>
      <c r="L34">
        <v>0.56760001182556152</v>
      </c>
      <c r="N34">
        <v>3</v>
      </c>
      <c r="O34">
        <v>0.10794999698797864</v>
      </c>
    </row>
    <row r="35" spans="1:15" x14ac:dyDescent="0.3">
      <c r="A35" s="4" t="s">
        <v>61</v>
      </c>
      <c r="B35">
        <v>0.54189997911453247</v>
      </c>
      <c r="C35">
        <v>0.52679997682571411</v>
      </c>
      <c r="D35">
        <v>0.53229999542236328</v>
      </c>
      <c r="E35">
        <v>0.54070001840591431</v>
      </c>
      <c r="F35">
        <v>0.54699999094009399</v>
      </c>
      <c r="G35">
        <v>0.55800002813339233</v>
      </c>
      <c r="H35">
        <v>0.57389998435974121</v>
      </c>
      <c r="I35">
        <v>0.59030002355575562</v>
      </c>
      <c r="J35">
        <v>0.60519999265670776</v>
      </c>
      <c r="K35">
        <v>0.61720001697540283</v>
      </c>
      <c r="L35">
        <v>0.62319999933242798</v>
      </c>
      <c r="N35">
        <v>6</v>
      </c>
      <c r="O35">
        <v>0.11821666359901423</v>
      </c>
    </row>
    <row r="36" spans="1:15" x14ac:dyDescent="0.3">
      <c r="A36" s="4" t="s">
        <v>62</v>
      </c>
      <c r="B36">
        <v>0.51469999551773071</v>
      </c>
      <c r="C36">
        <v>0.55150002241134644</v>
      </c>
      <c r="D36">
        <v>0.55419999361038208</v>
      </c>
      <c r="E36">
        <v>0.56330001354217529</v>
      </c>
      <c r="F36">
        <v>0.57940000295639038</v>
      </c>
      <c r="G36">
        <v>0.59280002117156982</v>
      </c>
      <c r="H36">
        <v>0.60729998350143433</v>
      </c>
      <c r="I36">
        <v>0.61760002374649048</v>
      </c>
      <c r="J36">
        <v>0.62749999761581421</v>
      </c>
      <c r="K36">
        <v>0.63380002975463867</v>
      </c>
      <c r="L36">
        <v>0.64179998636245728</v>
      </c>
      <c r="N36">
        <v>9</v>
      </c>
      <c r="O36">
        <v>0.12765000760555273</v>
      </c>
    </row>
    <row r="37" spans="1:15" x14ac:dyDescent="0.3">
      <c r="A37" s="4" t="s">
        <v>63</v>
      </c>
      <c r="B37">
        <v>0.48919999599456787</v>
      </c>
      <c r="C37">
        <v>0.50900000333786011</v>
      </c>
      <c r="D37">
        <v>0.51090002059936523</v>
      </c>
      <c r="E37">
        <v>0.51800000667572021</v>
      </c>
      <c r="F37">
        <v>0.5250999927520752</v>
      </c>
      <c r="G37">
        <v>0.53560000658035278</v>
      </c>
      <c r="H37">
        <v>0.55089998245239258</v>
      </c>
      <c r="I37">
        <v>0.56260001659393311</v>
      </c>
      <c r="J37">
        <v>0.57130002975463867</v>
      </c>
      <c r="K37">
        <v>0.58090001344680786</v>
      </c>
      <c r="L37">
        <v>0.58939999341964722</v>
      </c>
      <c r="N37">
        <v>12</v>
      </c>
      <c r="O37">
        <v>0.13958332935969037</v>
      </c>
    </row>
    <row r="38" spans="1:15" x14ac:dyDescent="0.3">
      <c r="A38" s="4" t="s">
        <v>64</v>
      </c>
      <c r="B38">
        <v>0.44699999690055847</v>
      </c>
      <c r="C38">
        <v>0.4627000093460083</v>
      </c>
      <c r="D38">
        <v>0.47710001468658447</v>
      </c>
      <c r="E38">
        <v>0.48910000920295715</v>
      </c>
      <c r="F38">
        <v>0.50360000133514404</v>
      </c>
      <c r="G38">
        <v>0.51719999313354492</v>
      </c>
      <c r="H38">
        <v>0.53250002861022949</v>
      </c>
      <c r="I38">
        <v>0.54259997606277466</v>
      </c>
      <c r="J38">
        <v>0.55260002613067627</v>
      </c>
      <c r="K38">
        <v>0.56000000238418579</v>
      </c>
      <c r="L38">
        <v>0.56449997425079346</v>
      </c>
      <c r="N38">
        <v>15</v>
      </c>
      <c r="O38">
        <v>0.1520000000794729</v>
      </c>
    </row>
    <row r="39" spans="1:15" x14ac:dyDescent="0.3">
      <c r="A39" s="4" t="s">
        <v>65</v>
      </c>
      <c r="B39">
        <v>0.48489999771118164</v>
      </c>
      <c r="C39">
        <v>0.49180001020431519</v>
      </c>
      <c r="D39">
        <v>0.50269997119903564</v>
      </c>
      <c r="E39">
        <v>0.51050001382827759</v>
      </c>
      <c r="F39">
        <v>0.51800000667572021</v>
      </c>
      <c r="G39">
        <v>0.52979999780654907</v>
      </c>
      <c r="H39">
        <v>0.54199999570846558</v>
      </c>
      <c r="I39">
        <v>0.55449998378753662</v>
      </c>
      <c r="J39">
        <v>0.56870001554489136</v>
      </c>
      <c r="K39">
        <v>0.58190000057220459</v>
      </c>
      <c r="L39">
        <v>0.59259998798370361</v>
      </c>
      <c r="N39">
        <v>18</v>
      </c>
      <c r="O39">
        <v>0.1674666702747345</v>
      </c>
    </row>
    <row r="40" spans="1:15" x14ac:dyDescent="0.3">
      <c r="A40" s="4" t="s">
        <v>105</v>
      </c>
      <c r="B40">
        <v>0.38209998607635498</v>
      </c>
      <c r="C40">
        <v>0.38100001215934753</v>
      </c>
      <c r="D40">
        <v>0.37869998812675476</v>
      </c>
      <c r="E40">
        <v>0.37740001082420349</v>
      </c>
      <c r="F40">
        <v>0.37569999694824219</v>
      </c>
      <c r="G40">
        <v>0.37380000948905945</v>
      </c>
      <c r="H40">
        <v>0.37419998645782471</v>
      </c>
      <c r="I40">
        <v>0.37310001254081726</v>
      </c>
      <c r="J40">
        <v>0.3734000027179718</v>
      </c>
      <c r="K40">
        <v>0.37239998579025269</v>
      </c>
      <c r="L40">
        <v>0.37149998545646667</v>
      </c>
      <c r="N40">
        <v>21</v>
      </c>
      <c r="O40">
        <v>0.18023332953453064</v>
      </c>
    </row>
    <row r="41" spans="1:15" x14ac:dyDescent="0.3">
      <c r="A41" s="4" t="s">
        <v>106</v>
      </c>
      <c r="B41">
        <v>0.42140001058578491</v>
      </c>
      <c r="C41">
        <v>0.42460000514984131</v>
      </c>
      <c r="D41">
        <v>0.42120000720024109</v>
      </c>
      <c r="E41">
        <v>0.42120000720024109</v>
      </c>
      <c r="F41">
        <v>0.42030000686645508</v>
      </c>
      <c r="G41">
        <v>0.41999998688697815</v>
      </c>
      <c r="H41">
        <v>0.41819998621940613</v>
      </c>
      <c r="I41">
        <v>0.41609999537467957</v>
      </c>
      <c r="J41">
        <v>0.41629999876022339</v>
      </c>
      <c r="K41">
        <v>0.41609999537467957</v>
      </c>
      <c r="L41">
        <v>0.41710001230239868</v>
      </c>
      <c r="N41">
        <v>24</v>
      </c>
      <c r="O41">
        <v>0.19083335002263385</v>
      </c>
    </row>
    <row r="42" spans="1:15" x14ac:dyDescent="0.3">
      <c r="A42" s="4" t="s">
        <v>107</v>
      </c>
      <c r="B42">
        <v>0.38620001077651978</v>
      </c>
      <c r="C42">
        <v>0.38220000267028809</v>
      </c>
      <c r="D42">
        <v>0.37900000810623169</v>
      </c>
      <c r="E42">
        <v>0.37869998812675476</v>
      </c>
      <c r="F42">
        <v>0.37749999761581421</v>
      </c>
      <c r="G42">
        <v>0.3767000138759613</v>
      </c>
      <c r="H42">
        <v>0.37569999694824219</v>
      </c>
      <c r="I42">
        <v>0.3767000138759613</v>
      </c>
      <c r="J42">
        <v>0.37799999117851257</v>
      </c>
      <c r="K42">
        <v>0.37869998812675476</v>
      </c>
      <c r="L42">
        <v>0.3783000111579895</v>
      </c>
      <c r="N42">
        <v>27</v>
      </c>
      <c r="O42">
        <v>0.20023335019747418</v>
      </c>
    </row>
    <row r="43" spans="1:15" x14ac:dyDescent="0.3">
      <c r="A43" s="4" t="s">
        <v>128</v>
      </c>
      <c r="B43">
        <f>AVERAGE(B34:B39)-AVERAGE(B40:B42)</f>
        <v>9.6883326768875122E-2</v>
      </c>
      <c r="C43">
        <f t="shared" ref="C43:L43" si="2">AVERAGE(C34:C39)-AVERAGE(C40:C42)</f>
        <v>0.10794999698797864</v>
      </c>
      <c r="D43">
        <f t="shared" si="2"/>
        <v>0.11821666359901423</v>
      </c>
      <c r="E43">
        <f t="shared" si="2"/>
        <v>0.12765000760555273</v>
      </c>
      <c r="F43">
        <f t="shared" si="2"/>
        <v>0.13958332935969037</v>
      </c>
      <c r="G43">
        <f t="shared" si="2"/>
        <v>0.1520000000794729</v>
      </c>
      <c r="H43">
        <f t="shared" si="2"/>
        <v>0.1674666702747345</v>
      </c>
      <c r="I43">
        <f t="shared" si="2"/>
        <v>0.18023332953453064</v>
      </c>
      <c r="J43">
        <f t="shared" si="2"/>
        <v>0.19083335002263385</v>
      </c>
      <c r="K43">
        <f t="shared" si="2"/>
        <v>0.20023335019747418</v>
      </c>
      <c r="L43">
        <f t="shared" si="2"/>
        <v>0.20754998922348028</v>
      </c>
      <c r="N43">
        <v>30</v>
      </c>
      <c r="O43">
        <v>0.20754998922348028</v>
      </c>
    </row>
    <row r="49" spans="1:15" x14ac:dyDescent="0.3">
      <c r="A49" t="s">
        <v>154</v>
      </c>
      <c r="N49">
        <v>91278</v>
      </c>
    </row>
    <row r="50" spans="1:15" x14ac:dyDescent="0.3">
      <c r="A50" s="4" t="s">
        <v>66</v>
      </c>
      <c r="B50">
        <v>0.58249998092651367</v>
      </c>
      <c r="C50">
        <v>0.59909999370574951</v>
      </c>
      <c r="D50">
        <v>0.60930001735687256</v>
      </c>
      <c r="E50">
        <v>0.62190002202987671</v>
      </c>
      <c r="F50">
        <v>0.63650000095367432</v>
      </c>
      <c r="G50">
        <v>0.64960002899169922</v>
      </c>
      <c r="H50">
        <v>0.66390001773834229</v>
      </c>
      <c r="I50">
        <v>0.67599999904632568</v>
      </c>
      <c r="J50">
        <v>0.68860000371932983</v>
      </c>
      <c r="K50">
        <v>0.70149999856948853</v>
      </c>
      <c r="L50">
        <v>0.71210002899169922</v>
      </c>
      <c r="N50">
        <v>0</v>
      </c>
      <c r="O50">
        <v>2.7683312694231632E-2</v>
      </c>
    </row>
    <row r="51" spans="1:15" x14ac:dyDescent="0.3">
      <c r="A51" s="4" t="s">
        <v>67</v>
      </c>
      <c r="B51">
        <v>0.6689000129699707</v>
      </c>
      <c r="C51">
        <v>0.68360000848770142</v>
      </c>
      <c r="D51">
        <v>0.69429999589920044</v>
      </c>
      <c r="E51">
        <v>0.70329999923706055</v>
      </c>
      <c r="F51">
        <v>0.71340000629425049</v>
      </c>
      <c r="G51">
        <v>0.72020000219345093</v>
      </c>
      <c r="H51">
        <v>0.72689998149871826</v>
      </c>
      <c r="I51">
        <v>0.73280000686645508</v>
      </c>
      <c r="J51">
        <v>0.73970001935958862</v>
      </c>
      <c r="K51">
        <v>0.74489998817443848</v>
      </c>
      <c r="L51">
        <v>0.74910002946853638</v>
      </c>
      <c r="N51">
        <v>3</v>
      </c>
      <c r="O51">
        <v>4.1483327746391296E-2</v>
      </c>
    </row>
    <row r="52" spans="1:15" x14ac:dyDescent="0.3">
      <c r="A52" s="4" t="s">
        <v>68</v>
      </c>
      <c r="B52">
        <v>0.54659998416900635</v>
      </c>
      <c r="C52">
        <v>0.55529999732971191</v>
      </c>
      <c r="D52">
        <v>0.56550002098083496</v>
      </c>
      <c r="E52">
        <v>0.5755000114440918</v>
      </c>
      <c r="F52">
        <v>0.58469998836517334</v>
      </c>
      <c r="G52">
        <v>0.5942000150680542</v>
      </c>
      <c r="H52">
        <v>0.60110002756118774</v>
      </c>
      <c r="I52">
        <v>0.61009997129440308</v>
      </c>
      <c r="J52">
        <v>0.61760002374649048</v>
      </c>
      <c r="K52">
        <v>0.62680000066757202</v>
      </c>
      <c r="L52">
        <v>0.63309997320175171</v>
      </c>
      <c r="N52">
        <v>6</v>
      </c>
      <c r="O52">
        <v>5.56000222762425E-2</v>
      </c>
    </row>
    <row r="53" spans="1:15" x14ac:dyDescent="0.3">
      <c r="A53" s="4" t="s">
        <v>69</v>
      </c>
      <c r="B53">
        <v>0.47580000758171082</v>
      </c>
      <c r="C53">
        <v>0.48399999737739563</v>
      </c>
      <c r="D53">
        <v>0.49450001120567322</v>
      </c>
      <c r="E53">
        <v>0.50720000267028809</v>
      </c>
      <c r="F53">
        <v>0.51999998092651367</v>
      </c>
      <c r="G53">
        <v>0.53039997816085815</v>
      </c>
      <c r="H53">
        <v>0.54079997539520264</v>
      </c>
      <c r="I53">
        <v>0.55400002002716064</v>
      </c>
      <c r="J53">
        <v>0.56419998407363892</v>
      </c>
      <c r="K53">
        <v>0.57289999723434448</v>
      </c>
      <c r="L53">
        <v>0.57779997587203979</v>
      </c>
      <c r="N53">
        <v>9</v>
      </c>
      <c r="O53">
        <v>6.6449999809265137E-2</v>
      </c>
    </row>
    <row r="54" spans="1:15" x14ac:dyDescent="0.3">
      <c r="A54" s="4" t="s">
        <v>70</v>
      </c>
      <c r="B54">
        <v>0.50059998035430908</v>
      </c>
      <c r="C54">
        <v>0.51249998807907104</v>
      </c>
      <c r="D54">
        <v>0.52380001544952393</v>
      </c>
      <c r="E54">
        <v>0.5372999906539917</v>
      </c>
      <c r="F54">
        <v>0.55089998245239258</v>
      </c>
      <c r="G54">
        <v>0.56199997663497925</v>
      </c>
      <c r="H54">
        <v>0.57220000028610229</v>
      </c>
      <c r="I54">
        <v>0.58149999380111694</v>
      </c>
      <c r="J54">
        <v>0.58990001678466797</v>
      </c>
      <c r="K54">
        <v>0.59850001335144043</v>
      </c>
      <c r="L54">
        <v>0.60600000619888306</v>
      </c>
      <c r="N54">
        <v>12</v>
      </c>
      <c r="O54">
        <v>7.7650010585784912E-2</v>
      </c>
    </row>
    <row r="55" spans="1:15" x14ac:dyDescent="0.3">
      <c r="A55" s="4" t="s">
        <v>71</v>
      </c>
      <c r="B55">
        <v>0.54869997501373291</v>
      </c>
      <c r="C55">
        <v>0.55900001525878906</v>
      </c>
      <c r="D55">
        <v>0.57260000705718994</v>
      </c>
      <c r="E55">
        <v>0.58130002021789551</v>
      </c>
      <c r="F55">
        <v>0.59020000696182251</v>
      </c>
      <c r="G55">
        <v>0.59700000286102295</v>
      </c>
      <c r="H55">
        <v>0.60149997472763062</v>
      </c>
      <c r="I55">
        <v>0.59850001335144043</v>
      </c>
      <c r="J55">
        <v>0.59149998426437378</v>
      </c>
      <c r="K55">
        <v>0.60189998149871826</v>
      </c>
      <c r="L55">
        <v>0.61440002918243408</v>
      </c>
      <c r="N55">
        <v>15</v>
      </c>
      <c r="O55">
        <v>8.4866682688395256E-2</v>
      </c>
    </row>
    <row r="56" spans="1:15" x14ac:dyDescent="0.3">
      <c r="A56" s="4" t="s">
        <v>108</v>
      </c>
      <c r="B56">
        <v>0.57380002737045288</v>
      </c>
      <c r="C56">
        <v>0.57090002298355103</v>
      </c>
      <c r="D56">
        <v>0.56599998474121094</v>
      </c>
      <c r="E56">
        <v>0.56830000877380371</v>
      </c>
      <c r="F56">
        <v>0.56519997119903564</v>
      </c>
      <c r="G56">
        <v>0.56959998607635498</v>
      </c>
      <c r="H56">
        <v>0.5601000189781189</v>
      </c>
      <c r="I56">
        <v>0.56879997253417969</v>
      </c>
      <c r="J56">
        <v>0.56160002946853638</v>
      </c>
      <c r="K56">
        <v>0.55900001525878906</v>
      </c>
      <c r="L56">
        <v>0.55879998207092285</v>
      </c>
      <c r="N56">
        <v>18</v>
      </c>
      <c r="O56">
        <v>9.7533325354258182E-2</v>
      </c>
    </row>
    <row r="57" spans="1:15" x14ac:dyDescent="0.3">
      <c r="A57" s="4" t="s">
        <v>109</v>
      </c>
      <c r="B57">
        <v>0.54269999265670776</v>
      </c>
      <c r="C57">
        <v>0.53949999809265137</v>
      </c>
      <c r="D57">
        <v>0.53939998149871826</v>
      </c>
      <c r="E57">
        <v>0.5374000072479248</v>
      </c>
      <c r="F57">
        <v>0.53659999370574951</v>
      </c>
      <c r="G57">
        <v>0.53649997711181641</v>
      </c>
      <c r="H57">
        <v>0.53659999370574951</v>
      </c>
      <c r="I57">
        <v>0.53689998388290405</v>
      </c>
      <c r="J57">
        <v>0.53689998388290405</v>
      </c>
      <c r="K57">
        <v>0.53810000419616699</v>
      </c>
      <c r="L57">
        <v>0.53839999437332153</v>
      </c>
      <c r="N57">
        <v>21</v>
      </c>
      <c r="O57">
        <v>0.10218335191408789</v>
      </c>
    </row>
    <row r="58" spans="1:15" x14ac:dyDescent="0.3">
      <c r="A58" s="4" t="s">
        <v>110</v>
      </c>
      <c r="B58">
        <v>0.46200001239776611</v>
      </c>
      <c r="C58">
        <v>0.46189999580383301</v>
      </c>
      <c r="D58">
        <v>0.4578000009059906</v>
      </c>
      <c r="E58">
        <v>0.45820000767707825</v>
      </c>
      <c r="F58">
        <v>0.46309998631477356</v>
      </c>
      <c r="G58">
        <v>0.46599999070167542</v>
      </c>
      <c r="H58">
        <v>0.46389999985694885</v>
      </c>
      <c r="I58">
        <v>0.46419999003410339</v>
      </c>
      <c r="J58">
        <v>0.46529999375343323</v>
      </c>
      <c r="K58">
        <v>0.46529999375343323</v>
      </c>
      <c r="L58">
        <v>0.46579998731613159</v>
      </c>
      <c r="N58">
        <v>24</v>
      </c>
      <c r="O58">
        <v>0.11065000295639038</v>
      </c>
    </row>
    <row r="59" spans="1:15" x14ac:dyDescent="0.3">
      <c r="A59" s="4" t="s">
        <v>127</v>
      </c>
      <c r="B59">
        <f>AVERAGE(B50:B55)-AVERAGE(B56:B58)</f>
        <v>2.7683312694231632E-2</v>
      </c>
      <c r="C59">
        <f t="shared" ref="C59:L59" si="3">AVERAGE(C50:C55)-AVERAGE(C56:C58)</f>
        <v>4.1483327746391296E-2</v>
      </c>
      <c r="D59">
        <f t="shared" si="3"/>
        <v>5.56000222762425E-2</v>
      </c>
      <c r="E59">
        <f t="shared" si="3"/>
        <v>6.6449999809265137E-2</v>
      </c>
      <c r="F59">
        <f t="shared" si="3"/>
        <v>7.7650010585784912E-2</v>
      </c>
      <c r="G59">
        <f t="shared" si="3"/>
        <v>8.4866682688395256E-2</v>
      </c>
      <c r="H59">
        <f t="shared" si="3"/>
        <v>9.7533325354258182E-2</v>
      </c>
      <c r="I59">
        <f t="shared" si="3"/>
        <v>0.10218335191408789</v>
      </c>
      <c r="J59">
        <f t="shared" si="3"/>
        <v>0.11065000295639038</v>
      </c>
      <c r="K59">
        <f t="shared" si="3"/>
        <v>0.12028332551320398</v>
      </c>
      <c r="L59">
        <f t="shared" si="3"/>
        <v>0.12775001923243201</v>
      </c>
      <c r="N59">
        <v>27</v>
      </c>
      <c r="O59">
        <v>0.12028332551320398</v>
      </c>
    </row>
    <row r="60" spans="1:15" x14ac:dyDescent="0.3">
      <c r="N60">
        <v>30</v>
      </c>
      <c r="O60">
        <v>0.12775001923243201</v>
      </c>
    </row>
    <row r="64" spans="1:15" x14ac:dyDescent="0.3">
      <c r="A64" t="s">
        <v>155</v>
      </c>
      <c r="N64">
        <v>91279</v>
      </c>
    </row>
    <row r="65" spans="1:15" x14ac:dyDescent="0.3">
      <c r="A65" s="4" t="s">
        <v>72</v>
      </c>
      <c r="B65">
        <v>0.60939997434616089</v>
      </c>
      <c r="C65">
        <v>0.60970002412796021</v>
      </c>
      <c r="D65">
        <v>0.61799997091293335</v>
      </c>
      <c r="E65">
        <v>0.62709999084472656</v>
      </c>
      <c r="F65">
        <v>0.63700002431869507</v>
      </c>
      <c r="G65">
        <v>0.64600002765655518</v>
      </c>
      <c r="H65">
        <v>0.65420001745223999</v>
      </c>
      <c r="I65">
        <v>0.65700000524520874</v>
      </c>
      <c r="J65">
        <v>0.66750001907348633</v>
      </c>
      <c r="K65">
        <v>0.67330002784729004</v>
      </c>
      <c r="L65">
        <v>0.67799997329711914</v>
      </c>
      <c r="N65">
        <v>0</v>
      </c>
      <c r="O65">
        <v>5.5933336416880253E-2</v>
      </c>
    </row>
    <row r="66" spans="1:15" x14ac:dyDescent="0.3">
      <c r="A66" s="4" t="s">
        <v>73</v>
      </c>
      <c r="B66">
        <v>0.59200000762939453</v>
      </c>
      <c r="C66">
        <v>0.60360002517700195</v>
      </c>
      <c r="D66">
        <v>0.61629998683929443</v>
      </c>
      <c r="E66">
        <v>0.62569999694824219</v>
      </c>
      <c r="F66">
        <v>0.63760000467300415</v>
      </c>
      <c r="G66">
        <v>0.64840000867843628</v>
      </c>
      <c r="H66">
        <v>0.66629999876022339</v>
      </c>
      <c r="I66">
        <v>0.67890000343322754</v>
      </c>
      <c r="J66">
        <v>0.68269997835159302</v>
      </c>
      <c r="K66">
        <v>0.68370002508163452</v>
      </c>
      <c r="L66">
        <v>0.68489998579025269</v>
      </c>
      <c r="N66">
        <v>3</v>
      </c>
      <c r="O66">
        <v>6.6433350245157841E-2</v>
      </c>
    </row>
    <row r="67" spans="1:15" x14ac:dyDescent="0.3">
      <c r="A67" s="4" t="s">
        <v>74</v>
      </c>
      <c r="B67">
        <v>0.61430001258850098</v>
      </c>
      <c r="C67">
        <v>0.61220002174377441</v>
      </c>
      <c r="D67">
        <v>0.62559998035430908</v>
      </c>
      <c r="E67">
        <v>0.63330000638961792</v>
      </c>
      <c r="F67">
        <v>0.64389997720718384</v>
      </c>
      <c r="G67">
        <v>0.65270000696182251</v>
      </c>
      <c r="H67">
        <v>0.65950000286102295</v>
      </c>
      <c r="I67">
        <v>0.67049998044967651</v>
      </c>
      <c r="J67">
        <v>0.67720001935958862</v>
      </c>
      <c r="K67">
        <v>0.68569999933242798</v>
      </c>
      <c r="L67">
        <v>0.69349998235702515</v>
      </c>
      <c r="N67">
        <v>6</v>
      </c>
      <c r="O67">
        <v>8.0183317263921139E-2</v>
      </c>
    </row>
    <row r="68" spans="1:15" x14ac:dyDescent="0.3">
      <c r="A68" s="4" t="s">
        <v>75</v>
      </c>
      <c r="B68">
        <v>0.6478000283241272</v>
      </c>
      <c r="C68">
        <v>0.65759998559951782</v>
      </c>
      <c r="D68">
        <v>0.66310000419616699</v>
      </c>
      <c r="E68">
        <v>0.67040002346038818</v>
      </c>
      <c r="F68">
        <v>0.67890000343322754</v>
      </c>
      <c r="G68">
        <v>0.68400001525878906</v>
      </c>
      <c r="H68">
        <v>0.69209998846054077</v>
      </c>
      <c r="I68">
        <v>0.70090001821517944</v>
      </c>
      <c r="J68">
        <v>0.70920002460479736</v>
      </c>
      <c r="K68">
        <v>0.71689999103546143</v>
      </c>
      <c r="L68">
        <v>0.72259998321533203</v>
      </c>
      <c r="N68">
        <v>9</v>
      </c>
      <c r="O68">
        <v>9.1016680002212524E-2</v>
      </c>
    </row>
    <row r="69" spans="1:15" x14ac:dyDescent="0.3">
      <c r="A69" s="4" t="s">
        <v>76</v>
      </c>
      <c r="B69">
        <v>0.67110002040863037</v>
      </c>
      <c r="C69">
        <v>0.67559999227523804</v>
      </c>
      <c r="D69">
        <v>0.68129998445510864</v>
      </c>
      <c r="E69">
        <v>0.68699997663497925</v>
      </c>
      <c r="F69">
        <v>0.69389998912811279</v>
      </c>
      <c r="G69">
        <v>0.7028999924659729</v>
      </c>
      <c r="H69">
        <v>0.71020001173019409</v>
      </c>
      <c r="I69">
        <v>0.72369998693466187</v>
      </c>
      <c r="J69">
        <v>0.73329997062683105</v>
      </c>
      <c r="K69">
        <v>0.74140000343322754</v>
      </c>
      <c r="L69">
        <v>0.74819999933242798</v>
      </c>
      <c r="N69">
        <v>12</v>
      </c>
      <c r="O69">
        <v>0.10134999950726831</v>
      </c>
    </row>
    <row r="70" spans="1:15" x14ac:dyDescent="0.3">
      <c r="A70" s="4" t="s">
        <v>77</v>
      </c>
      <c r="B70">
        <v>0.62779998779296875</v>
      </c>
      <c r="C70">
        <v>0.63330000638961792</v>
      </c>
      <c r="D70">
        <v>0.63899999856948853</v>
      </c>
      <c r="E70">
        <v>0.64099997282028198</v>
      </c>
      <c r="F70">
        <v>0.64079999923706055</v>
      </c>
      <c r="G70">
        <v>0.64520001411437988</v>
      </c>
      <c r="H70">
        <v>0.65359997749328613</v>
      </c>
      <c r="I70">
        <v>0.66680002212524414</v>
      </c>
      <c r="J70">
        <v>0.67779999971389771</v>
      </c>
      <c r="K70">
        <v>0.6908000111579895</v>
      </c>
      <c r="L70">
        <v>0.70169997215270996</v>
      </c>
      <c r="N70">
        <v>15</v>
      </c>
      <c r="O70">
        <v>0.10776665806770325</v>
      </c>
    </row>
    <row r="71" spans="1:15" x14ac:dyDescent="0.3">
      <c r="A71" s="4" t="s">
        <v>111</v>
      </c>
      <c r="B71">
        <v>0.57719999551773071</v>
      </c>
      <c r="C71">
        <v>0.57679998874664307</v>
      </c>
      <c r="D71">
        <v>0.5778999924659729</v>
      </c>
      <c r="E71">
        <v>0.57499998807907104</v>
      </c>
      <c r="F71">
        <v>0.57039999961853027</v>
      </c>
      <c r="G71">
        <v>0.569100022315979</v>
      </c>
      <c r="H71">
        <v>0.56940001249313354</v>
      </c>
      <c r="I71">
        <v>0.57169997692108154</v>
      </c>
      <c r="J71">
        <v>0.57099997997283936</v>
      </c>
      <c r="K71">
        <v>0.56830000877380371</v>
      </c>
      <c r="L71">
        <v>0.56480002403259277</v>
      </c>
      <c r="N71">
        <v>18</v>
      </c>
      <c r="O71">
        <v>0.11818331480026245</v>
      </c>
    </row>
    <row r="72" spans="1:15" x14ac:dyDescent="0.3">
      <c r="A72" s="4" t="s">
        <v>112</v>
      </c>
      <c r="B72">
        <v>0.57609999179840088</v>
      </c>
      <c r="C72">
        <v>0.57260000705718994</v>
      </c>
      <c r="D72">
        <v>0.56470000743865967</v>
      </c>
      <c r="E72">
        <v>0.55629998445510864</v>
      </c>
      <c r="F72">
        <v>0.55419999361038208</v>
      </c>
      <c r="G72">
        <v>0.55290001630783081</v>
      </c>
      <c r="H72">
        <v>0.55260002613067627</v>
      </c>
      <c r="I72">
        <v>0.55210000276565552</v>
      </c>
      <c r="J72">
        <v>0.54979997873306274</v>
      </c>
      <c r="K72">
        <v>0.55010002851486206</v>
      </c>
      <c r="L72">
        <v>0.54989999532699585</v>
      </c>
      <c r="N72">
        <v>21</v>
      </c>
      <c r="O72">
        <v>0.1280333399772644</v>
      </c>
    </row>
    <row r="73" spans="1:15" x14ac:dyDescent="0.3">
      <c r="A73" s="4" t="s">
        <v>113</v>
      </c>
      <c r="B73">
        <v>0.5601000189781189</v>
      </c>
      <c r="C73">
        <v>0.54729998111724854</v>
      </c>
      <c r="D73">
        <v>0.53850001096725464</v>
      </c>
      <c r="E73">
        <v>0.53789997100830078</v>
      </c>
      <c r="F73">
        <v>0.5374000072479248</v>
      </c>
      <c r="G73">
        <v>0.54430001974105835</v>
      </c>
      <c r="H73">
        <v>0.54140001535415649</v>
      </c>
      <c r="I73">
        <v>0.54100000858306885</v>
      </c>
      <c r="J73">
        <v>0.5404999852180481</v>
      </c>
      <c r="K73">
        <v>0.54110002517700195</v>
      </c>
      <c r="L73">
        <v>0.53990000486373901</v>
      </c>
      <c r="N73">
        <v>24</v>
      </c>
      <c r="O73">
        <v>0.13751668731371569</v>
      </c>
    </row>
    <row r="74" spans="1:15" x14ac:dyDescent="0.3">
      <c r="A74" s="4" t="s">
        <v>127</v>
      </c>
      <c r="B74">
        <f>AVERAGE(B65:B70)-AVERAGE(B71:B73)</f>
        <v>5.5933336416880253E-2</v>
      </c>
      <c r="C74">
        <f t="shared" ref="C74:L74" si="4">AVERAGE(C65:C70)-AVERAGE(C71:C73)</f>
        <v>6.6433350245157841E-2</v>
      </c>
      <c r="D74">
        <f t="shared" si="4"/>
        <v>8.0183317263921139E-2</v>
      </c>
      <c r="E74">
        <f t="shared" si="4"/>
        <v>9.1016680002212524E-2</v>
      </c>
      <c r="F74">
        <f t="shared" si="4"/>
        <v>0.10134999950726831</v>
      </c>
      <c r="G74">
        <f t="shared" si="4"/>
        <v>0.10776665806770325</v>
      </c>
      <c r="H74">
        <f t="shared" si="4"/>
        <v>0.11818331480026245</v>
      </c>
      <c r="I74">
        <f t="shared" si="4"/>
        <v>0.1280333399772644</v>
      </c>
      <c r="J74">
        <f t="shared" si="4"/>
        <v>0.13751668731371569</v>
      </c>
      <c r="K74">
        <f t="shared" si="4"/>
        <v>0.14546665549278259</v>
      </c>
      <c r="L74">
        <f t="shared" si="4"/>
        <v>0.15328330794970191</v>
      </c>
      <c r="N74">
        <v>27</v>
      </c>
      <c r="O74">
        <v>0.14546665549278259</v>
      </c>
    </row>
    <row r="75" spans="1:15" x14ac:dyDescent="0.3">
      <c r="N75">
        <v>30</v>
      </c>
      <c r="O75">
        <v>0.15328330794970191</v>
      </c>
    </row>
    <row r="79" spans="1:15" x14ac:dyDescent="0.3">
      <c r="N79">
        <v>91280</v>
      </c>
    </row>
    <row r="80" spans="1:15" x14ac:dyDescent="0.3">
      <c r="A80" t="s">
        <v>156</v>
      </c>
      <c r="N80">
        <v>0</v>
      </c>
      <c r="O80">
        <v>8.2216675082842472E-2</v>
      </c>
    </row>
    <row r="81" spans="1:15" x14ac:dyDescent="0.3">
      <c r="A81" s="4" t="s">
        <v>78</v>
      </c>
      <c r="B81">
        <v>0.43029999732971191</v>
      </c>
      <c r="C81">
        <v>0.46209999918937683</v>
      </c>
      <c r="D81">
        <v>0.476500004529953</v>
      </c>
      <c r="E81">
        <v>0.48600000143051147</v>
      </c>
      <c r="F81">
        <v>0.49039998650550842</v>
      </c>
      <c r="G81">
        <v>0.49720001220703125</v>
      </c>
      <c r="H81">
        <v>0.50510001182556152</v>
      </c>
      <c r="I81">
        <v>0.51440000534057617</v>
      </c>
      <c r="J81">
        <v>0.52079999446868896</v>
      </c>
      <c r="K81">
        <v>0.53270000219345093</v>
      </c>
      <c r="L81">
        <v>0.54339998960494995</v>
      </c>
      <c r="N81">
        <v>3</v>
      </c>
      <c r="O81">
        <v>9.4683334231376648E-2</v>
      </c>
    </row>
    <row r="82" spans="1:15" x14ac:dyDescent="0.3">
      <c r="A82" s="4" t="s">
        <v>79</v>
      </c>
      <c r="B82">
        <v>0.38600000739097595</v>
      </c>
      <c r="C82">
        <v>0.39579999446868896</v>
      </c>
      <c r="D82">
        <v>0.40299999713897705</v>
      </c>
      <c r="E82">
        <v>0.41310000419616699</v>
      </c>
      <c r="F82">
        <v>0.4205000102519989</v>
      </c>
      <c r="G82">
        <v>0.42910000681877136</v>
      </c>
      <c r="H82">
        <v>0.43799999356269836</v>
      </c>
      <c r="I82">
        <v>0.45230001211166382</v>
      </c>
      <c r="J82">
        <v>0.4659000039100647</v>
      </c>
      <c r="K82">
        <v>0.47549998760223389</v>
      </c>
      <c r="L82">
        <v>0.48330000042915344</v>
      </c>
      <c r="N82">
        <v>6</v>
      </c>
      <c r="O82">
        <v>0.10703333218892414</v>
      </c>
    </row>
    <row r="83" spans="1:15" x14ac:dyDescent="0.3">
      <c r="A83" s="4" t="s">
        <v>80</v>
      </c>
      <c r="B83">
        <v>0.49459999799728394</v>
      </c>
      <c r="C83">
        <v>0.50449997186660767</v>
      </c>
      <c r="D83">
        <v>0.51550000905990601</v>
      </c>
      <c r="E83">
        <v>0.52469998598098755</v>
      </c>
      <c r="F83">
        <v>0.53390002250671387</v>
      </c>
      <c r="G83">
        <v>0.54189997911453247</v>
      </c>
      <c r="H83">
        <v>0.54909998178482056</v>
      </c>
      <c r="I83">
        <v>0.55659997463226318</v>
      </c>
      <c r="J83">
        <v>0.56169998645782471</v>
      </c>
      <c r="K83">
        <v>0.57059997320175171</v>
      </c>
      <c r="L83">
        <v>0.57330000400543213</v>
      </c>
      <c r="N83">
        <v>9</v>
      </c>
      <c r="O83">
        <v>0.11838332811991376</v>
      </c>
    </row>
    <row r="84" spans="1:15" x14ac:dyDescent="0.3">
      <c r="A84" s="4" t="s">
        <v>81</v>
      </c>
      <c r="B84">
        <v>0.40290001034736633</v>
      </c>
      <c r="C84">
        <v>0.40889999270439148</v>
      </c>
      <c r="D84">
        <v>0.41499999165534973</v>
      </c>
      <c r="E84">
        <v>0.42309999465942383</v>
      </c>
      <c r="F84">
        <v>0.43070000410079956</v>
      </c>
      <c r="G84">
        <v>0.43779999017715454</v>
      </c>
      <c r="H84">
        <v>0.44440001249313354</v>
      </c>
      <c r="I84">
        <v>0.45219999551773071</v>
      </c>
      <c r="J84">
        <v>0.46250000596046448</v>
      </c>
      <c r="K84">
        <v>0.47600001096725464</v>
      </c>
      <c r="L84">
        <v>0.48960000276565552</v>
      </c>
      <c r="N84">
        <v>12</v>
      </c>
      <c r="O84">
        <v>0.1251833438873291</v>
      </c>
    </row>
    <row r="85" spans="1:15" x14ac:dyDescent="0.3">
      <c r="A85" s="4" t="s">
        <v>82</v>
      </c>
      <c r="B85">
        <v>0.48190000653266907</v>
      </c>
      <c r="C85">
        <v>0.49180001020431519</v>
      </c>
      <c r="D85">
        <v>0.50290000438690186</v>
      </c>
      <c r="E85">
        <v>0.51590001583099365</v>
      </c>
      <c r="F85">
        <v>0.52990001440048218</v>
      </c>
      <c r="G85">
        <v>0.54320001602172852</v>
      </c>
      <c r="H85">
        <v>0.55830001831054688</v>
      </c>
      <c r="I85">
        <v>0.57440000772476196</v>
      </c>
      <c r="J85">
        <v>0.59020000696182251</v>
      </c>
      <c r="K85">
        <v>0.61659997701644897</v>
      </c>
      <c r="L85">
        <v>0.63510000705718994</v>
      </c>
      <c r="N85">
        <v>15</v>
      </c>
      <c r="O85">
        <v>0.13458332916100818</v>
      </c>
    </row>
    <row r="86" spans="1:15" x14ac:dyDescent="0.3">
      <c r="A86" s="4" t="s">
        <v>83</v>
      </c>
      <c r="B86">
        <v>0.49500000476837158</v>
      </c>
      <c r="C86">
        <v>0.4984000027179718</v>
      </c>
      <c r="D86">
        <v>0.50950002670288086</v>
      </c>
      <c r="E86">
        <v>0.52389997243881226</v>
      </c>
      <c r="F86">
        <v>0.5340999960899353</v>
      </c>
      <c r="G86">
        <v>0.54089999198913574</v>
      </c>
      <c r="H86">
        <v>0.54240000247955322</v>
      </c>
      <c r="I86">
        <v>0.53659999370574951</v>
      </c>
      <c r="J86">
        <v>0.52420002222061157</v>
      </c>
      <c r="K86">
        <v>0.5307999849319458</v>
      </c>
      <c r="L86">
        <v>0.54729998111724854</v>
      </c>
      <c r="N86">
        <v>18</v>
      </c>
      <c r="O86">
        <v>0.14328333238760627</v>
      </c>
    </row>
    <row r="87" spans="1:15" x14ac:dyDescent="0.3">
      <c r="A87" s="4" t="s">
        <v>114</v>
      </c>
      <c r="B87">
        <v>0.31459999084472656</v>
      </c>
      <c r="C87">
        <v>0.3156999945640564</v>
      </c>
      <c r="D87">
        <v>0.31290000677108765</v>
      </c>
      <c r="E87">
        <v>0.31159999966621399</v>
      </c>
      <c r="F87">
        <v>0.31479999423027039</v>
      </c>
      <c r="G87">
        <v>0.31319999694824219</v>
      </c>
      <c r="H87">
        <v>0.31229999661445618</v>
      </c>
      <c r="I87">
        <v>0.31110000610351563</v>
      </c>
      <c r="J87">
        <v>0.31130000948905945</v>
      </c>
      <c r="K87">
        <v>0.31040000915527344</v>
      </c>
      <c r="L87">
        <v>0.31020000576972961</v>
      </c>
      <c r="N87">
        <v>21</v>
      </c>
      <c r="O87">
        <v>0.15251666307449341</v>
      </c>
    </row>
    <row r="88" spans="1:15" x14ac:dyDescent="0.3">
      <c r="A88" s="4" t="s">
        <v>115</v>
      </c>
      <c r="B88">
        <v>0.39269998669624329</v>
      </c>
      <c r="C88">
        <v>0.39149999618530273</v>
      </c>
      <c r="D88">
        <v>0.38899999856948853</v>
      </c>
      <c r="E88">
        <v>0.38989999890327454</v>
      </c>
      <c r="F88">
        <v>0.3903999924659729</v>
      </c>
      <c r="G88">
        <v>0.39120000600814819</v>
      </c>
      <c r="H88">
        <v>0.38980001211166382</v>
      </c>
      <c r="I88">
        <v>0.38859999179840088</v>
      </c>
      <c r="J88">
        <v>0.38760000467300415</v>
      </c>
      <c r="K88">
        <v>0.38670000433921814</v>
      </c>
      <c r="L88">
        <v>0.38659998774528503</v>
      </c>
      <c r="N88">
        <v>24</v>
      </c>
      <c r="O88">
        <v>0.15918332835038501</v>
      </c>
    </row>
    <row r="89" spans="1:15" x14ac:dyDescent="0.3">
      <c r="A89" s="4" t="s">
        <v>116</v>
      </c>
      <c r="B89">
        <v>0.39140000939369202</v>
      </c>
      <c r="C89">
        <v>0.38949999213218689</v>
      </c>
      <c r="D89">
        <v>0.38820001482963562</v>
      </c>
      <c r="E89">
        <v>0.38670000433921814</v>
      </c>
      <c r="F89">
        <v>0.38899999856948853</v>
      </c>
      <c r="G89">
        <v>0.38690000772476196</v>
      </c>
      <c r="H89">
        <v>0.38670000433921814</v>
      </c>
      <c r="I89">
        <v>0.38600000739097595</v>
      </c>
      <c r="J89">
        <v>0.38620001077651978</v>
      </c>
      <c r="K89">
        <v>0.38609999418258667</v>
      </c>
      <c r="L89">
        <v>0.38620001077651978</v>
      </c>
      <c r="N89">
        <v>27</v>
      </c>
      <c r="O89">
        <v>0.17263332009315491</v>
      </c>
    </row>
    <row r="90" spans="1:15" x14ac:dyDescent="0.3">
      <c r="A90" s="4" t="s">
        <v>128</v>
      </c>
      <c r="B90">
        <f>AVERAGE(B81:B86)-AVERAGE(B87:B89)</f>
        <v>8.2216675082842472E-2</v>
      </c>
      <c r="C90">
        <f t="shared" ref="C90:L90" si="5">AVERAGE(C81:C86)-AVERAGE(C87:C89)</f>
        <v>9.4683334231376648E-2</v>
      </c>
      <c r="D90">
        <f t="shared" si="5"/>
        <v>0.10703333218892414</v>
      </c>
      <c r="E90">
        <f t="shared" si="5"/>
        <v>0.11838332811991376</v>
      </c>
      <c r="F90">
        <f t="shared" si="5"/>
        <v>0.1251833438873291</v>
      </c>
      <c r="G90">
        <f t="shared" si="5"/>
        <v>0.13458332916100818</v>
      </c>
      <c r="H90">
        <f t="shared" si="5"/>
        <v>0.14328333238760627</v>
      </c>
      <c r="I90">
        <f t="shared" si="5"/>
        <v>0.15251666307449341</v>
      </c>
      <c r="J90">
        <f t="shared" si="5"/>
        <v>0.15918332835038501</v>
      </c>
      <c r="K90">
        <f t="shared" si="5"/>
        <v>0.17263332009315491</v>
      </c>
      <c r="L90">
        <f t="shared" si="5"/>
        <v>0.18433332939942682</v>
      </c>
      <c r="N90">
        <v>30</v>
      </c>
      <c r="O90">
        <v>0.18433332939942682</v>
      </c>
    </row>
    <row r="97" spans="1:15" x14ac:dyDescent="0.3">
      <c r="A97" t="s">
        <v>157</v>
      </c>
      <c r="N97">
        <v>91281</v>
      </c>
    </row>
    <row r="98" spans="1:15" x14ac:dyDescent="0.3">
      <c r="A98" s="4" t="s">
        <v>84</v>
      </c>
      <c r="B98">
        <v>0.39890000224113464</v>
      </c>
      <c r="C98">
        <v>0.41780000925064087</v>
      </c>
      <c r="D98">
        <v>0.42579999566078186</v>
      </c>
      <c r="E98">
        <v>0.42809998989105225</v>
      </c>
      <c r="F98">
        <v>0.43189999461174011</v>
      </c>
      <c r="G98">
        <v>0.43459999561309814</v>
      </c>
      <c r="H98">
        <v>0.43759998679161072</v>
      </c>
      <c r="I98">
        <v>0.44490000605583191</v>
      </c>
      <c r="J98">
        <v>0.45820000767707825</v>
      </c>
      <c r="K98">
        <v>0.47420001029968262</v>
      </c>
      <c r="L98">
        <v>0.48669999837875366</v>
      </c>
      <c r="N98">
        <v>0</v>
      </c>
      <c r="O98">
        <v>2.0616665482521057E-2</v>
      </c>
    </row>
    <row r="99" spans="1:15" x14ac:dyDescent="0.3">
      <c r="A99" s="4" t="s">
        <v>85</v>
      </c>
      <c r="B99">
        <v>0.38449999690055847</v>
      </c>
      <c r="C99">
        <v>0.39579999446868896</v>
      </c>
      <c r="D99">
        <v>0.40490001440048218</v>
      </c>
      <c r="E99">
        <v>0.414000004529953</v>
      </c>
      <c r="F99">
        <v>0.42429998517036438</v>
      </c>
      <c r="G99">
        <v>0.43459999561309814</v>
      </c>
      <c r="H99">
        <v>0.44389998912811279</v>
      </c>
      <c r="I99">
        <v>0.45570001006126404</v>
      </c>
      <c r="J99">
        <v>0.46650001406669617</v>
      </c>
      <c r="K99">
        <v>0.47819998860359192</v>
      </c>
      <c r="L99">
        <v>0.48930001258850098</v>
      </c>
      <c r="N99">
        <v>3</v>
      </c>
      <c r="O99">
        <v>3.4066667159398378E-2</v>
      </c>
    </row>
    <row r="100" spans="1:15" x14ac:dyDescent="0.3">
      <c r="A100" s="4" t="s">
        <v>86</v>
      </c>
      <c r="B100">
        <v>0.42879998683929443</v>
      </c>
      <c r="C100">
        <v>0.44200000166893005</v>
      </c>
      <c r="D100">
        <v>0.45480000972747803</v>
      </c>
      <c r="E100">
        <v>0.46599999070167542</v>
      </c>
      <c r="F100">
        <v>0.47589999437332153</v>
      </c>
      <c r="G100">
        <v>0.48559999465942383</v>
      </c>
      <c r="H100">
        <v>0.49559998512268066</v>
      </c>
      <c r="I100">
        <v>0.50620001554489136</v>
      </c>
      <c r="J100">
        <v>0.51560002565383911</v>
      </c>
      <c r="K100">
        <v>0.52569997310638428</v>
      </c>
      <c r="L100">
        <v>0.53329998254776001</v>
      </c>
      <c r="N100">
        <v>6</v>
      </c>
      <c r="O100">
        <v>4.9949993689854921E-2</v>
      </c>
    </row>
    <row r="101" spans="1:15" x14ac:dyDescent="0.3">
      <c r="A101" s="4" t="s">
        <v>87</v>
      </c>
      <c r="B101">
        <v>0.4253000020980835</v>
      </c>
      <c r="C101">
        <v>0.43819999694824219</v>
      </c>
      <c r="D101">
        <v>0.44859999418258667</v>
      </c>
      <c r="E101">
        <v>0.45980000495910645</v>
      </c>
      <c r="F101">
        <v>0.4699999988079071</v>
      </c>
      <c r="G101">
        <v>0.48059999942779541</v>
      </c>
      <c r="H101">
        <v>0.49279999732971191</v>
      </c>
      <c r="I101">
        <v>0.50569999217987061</v>
      </c>
      <c r="J101">
        <v>0.5187000036239624</v>
      </c>
      <c r="K101">
        <v>0.53200000524520874</v>
      </c>
      <c r="L101">
        <v>0.54320001602172852</v>
      </c>
      <c r="N101">
        <v>9</v>
      </c>
      <c r="O101">
        <v>5.7366674145062801E-2</v>
      </c>
    </row>
    <row r="102" spans="1:15" x14ac:dyDescent="0.3">
      <c r="A102" s="4" t="s">
        <v>88</v>
      </c>
      <c r="B102">
        <v>0.40869998931884766</v>
      </c>
      <c r="C102">
        <v>0.4309999942779541</v>
      </c>
      <c r="D102">
        <v>0.44499999284744263</v>
      </c>
      <c r="E102">
        <v>0.45239999890327454</v>
      </c>
      <c r="F102">
        <v>0.46160000562667847</v>
      </c>
      <c r="G102">
        <v>0.46889999508857727</v>
      </c>
      <c r="H102">
        <v>0.48120000958442688</v>
      </c>
      <c r="I102">
        <v>0.49579998850822449</v>
      </c>
      <c r="J102">
        <v>0.50679999589920044</v>
      </c>
      <c r="K102">
        <v>0.51469999551773071</v>
      </c>
      <c r="L102">
        <v>0.51920002698898315</v>
      </c>
      <c r="N102">
        <v>12</v>
      </c>
      <c r="O102">
        <v>6.679999828338623E-2</v>
      </c>
    </row>
    <row r="103" spans="1:15" x14ac:dyDescent="0.3">
      <c r="A103" s="4" t="s">
        <v>89</v>
      </c>
      <c r="B103">
        <v>0.4260999858379364</v>
      </c>
      <c r="C103">
        <v>0.44600000977516174</v>
      </c>
      <c r="D103">
        <v>0.45699998736381531</v>
      </c>
      <c r="E103">
        <v>0.46369999647140503</v>
      </c>
      <c r="F103">
        <v>0.47429999709129333</v>
      </c>
      <c r="G103">
        <v>0.48440000414848328</v>
      </c>
      <c r="H103">
        <v>0.49500000476837158</v>
      </c>
      <c r="I103">
        <v>0.50739997625350952</v>
      </c>
      <c r="J103">
        <v>0.51719999313354492</v>
      </c>
      <c r="K103">
        <v>0.52539998292922974</v>
      </c>
      <c r="L103">
        <v>0.53439998626708984</v>
      </c>
      <c r="N103">
        <v>15</v>
      </c>
      <c r="O103">
        <v>7.3883334795633915E-2</v>
      </c>
    </row>
    <row r="104" spans="1:15" x14ac:dyDescent="0.3">
      <c r="A104" s="4" t="s">
        <v>117</v>
      </c>
      <c r="B104">
        <v>0.38490000367164612</v>
      </c>
      <c r="C104">
        <v>0.3871999979019165</v>
      </c>
      <c r="D104">
        <v>0.38199999928474426</v>
      </c>
      <c r="E104">
        <v>0.38209998607635498</v>
      </c>
      <c r="F104">
        <v>0.38089999556541443</v>
      </c>
      <c r="G104">
        <v>0.38199999928474426</v>
      </c>
      <c r="H104">
        <v>0.38240000605583191</v>
      </c>
      <c r="I104">
        <v>0.38170000910758972</v>
      </c>
      <c r="J104">
        <v>0.38060000538825989</v>
      </c>
      <c r="K104">
        <v>0.38080000877380371</v>
      </c>
      <c r="L104">
        <v>0.38019999861717224</v>
      </c>
      <c r="N104">
        <v>18</v>
      </c>
      <c r="O104">
        <v>8.2183321317036928E-2</v>
      </c>
    </row>
    <row r="105" spans="1:15" x14ac:dyDescent="0.3">
      <c r="A105" s="4" t="s">
        <v>118</v>
      </c>
      <c r="B105">
        <v>0.38479998707771301</v>
      </c>
      <c r="C105">
        <v>0.38989999890327454</v>
      </c>
      <c r="D105">
        <v>0.38600000739097595</v>
      </c>
      <c r="E105">
        <v>0.38499999046325684</v>
      </c>
      <c r="F105">
        <v>0.38479998707771301</v>
      </c>
      <c r="G105">
        <v>0.38429999351501465</v>
      </c>
      <c r="H105">
        <v>0.38730001449584961</v>
      </c>
      <c r="I105">
        <v>0.38749998807907104</v>
      </c>
      <c r="J105">
        <v>0.38650000095367432</v>
      </c>
      <c r="K105">
        <v>0.38569998741149902</v>
      </c>
      <c r="L105">
        <v>0.38560000061988831</v>
      </c>
      <c r="N105">
        <v>21</v>
      </c>
      <c r="O105">
        <v>9.4216669599215153E-2</v>
      </c>
    </row>
    <row r="106" spans="1:15" x14ac:dyDescent="0.3">
      <c r="A106" s="4" t="s">
        <v>119</v>
      </c>
      <c r="B106">
        <v>0.40459999442100525</v>
      </c>
      <c r="C106">
        <v>0.40610000491142273</v>
      </c>
      <c r="D106">
        <v>0.4002000093460083</v>
      </c>
      <c r="E106">
        <v>0.40279999375343323</v>
      </c>
      <c r="F106">
        <v>0.40290001034736633</v>
      </c>
      <c r="G106">
        <v>0.40639999508857727</v>
      </c>
      <c r="H106">
        <v>0.40680000185966492</v>
      </c>
      <c r="I106">
        <v>0.40599998831748962</v>
      </c>
      <c r="J106">
        <v>0.40580001473426819</v>
      </c>
      <c r="K106">
        <v>0.40410000085830688</v>
      </c>
      <c r="L106">
        <v>0.40450000762939453</v>
      </c>
      <c r="N106">
        <v>24</v>
      </c>
      <c r="O106">
        <v>0.10619999965031945</v>
      </c>
    </row>
    <row r="107" spans="1:15" x14ac:dyDescent="0.3">
      <c r="A107" s="4" t="s">
        <v>127</v>
      </c>
      <c r="B107">
        <f>AVERAGE(B98:B103)-AVERAGE(B104:B106)</f>
        <v>2.0616665482521057E-2</v>
      </c>
      <c r="C107">
        <f t="shared" ref="C107:L107" si="6">AVERAGE(C98:C103)-AVERAGE(C104:C106)</f>
        <v>3.4066667159398378E-2</v>
      </c>
      <c r="D107">
        <f t="shared" si="6"/>
        <v>4.9949993689854921E-2</v>
      </c>
      <c r="E107">
        <f t="shared" si="6"/>
        <v>5.7366674145062801E-2</v>
      </c>
      <c r="F107">
        <f t="shared" si="6"/>
        <v>6.679999828338623E-2</v>
      </c>
      <c r="G107">
        <f t="shared" si="6"/>
        <v>7.3883334795633915E-2</v>
      </c>
      <c r="H107">
        <f t="shared" si="6"/>
        <v>8.2183321317036928E-2</v>
      </c>
      <c r="I107">
        <f t="shared" si="6"/>
        <v>9.4216669599215153E-2</v>
      </c>
      <c r="J107">
        <f t="shared" si="6"/>
        <v>0.10619999965031945</v>
      </c>
      <c r="K107">
        <f t="shared" si="6"/>
        <v>0.11816666026910144</v>
      </c>
      <c r="L107">
        <f t="shared" si="6"/>
        <v>0.12758333484331763</v>
      </c>
      <c r="N107">
        <v>27</v>
      </c>
      <c r="O107">
        <v>0.11816666026910144</v>
      </c>
    </row>
    <row r="108" spans="1:15" x14ac:dyDescent="0.3">
      <c r="N108">
        <v>30</v>
      </c>
      <c r="O108">
        <v>0.12758333484331763</v>
      </c>
    </row>
    <row r="113" spans="1:15" x14ac:dyDescent="0.3">
      <c r="A113" t="s">
        <v>158</v>
      </c>
      <c r="N113">
        <v>91282</v>
      </c>
    </row>
    <row r="114" spans="1:15" x14ac:dyDescent="0.3">
      <c r="A114" s="4" t="s">
        <v>90</v>
      </c>
      <c r="B114">
        <v>0.27099999785423279</v>
      </c>
      <c r="C114">
        <v>0.28200000524520874</v>
      </c>
      <c r="D114">
        <v>0.29339998960494995</v>
      </c>
      <c r="E114">
        <v>0.30349999666213989</v>
      </c>
      <c r="F114">
        <v>0.31340000033378601</v>
      </c>
      <c r="G114">
        <v>0.32429999113082886</v>
      </c>
      <c r="H114">
        <v>0.33570000529289246</v>
      </c>
      <c r="I114">
        <v>0.34769999980926514</v>
      </c>
      <c r="J114">
        <v>0.35969999432563782</v>
      </c>
      <c r="K114">
        <v>0.37220001220703125</v>
      </c>
      <c r="L114">
        <v>0.38539999723434448</v>
      </c>
      <c r="N114">
        <v>0</v>
      </c>
      <c r="O114">
        <v>5.7533338665962219E-2</v>
      </c>
    </row>
    <row r="115" spans="1:15" x14ac:dyDescent="0.3">
      <c r="A115" s="4" t="s">
        <v>91</v>
      </c>
      <c r="B115">
        <v>0.3255000114440918</v>
      </c>
      <c r="C115">
        <v>0.3409000039100647</v>
      </c>
      <c r="D115">
        <v>0.35330000519752502</v>
      </c>
      <c r="E115">
        <v>0.36559998989105225</v>
      </c>
      <c r="F115">
        <v>0.37700000405311584</v>
      </c>
      <c r="G115">
        <v>0.38920000195503235</v>
      </c>
      <c r="H115">
        <v>0.40230000019073486</v>
      </c>
      <c r="I115">
        <v>0.41510000824928284</v>
      </c>
      <c r="J115">
        <v>0.42620000243186951</v>
      </c>
      <c r="K115">
        <v>0.43869999051094055</v>
      </c>
      <c r="L115">
        <v>0.45070001482963562</v>
      </c>
      <c r="N115">
        <v>3</v>
      </c>
      <c r="O115">
        <v>7.0033331712087005E-2</v>
      </c>
    </row>
    <row r="116" spans="1:15" x14ac:dyDescent="0.3">
      <c r="A116" s="4" t="s">
        <v>92</v>
      </c>
      <c r="B116">
        <v>0.26960000395774841</v>
      </c>
      <c r="C116">
        <v>0.27810001373291016</v>
      </c>
      <c r="D116">
        <v>0.28529998660087585</v>
      </c>
      <c r="E116">
        <v>0.29269999265670776</v>
      </c>
      <c r="F116">
        <v>0.30120000243186951</v>
      </c>
      <c r="G116">
        <v>0.31000000238418579</v>
      </c>
      <c r="H116">
        <v>0.31869998574256897</v>
      </c>
      <c r="I116">
        <v>0.33000001311302185</v>
      </c>
      <c r="J116">
        <v>0.33719998598098755</v>
      </c>
      <c r="K116">
        <v>0.3449999988079071</v>
      </c>
      <c r="L116">
        <v>0.35280001163482666</v>
      </c>
      <c r="N116">
        <v>6</v>
      </c>
      <c r="O116">
        <v>8.2166661818822234E-2</v>
      </c>
    </row>
    <row r="117" spans="1:15" x14ac:dyDescent="0.3">
      <c r="A117" s="4" t="s">
        <v>93</v>
      </c>
      <c r="B117">
        <v>0.35060000419616699</v>
      </c>
      <c r="C117">
        <v>0.37909999489784241</v>
      </c>
      <c r="D117">
        <v>0.39809998869895935</v>
      </c>
      <c r="E117">
        <v>0.41780000925064087</v>
      </c>
      <c r="F117">
        <v>0.43599998950958252</v>
      </c>
      <c r="G117">
        <v>0.45269998908042908</v>
      </c>
      <c r="H117">
        <v>0.47060000896453857</v>
      </c>
      <c r="I117">
        <v>0.48550000786781311</v>
      </c>
      <c r="J117">
        <v>0.50360000133514404</v>
      </c>
      <c r="K117">
        <v>0.52120000123977661</v>
      </c>
      <c r="L117">
        <v>0.53939998149871826</v>
      </c>
      <c r="N117">
        <v>9</v>
      </c>
      <c r="O117">
        <v>9.3133325378100068E-2</v>
      </c>
    </row>
    <row r="118" spans="1:15" x14ac:dyDescent="0.3">
      <c r="A118" s="4" t="s">
        <v>94</v>
      </c>
      <c r="B118">
        <v>0.2856999933719635</v>
      </c>
      <c r="C118">
        <v>0.29609999060630798</v>
      </c>
      <c r="D118">
        <v>0.30230000615119934</v>
      </c>
      <c r="E118">
        <v>0.30700001120567322</v>
      </c>
      <c r="F118">
        <v>0.31299999356269836</v>
      </c>
      <c r="G118">
        <v>0.3206000030040741</v>
      </c>
      <c r="H118">
        <v>0.32850000262260437</v>
      </c>
      <c r="I118">
        <v>0.33680000901222229</v>
      </c>
      <c r="J118">
        <v>0.34569999575614929</v>
      </c>
      <c r="K118">
        <v>0.35569998621940613</v>
      </c>
      <c r="L118">
        <v>0.36529999971389771</v>
      </c>
      <c r="N118">
        <v>12</v>
      </c>
      <c r="O118">
        <v>0.10378333429495493</v>
      </c>
    </row>
    <row r="119" spans="1:15" x14ac:dyDescent="0.3">
      <c r="A119" s="4" t="s">
        <v>95</v>
      </c>
      <c r="B119">
        <v>0.28380000591278076</v>
      </c>
      <c r="C119">
        <v>0.29319998621940613</v>
      </c>
      <c r="D119">
        <v>0.30160000920295715</v>
      </c>
      <c r="E119">
        <v>0.30899998545646667</v>
      </c>
      <c r="F119">
        <v>0.31650000810623169</v>
      </c>
      <c r="G119">
        <v>0.32269999384880066</v>
      </c>
      <c r="H119">
        <v>0.33100000023841858</v>
      </c>
      <c r="I119">
        <v>0.33669999241828918</v>
      </c>
      <c r="J119">
        <v>0.34110000729560852</v>
      </c>
      <c r="K119">
        <v>0.34589999914169312</v>
      </c>
      <c r="L119">
        <v>0.34290000796318054</v>
      </c>
      <c r="N119">
        <v>15</v>
      </c>
      <c r="O119">
        <v>0.11401666204134622</v>
      </c>
    </row>
    <row r="120" spans="1:15" x14ac:dyDescent="0.3">
      <c r="A120" s="4" t="s">
        <v>120</v>
      </c>
      <c r="B120">
        <v>0.25209999084472656</v>
      </c>
      <c r="C120">
        <v>0.25470000505447388</v>
      </c>
      <c r="D120">
        <v>0.25470000505447388</v>
      </c>
      <c r="E120">
        <v>0.25260001420974731</v>
      </c>
      <c r="F120">
        <v>0.25249999761581421</v>
      </c>
      <c r="G120">
        <v>0.25270000100135803</v>
      </c>
      <c r="H120">
        <v>0.25220000743865967</v>
      </c>
      <c r="I120">
        <v>0.25180000066757202</v>
      </c>
      <c r="J120">
        <v>0.25150001049041748</v>
      </c>
      <c r="K120">
        <v>0.24959999322891235</v>
      </c>
      <c r="L120">
        <v>0.25029999017715454</v>
      </c>
      <c r="N120">
        <v>18</v>
      </c>
      <c r="O120">
        <v>0.12556666135787964</v>
      </c>
    </row>
    <row r="121" spans="1:15" x14ac:dyDescent="0.3">
      <c r="A121" s="4" t="s">
        <v>121</v>
      </c>
      <c r="B121">
        <v>0.23469999432563782</v>
      </c>
      <c r="C121">
        <v>0.23440000414848328</v>
      </c>
      <c r="D121">
        <v>0.23240000009536743</v>
      </c>
      <c r="E121">
        <v>0.23180000483989716</v>
      </c>
      <c r="F121">
        <v>0.23229999840259552</v>
      </c>
      <c r="G121">
        <v>0.23219999670982361</v>
      </c>
      <c r="H121">
        <v>0.23180000483989716</v>
      </c>
      <c r="I121">
        <v>0.23070000112056732</v>
      </c>
      <c r="J121">
        <v>0.23000000417232513</v>
      </c>
      <c r="K121">
        <v>0.22879999876022339</v>
      </c>
      <c r="L121">
        <v>0.2312999963760376</v>
      </c>
      <c r="N121">
        <v>21</v>
      </c>
      <c r="O121">
        <v>0.13700000445048013</v>
      </c>
    </row>
    <row r="122" spans="1:15" x14ac:dyDescent="0.3">
      <c r="A122" s="4" t="s">
        <v>122</v>
      </c>
      <c r="B122">
        <v>0.23370000720024109</v>
      </c>
      <c r="C122">
        <v>0.23549999296665192</v>
      </c>
      <c r="D122">
        <v>0.23340000212192535</v>
      </c>
      <c r="E122">
        <v>0.23399999737739563</v>
      </c>
      <c r="F122">
        <v>0.23240000009536743</v>
      </c>
      <c r="G122">
        <v>0.23280000686645508</v>
      </c>
      <c r="H122">
        <v>0.23270000517368317</v>
      </c>
      <c r="I122">
        <v>0.23240000009536743</v>
      </c>
      <c r="J122">
        <v>0.23119999468326569</v>
      </c>
      <c r="K122">
        <v>0.23199999332427979</v>
      </c>
      <c r="L122">
        <v>0.23190000653266907</v>
      </c>
      <c r="N122">
        <v>24</v>
      </c>
      <c r="O122">
        <v>0.14801666140556333</v>
      </c>
    </row>
    <row r="123" spans="1:15" x14ac:dyDescent="0.3">
      <c r="A123" s="4" t="s">
        <v>128</v>
      </c>
      <c r="B123">
        <f>AVERAGE(B114:B119)-AVERAGE(B120:B122)</f>
        <v>5.7533338665962219E-2</v>
      </c>
      <c r="C123">
        <f t="shared" ref="C123:L123" si="7">AVERAGE(C114:C119)-AVERAGE(C120:C122)</f>
        <v>7.0033331712087005E-2</v>
      </c>
      <c r="D123">
        <f t="shared" si="7"/>
        <v>8.2166661818822234E-2</v>
      </c>
      <c r="E123">
        <f t="shared" si="7"/>
        <v>9.3133325378100068E-2</v>
      </c>
      <c r="F123">
        <f t="shared" si="7"/>
        <v>0.10378333429495493</v>
      </c>
      <c r="G123">
        <f t="shared" si="7"/>
        <v>0.11401666204134622</v>
      </c>
      <c r="H123">
        <f t="shared" si="7"/>
        <v>0.12556666135787964</v>
      </c>
      <c r="I123">
        <f t="shared" si="7"/>
        <v>0.13700000445048013</v>
      </c>
      <c r="J123">
        <f t="shared" si="7"/>
        <v>0.14801666140556333</v>
      </c>
      <c r="K123">
        <f t="shared" si="7"/>
        <v>0.15965000291665396</v>
      </c>
      <c r="L123">
        <f t="shared" si="7"/>
        <v>0.16825000445048013</v>
      </c>
      <c r="N123">
        <v>27</v>
      </c>
      <c r="O123">
        <v>0.15965000291665396</v>
      </c>
    </row>
    <row r="124" spans="1:15" x14ac:dyDescent="0.3">
      <c r="N124">
        <v>30</v>
      </c>
      <c r="O124">
        <v>0.16825000445048013</v>
      </c>
    </row>
    <row r="129" spans="1:15" x14ac:dyDescent="0.3">
      <c r="A129" t="s">
        <v>159</v>
      </c>
      <c r="N129">
        <v>91165</v>
      </c>
    </row>
    <row r="130" spans="1:15" x14ac:dyDescent="0.3">
      <c r="A130" s="4" t="s">
        <v>96</v>
      </c>
      <c r="B130">
        <v>1.4699000120162964</v>
      </c>
      <c r="C130">
        <v>1.4693000316619873</v>
      </c>
      <c r="D130">
        <v>1.4726999998092651</v>
      </c>
      <c r="E130">
        <v>1.5110000371932983</v>
      </c>
      <c r="F130">
        <v>1.554900050163269</v>
      </c>
      <c r="G130">
        <v>1.5954999923706055</v>
      </c>
      <c r="H130">
        <v>1.6346999406814575</v>
      </c>
      <c r="I130">
        <v>1.6712000370025635</v>
      </c>
      <c r="J130">
        <v>1.6909999847412109</v>
      </c>
      <c r="K130">
        <v>1.7081999778747559</v>
      </c>
      <c r="L130">
        <v>1.7044999599456787</v>
      </c>
      <c r="N130">
        <v>0</v>
      </c>
      <c r="O130">
        <v>-5.3086694081624364E-2</v>
      </c>
    </row>
    <row r="131" spans="1:15" x14ac:dyDescent="0.3">
      <c r="A131" s="4" t="s">
        <v>97</v>
      </c>
      <c r="B131">
        <v>1.4249999523162842</v>
      </c>
      <c r="C131">
        <v>1.4620000123977661</v>
      </c>
      <c r="D131">
        <v>1.5048999786376953</v>
      </c>
      <c r="E131">
        <v>1.5455000400543213</v>
      </c>
      <c r="F131">
        <v>1.5885000228881836</v>
      </c>
      <c r="G131">
        <v>1.631100058555603</v>
      </c>
      <c r="H131">
        <v>1.6769000291824341</v>
      </c>
      <c r="I131">
        <v>1.723099946975708</v>
      </c>
      <c r="J131">
        <v>1.7588000297546387</v>
      </c>
      <c r="K131">
        <v>1.8025000095367432</v>
      </c>
      <c r="L131">
        <v>1.8366999626159668</v>
      </c>
      <c r="N131">
        <v>3</v>
      </c>
      <c r="O131">
        <v>-2.8133233388263346E-3</v>
      </c>
    </row>
    <row r="132" spans="1:15" x14ac:dyDescent="0.3">
      <c r="A132" s="4" t="s">
        <v>98</v>
      </c>
      <c r="B132">
        <v>1.3976999521255493</v>
      </c>
      <c r="C132">
        <v>1.4206999540328979</v>
      </c>
      <c r="D132">
        <v>1.4364000558853149</v>
      </c>
      <c r="E132">
        <v>1.4645999670028687</v>
      </c>
      <c r="F132">
        <v>1.4967000484466553</v>
      </c>
      <c r="G132">
        <v>1.5233000516891479</v>
      </c>
      <c r="H132">
        <v>1.5508999824523926</v>
      </c>
      <c r="I132">
        <v>1.5809999704360962</v>
      </c>
      <c r="J132">
        <v>1.6060999631881714</v>
      </c>
      <c r="K132">
        <v>1.6376999616622925</v>
      </c>
      <c r="L132">
        <v>1.6607999801635742</v>
      </c>
      <c r="N132">
        <v>6</v>
      </c>
      <c r="O132">
        <v>2.3146653175353915E-2</v>
      </c>
    </row>
    <row r="133" spans="1:15" x14ac:dyDescent="0.3">
      <c r="A133" s="4" t="s">
        <v>99</v>
      </c>
      <c r="B133">
        <v>1.4622999429702759</v>
      </c>
      <c r="C133">
        <v>1.4814000129699707</v>
      </c>
      <c r="D133">
        <v>1.5082999467849731</v>
      </c>
      <c r="E133">
        <v>1.537600040435791</v>
      </c>
      <c r="F133">
        <v>1.5697000026702881</v>
      </c>
      <c r="G133">
        <v>1.5992000102996826</v>
      </c>
      <c r="H133">
        <v>1.6289000511169434</v>
      </c>
      <c r="I133">
        <v>1.6562999486923218</v>
      </c>
      <c r="J133">
        <v>1.680400013923645</v>
      </c>
      <c r="K133">
        <v>1.7091000080108643</v>
      </c>
      <c r="L133">
        <v>1.7340999841690063</v>
      </c>
      <c r="N133">
        <v>9</v>
      </c>
      <c r="O133">
        <v>6.2393323580424154E-2</v>
      </c>
    </row>
    <row r="134" spans="1:15" x14ac:dyDescent="0.3">
      <c r="A134" s="4" t="s">
        <v>100</v>
      </c>
      <c r="B134">
        <v>1.3559999465942383</v>
      </c>
      <c r="C134">
        <v>1.3791999816894531</v>
      </c>
      <c r="D134">
        <v>1.3905999660491943</v>
      </c>
      <c r="E134">
        <v>1.4150999784469604</v>
      </c>
      <c r="F134">
        <v>1.4414000511169434</v>
      </c>
      <c r="G134">
        <v>1.4686000347137451</v>
      </c>
      <c r="H134">
        <v>1.496999979019165</v>
      </c>
      <c r="I134">
        <v>1.5262999534606934</v>
      </c>
      <c r="J134">
        <v>1.5520000457763672</v>
      </c>
      <c r="K134">
        <v>1.5822999477386475</v>
      </c>
      <c r="L134">
        <v>1.6081000566482544</v>
      </c>
      <c r="N134">
        <v>12</v>
      </c>
      <c r="O134">
        <v>9.8239994049072354E-2</v>
      </c>
    </row>
    <row r="135" spans="1:15" x14ac:dyDescent="0.3">
      <c r="A135" s="4" t="s">
        <v>123</v>
      </c>
      <c r="B135">
        <v>1.4766999483108521</v>
      </c>
      <c r="C135">
        <v>1.4437999725341797</v>
      </c>
      <c r="D135">
        <v>1.4342999458312988</v>
      </c>
      <c r="E135">
        <v>1.4243999719619751</v>
      </c>
      <c r="F135">
        <v>1.42330002784729</v>
      </c>
      <c r="G135">
        <v>1.419700026512146</v>
      </c>
      <c r="H135">
        <v>1.4178999662399292</v>
      </c>
      <c r="I135">
        <v>1.4178999662399292</v>
      </c>
      <c r="J135">
        <v>1.4151999950408936</v>
      </c>
      <c r="K135">
        <v>1.416700005531311</v>
      </c>
      <c r="L135">
        <v>1.4153000116348267</v>
      </c>
      <c r="N135">
        <v>15</v>
      </c>
      <c r="O135">
        <v>0.13303999900817876</v>
      </c>
    </row>
    <row r="136" spans="1:15" x14ac:dyDescent="0.3">
      <c r="A136" s="4" t="s">
        <v>124</v>
      </c>
      <c r="B136">
        <v>1.4536000490188599</v>
      </c>
      <c r="C136">
        <v>1.4234000444412231</v>
      </c>
      <c r="D136">
        <v>1.4105000495910645</v>
      </c>
      <c r="E136">
        <v>1.4054000377655029</v>
      </c>
      <c r="F136">
        <v>1.4026000499725342</v>
      </c>
      <c r="G136">
        <v>1.4002000093460083</v>
      </c>
      <c r="H136">
        <v>1.3964999914169312</v>
      </c>
      <c r="I136">
        <v>1.3978999853134155</v>
      </c>
      <c r="J136">
        <v>1.3983000516891479</v>
      </c>
      <c r="K136">
        <v>1.4012000560760498</v>
      </c>
      <c r="L136">
        <v>1.4017000198364258</v>
      </c>
      <c r="N136">
        <v>18</v>
      </c>
      <c r="O136">
        <v>0.169480029741923</v>
      </c>
    </row>
    <row r="137" spans="1:15" x14ac:dyDescent="0.3">
      <c r="A137" s="4" t="s">
        <v>125</v>
      </c>
      <c r="B137">
        <v>1.4954999685287476</v>
      </c>
      <c r="C137">
        <v>1.4687999486923218</v>
      </c>
      <c r="D137">
        <v>1.4735000133514404</v>
      </c>
      <c r="E137">
        <v>1.4673000574111938</v>
      </c>
      <c r="F137">
        <v>1.4701000452041626</v>
      </c>
      <c r="G137">
        <v>1.4716000556945801</v>
      </c>
      <c r="H137">
        <v>1.4701999425888062</v>
      </c>
      <c r="I137">
        <v>1.4716999530792236</v>
      </c>
      <c r="J137">
        <v>1.4688999652862549</v>
      </c>
      <c r="K137">
        <v>1.471500039100647</v>
      </c>
      <c r="L137">
        <v>1.4701999425888062</v>
      </c>
      <c r="N137">
        <v>21</v>
      </c>
      <c r="O137">
        <v>0.20241333643595394</v>
      </c>
    </row>
    <row r="138" spans="1:15" x14ac:dyDescent="0.3">
      <c r="A138" s="4" t="s">
        <v>128</v>
      </c>
      <c r="B138">
        <f t="shared" ref="B138:L138" si="8">AVERAGE(B130:B134)-AVERAGE(B135:B137)</f>
        <v>-5.3086694081624364E-2</v>
      </c>
      <c r="C138">
        <f t="shared" si="8"/>
        <v>-2.8133233388263346E-3</v>
      </c>
      <c r="D138">
        <f t="shared" si="8"/>
        <v>2.3146653175353915E-2</v>
      </c>
      <c r="E138">
        <f t="shared" si="8"/>
        <v>6.2393323580424154E-2</v>
      </c>
      <c r="F138">
        <f t="shared" si="8"/>
        <v>9.8239994049072354E-2</v>
      </c>
      <c r="G138">
        <f t="shared" si="8"/>
        <v>0.13303999900817876</v>
      </c>
      <c r="H138">
        <f t="shared" si="8"/>
        <v>0.169480029741923</v>
      </c>
      <c r="I138">
        <f t="shared" si="8"/>
        <v>0.20241333643595394</v>
      </c>
      <c r="J138">
        <f t="shared" si="8"/>
        <v>0.23019333680470777</v>
      </c>
      <c r="K138">
        <f t="shared" si="8"/>
        <v>0.25815994739532466</v>
      </c>
      <c r="L138">
        <f t="shared" si="8"/>
        <v>0.27977333068847665</v>
      </c>
      <c r="N138">
        <v>24</v>
      </c>
      <c r="O138">
        <v>0.23019333680470777</v>
      </c>
    </row>
    <row r="139" spans="1:15" x14ac:dyDescent="0.3">
      <c r="N139">
        <v>27</v>
      </c>
      <c r="O139">
        <v>0.25815994739532466</v>
      </c>
    </row>
    <row r="140" spans="1:15" x14ac:dyDescent="0.3">
      <c r="N140">
        <v>30</v>
      </c>
      <c r="O140">
        <v>0.27977333068847665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workbookViewId="0">
      <selection activeCell="L36" sqref="L36"/>
    </sheetView>
  </sheetViews>
  <sheetFormatPr defaultRowHeight="14.4" x14ac:dyDescent="0.3"/>
  <sheetData>
    <row r="2" spans="1:12" x14ac:dyDescent="0.3">
      <c r="A2" s="4" t="s">
        <v>36</v>
      </c>
      <c r="B2">
        <v>3.9000000804662704E-2</v>
      </c>
      <c r="C2">
        <v>3.8699999451637268E-2</v>
      </c>
      <c r="D2">
        <v>3.840000182390213E-2</v>
      </c>
      <c r="E2">
        <v>3.9000000804662704E-2</v>
      </c>
      <c r="F2">
        <v>3.9000000804662704E-2</v>
      </c>
      <c r="G2">
        <v>3.9000000804662704E-2</v>
      </c>
      <c r="H2">
        <v>3.9099998772144318E-2</v>
      </c>
      <c r="I2">
        <v>3.8899999111890793E-2</v>
      </c>
      <c r="J2">
        <v>3.9000000804662704E-2</v>
      </c>
      <c r="K2">
        <v>3.8899999111890793E-2</v>
      </c>
      <c r="L2">
        <v>3.8899999111890793E-2</v>
      </c>
    </row>
    <row r="3" spans="1:12" x14ac:dyDescent="0.3">
      <c r="A3" s="4" t="s">
        <v>37</v>
      </c>
      <c r="B3">
        <v>0.31869998574256897</v>
      </c>
      <c r="C3">
        <v>0.31830000877380371</v>
      </c>
      <c r="D3">
        <v>0.31799998879432678</v>
      </c>
      <c r="E3">
        <v>0.31700000166893005</v>
      </c>
      <c r="F3">
        <v>0.31619998812675476</v>
      </c>
      <c r="G3">
        <v>0.3158000111579895</v>
      </c>
      <c r="H3">
        <v>0.31549999117851257</v>
      </c>
      <c r="I3">
        <v>0.31459999084472656</v>
      </c>
      <c r="J3">
        <v>0.31389999389648438</v>
      </c>
      <c r="K3">
        <v>0.31380000710487366</v>
      </c>
      <c r="L3">
        <v>0.31299999356269836</v>
      </c>
    </row>
    <row r="4" spans="1:12" x14ac:dyDescent="0.3">
      <c r="A4" s="4" t="s">
        <v>38</v>
      </c>
      <c r="B4">
        <v>0.60140001773834229</v>
      </c>
      <c r="C4">
        <v>0.60170000791549683</v>
      </c>
      <c r="D4">
        <v>0.60110002756118774</v>
      </c>
      <c r="E4">
        <v>0.5999000072479248</v>
      </c>
      <c r="F4">
        <v>0.59899997711181641</v>
      </c>
      <c r="G4">
        <v>0.59880000352859497</v>
      </c>
      <c r="H4">
        <v>0.59780001640319824</v>
      </c>
      <c r="I4">
        <v>0.59759998321533203</v>
      </c>
      <c r="J4">
        <v>0.59640002250671387</v>
      </c>
      <c r="K4">
        <v>0.59500002861022949</v>
      </c>
      <c r="L4">
        <v>0.59509998559951782</v>
      </c>
    </row>
    <row r="5" spans="1:12" x14ac:dyDescent="0.3">
      <c r="A5" s="4" t="s">
        <v>39</v>
      </c>
      <c r="B5">
        <v>0.88499999046325684</v>
      </c>
      <c r="C5">
        <v>0.88539999723434448</v>
      </c>
      <c r="D5">
        <v>0.88499999046325684</v>
      </c>
      <c r="E5">
        <v>0.88370001316070557</v>
      </c>
      <c r="F5">
        <v>0.88300001621246338</v>
      </c>
      <c r="G5">
        <v>0.88260000944137573</v>
      </c>
      <c r="H5">
        <v>0.881600022315979</v>
      </c>
      <c r="I5">
        <v>0.8805999755859375</v>
      </c>
      <c r="J5">
        <v>0.87959998846054077</v>
      </c>
      <c r="K5">
        <v>0.87889999151229858</v>
      </c>
      <c r="L5">
        <v>0.87769997119903564</v>
      </c>
    </row>
    <row r="6" spans="1:12" x14ac:dyDescent="0.3">
      <c r="A6" s="4" t="s">
        <v>40</v>
      </c>
      <c r="B6">
        <v>1.1785999536514282</v>
      </c>
      <c r="C6">
        <v>1.1797000169754028</v>
      </c>
      <c r="D6">
        <v>1.1794999837875366</v>
      </c>
      <c r="E6">
        <v>1.1785000562667847</v>
      </c>
      <c r="F6">
        <v>1.1775000095367432</v>
      </c>
      <c r="G6">
        <v>1.1771999597549438</v>
      </c>
      <c r="H6">
        <v>1.1756999492645264</v>
      </c>
      <c r="I6">
        <v>1.1744999885559082</v>
      </c>
      <c r="J6">
        <v>1.1741000413894653</v>
      </c>
      <c r="K6">
        <v>1.1725000143051147</v>
      </c>
      <c r="L6">
        <v>1.1713000535964966</v>
      </c>
    </row>
    <row r="7" spans="1:12" x14ac:dyDescent="0.3">
      <c r="A7" s="4" t="s">
        <v>41</v>
      </c>
      <c r="B7">
        <v>1.3696999549865723</v>
      </c>
      <c r="C7">
        <v>1.3707000017166138</v>
      </c>
      <c r="D7">
        <v>1.3698999881744385</v>
      </c>
      <c r="E7">
        <v>1.3698999881744385</v>
      </c>
      <c r="F7">
        <v>1.3691999912261963</v>
      </c>
      <c r="G7">
        <v>1.3676999807357788</v>
      </c>
      <c r="H7">
        <v>1.3675999641418457</v>
      </c>
      <c r="I7">
        <v>1.3666000366210937</v>
      </c>
      <c r="J7">
        <v>1.365399956703186</v>
      </c>
      <c r="K7">
        <v>1.3648999929428101</v>
      </c>
      <c r="L7">
        <v>1.3630000352859497</v>
      </c>
    </row>
    <row r="8" spans="1:12" x14ac:dyDescent="0.3">
      <c r="A8" s="4" t="s">
        <v>42</v>
      </c>
      <c r="B8">
        <v>3.9400000125169754E-2</v>
      </c>
      <c r="C8">
        <v>3.9299998432397842E-2</v>
      </c>
      <c r="D8">
        <v>3.9200000464916229E-2</v>
      </c>
      <c r="E8">
        <v>3.970000147819519E-2</v>
      </c>
      <c r="F8">
        <v>3.970000147819519E-2</v>
      </c>
      <c r="G8">
        <v>3.9200000464916229E-2</v>
      </c>
      <c r="H8">
        <v>3.9099998772144318E-2</v>
      </c>
      <c r="I8">
        <v>3.9599999785423279E-2</v>
      </c>
      <c r="J8">
        <v>3.9200000464916229E-2</v>
      </c>
      <c r="K8">
        <v>3.9000000804662704E-2</v>
      </c>
      <c r="L8">
        <v>3.9099998772144318E-2</v>
      </c>
    </row>
    <row r="9" spans="1:12" x14ac:dyDescent="0.3">
      <c r="A9" s="4" t="s">
        <v>43</v>
      </c>
      <c r="B9">
        <v>0.31850001215934753</v>
      </c>
      <c r="C9">
        <v>0.31850001215934753</v>
      </c>
      <c r="D9">
        <v>0.31769999861717224</v>
      </c>
      <c r="E9">
        <v>0.31700000166893005</v>
      </c>
      <c r="F9">
        <v>0.31619998812675476</v>
      </c>
      <c r="G9">
        <v>0.3156999945640564</v>
      </c>
      <c r="H9">
        <v>0.31490001082420349</v>
      </c>
      <c r="I9">
        <v>0.31400001049041748</v>
      </c>
      <c r="J9">
        <v>0.31340000033378601</v>
      </c>
      <c r="K9">
        <v>0.31279999017715454</v>
      </c>
      <c r="L9">
        <v>0.3125</v>
      </c>
    </row>
    <row r="10" spans="1:12" x14ac:dyDescent="0.3">
      <c r="A10" s="4" t="s">
        <v>44</v>
      </c>
      <c r="B10">
        <v>0.60019999742507935</v>
      </c>
      <c r="C10">
        <v>0.60009998083114624</v>
      </c>
      <c r="D10">
        <v>0.59960001707077026</v>
      </c>
      <c r="E10">
        <v>0.59850001335144043</v>
      </c>
      <c r="F10">
        <v>0.5975000262260437</v>
      </c>
      <c r="G10">
        <v>0.59670001268386841</v>
      </c>
      <c r="H10">
        <v>0.59570002555847168</v>
      </c>
      <c r="I10">
        <v>0.59500002861022949</v>
      </c>
      <c r="J10">
        <v>0.59439998865127563</v>
      </c>
      <c r="K10">
        <v>0.59390002489089966</v>
      </c>
      <c r="L10">
        <v>0.59310001134872437</v>
      </c>
    </row>
    <row r="11" spans="1:12" x14ac:dyDescent="0.3">
      <c r="A11" s="4" t="s">
        <v>45</v>
      </c>
      <c r="B11">
        <v>0.88429999351501465</v>
      </c>
      <c r="C11">
        <v>0.88429999351501465</v>
      </c>
      <c r="D11">
        <v>0.88289999961853027</v>
      </c>
      <c r="E11">
        <v>0.88179999589920044</v>
      </c>
      <c r="F11">
        <v>0.88069999217987061</v>
      </c>
      <c r="G11">
        <v>0.87989997863769531</v>
      </c>
      <c r="H11">
        <v>0.87879997491836548</v>
      </c>
      <c r="I11">
        <v>0.8781999945640564</v>
      </c>
      <c r="J11">
        <v>0.87699997425079346</v>
      </c>
      <c r="K11">
        <v>0.87610000371932983</v>
      </c>
      <c r="L11">
        <v>0.87510001659393311</v>
      </c>
    </row>
    <row r="12" spans="1:12" x14ac:dyDescent="0.3">
      <c r="A12" s="4" t="s">
        <v>46</v>
      </c>
      <c r="B12">
        <v>1.160599946975708</v>
      </c>
      <c r="C12">
        <v>1.1608999967575073</v>
      </c>
      <c r="D12">
        <v>1.1597000360488892</v>
      </c>
      <c r="E12">
        <v>1.159000039100647</v>
      </c>
      <c r="F12">
        <v>1.1581000089645386</v>
      </c>
      <c r="G12">
        <v>1.1567000150680542</v>
      </c>
      <c r="H12">
        <v>1.1555999517440796</v>
      </c>
      <c r="I12">
        <v>1.1542999744415283</v>
      </c>
      <c r="J12">
        <v>1.1547000408172607</v>
      </c>
      <c r="K12">
        <v>1.1536999940872192</v>
      </c>
      <c r="L12">
        <v>1.1523000001907349</v>
      </c>
    </row>
    <row r="13" spans="1:12" x14ac:dyDescent="0.3">
      <c r="A13" s="4" t="s">
        <v>47</v>
      </c>
      <c r="B13">
        <v>1.2956000566482544</v>
      </c>
      <c r="C13">
        <v>1.2965999841690063</v>
      </c>
      <c r="D13">
        <v>1.2963000535964966</v>
      </c>
      <c r="E13">
        <v>1.2941000461578369</v>
      </c>
      <c r="F13">
        <v>1.2929999828338623</v>
      </c>
      <c r="G13">
        <v>1.2915999889373779</v>
      </c>
      <c r="H13">
        <v>1.2897000312805176</v>
      </c>
      <c r="I13">
        <v>1.2882000207901001</v>
      </c>
      <c r="J13">
        <v>1.2869000434875488</v>
      </c>
      <c r="K13">
        <v>1.2851999998092651</v>
      </c>
      <c r="L13">
        <v>1.2847000360488892</v>
      </c>
    </row>
    <row r="15" spans="1:12" x14ac:dyDescent="0.3">
      <c r="A15">
        <v>0</v>
      </c>
      <c r="B15">
        <f t="shared" ref="B15:B20" si="0">AVERAGE(B2,B8)</f>
        <v>3.9200000464916229E-2</v>
      </c>
    </row>
    <row r="16" spans="1:12" x14ac:dyDescent="0.3">
      <c r="A16">
        <v>5</v>
      </c>
      <c r="B16">
        <f t="shared" si="0"/>
        <v>0.31859999895095825</v>
      </c>
    </row>
    <row r="17" spans="1:15" x14ac:dyDescent="0.3">
      <c r="A17">
        <v>10</v>
      </c>
      <c r="B17">
        <f t="shared" si="0"/>
        <v>0.60080000758171082</v>
      </c>
    </row>
    <row r="18" spans="1:15" x14ac:dyDescent="0.3">
      <c r="A18">
        <v>15</v>
      </c>
      <c r="B18">
        <f t="shared" si="0"/>
        <v>0.88464999198913574</v>
      </c>
    </row>
    <row r="19" spans="1:15" x14ac:dyDescent="0.3">
      <c r="A19">
        <v>20</v>
      </c>
      <c r="B19">
        <f t="shared" si="0"/>
        <v>1.1695999503135681</v>
      </c>
    </row>
    <row r="20" spans="1:15" x14ac:dyDescent="0.3">
      <c r="A20">
        <v>25</v>
      </c>
      <c r="B20">
        <f t="shared" si="0"/>
        <v>1.3326500058174133</v>
      </c>
    </row>
    <row r="22" spans="1:15" x14ac:dyDescent="0.3">
      <c r="A22" s="4" t="s">
        <v>101</v>
      </c>
      <c r="B22">
        <v>5.820000171661377E-2</v>
      </c>
      <c r="C22">
        <v>6.589999794960022E-2</v>
      </c>
      <c r="D22">
        <v>6.6699996590614319E-2</v>
      </c>
      <c r="E22">
        <v>6.5800003707408905E-2</v>
      </c>
      <c r="F22">
        <v>6.549999862909317E-2</v>
      </c>
      <c r="G22">
        <v>6.5800003707408905E-2</v>
      </c>
      <c r="H22">
        <v>6.6399998962879181E-2</v>
      </c>
      <c r="I22">
        <v>6.6600002348423004E-2</v>
      </c>
      <c r="J22">
        <v>6.6899999976158142E-2</v>
      </c>
      <c r="K22">
        <v>6.7400000989437103E-2</v>
      </c>
      <c r="L22">
        <v>6.7699998617172241E-2</v>
      </c>
      <c r="N22" t="s">
        <v>129</v>
      </c>
    </row>
    <row r="23" spans="1:15" x14ac:dyDescent="0.3">
      <c r="A23" s="4" t="s">
        <v>139</v>
      </c>
      <c r="B23">
        <v>6.210000067949295E-2</v>
      </c>
      <c r="C23">
        <v>6.5200001001358032E-2</v>
      </c>
      <c r="D23">
        <v>6.589999794960022E-2</v>
      </c>
      <c r="E23">
        <v>6.6500000655651093E-2</v>
      </c>
      <c r="F23">
        <v>6.679999828338623E-2</v>
      </c>
      <c r="G23">
        <v>6.7000001668930054E-2</v>
      </c>
      <c r="H23">
        <v>6.7299999296665192E-2</v>
      </c>
      <c r="I23">
        <v>6.7400000989437103E-2</v>
      </c>
      <c r="J23">
        <v>6.8099997937679291E-2</v>
      </c>
      <c r="K23">
        <v>6.849999725818634E-2</v>
      </c>
      <c r="L23">
        <v>6.8800002336502075E-2</v>
      </c>
      <c r="N23">
        <v>0</v>
      </c>
      <c r="O23">
        <v>6.2425000593066216E-2</v>
      </c>
    </row>
    <row r="24" spans="1:15" x14ac:dyDescent="0.3">
      <c r="A24" s="4" t="s">
        <v>140</v>
      </c>
      <c r="B24">
        <v>6.210000067949295E-2</v>
      </c>
      <c r="C24">
        <v>6.3600003719329834E-2</v>
      </c>
      <c r="D24">
        <v>6.5800003707408905E-2</v>
      </c>
      <c r="E24">
        <v>6.6299997270107269E-2</v>
      </c>
      <c r="F24">
        <v>6.5999999642372131E-2</v>
      </c>
      <c r="G24">
        <v>6.5600000321865082E-2</v>
      </c>
      <c r="H24">
        <v>6.5999999642372131E-2</v>
      </c>
      <c r="I24">
        <v>6.6299997270107269E-2</v>
      </c>
      <c r="J24">
        <v>6.6899999976158142E-2</v>
      </c>
      <c r="K24">
        <v>6.7400000989437103E-2</v>
      </c>
      <c r="L24">
        <v>6.8199999630451202E-2</v>
      </c>
      <c r="N24">
        <v>3</v>
      </c>
      <c r="O24">
        <v>6.5700000151991844E-2</v>
      </c>
    </row>
    <row r="25" spans="1:15" x14ac:dyDescent="0.3">
      <c r="A25" s="4" t="s">
        <v>141</v>
      </c>
      <c r="B25">
        <v>6.7299999296665192E-2</v>
      </c>
      <c r="C25">
        <v>6.8099997937679291E-2</v>
      </c>
      <c r="D25">
        <v>6.8000003695487976E-2</v>
      </c>
      <c r="E25">
        <v>6.759999692440033E-2</v>
      </c>
      <c r="F25">
        <v>6.7100003361701965E-2</v>
      </c>
      <c r="G25">
        <v>6.679999828338623E-2</v>
      </c>
      <c r="H25">
        <v>6.7000001668930054E-2</v>
      </c>
      <c r="I25">
        <v>6.7400000989437103E-2</v>
      </c>
      <c r="J25">
        <v>6.8000003695487976E-2</v>
      </c>
      <c r="K25">
        <v>6.8099997937679291E-2</v>
      </c>
      <c r="L25">
        <v>6.8700000643730164E-2</v>
      </c>
      <c r="N25">
        <v>6</v>
      </c>
      <c r="O25">
        <v>6.6600000485777855E-2</v>
      </c>
    </row>
    <row r="26" spans="1:15" x14ac:dyDescent="0.3">
      <c r="A26" s="4" t="s">
        <v>130</v>
      </c>
      <c r="B26">
        <f>AVERAGE(B22:B25)</f>
        <v>6.2425000593066216E-2</v>
      </c>
      <c r="C26">
        <f t="shared" ref="C26:L26" si="1">AVERAGE(C22:C25)</f>
        <v>6.5700000151991844E-2</v>
      </c>
      <c r="D26">
        <f t="shared" si="1"/>
        <v>6.6600000485777855E-2</v>
      </c>
      <c r="E26">
        <f t="shared" si="1"/>
        <v>6.6549999639391899E-2</v>
      </c>
      <c r="F26">
        <f t="shared" si="1"/>
        <v>6.6349999979138374E-2</v>
      </c>
      <c r="G26">
        <f t="shared" si="1"/>
        <v>6.6300000995397568E-2</v>
      </c>
      <c r="H26">
        <f t="shared" si="1"/>
        <v>6.6674999892711639E-2</v>
      </c>
      <c r="I26">
        <f t="shared" si="1"/>
        <v>6.692500039935112E-2</v>
      </c>
      <c r="J26">
        <f t="shared" si="1"/>
        <v>6.7475000396370888E-2</v>
      </c>
      <c r="K26">
        <f t="shared" si="1"/>
        <v>6.7849999293684959E-2</v>
      </c>
      <c r="L26">
        <f t="shared" si="1"/>
        <v>6.8350000306963921E-2</v>
      </c>
      <c r="N26">
        <v>9</v>
      </c>
      <c r="O26">
        <v>6.6549999639391899E-2</v>
      </c>
    </row>
    <row r="27" spans="1:15" x14ac:dyDescent="0.3">
      <c r="N27">
        <v>12</v>
      </c>
      <c r="O27">
        <v>6.6349999979138374E-2</v>
      </c>
    </row>
    <row r="28" spans="1:15" x14ac:dyDescent="0.3">
      <c r="N28">
        <v>15</v>
      </c>
      <c r="O28">
        <v>6.6300000995397568E-2</v>
      </c>
    </row>
    <row r="29" spans="1:15" x14ac:dyDescent="0.3">
      <c r="N29">
        <v>18</v>
      </c>
      <c r="O29">
        <v>6.6674999892711639E-2</v>
      </c>
    </row>
    <row r="30" spans="1:15" x14ac:dyDescent="0.3">
      <c r="N30">
        <v>21</v>
      </c>
      <c r="O30">
        <v>6.692500039935112E-2</v>
      </c>
    </row>
    <row r="31" spans="1:15" x14ac:dyDescent="0.3">
      <c r="L31" s="9"/>
      <c r="N31">
        <v>24</v>
      </c>
      <c r="O31">
        <v>6.7475000396370888E-2</v>
      </c>
    </row>
    <row r="32" spans="1:15" x14ac:dyDescent="0.3">
      <c r="N32">
        <v>27</v>
      </c>
      <c r="O32">
        <v>6.7849999293684959E-2</v>
      </c>
    </row>
    <row r="33" spans="12:15" x14ac:dyDescent="0.3">
      <c r="N33">
        <v>30</v>
      </c>
      <c r="O33">
        <v>6.8350000306963921E-2</v>
      </c>
    </row>
    <row r="36" spans="12:15" x14ac:dyDescent="0.3">
      <c r="L3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A9" workbookViewId="0">
      <selection activeCell="A9" sqref="A9"/>
    </sheetView>
  </sheetViews>
  <sheetFormatPr defaultRowHeight="14.4" x14ac:dyDescent="0.3"/>
  <cols>
    <col min="1" max="1" width="11" bestFit="1" customWidth="1"/>
    <col min="2" max="2" width="11" customWidth="1"/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131</v>
      </c>
      <c r="B1" s="5" t="s">
        <v>160</v>
      </c>
      <c r="C1" s="6" t="s">
        <v>132</v>
      </c>
      <c r="D1" s="5" t="s">
        <v>133</v>
      </c>
      <c r="E1" s="6" t="s">
        <v>134</v>
      </c>
      <c r="F1" s="5" t="s">
        <v>135</v>
      </c>
      <c r="G1" s="5" t="s">
        <v>136</v>
      </c>
      <c r="H1" s="7" t="s">
        <v>137</v>
      </c>
      <c r="I1" s="5" t="s">
        <v>138</v>
      </c>
    </row>
    <row r="2" spans="1:9" x14ac:dyDescent="0.3">
      <c r="A2">
        <v>91275</v>
      </c>
      <c r="B2" t="s">
        <v>161</v>
      </c>
      <c r="C2">
        <v>3.0999999999999999E-3</v>
      </c>
      <c r="D2">
        <v>1E-4</v>
      </c>
      <c r="E2">
        <f t="shared" ref="E2:E9" si="0">C2-D2</f>
        <v>3.0000000000000001E-3</v>
      </c>
      <c r="F2">
        <v>6.0499999999999998E-2</v>
      </c>
      <c r="G2">
        <f t="shared" ref="G2:G9" si="1">E2/F2</f>
        <v>4.9586776859504134E-2</v>
      </c>
      <c r="H2" s="8">
        <v>89.53333333333336</v>
      </c>
      <c r="I2" s="8">
        <f t="shared" ref="I2:I9" si="2">(G2*60*50000*100)/(1000*50*0.6*H2)</f>
        <v>5.5383592918284572</v>
      </c>
    </row>
    <row r="3" spans="1:9" x14ac:dyDescent="0.3">
      <c r="A3">
        <v>91276</v>
      </c>
      <c r="B3" t="s">
        <v>162</v>
      </c>
      <c r="C3">
        <v>3.8E-3</v>
      </c>
      <c r="D3">
        <v>1E-4</v>
      </c>
      <c r="E3">
        <f t="shared" si="0"/>
        <v>3.7000000000000002E-3</v>
      </c>
      <c r="F3">
        <v>6.0499999999999998E-2</v>
      </c>
      <c r="G3">
        <f t="shared" si="1"/>
        <v>6.1157024793388436E-2</v>
      </c>
      <c r="H3" s="8">
        <v>81.333333333333329</v>
      </c>
      <c r="I3" s="8">
        <f t="shared" si="2"/>
        <v>7.519306327055955</v>
      </c>
    </row>
    <row r="4" spans="1:9" x14ac:dyDescent="0.3">
      <c r="A4">
        <v>91277</v>
      </c>
      <c r="B4" t="s">
        <v>163</v>
      </c>
      <c r="C4">
        <v>3.8999999999999998E-3</v>
      </c>
      <c r="D4">
        <v>1E-4</v>
      </c>
      <c r="E4">
        <f t="shared" si="0"/>
        <v>3.8E-3</v>
      </c>
      <c r="F4">
        <v>6.0499999999999998E-2</v>
      </c>
      <c r="G4">
        <f t="shared" si="1"/>
        <v>6.2809917355371905E-2</v>
      </c>
      <c r="H4" s="8">
        <v>88.615179760319592</v>
      </c>
      <c r="I4" s="8">
        <f t="shared" si="2"/>
        <v>7.0879410869848689</v>
      </c>
    </row>
    <row r="5" spans="1:9" x14ac:dyDescent="0.3">
      <c r="A5">
        <v>91278</v>
      </c>
      <c r="B5" t="s">
        <v>164</v>
      </c>
      <c r="C5">
        <v>3.2000000000000002E-3</v>
      </c>
      <c r="D5">
        <v>1E-4</v>
      </c>
      <c r="E5">
        <f t="shared" si="0"/>
        <v>3.1000000000000003E-3</v>
      </c>
      <c r="F5">
        <v>6.0499999999999998E-2</v>
      </c>
      <c r="G5">
        <f t="shared" si="1"/>
        <v>5.123966942148761E-2</v>
      </c>
      <c r="H5" s="8">
        <v>89.946737683089211</v>
      </c>
      <c r="I5" s="8">
        <f t="shared" si="2"/>
        <v>5.696667910516239</v>
      </c>
    </row>
    <row r="6" spans="1:9" x14ac:dyDescent="0.3">
      <c r="A6">
        <v>91279</v>
      </c>
      <c r="B6" t="s">
        <v>165</v>
      </c>
      <c r="C6">
        <v>3.2000000000000002E-3</v>
      </c>
      <c r="D6">
        <v>1E-4</v>
      </c>
      <c r="E6">
        <f t="shared" si="0"/>
        <v>3.1000000000000003E-3</v>
      </c>
      <c r="F6">
        <v>6.0499999999999998E-2</v>
      </c>
      <c r="G6">
        <f t="shared" si="1"/>
        <v>5.123966942148761E-2</v>
      </c>
      <c r="H6" s="8">
        <v>83.36660013306718</v>
      </c>
      <c r="I6" s="8">
        <f t="shared" si="2"/>
        <v>6.1463067151233757</v>
      </c>
    </row>
    <row r="7" spans="1:9" x14ac:dyDescent="0.3">
      <c r="A7">
        <v>91280</v>
      </c>
      <c r="B7" t="s">
        <v>166</v>
      </c>
      <c r="C7">
        <v>3.2000000000000002E-3</v>
      </c>
      <c r="D7">
        <v>1E-4</v>
      </c>
      <c r="E7">
        <f t="shared" si="0"/>
        <v>3.1000000000000003E-3</v>
      </c>
      <c r="F7">
        <v>6.0499999999999998E-2</v>
      </c>
      <c r="G7">
        <f t="shared" si="1"/>
        <v>5.123966942148761E-2</v>
      </c>
      <c r="H7" s="8">
        <v>86.901595744680861</v>
      </c>
      <c r="I7" s="8">
        <f t="shared" si="2"/>
        <v>5.8962863664818181</v>
      </c>
    </row>
    <row r="8" spans="1:9" x14ac:dyDescent="0.3">
      <c r="A8">
        <v>91281</v>
      </c>
      <c r="B8" t="s">
        <v>167</v>
      </c>
      <c r="C8">
        <v>3.3999999999999998E-3</v>
      </c>
      <c r="D8">
        <v>1E-4</v>
      </c>
      <c r="E8">
        <f t="shared" si="0"/>
        <v>3.3E-3</v>
      </c>
      <c r="F8">
        <v>6.0499999999999998E-2</v>
      </c>
      <c r="G8">
        <f t="shared" si="1"/>
        <v>5.454545454545455E-2</v>
      </c>
      <c r="H8" s="8">
        <v>83.277814790139942</v>
      </c>
      <c r="I8" s="8">
        <f t="shared" si="2"/>
        <v>6.5498181818181802</v>
      </c>
    </row>
    <row r="9" spans="1:9" x14ac:dyDescent="0.3">
      <c r="A9">
        <v>91282</v>
      </c>
      <c r="B9" t="s">
        <v>168</v>
      </c>
      <c r="C9">
        <v>3.7000000000000002E-3</v>
      </c>
      <c r="D9">
        <v>1E-4</v>
      </c>
      <c r="E9">
        <f t="shared" si="0"/>
        <v>3.6000000000000003E-3</v>
      </c>
      <c r="F9">
        <v>6.0499999999999998E-2</v>
      </c>
      <c r="G9">
        <f t="shared" si="1"/>
        <v>5.9504132231404966E-2</v>
      </c>
      <c r="H9" s="8">
        <v>92.676431424766974</v>
      </c>
      <c r="I9" s="8">
        <f t="shared" si="2"/>
        <v>6.4206326588771736</v>
      </c>
    </row>
    <row r="10" spans="1:9" x14ac:dyDescent="0.3">
      <c r="A10">
        <v>91165</v>
      </c>
      <c r="B10" t="s">
        <v>169</v>
      </c>
      <c r="C10">
        <v>1.12E-2</v>
      </c>
      <c r="D10">
        <v>1E-4</v>
      </c>
      <c r="E10">
        <f t="shared" ref="E10" si="3">C10-D10</f>
        <v>1.11E-2</v>
      </c>
      <c r="F10">
        <v>6.0499999999999998E-2</v>
      </c>
      <c r="G10">
        <f t="shared" ref="G10" si="4">E10/F10</f>
        <v>0.1834710743801653</v>
      </c>
      <c r="H10" s="8">
        <v>69.220519653564295</v>
      </c>
      <c r="I10" s="8">
        <f t="shared" ref="I10" si="5">(G10*60*50000*100)/(1000*50*0.6*H10)</f>
        <v>26.505301505738991</v>
      </c>
    </row>
    <row r="11" spans="1:9" x14ac:dyDescent="0.3">
      <c r="G11" s="10"/>
      <c r="H11" s="8"/>
      <c r="I1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2024-11-09T20:33:26Z</dcterms:modified>
</cp:coreProperties>
</file>