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4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nkyi\OneDrive\Desktop\Research\Data\Phenol oxidase activity\Phenoloxidase Activity data\"/>
    </mc:Choice>
  </mc:AlternateContent>
  <bookViews>
    <workbookView xWindow="0" yWindow="0" windowWidth="23040" windowHeight="8964" activeTab="1"/>
  </bookViews>
  <sheets>
    <sheet name="Blank " sheetId="4" r:id="rId1"/>
    <sheet name="1" sheetId="6" r:id="rId2"/>
    <sheet name="2" sheetId="2" r:id="rId3"/>
    <sheet name="3" sheetId="5" r:id="rId4"/>
    <sheet name="Phenol oxidase activity" sheetId="3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7" i="5" l="1"/>
  <c r="D87" i="5"/>
  <c r="E87" i="5"/>
  <c r="F87" i="5"/>
  <c r="G87" i="5"/>
  <c r="H87" i="5"/>
  <c r="I87" i="5"/>
  <c r="J87" i="5"/>
  <c r="K87" i="5"/>
  <c r="L87" i="5"/>
  <c r="F29" i="3" l="1"/>
  <c r="H29" i="3" s="1"/>
  <c r="J29" i="3" s="1"/>
  <c r="F28" i="3"/>
  <c r="H28" i="3" s="1"/>
  <c r="J28" i="3" s="1"/>
  <c r="F27" i="3"/>
  <c r="H27" i="3" s="1"/>
  <c r="J27" i="3" s="1"/>
  <c r="F26" i="3"/>
  <c r="H26" i="3" s="1"/>
  <c r="J26" i="3" s="1"/>
  <c r="F25" i="3"/>
  <c r="H25" i="3" s="1"/>
  <c r="J25" i="3" s="1"/>
  <c r="F24" i="3"/>
  <c r="H24" i="3" s="1"/>
  <c r="J24" i="3" s="1"/>
  <c r="F18" i="3"/>
  <c r="H18" i="3" s="1"/>
  <c r="J18" i="3" s="1"/>
  <c r="F17" i="3"/>
  <c r="H17" i="3" s="1"/>
  <c r="J17" i="3" s="1"/>
  <c r="F16" i="3"/>
  <c r="H16" i="3" s="1"/>
  <c r="J16" i="3" s="1"/>
  <c r="F15" i="3"/>
  <c r="H15" i="3" s="1"/>
  <c r="J15" i="3" s="1"/>
  <c r="F14" i="3"/>
  <c r="H14" i="3" s="1"/>
  <c r="J14" i="3" s="1"/>
  <c r="F13" i="3"/>
  <c r="H13" i="3" s="1"/>
  <c r="J13" i="3" s="1"/>
  <c r="C70" i="6"/>
  <c r="D70" i="6"/>
  <c r="E70" i="6"/>
  <c r="F70" i="6"/>
  <c r="G70" i="6"/>
  <c r="H70" i="6"/>
  <c r="I70" i="6"/>
  <c r="J70" i="6"/>
  <c r="K70" i="6"/>
  <c r="L70" i="6"/>
  <c r="C87" i="2"/>
  <c r="D87" i="2"/>
  <c r="E87" i="2"/>
  <c r="F87" i="2"/>
  <c r="G87" i="2"/>
  <c r="H87" i="2"/>
  <c r="I87" i="2"/>
  <c r="J87" i="2"/>
  <c r="K87" i="2"/>
  <c r="L87" i="2"/>
  <c r="C87" i="6"/>
  <c r="D87" i="6"/>
  <c r="E87" i="6"/>
  <c r="F87" i="6"/>
  <c r="G87" i="6"/>
  <c r="H87" i="6"/>
  <c r="I87" i="6"/>
  <c r="J87" i="6"/>
  <c r="K87" i="6"/>
  <c r="L87" i="6"/>
  <c r="B87" i="6" l="1"/>
  <c r="B70" i="6"/>
  <c r="L53" i="6"/>
  <c r="K53" i="6"/>
  <c r="J53" i="6"/>
  <c r="I53" i="6"/>
  <c r="H53" i="6"/>
  <c r="G53" i="6"/>
  <c r="F53" i="6"/>
  <c r="E53" i="6"/>
  <c r="D53" i="6"/>
  <c r="C53" i="6"/>
  <c r="B53" i="6"/>
  <c r="L37" i="6"/>
  <c r="K37" i="6"/>
  <c r="J37" i="6"/>
  <c r="I37" i="6"/>
  <c r="H37" i="6"/>
  <c r="G37" i="6"/>
  <c r="F37" i="6"/>
  <c r="E37" i="6"/>
  <c r="D37" i="6"/>
  <c r="C37" i="6"/>
  <c r="B37" i="6"/>
  <c r="L21" i="6"/>
  <c r="K21" i="6"/>
  <c r="J21" i="6"/>
  <c r="I21" i="6"/>
  <c r="H21" i="6"/>
  <c r="G21" i="6"/>
  <c r="F21" i="6"/>
  <c r="E21" i="6"/>
  <c r="D21" i="6"/>
  <c r="C21" i="6"/>
  <c r="B21" i="6"/>
  <c r="L6" i="6"/>
  <c r="K6" i="6"/>
  <c r="J6" i="6"/>
  <c r="I6" i="6"/>
  <c r="H6" i="6"/>
  <c r="G6" i="6"/>
  <c r="F6" i="6"/>
  <c r="E6" i="6"/>
  <c r="D6" i="6"/>
  <c r="C6" i="6"/>
  <c r="B6" i="6"/>
  <c r="B87" i="5"/>
  <c r="L70" i="5"/>
  <c r="K70" i="5"/>
  <c r="J70" i="5"/>
  <c r="I70" i="5"/>
  <c r="H70" i="5"/>
  <c r="G70" i="5"/>
  <c r="F70" i="5"/>
  <c r="E70" i="5"/>
  <c r="D70" i="5"/>
  <c r="C70" i="5"/>
  <c r="B70" i="5"/>
  <c r="L53" i="5"/>
  <c r="K53" i="5"/>
  <c r="J53" i="5"/>
  <c r="I53" i="5"/>
  <c r="H53" i="5"/>
  <c r="G53" i="5"/>
  <c r="F53" i="5"/>
  <c r="E53" i="5"/>
  <c r="D53" i="5"/>
  <c r="C53" i="5"/>
  <c r="B53" i="5"/>
  <c r="L37" i="5"/>
  <c r="K37" i="5"/>
  <c r="J37" i="5"/>
  <c r="I37" i="5"/>
  <c r="H37" i="5"/>
  <c r="G37" i="5"/>
  <c r="F37" i="5"/>
  <c r="E37" i="5"/>
  <c r="D37" i="5"/>
  <c r="C37" i="5"/>
  <c r="B37" i="5"/>
  <c r="L21" i="5"/>
  <c r="K21" i="5"/>
  <c r="J21" i="5"/>
  <c r="I21" i="5"/>
  <c r="H21" i="5"/>
  <c r="G21" i="5"/>
  <c r="F21" i="5"/>
  <c r="E21" i="5"/>
  <c r="D21" i="5"/>
  <c r="C21" i="5"/>
  <c r="B21" i="5"/>
  <c r="L6" i="5"/>
  <c r="K6" i="5"/>
  <c r="J6" i="5"/>
  <c r="I6" i="5"/>
  <c r="H6" i="5"/>
  <c r="G6" i="5"/>
  <c r="F6" i="5"/>
  <c r="E6" i="5"/>
  <c r="D6" i="5"/>
  <c r="C6" i="5"/>
  <c r="B6" i="5"/>
  <c r="B87" i="2" l="1"/>
  <c r="C70" i="2"/>
  <c r="D70" i="2"/>
  <c r="E70" i="2"/>
  <c r="F70" i="2"/>
  <c r="G70" i="2"/>
  <c r="H70" i="2"/>
  <c r="I70" i="2"/>
  <c r="J70" i="2"/>
  <c r="K70" i="2"/>
  <c r="L70" i="2"/>
  <c r="B70" i="2"/>
  <c r="C53" i="2"/>
  <c r="D53" i="2"/>
  <c r="E53" i="2"/>
  <c r="F53" i="2"/>
  <c r="G53" i="2"/>
  <c r="H53" i="2"/>
  <c r="I53" i="2"/>
  <c r="J53" i="2"/>
  <c r="K53" i="2"/>
  <c r="L53" i="2"/>
  <c r="B53" i="2"/>
  <c r="C37" i="2"/>
  <c r="D37" i="2"/>
  <c r="E37" i="2"/>
  <c r="F37" i="2"/>
  <c r="G37" i="2"/>
  <c r="H37" i="2"/>
  <c r="I37" i="2"/>
  <c r="J37" i="2"/>
  <c r="K37" i="2"/>
  <c r="L37" i="2"/>
  <c r="B37" i="2"/>
  <c r="C21" i="2"/>
  <c r="D21" i="2"/>
  <c r="E21" i="2"/>
  <c r="F21" i="2"/>
  <c r="G21" i="2"/>
  <c r="H21" i="2"/>
  <c r="I21" i="2"/>
  <c r="J21" i="2"/>
  <c r="K21" i="2"/>
  <c r="L21" i="2"/>
  <c r="B21" i="2"/>
  <c r="C6" i="2" l="1"/>
  <c r="D6" i="2"/>
  <c r="E6" i="2"/>
  <c r="F6" i="2"/>
  <c r="G6" i="2"/>
  <c r="H6" i="2"/>
  <c r="I6" i="2"/>
  <c r="J6" i="2"/>
  <c r="K6" i="2"/>
  <c r="L6" i="2"/>
  <c r="B6" i="2"/>
  <c r="F8" i="3" l="1"/>
  <c r="H8" i="3" s="1"/>
  <c r="J8" i="3" s="1"/>
  <c r="F7" i="3"/>
  <c r="H7" i="3" s="1"/>
  <c r="J7" i="3" s="1"/>
  <c r="F6" i="3"/>
  <c r="H6" i="3" s="1"/>
  <c r="J6" i="3" s="1"/>
  <c r="F5" i="3"/>
  <c r="H5" i="3" s="1"/>
  <c r="J5" i="3" s="1"/>
  <c r="F4" i="3"/>
  <c r="H4" i="3" s="1"/>
  <c r="J4" i="3" s="1"/>
  <c r="F3" i="3"/>
  <c r="H3" i="3" s="1"/>
  <c r="J3" i="3" s="1"/>
</calcChain>
</file>

<file path=xl/sharedStrings.xml><?xml version="1.0" encoding="utf-8"?>
<sst xmlns="http://schemas.openxmlformats.org/spreadsheetml/2006/main" count="93" uniqueCount="22">
  <si>
    <t>F1</t>
  </si>
  <si>
    <t>F2</t>
  </si>
  <si>
    <t>F3</t>
  </si>
  <si>
    <t>B1</t>
  </si>
  <si>
    <t>Sample - Blank</t>
  </si>
  <si>
    <t>B2</t>
  </si>
  <si>
    <t>B3</t>
  </si>
  <si>
    <t>B4</t>
  </si>
  <si>
    <t>B5</t>
  </si>
  <si>
    <t>B6</t>
  </si>
  <si>
    <t>Sample</t>
  </si>
  <si>
    <t>Code</t>
  </si>
  <si>
    <t>Slope(sample -blank sample)</t>
  </si>
  <si>
    <t>NC slope</t>
  </si>
  <si>
    <t>X Phenol oxidase activity</t>
  </si>
  <si>
    <t xml:space="preserve">Standard slope </t>
  </si>
  <si>
    <t>nmol*well*min</t>
  </si>
  <si>
    <t>TS%</t>
  </si>
  <si>
    <t>micromol*g soil*hour</t>
  </si>
  <si>
    <t>Rep</t>
  </si>
  <si>
    <t>AEG - 2</t>
  </si>
  <si>
    <t>Sample 91134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</si>
</sst>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1"/>
      <scheme val="minor"/>
    </font>
    <font>
      <sz val="11"/>
      <color rgb="FFFFFFFF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1">
    <xf numFmtId="0" fontId="0" fillId="0" borderId="0" xfId="0"/>
    <xf numFmtId="0" fontId="0" fillId="0" borderId="0" xfId="0"/>
    <xf numFmtId="0" fontId="2" fillId="0" borderId="0" xfId="1"/>
    <xf numFmtId="0" fontId="1" fillId="2" borderId="0" xfId="1" applyFont="1" applyFill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2" fontId="0" fillId="0" borderId="0" xfId="0" applyNumberFormat="1"/>
    <xf numFmtId="0" fontId="1" fillId="2" borderId="0" xfId="0" applyFont="1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3026246719160105E-2"/>
                  <c:y val="0.3140596175478065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'Blank '!$A$5:$A$15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'Blank '!$B$5:$B$15</c:f>
              <c:numCache>
                <c:formatCode>General</c:formatCode>
                <c:ptCount val="11"/>
                <c:pt idx="0">
                  <c:v>1.1721999645233154</c:v>
                </c:pt>
                <c:pt idx="1">
                  <c:v>1.1770000457763672</c:v>
                </c:pt>
                <c:pt idx="2">
                  <c:v>1.1754000186920166</c:v>
                </c:pt>
                <c:pt idx="3">
                  <c:v>1.1757999658584595</c:v>
                </c:pt>
                <c:pt idx="4">
                  <c:v>1.174299955368042</c:v>
                </c:pt>
                <c:pt idx="5">
                  <c:v>1.1759999990463257</c:v>
                </c:pt>
                <c:pt idx="6">
                  <c:v>1.1763999462127686</c:v>
                </c:pt>
                <c:pt idx="7">
                  <c:v>1.1773999929428101</c:v>
                </c:pt>
                <c:pt idx="8">
                  <c:v>1.1762000322341919</c:v>
                </c:pt>
                <c:pt idx="9">
                  <c:v>1.1766999959945679</c:v>
                </c:pt>
                <c:pt idx="10">
                  <c:v>1.1755000352859497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521456"/>
        <c:axId val="246521840"/>
      </c:scatterChart>
      <c:valAx>
        <c:axId val="246521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521840"/>
        <c:crosses val="autoZero"/>
        <c:crossBetween val="midCat"/>
      </c:valAx>
      <c:valAx>
        <c:axId val="24652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521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7371587926509185"/>
                  <c:y val="9.2045785943423739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'2'!$N$4:$N$14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'2'!$O$4:$O$14</c:f>
              <c:numCache>
                <c:formatCode>General</c:formatCode>
                <c:ptCount val="11"/>
                <c:pt idx="0">
                  <c:v>0.34409999847412109</c:v>
                </c:pt>
                <c:pt idx="1">
                  <c:v>0.50899994373321533</c:v>
                </c:pt>
                <c:pt idx="2">
                  <c:v>0.60840010643005371</c:v>
                </c:pt>
                <c:pt idx="3">
                  <c:v>0.73779988288879395</c:v>
                </c:pt>
                <c:pt idx="4">
                  <c:v>0.84200012683868408</c:v>
                </c:pt>
                <c:pt idx="5">
                  <c:v>0.95720005035400391</c:v>
                </c:pt>
                <c:pt idx="6">
                  <c:v>1.055400013923645</c:v>
                </c:pt>
                <c:pt idx="7">
                  <c:v>1.1165999174118042</c:v>
                </c:pt>
                <c:pt idx="8">
                  <c:v>1.1702998876571655</c:v>
                </c:pt>
                <c:pt idx="9">
                  <c:v>1.1904999017715454</c:v>
                </c:pt>
                <c:pt idx="10">
                  <c:v>1.2183001041412354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730184"/>
        <c:axId val="246724304"/>
      </c:scatterChart>
      <c:valAx>
        <c:axId val="246730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724304"/>
        <c:crosses val="autoZero"/>
        <c:crossBetween val="midCat"/>
      </c:valAx>
      <c:valAx>
        <c:axId val="24672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730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2713254593175852"/>
                  <c:y val="8.8425925925925929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'2'!$N$19:$N$29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'2'!$O$19:$O$29</c:f>
              <c:numCache>
                <c:formatCode>General</c:formatCode>
                <c:ptCount val="11"/>
                <c:pt idx="0">
                  <c:v>0.22969996929168701</c:v>
                </c:pt>
                <c:pt idx="1">
                  <c:v>0.35859990119934082</c:v>
                </c:pt>
                <c:pt idx="2">
                  <c:v>0.46650004386901855</c:v>
                </c:pt>
                <c:pt idx="3">
                  <c:v>0.56290006637573242</c:v>
                </c:pt>
                <c:pt idx="4">
                  <c:v>0.65439999103546143</c:v>
                </c:pt>
                <c:pt idx="5">
                  <c:v>0.74500012397766113</c:v>
                </c:pt>
                <c:pt idx="6">
                  <c:v>0.82110011577606201</c:v>
                </c:pt>
                <c:pt idx="7">
                  <c:v>0.88040006160736084</c:v>
                </c:pt>
                <c:pt idx="8">
                  <c:v>0.94449985027313232</c:v>
                </c:pt>
                <c:pt idx="9">
                  <c:v>0.98619997501373291</c:v>
                </c:pt>
                <c:pt idx="10">
                  <c:v>1.0292999744415283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726264"/>
        <c:axId val="246728616"/>
      </c:scatterChart>
      <c:valAx>
        <c:axId val="246726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728616"/>
        <c:crosses val="autoZero"/>
        <c:crossBetween val="midCat"/>
      </c:valAx>
      <c:valAx>
        <c:axId val="246728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726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2950787401574805E-2"/>
                  <c:y val="0.2032870370370370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'2'!$N$35:$N$45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'2'!$O$35:$O$45</c:f>
              <c:numCache>
                <c:formatCode>General</c:formatCode>
                <c:ptCount val="11"/>
                <c:pt idx="0">
                  <c:v>0.3395000696182251</c:v>
                </c:pt>
                <c:pt idx="1">
                  <c:v>0.45169997215270996</c:v>
                </c:pt>
                <c:pt idx="2">
                  <c:v>0.50960004329681396</c:v>
                </c:pt>
                <c:pt idx="3">
                  <c:v>0.58850002288818359</c:v>
                </c:pt>
                <c:pt idx="4">
                  <c:v>0.65069997310638428</c:v>
                </c:pt>
                <c:pt idx="5">
                  <c:v>0.73360013961791992</c:v>
                </c:pt>
                <c:pt idx="6">
                  <c:v>0.80079996585845947</c:v>
                </c:pt>
                <c:pt idx="7">
                  <c:v>0.86699998378753662</c:v>
                </c:pt>
                <c:pt idx="8">
                  <c:v>0.9402998685836792</c:v>
                </c:pt>
                <c:pt idx="9">
                  <c:v>0.9989999532699585</c:v>
                </c:pt>
                <c:pt idx="10">
                  <c:v>1.0481998920440674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727048"/>
        <c:axId val="246725480"/>
      </c:scatterChart>
      <c:valAx>
        <c:axId val="246727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725480"/>
        <c:crosses val="autoZero"/>
        <c:crossBetween val="midCat"/>
      </c:valAx>
      <c:valAx>
        <c:axId val="246725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727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'2'!$N$51:$N$61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'2'!$O$51:$O$61</c:f>
              <c:numCache>
                <c:formatCode>General</c:formatCode>
                <c:ptCount val="11"/>
                <c:pt idx="0">
                  <c:v>0.31790006160736084</c:v>
                </c:pt>
                <c:pt idx="1">
                  <c:v>0.43970000743865967</c:v>
                </c:pt>
                <c:pt idx="2">
                  <c:v>0.50910007953643799</c:v>
                </c:pt>
                <c:pt idx="3">
                  <c:v>0.59380006790161133</c:v>
                </c:pt>
                <c:pt idx="4">
                  <c:v>0.65240013599395752</c:v>
                </c:pt>
                <c:pt idx="5">
                  <c:v>0.73959994316101074</c:v>
                </c:pt>
                <c:pt idx="6">
                  <c:v>0.8153001070022583</c:v>
                </c:pt>
                <c:pt idx="7">
                  <c:v>0.86519992351531982</c:v>
                </c:pt>
                <c:pt idx="8">
                  <c:v>0.92159998416900635</c:v>
                </c:pt>
                <c:pt idx="9">
                  <c:v>0.97409999370574951</c:v>
                </c:pt>
                <c:pt idx="10">
                  <c:v>1.0092999935150146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727832"/>
        <c:axId val="244333952"/>
      </c:scatterChart>
      <c:valAx>
        <c:axId val="246727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333952"/>
        <c:crosses val="autoZero"/>
        <c:crossBetween val="midCat"/>
      </c:valAx>
      <c:valAx>
        <c:axId val="24433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727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4871587926509186"/>
                  <c:y val="-4.1666666666666669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'2'!$N$68:$N$78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'2'!$O$68:$O$78</c:f>
              <c:numCache>
                <c:formatCode>General</c:formatCode>
                <c:ptCount val="11"/>
                <c:pt idx="0">
                  <c:v>0.2266000509262085</c:v>
                </c:pt>
                <c:pt idx="1">
                  <c:v>0.30529999732971191</c:v>
                </c:pt>
                <c:pt idx="2">
                  <c:v>0.36010003089904785</c:v>
                </c:pt>
                <c:pt idx="3">
                  <c:v>0.41390001773834229</c:v>
                </c:pt>
                <c:pt idx="4">
                  <c:v>0.47600007057189941</c:v>
                </c:pt>
                <c:pt idx="5">
                  <c:v>0.54890012741088867</c:v>
                </c:pt>
                <c:pt idx="6">
                  <c:v>0.62150013446807861</c:v>
                </c:pt>
                <c:pt idx="7">
                  <c:v>0.68260014057159424</c:v>
                </c:pt>
                <c:pt idx="8">
                  <c:v>0.74509990215301514</c:v>
                </c:pt>
                <c:pt idx="9">
                  <c:v>0.79179990291595459</c:v>
                </c:pt>
                <c:pt idx="10">
                  <c:v>0.83500003814697266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4336304"/>
        <c:axId val="244335912"/>
      </c:scatterChart>
      <c:valAx>
        <c:axId val="244336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335912"/>
        <c:crosses val="autoZero"/>
        <c:crossBetween val="midCat"/>
      </c:valAx>
      <c:valAx>
        <c:axId val="244335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336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'2'!$N$85:$N$95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'2'!$O$85:$O$95</c:f>
              <c:numCache>
                <c:formatCode>General</c:formatCode>
                <c:ptCount val="11"/>
                <c:pt idx="0">
                  <c:v>6.7299962043762207E-2</c:v>
                </c:pt>
                <c:pt idx="1">
                  <c:v>0.15590000152587891</c:v>
                </c:pt>
                <c:pt idx="2">
                  <c:v>0.19140005111694336</c:v>
                </c:pt>
                <c:pt idx="3">
                  <c:v>0.24870002269744873</c:v>
                </c:pt>
                <c:pt idx="4">
                  <c:v>0.30510008335113525</c:v>
                </c:pt>
                <c:pt idx="5">
                  <c:v>0.37820005416870117</c:v>
                </c:pt>
                <c:pt idx="6">
                  <c:v>0.44880008697509766</c:v>
                </c:pt>
                <c:pt idx="7">
                  <c:v>0.5214000940322876</c:v>
                </c:pt>
                <c:pt idx="8">
                  <c:v>0.58829987049102783</c:v>
                </c:pt>
                <c:pt idx="9">
                  <c:v>0.65600001811981201</c:v>
                </c:pt>
                <c:pt idx="10">
                  <c:v>0.71420001983642578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963368"/>
        <c:axId val="246962584"/>
      </c:scatterChart>
      <c:valAx>
        <c:axId val="246963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962584"/>
        <c:crosses val="autoZero"/>
        <c:crossBetween val="midCat"/>
      </c:valAx>
      <c:valAx>
        <c:axId val="246962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963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7371587926509185"/>
                  <c:y val="9.2045785943423739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'3'!$N$4:$N$14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'3'!$O$4:$O$14</c:f>
              <c:numCache>
                <c:formatCode>General</c:formatCode>
                <c:ptCount val="11"/>
                <c:pt idx="0">
                  <c:v>0.32079994678497314</c:v>
                </c:pt>
                <c:pt idx="1">
                  <c:v>0.45009994506835938</c:v>
                </c:pt>
                <c:pt idx="2">
                  <c:v>0.54600012302398682</c:v>
                </c:pt>
                <c:pt idx="3">
                  <c:v>0.66919982433319092</c:v>
                </c:pt>
                <c:pt idx="4">
                  <c:v>0.77100002765655518</c:v>
                </c:pt>
                <c:pt idx="5">
                  <c:v>0.88069999217987061</c:v>
                </c:pt>
                <c:pt idx="6">
                  <c:v>0.97689998149871826</c:v>
                </c:pt>
                <c:pt idx="7">
                  <c:v>1.0414998531341553</c:v>
                </c:pt>
                <c:pt idx="8">
                  <c:v>1.0918998718261719</c:v>
                </c:pt>
                <c:pt idx="9">
                  <c:v>1.1135998964309692</c:v>
                </c:pt>
                <c:pt idx="10">
                  <c:v>1.141200065612793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961800"/>
        <c:axId val="246961016"/>
      </c:scatterChart>
      <c:valAx>
        <c:axId val="246961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961016"/>
        <c:crosses val="autoZero"/>
        <c:crossBetween val="midCat"/>
      </c:valAx>
      <c:valAx>
        <c:axId val="246961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961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2713254593175852"/>
                  <c:y val="8.8425925925925929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'3'!$N$19:$N$29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'3'!$O$19:$O$29</c:f>
              <c:numCache>
                <c:formatCode>General</c:formatCode>
                <c:ptCount val="11"/>
                <c:pt idx="0">
                  <c:v>0.20639991760253906</c:v>
                </c:pt>
                <c:pt idx="1">
                  <c:v>0.29969990253448486</c:v>
                </c:pt>
                <c:pt idx="2">
                  <c:v>0.40410006046295166</c:v>
                </c:pt>
                <c:pt idx="3">
                  <c:v>0.49430000782012939</c:v>
                </c:pt>
                <c:pt idx="4">
                  <c:v>0.58339989185333252</c:v>
                </c:pt>
                <c:pt idx="5">
                  <c:v>0.66850006580352783</c:v>
                </c:pt>
                <c:pt idx="6">
                  <c:v>0.74260008335113525</c:v>
                </c:pt>
                <c:pt idx="7">
                  <c:v>0.80529999732971191</c:v>
                </c:pt>
                <c:pt idx="8">
                  <c:v>0.86609983444213867</c:v>
                </c:pt>
                <c:pt idx="9">
                  <c:v>0.90929996967315674</c:v>
                </c:pt>
                <c:pt idx="10">
                  <c:v>0.95219993591308594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964544"/>
        <c:axId val="246964936"/>
      </c:scatterChart>
      <c:valAx>
        <c:axId val="246964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964936"/>
        <c:crosses val="autoZero"/>
        <c:crossBetween val="midCat"/>
      </c:valAx>
      <c:valAx>
        <c:axId val="246964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964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0213254593175853"/>
                  <c:y val="4.587962962962963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'3'!$N$35:$N$45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'3'!$O$35:$O$45</c:f>
              <c:numCache>
                <c:formatCode>General</c:formatCode>
                <c:ptCount val="11"/>
                <c:pt idx="0">
                  <c:v>0.31620001792907715</c:v>
                </c:pt>
                <c:pt idx="1">
                  <c:v>0.392799973487854</c:v>
                </c:pt>
                <c:pt idx="2">
                  <c:v>0.44720005989074707</c:v>
                </c:pt>
                <c:pt idx="3">
                  <c:v>0.51989996433258057</c:v>
                </c:pt>
                <c:pt idx="4">
                  <c:v>0.57969987392425537</c:v>
                </c:pt>
                <c:pt idx="5">
                  <c:v>0.65710008144378662</c:v>
                </c:pt>
                <c:pt idx="6">
                  <c:v>0.72229993343353271</c:v>
                </c:pt>
                <c:pt idx="7">
                  <c:v>0.7918999195098877</c:v>
                </c:pt>
                <c:pt idx="8">
                  <c:v>0.86189985275268555</c:v>
                </c:pt>
                <c:pt idx="9">
                  <c:v>0.92209994792938232</c:v>
                </c:pt>
                <c:pt idx="10">
                  <c:v>0.971099853515625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962976"/>
        <c:axId val="246965720"/>
      </c:scatterChart>
      <c:valAx>
        <c:axId val="246962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965720"/>
        <c:crosses val="autoZero"/>
        <c:crossBetween val="midCat"/>
      </c:valAx>
      <c:valAx>
        <c:axId val="246965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962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379921259842519"/>
                  <c:y val="1.7526975794692329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'3'!$N$51:$N$61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'3'!$O$51:$O$61</c:f>
              <c:numCache>
                <c:formatCode>General</c:formatCode>
                <c:ptCount val="11"/>
                <c:pt idx="0">
                  <c:v>0.29460000991821289</c:v>
                </c:pt>
                <c:pt idx="1">
                  <c:v>0.38080000877380371</c:v>
                </c:pt>
                <c:pt idx="2">
                  <c:v>0.44670009613037109</c:v>
                </c:pt>
                <c:pt idx="3">
                  <c:v>0.5252000093460083</c:v>
                </c:pt>
                <c:pt idx="4">
                  <c:v>0.58140003681182861</c:v>
                </c:pt>
                <c:pt idx="5">
                  <c:v>0.66309988498687744</c:v>
                </c:pt>
                <c:pt idx="6">
                  <c:v>0.73680007457733154</c:v>
                </c:pt>
                <c:pt idx="7">
                  <c:v>0.7900998592376709</c:v>
                </c:pt>
                <c:pt idx="8">
                  <c:v>0.8431999683380127</c:v>
                </c:pt>
                <c:pt idx="9">
                  <c:v>0.89719998836517334</c:v>
                </c:pt>
                <c:pt idx="10">
                  <c:v>0.93219995498657227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966112"/>
        <c:axId val="246966504"/>
      </c:scatterChart>
      <c:valAx>
        <c:axId val="246966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966504"/>
        <c:crosses val="autoZero"/>
        <c:crossBetween val="midCat"/>
      </c:valAx>
      <c:valAx>
        <c:axId val="246966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966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8.766404199475066E-4"/>
                  <c:y val="-0.5223691309419655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'Blank '!$I$5:$I$15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'Blank '!$J$5:$J$15</c:f>
              <c:numCache>
                <c:formatCode>General</c:formatCode>
                <c:ptCount val="11"/>
                <c:pt idx="0">
                  <c:v>1.5063999891281128</c:v>
                </c:pt>
                <c:pt idx="1">
                  <c:v>1.4687000513076782</c:v>
                </c:pt>
                <c:pt idx="2">
                  <c:v>1.4674999713897705</c:v>
                </c:pt>
                <c:pt idx="3">
                  <c:v>1.4690999984741211</c:v>
                </c:pt>
                <c:pt idx="4">
                  <c:v>1.4673999547958374</c:v>
                </c:pt>
                <c:pt idx="5">
                  <c:v>1.4658999443054199</c:v>
                </c:pt>
                <c:pt idx="6">
                  <c:v>1.4638999700546265</c:v>
                </c:pt>
                <c:pt idx="7">
                  <c:v>1.4652999639511108</c:v>
                </c:pt>
                <c:pt idx="8">
                  <c:v>1.4629000425338745</c:v>
                </c:pt>
                <c:pt idx="9">
                  <c:v>1.4608000516891479</c:v>
                </c:pt>
                <c:pt idx="10">
                  <c:v>1.4611999988555908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141144"/>
        <c:axId val="246141528"/>
      </c:scatterChart>
      <c:valAx>
        <c:axId val="246141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141528"/>
        <c:crosses val="autoZero"/>
        <c:crossBetween val="midCat"/>
      </c:valAx>
      <c:valAx>
        <c:axId val="246141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141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4871587926509186"/>
                  <c:y val="-4.1666666666666669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'3'!$N$68:$N$78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'3'!$O$68:$O$78</c:f>
              <c:numCache>
                <c:formatCode>General</c:formatCode>
                <c:ptCount val="11"/>
                <c:pt idx="0">
                  <c:v>0.20329999923706055</c:v>
                </c:pt>
                <c:pt idx="1">
                  <c:v>0.24639999866485596</c:v>
                </c:pt>
                <c:pt idx="2">
                  <c:v>0.29770004749298096</c:v>
                </c:pt>
                <c:pt idx="3">
                  <c:v>0.34529995918273926</c:v>
                </c:pt>
                <c:pt idx="4">
                  <c:v>0.40499997138977051</c:v>
                </c:pt>
                <c:pt idx="5">
                  <c:v>0.47240006923675537</c:v>
                </c:pt>
                <c:pt idx="6">
                  <c:v>0.54300010204315186</c:v>
                </c:pt>
                <c:pt idx="7">
                  <c:v>0.60750007629394531</c:v>
                </c:pt>
                <c:pt idx="8">
                  <c:v>0.66669988632202148</c:v>
                </c:pt>
                <c:pt idx="9">
                  <c:v>0.71489989757537842</c:v>
                </c:pt>
                <c:pt idx="10">
                  <c:v>0.75789999961853027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959056"/>
        <c:axId val="246959448"/>
      </c:scatterChart>
      <c:valAx>
        <c:axId val="246959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959448"/>
        <c:crosses val="autoZero"/>
        <c:crossBetween val="midCat"/>
      </c:valAx>
      <c:valAx>
        <c:axId val="246959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95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'3'!$N$85:$N$95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'3'!$O$85:$O$95</c:f>
              <c:numCache>
                <c:formatCode>General</c:formatCode>
                <c:ptCount val="11"/>
                <c:pt idx="0">
                  <c:v>4.3999910354614258E-2</c:v>
                </c:pt>
                <c:pt idx="1">
                  <c:v>9.7000002861022949E-2</c:v>
                </c:pt>
                <c:pt idx="2">
                  <c:v>0.12900006771087646</c:v>
                </c:pt>
                <c:pt idx="3">
                  <c:v>0.1800999641418457</c:v>
                </c:pt>
                <c:pt idx="4">
                  <c:v>0.23409998416900635</c:v>
                </c:pt>
                <c:pt idx="5">
                  <c:v>0.30169999599456787</c:v>
                </c:pt>
                <c:pt idx="6">
                  <c:v>0.3703000545501709</c:v>
                </c:pt>
                <c:pt idx="7">
                  <c:v>0.44630002975463867</c:v>
                </c:pt>
                <c:pt idx="8">
                  <c:v>0.50989985466003418</c:v>
                </c:pt>
                <c:pt idx="9">
                  <c:v>0.57910001277923584</c:v>
                </c:pt>
                <c:pt idx="10">
                  <c:v>0.6370999813079834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964152"/>
        <c:axId val="246960232"/>
      </c:scatterChart>
      <c:valAx>
        <c:axId val="246964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960232"/>
        <c:crosses val="autoZero"/>
        <c:crossBetween val="midCat"/>
      </c:valAx>
      <c:valAx>
        <c:axId val="246960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964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0359580052493437E-2"/>
                  <c:y val="0.3329047619047619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'Blank '!$Q$5:$Q$15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'Blank '!$R$5:$R$15</c:f>
              <c:numCache>
                <c:formatCode>General</c:formatCode>
                <c:ptCount val="11"/>
                <c:pt idx="0">
                  <c:v>1.5297000408172607</c:v>
                </c:pt>
                <c:pt idx="1">
                  <c:v>1.5276000499725342</c:v>
                </c:pt>
                <c:pt idx="2">
                  <c:v>1.5298999547958374</c:v>
                </c:pt>
                <c:pt idx="3">
                  <c:v>1.5377000570297241</c:v>
                </c:pt>
                <c:pt idx="4">
                  <c:v>1.5384000539779663</c:v>
                </c:pt>
                <c:pt idx="5">
                  <c:v>1.5424000024795532</c:v>
                </c:pt>
                <c:pt idx="6">
                  <c:v>1.5424000024795532</c:v>
                </c:pt>
                <c:pt idx="7">
                  <c:v>1.5404000282287598</c:v>
                </c:pt>
                <c:pt idx="8">
                  <c:v>1.5413000583648682</c:v>
                </c:pt>
                <c:pt idx="9">
                  <c:v>1.5377000570297241</c:v>
                </c:pt>
                <c:pt idx="10">
                  <c:v>1.5383000373840332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215088"/>
        <c:axId val="246215472"/>
      </c:scatterChart>
      <c:valAx>
        <c:axId val="246215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215472"/>
        <c:crosses val="autoZero"/>
        <c:crossBetween val="midCat"/>
      </c:valAx>
      <c:valAx>
        <c:axId val="24621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215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7371587926509185"/>
                  <c:y val="9.2045785943423739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'1'!$N$4:$N$14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'1'!$O$4:$O$14</c:f>
              <c:numCache>
                <c:formatCode>General</c:formatCode>
                <c:ptCount val="11"/>
                <c:pt idx="0">
                  <c:v>0.67830002307891846</c:v>
                </c:pt>
                <c:pt idx="1">
                  <c:v>0.80069994926452637</c:v>
                </c:pt>
                <c:pt idx="2">
                  <c:v>0.90050005912780762</c:v>
                </c:pt>
                <c:pt idx="3">
                  <c:v>1.0310999155044556</c:v>
                </c:pt>
                <c:pt idx="4">
                  <c:v>1.1351001262664795</c:v>
                </c:pt>
                <c:pt idx="5">
                  <c:v>1.2470999956130981</c:v>
                </c:pt>
                <c:pt idx="6">
                  <c:v>1.3429000377655029</c:v>
                </c:pt>
                <c:pt idx="7">
                  <c:v>1.404499888420105</c:v>
                </c:pt>
                <c:pt idx="8">
                  <c:v>1.4569998979568481</c:v>
                </c:pt>
                <c:pt idx="9">
                  <c:v>1.4745999574661255</c:v>
                </c:pt>
                <c:pt idx="10">
                  <c:v>1.5040000677108765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5036352"/>
        <c:axId val="246572944"/>
      </c:scatterChart>
      <c:valAx>
        <c:axId val="245036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572944"/>
        <c:crosses val="autoZero"/>
        <c:crossBetween val="midCat"/>
      </c:valAx>
      <c:valAx>
        <c:axId val="24657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036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2713254593175852"/>
                  <c:y val="8.8425925925925929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'1'!$N$19:$N$29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'1'!$O$19:$O$29</c:f>
              <c:numCache>
                <c:formatCode>General</c:formatCode>
                <c:ptCount val="11"/>
                <c:pt idx="0">
                  <c:v>0.56389999389648438</c:v>
                </c:pt>
                <c:pt idx="1">
                  <c:v>0.65029990673065186</c:v>
                </c:pt>
                <c:pt idx="2">
                  <c:v>0.75859999656677246</c:v>
                </c:pt>
                <c:pt idx="3">
                  <c:v>0.85620009899139404</c:v>
                </c:pt>
                <c:pt idx="4">
                  <c:v>0.94749999046325684</c:v>
                </c:pt>
                <c:pt idx="5">
                  <c:v>1.0349000692367554</c:v>
                </c:pt>
                <c:pt idx="6">
                  <c:v>1.1086001396179199</c:v>
                </c:pt>
                <c:pt idx="7">
                  <c:v>1.1683000326156616</c:v>
                </c:pt>
                <c:pt idx="8">
                  <c:v>1.2311998605728149</c:v>
                </c:pt>
                <c:pt idx="9">
                  <c:v>1.270300030708313</c:v>
                </c:pt>
                <c:pt idx="10">
                  <c:v>1.3149999380111694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600248"/>
        <c:axId val="246585064"/>
      </c:scatterChart>
      <c:valAx>
        <c:axId val="246600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585064"/>
        <c:crosses val="autoZero"/>
        <c:crossBetween val="midCat"/>
      </c:valAx>
      <c:valAx>
        <c:axId val="246585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600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2950787401574805E-2"/>
                  <c:y val="0.2032870370370370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'1'!$N$35:$N$45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'1'!$O$35:$O$45</c:f>
              <c:numCache>
                <c:formatCode>General</c:formatCode>
                <c:ptCount val="11"/>
                <c:pt idx="0">
                  <c:v>0.67370009422302246</c:v>
                </c:pt>
                <c:pt idx="1">
                  <c:v>0.743399977684021</c:v>
                </c:pt>
                <c:pt idx="2">
                  <c:v>0.80169999599456787</c:v>
                </c:pt>
                <c:pt idx="3">
                  <c:v>0.88180005550384521</c:v>
                </c:pt>
                <c:pt idx="4">
                  <c:v>0.94379997253417969</c:v>
                </c:pt>
                <c:pt idx="5">
                  <c:v>1.0235000848770142</c:v>
                </c:pt>
                <c:pt idx="6">
                  <c:v>1.0882999897003174</c:v>
                </c:pt>
                <c:pt idx="7">
                  <c:v>1.1548999547958374</c:v>
                </c:pt>
                <c:pt idx="8">
                  <c:v>1.2269998788833618</c:v>
                </c:pt>
                <c:pt idx="9">
                  <c:v>1.2831000089645386</c:v>
                </c:pt>
                <c:pt idx="10">
                  <c:v>1.3338998556137085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4333168"/>
        <c:axId val="244333560"/>
      </c:scatterChart>
      <c:valAx>
        <c:axId val="24433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333560"/>
        <c:crosses val="autoZero"/>
        <c:crossBetween val="midCat"/>
      </c:valAx>
      <c:valAx>
        <c:axId val="244333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333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'1'!$N$51:$N$61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'1'!$O$51:$O$61</c:f>
              <c:numCache>
                <c:formatCode>General</c:formatCode>
                <c:ptCount val="11"/>
                <c:pt idx="0">
                  <c:v>0.6521000862121582</c:v>
                </c:pt>
                <c:pt idx="1">
                  <c:v>0.7314000129699707</c:v>
                </c:pt>
                <c:pt idx="2">
                  <c:v>0.80120003223419189</c:v>
                </c:pt>
                <c:pt idx="3">
                  <c:v>0.88710010051727295</c:v>
                </c:pt>
                <c:pt idx="4">
                  <c:v>0.94550013542175293</c:v>
                </c:pt>
                <c:pt idx="5">
                  <c:v>1.029499888420105</c:v>
                </c:pt>
                <c:pt idx="6">
                  <c:v>1.1028001308441162</c:v>
                </c:pt>
                <c:pt idx="7">
                  <c:v>1.1530998945236206</c:v>
                </c:pt>
                <c:pt idx="8">
                  <c:v>1.208299994468689</c:v>
                </c:pt>
                <c:pt idx="9">
                  <c:v>1.2582000494003296</c:v>
                </c:pt>
                <c:pt idx="10">
                  <c:v>1.2949999570846558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722736"/>
        <c:axId val="246729400"/>
      </c:scatterChart>
      <c:valAx>
        <c:axId val="246722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729400"/>
        <c:crosses val="autoZero"/>
        <c:crossBetween val="midCat"/>
      </c:valAx>
      <c:valAx>
        <c:axId val="246729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722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4871587926509186"/>
                  <c:y val="-4.1666666666666669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'1'!$N$68:$N$78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'1'!$O$68:$O$78</c:f>
              <c:numCache>
                <c:formatCode>General</c:formatCode>
                <c:ptCount val="11"/>
                <c:pt idx="0">
                  <c:v>0.56080007553100586</c:v>
                </c:pt>
                <c:pt idx="1">
                  <c:v>0.59700000286102295</c:v>
                </c:pt>
                <c:pt idx="2">
                  <c:v>0.65219998359680176</c:v>
                </c:pt>
                <c:pt idx="3">
                  <c:v>0.70720005035400391</c:v>
                </c:pt>
                <c:pt idx="4">
                  <c:v>0.76910006999969482</c:v>
                </c:pt>
                <c:pt idx="5">
                  <c:v>0.83880007266998291</c:v>
                </c:pt>
                <c:pt idx="6">
                  <c:v>0.90900015830993652</c:v>
                </c:pt>
                <c:pt idx="7">
                  <c:v>0.97050011157989502</c:v>
                </c:pt>
                <c:pt idx="8">
                  <c:v>1.0317999124526978</c:v>
                </c:pt>
                <c:pt idx="9">
                  <c:v>1.0758999586105347</c:v>
                </c:pt>
                <c:pt idx="10">
                  <c:v>1.1207000017166138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725872"/>
        <c:axId val="246723128"/>
      </c:scatterChart>
      <c:valAx>
        <c:axId val="246725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723128"/>
        <c:crosses val="autoZero"/>
        <c:crossBetween val="midCat"/>
      </c:valAx>
      <c:valAx>
        <c:axId val="246723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725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'1'!$N$85:$N$95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'1'!$O$85:$O$95</c:f>
              <c:numCache>
                <c:formatCode>General</c:formatCode>
                <c:ptCount val="11"/>
                <c:pt idx="0">
                  <c:v>0.40149998664855957</c:v>
                </c:pt>
                <c:pt idx="1">
                  <c:v>0.44760000705718994</c:v>
                </c:pt>
                <c:pt idx="2">
                  <c:v>0.48350000381469727</c:v>
                </c:pt>
                <c:pt idx="3">
                  <c:v>0.54200005531311035</c:v>
                </c:pt>
                <c:pt idx="4">
                  <c:v>0.59820008277893066</c:v>
                </c:pt>
                <c:pt idx="5">
                  <c:v>0.66809999942779541</c:v>
                </c:pt>
                <c:pt idx="6">
                  <c:v>0.73630011081695557</c:v>
                </c:pt>
                <c:pt idx="7">
                  <c:v>0.80930006504058838</c:v>
                </c:pt>
                <c:pt idx="8">
                  <c:v>0.87499988079071045</c:v>
                </c:pt>
                <c:pt idx="9">
                  <c:v>0.94010007381439209</c:v>
                </c:pt>
                <c:pt idx="10">
                  <c:v>0.99989998340606689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723912"/>
        <c:axId val="246724696"/>
      </c:scatterChart>
      <c:valAx>
        <c:axId val="246723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724696"/>
        <c:crosses val="autoZero"/>
        <c:crossBetween val="midCat"/>
      </c:valAx>
      <c:valAx>
        <c:axId val="246724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723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6" Type="http://schemas.openxmlformats.org/officeDocument/2006/relationships/chart" Target="../charts/chart21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152400</xdr:rowOff>
    </xdr:from>
    <xdr:to>
      <xdr:col>7</xdr:col>
      <xdr:colOff>304800</xdr:colOff>
      <xdr:row>30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15</xdr:row>
      <xdr:rowOff>160020</xdr:rowOff>
    </xdr:from>
    <xdr:to>
      <xdr:col>15</xdr:col>
      <xdr:colOff>304800</xdr:colOff>
      <xdr:row>30</xdr:row>
      <xdr:rowOff>160020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7620</xdr:colOff>
      <xdr:row>16</xdr:row>
      <xdr:rowOff>0</xdr:rowOff>
    </xdr:from>
    <xdr:to>
      <xdr:col>23</xdr:col>
      <xdr:colOff>312420</xdr:colOff>
      <xdr:row>31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7620</xdr:colOff>
      <xdr:row>0</xdr:row>
      <xdr:rowOff>175260</xdr:rowOff>
    </xdr:from>
    <xdr:to>
      <xdr:col>23</xdr:col>
      <xdr:colOff>312420</xdr:colOff>
      <xdr:row>15</xdr:row>
      <xdr:rowOff>175260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7620</xdr:colOff>
      <xdr:row>16</xdr:row>
      <xdr:rowOff>175260</xdr:rowOff>
    </xdr:from>
    <xdr:to>
      <xdr:col>23</xdr:col>
      <xdr:colOff>312420</xdr:colOff>
      <xdr:row>31</xdr:row>
      <xdr:rowOff>175260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601980</xdr:colOff>
      <xdr:row>32</xdr:row>
      <xdr:rowOff>45720</xdr:rowOff>
    </xdr:from>
    <xdr:to>
      <xdr:col>23</xdr:col>
      <xdr:colOff>297180</xdr:colOff>
      <xdr:row>47</xdr:row>
      <xdr:rowOff>45720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601980</xdr:colOff>
      <xdr:row>48</xdr:row>
      <xdr:rowOff>7620</xdr:rowOff>
    </xdr:from>
    <xdr:to>
      <xdr:col>23</xdr:col>
      <xdr:colOff>297180</xdr:colOff>
      <xdr:row>63</xdr:row>
      <xdr:rowOff>7620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594360</xdr:colOff>
      <xdr:row>63</xdr:row>
      <xdr:rowOff>175260</xdr:rowOff>
    </xdr:from>
    <xdr:to>
      <xdr:col>23</xdr:col>
      <xdr:colOff>289560</xdr:colOff>
      <xdr:row>78</xdr:row>
      <xdr:rowOff>175260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80</xdr:row>
      <xdr:rowOff>7620</xdr:rowOff>
    </xdr:from>
    <xdr:to>
      <xdr:col>23</xdr:col>
      <xdr:colOff>304800</xdr:colOff>
      <xdr:row>95</xdr:row>
      <xdr:rowOff>7620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7620</xdr:colOff>
      <xdr:row>0</xdr:row>
      <xdr:rowOff>175260</xdr:rowOff>
    </xdr:from>
    <xdr:to>
      <xdr:col>23</xdr:col>
      <xdr:colOff>312420</xdr:colOff>
      <xdr:row>15</xdr:row>
      <xdr:rowOff>175260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7620</xdr:colOff>
      <xdr:row>16</xdr:row>
      <xdr:rowOff>175260</xdr:rowOff>
    </xdr:from>
    <xdr:to>
      <xdr:col>23</xdr:col>
      <xdr:colOff>312420</xdr:colOff>
      <xdr:row>31</xdr:row>
      <xdr:rowOff>175260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601980</xdr:colOff>
      <xdr:row>32</xdr:row>
      <xdr:rowOff>45720</xdr:rowOff>
    </xdr:from>
    <xdr:to>
      <xdr:col>23</xdr:col>
      <xdr:colOff>297180</xdr:colOff>
      <xdr:row>47</xdr:row>
      <xdr:rowOff>45720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601980</xdr:colOff>
      <xdr:row>48</xdr:row>
      <xdr:rowOff>7620</xdr:rowOff>
    </xdr:from>
    <xdr:to>
      <xdr:col>23</xdr:col>
      <xdr:colOff>297180</xdr:colOff>
      <xdr:row>63</xdr:row>
      <xdr:rowOff>7620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594360</xdr:colOff>
      <xdr:row>63</xdr:row>
      <xdr:rowOff>175260</xdr:rowOff>
    </xdr:from>
    <xdr:to>
      <xdr:col>23</xdr:col>
      <xdr:colOff>289560</xdr:colOff>
      <xdr:row>78</xdr:row>
      <xdr:rowOff>175260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80</xdr:row>
      <xdr:rowOff>7620</xdr:rowOff>
    </xdr:from>
    <xdr:to>
      <xdr:col>23</xdr:col>
      <xdr:colOff>304800</xdr:colOff>
      <xdr:row>95</xdr:row>
      <xdr:rowOff>7620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7620</xdr:colOff>
      <xdr:row>0</xdr:row>
      <xdr:rowOff>175260</xdr:rowOff>
    </xdr:from>
    <xdr:to>
      <xdr:col>23</xdr:col>
      <xdr:colOff>312420</xdr:colOff>
      <xdr:row>15</xdr:row>
      <xdr:rowOff>175260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7620</xdr:colOff>
      <xdr:row>16</xdr:row>
      <xdr:rowOff>175260</xdr:rowOff>
    </xdr:from>
    <xdr:to>
      <xdr:col>23</xdr:col>
      <xdr:colOff>312420</xdr:colOff>
      <xdr:row>31</xdr:row>
      <xdr:rowOff>175260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601980</xdr:colOff>
      <xdr:row>32</xdr:row>
      <xdr:rowOff>45720</xdr:rowOff>
    </xdr:from>
    <xdr:to>
      <xdr:col>23</xdr:col>
      <xdr:colOff>297180</xdr:colOff>
      <xdr:row>47</xdr:row>
      <xdr:rowOff>45720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601980</xdr:colOff>
      <xdr:row>48</xdr:row>
      <xdr:rowOff>7620</xdr:rowOff>
    </xdr:from>
    <xdr:to>
      <xdr:col>23</xdr:col>
      <xdr:colOff>297180</xdr:colOff>
      <xdr:row>63</xdr:row>
      <xdr:rowOff>7620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594360</xdr:colOff>
      <xdr:row>63</xdr:row>
      <xdr:rowOff>175260</xdr:rowOff>
    </xdr:from>
    <xdr:to>
      <xdr:col>23</xdr:col>
      <xdr:colOff>289560</xdr:colOff>
      <xdr:row>78</xdr:row>
      <xdr:rowOff>175260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80</xdr:row>
      <xdr:rowOff>7620</xdr:rowOff>
    </xdr:from>
    <xdr:to>
      <xdr:col>23</xdr:col>
      <xdr:colOff>304800</xdr:colOff>
      <xdr:row>95</xdr:row>
      <xdr:rowOff>7620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"/>
  <sheetViews>
    <sheetView zoomScaleNormal="100" workbookViewId="0">
      <selection activeCell="A3" sqref="A3:L3"/>
    </sheetView>
  </sheetViews>
  <sheetFormatPr defaultRowHeight="14.4" x14ac:dyDescent="0.3"/>
  <cols>
    <col min="1" max="16384" width="8.88671875" style="2"/>
  </cols>
  <sheetData>
    <row r="1" spans="1:18" x14ac:dyDescent="0.3">
      <c r="A1" s="8" t="s">
        <v>0</v>
      </c>
      <c r="B1" s="1">
        <v>1.1721999645233154</v>
      </c>
      <c r="C1" s="1">
        <v>1.1770000457763672</v>
      </c>
      <c r="D1" s="1">
        <v>1.1754000186920166</v>
      </c>
      <c r="E1" s="1">
        <v>1.1757999658584595</v>
      </c>
      <c r="F1" s="1">
        <v>1.174299955368042</v>
      </c>
      <c r="G1" s="1">
        <v>1.1759999990463257</v>
      </c>
      <c r="H1" s="1">
        <v>1.1763999462127686</v>
      </c>
      <c r="I1" s="1">
        <v>1.1773999929428101</v>
      </c>
      <c r="J1" s="1">
        <v>1.1762000322341919</v>
      </c>
      <c r="K1" s="1">
        <v>1.1766999959945679</v>
      </c>
      <c r="L1" s="1">
        <v>1.1755000352859497</v>
      </c>
    </row>
    <row r="2" spans="1:18" x14ac:dyDescent="0.3">
      <c r="A2" s="8" t="s">
        <v>1</v>
      </c>
      <c r="B2" s="1">
        <v>1.5063999891281128</v>
      </c>
      <c r="C2" s="1">
        <v>1.4687000513076782</v>
      </c>
      <c r="D2" s="1">
        <v>1.4674999713897705</v>
      </c>
      <c r="E2" s="1">
        <v>1.4690999984741211</v>
      </c>
      <c r="F2" s="1">
        <v>1.4673999547958374</v>
      </c>
      <c r="G2" s="1">
        <v>1.4658999443054199</v>
      </c>
      <c r="H2" s="1">
        <v>1.4638999700546265</v>
      </c>
      <c r="I2" s="1">
        <v>1.4652999639511108</v>
      </c>
      <c r="J2" s="1">
        <v>1.4629000425338745</v>
      </c>
      <c r="K2" s="1">
        <v>1.4608000516891479</v>
      </c>
      <c r="L2" s="1">
        <v>1.4611999988555908</v>
      </c>
    </row>
    <row r="3" spans="1:18" x14ac:dyDescent="0.3">
      <c r="A3" s="8" t="s">
        <v>2</v>
      </c>
      <c r="B3" s="1">
        <v>1.5297000408172607</v>
      </c>
      <c r="C3" s="1">
        <v>1.5276000499725342</v>
      </c>
      <c r="D3" s="1">
        <v>1.5298999547958374</v>
      </c>
      <c r="E3" s="1">
        <v>1.5377000570297241</v>
      </c>
      <c r="F3" s="1">
        <v>1.5384000539779663</v>
      </c>
      <c r="G3" s="1">
        <v>1.5424000024795532</v>
      </c>
      <c r="H3" s="1">
        <v>1.5424000024795532</v>
      </c>
      <c r="I3" s="1">
        <v>1.5404000282287598</v>
      </c>
      <c r="J3" s="1">
        <v>1.5413000583648682</v>
      </c>
      <c r="K3" s="1">
        <v>1.5377000570297241</v>
      </c>
      <c r="L3" s="1">
        <v>1.5383000373840332</v>
      </c>
    </row>
    <row r="5" spans="1:18" x14ac:dyDescent="0.3">
      <c r="A5" s="2">
        <v>0</v>
      </c>
      <c r="B5" s="1">
        <v>1.1721999645233154</v>
      </c>
      <c r="I5" s="2">
        <v>0</v>
      </c>
      <c r="J5" s="1">
        <v>1.5063999891281128</v>
      </c>
      <c r="Q5" s="2">
        <v>0</v>
      </c>
      <c r="R5" s="1">
        <v>1.5297000408172607</v>
      </c>
    </row>
    <row r="6" spans="1:18" x14ac:dyDescent="0.3">
      <c r="A6" s="2">
        <v>3</v>
      </c>
      <c r="B6" s="1">
        <v>1.1770000457763672</v>
      </c>
      <c r="I6" s="2">
        <v>3</v>
      </c>
      <c r="J6" s="1">
        <v>1.4687000513076782</v>
      </c>
      <c r="Q6" s="2">
        <v>3</v>
      </c>
      <c r="R6" s="1">
        <v>1.5276000499725342</v>
      </c>
    </row>
    <row r="7" spans="1:18" x14ac:dyDescent="0.3">
      <c r="A7" s="2">
        <v>6</v>
      </c>
      <c r="B7" s="1">
        <v>1.1754000186920166</v>
      </c>
      <c r="I7" s="2">
        <v>6</v>
      </c>
      <c r="J7" s="1">
        <v>1.4674999713897705</v>
      </c>
      <c r="Q7" s="2">
        <v>6</v>
      </c>
      <c r="R7" s="1">
        <v>1.5298999547958374</v>
      </c>
    </row>
    <row r="8" spans="1:18" x14ac:dyDescent="0.3">
      <c r="A8" s="2">
        <v>9</v>
      </c>
      <c r="B8" s="1">
        <v>1.1757999658584595</v>
      </c>
      <c r="I8" s="2">
        <v>9</v>
      </c>
      <c r="J8" s="1">
        <v>1.4690999984741211</v>
      </c>
      <c r="Q8" s="2">
        <v>9</v>
      </c>
      <c r="R8" s="1">
        <v>1.5377000570297241</v>
      </c>
    </row>
    <row r="9" spans="1:18" x14ac:dyDescent="0.3">
      <c r="A9" s="2">
        <v>12</v>
      </c>
      <c r="B9" s="1">
        <v>1.174299955368042</v>
      </c>
      <c r="I9" s="2">
        <v>12</v>
      </c>
      <c r="J9" s="1">
        <v>1.4673999547958374</v>
      </c>
      <c r="Q9" s="2">
        <v>12</v>
      </c>
      <c r="R9" s="1">
        <v>1.5384000539779663</v>
      </c>
    </row>
    <row r="10" spans="1:18" x14ac:dyDescent="0.3">
      <c r="A10" s="2">
        <v>15</v>
      </c>
      <c r="B10" s="1">
        <v>1.1759999990463257</v>
      </c>
      <c r="I10" s="2">
        <v>15</v>
      </c>
      <c r="J10" s="1">
        <v>1.4658999443054199</v>
      </c>
      <c r="Q10" s="2">
        <v>15</v>
      </c>
      <c r="R10" s="1">
        <v>1.5424000024795532</v>
      </c>
    </row>
    <row r="11" spans="1:18" x14ac:dyDescent="0.3">
      <c r="A11" s="2">
        <v>18</v>
      </c>
      <c r="B11" s="1">
        <v>1.1763999462127686</v>
      </c>
      <c r="I11" s="2">
        <v>18</v>
      </c>
      <c r="J11" s="1">
        <v>1.4638999700546265</v>
      </c>
      <c r="Q11" s="2">
        <v>18</v>
      </c>
      <c r="R11" s="1">
        <v>1.5424000024795532</v>
      </c>
    </row>
    <row r="12" spans="1:18" x14ac:dyDescent="0.3">
      <c r="A12" s="2">
        <v>21</v>
      </c>
      <c r="B12" s="1">
        <v>1.1773999929428101</v>
      </c>
      <c r="I12" s="2">
        <v>21</v>
      </c>
      <c r="J12" s="1">
        <v>1.4652999639511108</v>
      </c>
      <c r="Q12" s="2">
        <v>21</v>
      </c>
      <c r="R12" s="1">
        <v>1.5404000282287598</v>
      </c>
    </row>
    <row r="13" spans="1:18" x14ac:dyDescent="0.3">
      <c r="A13" s="2">
        <v>24</v>
      </c>
      <c r="B13" s="1">
        <v>1.1762000322341919</v>
      </c>
      <c r="I13" s="2">
        <v>24</v>
      </c>
      <c r="J13" s="1">
        <v>1.4629000425338745</v>
      </c>
      <c r="Q13" s="2">
        <v>24</v>
      </c>
      <c r="R13" s="1">
        <v>1.5413000583648682</v>
      </c>
    </row>
    <row r="14" spans="1:18" x14ac:dyDescent="0.3">
      <c r="A14" s="2">
        <v>27</v>
      </c>
      <c r="B14" s="1">
        <v>1.1766999959945679</v>
      </c>
      <c r="I14" s="2">
        <v>27</v>
      </c>
      <c r="J14" s="1">
        <v>1.4608000516891479</v>
      </c>
      <c r="Q14" s="2">
        <v>27</v>
      </c>
      <c r="R14" s="1">
        <v>1.5377000570297241</v>
      </c>
    </row>
    <row r="15" spans="1:18" x14ac:dyDescent="0.3">
      <c r="A15" s="2">
        <v>30</v>
      </c>
      <c r="B15" s="1">
        <v>1.1755000352859497</v>
      </c>
      <c r="I15" s="2">
        <v>30</v>
      </c>
      <c r="J15" s="1">
        <v>1.4611999988555908</v>
      </c>
      <c r="Q15" s="2">
        <v>30</v>
      </c>
      <c r="R15" s="1">
        <v>1.5383000373840332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95"/>
  <sheetViews>
    <sheetView tabSelected="1" workbookViewId="0">
      <selection activeCell="I15" sqref="I15"/>
    </sheetView>
  </sheetViews>
  <sheetFormatPr defaultRowHeight="14.4" x14ac:dyDescent="0.3"/>
  <cols>
    <col min="1" max="1" width="13.109375" style="1" customWidth="1"/>
    <col min="2" max="16384" width="8.88671875" style="1"/>
  </cols>
  <sheetData>
    <row r="3" spans="1:15" x14ac:dyDescent="0.3">
      <c r="A3" s="2" t="s">
        <v>21</v>
      </c>
      <c r="N3" s="2">
        <v>91134</v>
      </c>
    </row>
    <row r="4" spans="1:15" x14ac:dyDescent="0.3">
      <c r="A4" s="8" t="s">
        <v>3</v>
      </c>
      <c r="B4" s="1">
        <v>1.8504999876022339</v>
      </c>
      <c r="C4" s="1">
        <v>1.9776999950408936</v>
      </c>
      <c r="D4" s="1">
        <v>2.0759000778198242</v>
      </c>
      <c r="E4" s="1">
        <v>2.206899881362915</v>
      </c>
      <c r="F4" s="1">
        <v>2.3094000816345215</v>
      </c>
      <c r="G4" s="1">
        <v>2.4230999946594238</v>
      </c>
      <c r="H4" s="1">
        <v>2.5192999839782715</v>
      </c>
      <c r="I4" s="1">
        <v>2.581899881362915</v>
      </c>
      <c r="J4" s="1">
        <v>2.63319993019104</v>
      </c>
      <c r="K4" s="1">
        <v>2.6512999534606934</v>
      </c>
      <c r="L4" s="1">
        <v>2.6795001029968262</v>
      </c>
      <c r="N4" s="2">
        <v>0</v>
      </c>
      <c r="O4" s="2">
        <v>0.67830002307891846</v>
      </c>
    </row>
    <row r="5" spans="1:15" x14ac:dyDescent="0.3">
      <c r="A5" s="8" t="s">
        <v>0</v>
      </c>
      <c r="B5" s="1">
        <v>1.1721999645233154</v>
      </c>
      <c r="C5" s="1">
        <v>1.1770000457763672</v>
      </c>
      <c r="D5" s="1">
        <v>1.1754000186920166</v>
      </c>
      <c r="E5" s="1">
        <v>1.1757999658584595</v>
      </c>
      <c r="F5" s="1">
        <v>1.174299955368042</v>
      </c>
      <c r="G5" s="1">
        <v>1.1759999990463257</v>
      </c>
      <c r="H5" s="1">
        <v>1.1763999462127686</v>
      </c>
      <c r="I5" s="1">
        <v>1.1773999929428101</v>
      </c>
      <c r="J5" s="1">
        <v>1.1762000322341919</v>
      </c>
      <c r="K5" s="1">
        <v>1.1766999959945679</v>
      </c>
      <c r="L5" s="1">
        <v>1.1755000352859497</v>
      </c>
      <c r="N5" s="2">
        <v>3</v>
      </c>
      <c r="O5" s="2">
        <v>0.80069994926452637</v>
      </c>
    </row>
    <row r="6" spans="1:15" x14ac:dyDescent="0.3">
      <c r="A6" s="3" t="s">
        <v>4</v>
      </c>
      <c r="B6" s="2">
        <f>B4-B5</f>
        <v>0.67830002307891846</v>
      </c>
      <c r="C6" s="2">
        <f t="shared" ref="C6:L6" si="0">C4-C5</f>
        <v>0.80069994926452637</v>
      </c>
      <c r="D6" s="2">
        <f t="shared" si="0"/>
        <v>0.90050005912780762</v>
      </c>
      <c r="E6" s="2">
        <f t="shared" si="0"/>
        <v>1.0310999155044556</v>
      </c>
      <c r="F6" s="2">
        <f t="shared" si="0"/>
        <v>1.1351001262664795</v>
      </c>
      <c r="G6" s="2">
        <f t="shared" si="0"/>
        <v>1.2470999956130981</v>
      </c>
      <c r="H6" s="2">
        <f t="shared" si="0"/>
        <v>1.3429000377655029</v>
      </c>
      <c r="I6" s="2">
        <f t="shared" si="0"/>
        <v>1.404499888420105</v>
      </c>
      <c r="J6" s="2">
        <f t="shared" si="0"/>
        <v>1.4569998979568481</v>
      </c>
      <c r="K6" s="2">
        <f t="shared" si="0"/>
        <v>1.4745999574661255</v>
      </c>
      <c r="L6" s="2">
        <f t="shared" si="0"/>
        <v>1.5040000677108765</v>
      </c>
      <c r="N6" s="2">
        <v>6</v>
      </c>
      <c r="O6" s="2">
        <v>0.90050005912780762</v>
      </c>
    </row>
    <row r="7" spans="1:15" x14ac:dyDescent="0.3">
      <c r="N7" s="2">
        <v>9</v>
      </c>
      <c r="O7" s="2">
        <v>1.0310999155044556</v>
      </c>
    </row>
    <row r="8" spans="1:15" x14ac:dyDescent="0.3">
      <c r="N8" s="2">
        <v>12</v>
      </c>
      <c r="O8" s="2">
        <v>1.1351001262664795</v>
      </c>
    </row>
    <row r="9" spans="1:15" x14ac:dyDescent="0.3">
      <c r="N9" s="2">
        <v>15</v>
      </c>
      <c r="O9" s="2">
        <v>1.2470999956130981</v>
      </c>
    </row>
    <row r="10" spans="1:15" x14ac:dyDescent="0.3">
      <c r="N10" s="2">
        <v>18</v>
      </c>
      <c r="O10" s="2">
        <v>1.3429000377655029</v>
      </c>
    </row>
    <row r="11" spans="1:15" x14ac:dyDescent="0.3">
      <c r="N11" s="2">
        <v>21</v>
      </c>
      <c r="O11" s="2">
        <v>1.404499888420105</v>
      </c>
    </row>
    <row r="12" spans="1:15" x14ac:dyDescent="0.3">
      <c r="N12" s="2">
        <v>24</v>
      </c>
      <c r="O12" s="2">
        <v>1.4569998979568481</v>
      </c>
    </row>
    <row r="13" spans="1:15" x14ac:dyDescent="0.3">
      <c r="N13" s="2">
        <v>27</v>
      </c>
      <c r="O13" s="2">
        <v>1.4745999574661255</v>
      </c>
    </row>
    <row r="14" spans="1:15" x14ac:dyDescent="0.3">
      <c r="N14" s="2">
        <v>30</v>
      </c>
      <c r="O14" s="2">
        <v>1.5040000677108765</v>
      </c>
    </row>
    <row r="19" spans="1:15" x14ac:dyDescent="0.3">
      <c r="A19" s="8" t="s">
        <v>5</v>
      </c>
      <c r="B19" s="1">
        <v>1.7360999584197998</v>
      </c>
      <c r="C19" s="1">
        <v>1.827299952507019</v>
      </c>
      <c r="D19" s="1">
        <v>1.9340000152587891</v>
      </c>
      <c r="E19" s="1">
        <v>2.0320000648498535</v>
      </c>
      <c r="F19" s="1">
        <v>2.1217999458312988</v>
      </c>
      <c r="G19" s="1">
        <v>2.2109000682830811</v>
      </c>
      <c r="H19" s="1">
        <v>2.2850000858306885</v>
      </c>
      <c r="I19" s="1">
        <v>2.3457000255584717</v>
      </c>
      <c r="J19" s="1">
        <v>2.4073998928070068</v>
      </c>
      <c r="K19" s="1">
        <v>2.4470000267028809</v>
      </c>
      <c r="L19" s="1">
        <v>2.4904999732971191</v>
      </c>
      <c r="N19" s="2">
        <v>0</v>
      </c>
      <c r="O19" s="2">
        <v>0.56389999389648438</v>
      </c>
    </row>
    <row r="20" spans="1:15" x14ac:dyDescent="0.3">
      <c r="A20" s="8" t="s">
        <v>0</v>
      </c>
      <c r="B20" s="1">
        <v>1.1721999645233154</v>
      </c>
      <c r="C20" s="1">
        <v>1.1770000457763672</v>
      </c>
      <c r="D20" s="1">
        <v>1.1754000186920166</v>
      </c>
      <c r="E20" s="1">
        <v>1.1757999658584595</v>
      </c>
      <c r="F20" s="1">
        <v>1.174299955368042</v>
      </c>
      <c r="G20" s="1">
        <v>1.1759999990463257</v>
      </c>
      <c r="H20" s="1">
        <v>1.1763999462127686</v>
      </c>
      <c r="I20" s="1">
        <v>1.1773999929428101</v>
      </c>
      <c r="J20" s="1">
        <v>1.1762000322341919</v>
      </c>
      <c r="K20" s="1">
        <v>1.1766999959945679</v>
      </c>
      <c r="L20" s="1">
        <v>1.1755000352859497</v>
      </c>
      <c r="N20" s="2">
        <v>3</v>
      </c>
      <c r="O20" s="2">
        <v>0.65029990673065186</v>
      </c>
    </row>
    <row r="21" spans="1:15" x14ac:dyDescent="0.3">
      <c r="A21" s="3" t="s">
        <v>4</v>
      </c>
      <c r="B21" s="2">
        <f>B19-B20</f>
        <v>0.56389999389648438</v>
      </c>
      <c r="C21" s="2">
        <f t="shared" ref="C21:L21" si="1">C19-C20</f>
        <v>0.65029990673065186</v>
      </c>
      <c r="D21" s="2">
        <f t="shared" si="1"/>
        <v>0.75859999656677246</v>
      </c>
      <c r="E21" s="2">
        <f t="shared" si="1"/>
        <v>0.85620009899139404</v>
      </c>
      <c r="F21" s="2">
        <f t="shared" si="1"/>
        <v>0.94749999046325684</v>
      </c>
      <c r="G21" s="2">
        <f t="shared" si="1"/>
        <v>1.0349000692367554</v>
      </c>
      <c r="H21" s="2">
        <f t="shared" si="1"/>
        <v>1.1086001396179199</v>
      </c>
      <c r="I21" s="2">
        <f t="shared" si="1"/>
        <v>1.1683000326156616</v>
      </c>
      <c r="J21" s="2">
        <f t="shared" si="1"/>
        <v>1.2311998605728149</v>
      </c>
      <c r="K21" s="2">
        <f t="shared" si="1"/>
        <v>1.270300030708313</v>
      </c>
      <c r="L21" s="2">
        <f t="shared" si="1"/>
        <v>1.3149999380111694</v>
      </c>
      <c r="N21" s="2">
        <v>6</v>
      </c>
      <c r="O21" s="2">
        <v>0.75859999656677246</v>
      </c>
    </row>
    <row r="22" spans="1:15" x14ac:dyDescent="0.3">
      <c r="N22" s="2">
        <v>9</v>
      </c>
      <c r="O22" s="2">
        <v>0.85620009899139404</v>
      </c>
    </row>
    <row r="23" spans="1:15" x14ac:dyDescent="0.3">
      <c r="N23" s="2">
        <v>12</v>
      </c>
      <c r="O23" s="2">
        <v>0.94749999046325684</v>
      </c>
    </row>
    <row r="24" spans="1:15" x14ac:dyDescent="0.3">
      <c r="N24" s="2">
        <v>15</v>
      </c>
      <c r="O24" s="2">
        <v>1.0349000692367554</v>
      </c>
    </row>
    <row r="25" spans="1:15" x14ac:dyDescent="0.3">
      <c r="N25" s="2">
        <v>18</v>
      </c>
      <c r="O25" s="2">
        <v>1.1086001396179199</v>
      </c>
    </row>
    <row r="26" spans="1:15" x14ac:dyDescent="0.3">
      <c r="N26" s="2">
        <v>21</v>
      </c>
      <c r="O26" s="2">
        <v>1.1683000326156616</v>
      </c>
    </row>
    <row r="27" spans="1:15" x14ac:dyDescent="0.3">
      <c r="N27" s="2">
        <v>24</v>
      </c>
      <c r="O27" s="2">
        <v>1.2311998605728149</v>
      </c>
    </row>
    <row r="28" spans="1:15" x14ac:dyDescent="0.3">
      <c r="N28" s="2">
        <v>27</v>
      </c>
      <c r="O28" s="2">
        <v>1.270300030708313</v>
      </c>
    </row>
    <row r="29" spans="1:15" x14ac:dyDescent="0.3">
      <c r="N29" s="2">
        <v>30</v>
      </c>
      <c r="O29" s="2">
        <v>1.3149999380111694</v>
      </c>
    </row>
    <row r="35" spans="1:15" x14ac:dyDescent="0.3">
      <c r="A35" s="8" t="s">
        <v>6</v>
      </c>
      <c r="B35" s="1">
        <v>1.8459000587463379</v>
      </c>
      <c r="C35" s="1">
        <v>1.9204000234603882</v>
      </c>
      <c r="D35" s="1">
        <v>1.9771000146865845</v>
      </c>
      <c r="E35" s="1">
        <v>2.0576000213623047</v>
      </c>
      <c r="F35" s="1">
        <v>2.1180999279022217</v>
      </c>
      <c r="G35" s="1">
        <v>2.1995000839233398</v>
      </c>
      <c r="H35" s="1">
        <v>2.2646999359130859</v>
      </c>
      <c r="I35" s="1">
        <v>2.3322999477386475</v>
      </c>
      <c r="J35" s="1">
        <v>2.4031999111175537</v>
      </c>
      <c r="K35" s="1">
        <v>2.4598000049591064</v>
      </c>
      <c r="L35" s="1">
        <v>2.5093998908996582</v>
      </c>
      <c r="N35" s="2">
        <v>0</v>
      </c>
      <c r="O35" s="2">
        <v>0.67370009422302246</v>
      </c>
    </row>
    <row r="36" spans="1:15" x14ac:dyDescent="0.3">
      <c r="A36" s="8" t="s">
        <v>0</v>
      </c>
      <c r="B36" s="1">
        <v>1.1721999645233154</v>
      </c>
      <c r="C36" s="1">
        <v>1.1770000457763672</v>
      </c>
      <c r="D36" s="1">
        <v>1.1754000186920166</v>
      </c>
      <c r="E36" s="1">
        <v>1.1757999658584595</v>
      </c>
      <c r="F36" s="1">
        <v>1.174299955368042</v>
      </c>
      <c r="G36" s="1">
        <v>1.1759999990463257</v>
      </c>
      <c r="H36" s="1">
        <v>1.1763999462127686</v>
      </c>
      <c r="I36" s="1">
        <v>1.1773999929428101</v>
      </c>
      <c r="J36" s="1">
        <v>1.1762000322341919</v>
      </c>
      <c r="K36" s="1">
        <v>1.1766999959945679</v>
      </c>
      <c r="L36" s="1">
        <v>1.1755000352859497</v>
      </c>
      <c r="N36" s="2">
        <v>3</v>
      </c>
      <c r="O36" s="2">
        <v>0.743399977684021</v>
      </c>
    </row>
    <row r="37" spans="1:15" x14ac:dyDescent="0.3">
      <c r="A37" s="3" t="s">
        <v>4</v>
      </c>
      <c r="B37" s="2">
        <f>B35-B36</f>
        <v>0.67370009422302246</v>
      </c>
      <c r="C37" s="2">
        <f t="shared" ref="C37:L37" si="2">C35-C36</f>
        <v>0.743399977684021</v>
      </c>
      <c r="D37" s="2">
        <f t="shared" si="2"/>
        <v>0.80169999599456787</v>
      </c>
      <c r="E37" s="2">
        <f t="shared" si="2"/>
        <v>0.88180005550384521</v>
      </c>
      <c r="F37" s="2">
        <f t="shared" si="2"/>
        <v>0.94379997253417969</v>
      </c>
      <c r="G37" s="2">
        <f t="shared" si="2"/>
        <v>1.0235000848770142</v>
      </c>
      <c r="H37" s="2">
        <f t="shared" si="2"/>
        <v>1.0882999897003174</v>
      </c>
      <c r="I37" s="2">
        <f t="shared" si="2"/>
        <v>1.1548999547958374</v>
      </c>
      <c r="J37" s="2">
        <f t="shared" si="2"/>
        <v>1.2269998788833618</v>
      </c>
      <c r="K37" s="2">
        <f t="shared" si="2"/>
        <v>1.2831000089645386</v>
      </c>
      <c r="L37" s="2">
        <f t="shared" si="2"/>
        <v>1.3338998556137085</v>
      </c>
      <c r="N37" s="2">
        <v>6</v>
      </c>
      <c r="O37" s="2">
        <v>0.80169999599456787</v>
      </c>
    </row>
    <row r="38" spans="1:15" x14ac:dyDescent="0.3">
      <c r="N38" s="2">
        <v>9</v>
      </c>
      <c r="O38" s="2">
        <v>0.88180005550384521</v>
      </c>
    </row>
    <row r="39" spans="1:15" x14ac:dyDescent="0.3">
      <c r="N39" s="2">
        <v>12</v>
      </c>
      <c r="O39" s="2">
        <v>0.94379997253417969</v>
      </c>
    </row>
    <row r="40" spans="1:15" x14ac:dyDescent="0.3">
      <c r="N40" s="2">
        <v>15</v>
      </c>
      <c r="O40" s="2">
        <v>1.0235000848770142</v>
      </c>
    </row>
    <row r="41" spans="1:15" x14ac:dyDescent="0.3">
      <c r="N41" s="2">
        <v>18</v>
      </c>
      <c r="O41" s="2">
        <v>1.0882999897003174</v>
      </c>
    </row>
    <row r="42" spans="1:15" x14ac:dyDescent="0.3">
      <c r="N42" s="2">
        <v>21</v>
      </c>
      <c r="O42" s="2">
        <v>1.1548999547958374</v>
      </c>
    </row>
    <row r="43" spans="1:15" x14ac:dyDescent="0.3">
      <c r="N43" s="2">
        <v>24</v>
      </c>
      <c r="O43" s="2">
        <v>1.2269998788833618</v>
      </c>
    </row>
    <row r="44" spans="1:15" x14ac:dyDescent="0.3">
      <c r="N44" s="2">
        <v>27</v>
      </c>
      <c r="O44" s="2">
        <v>1.2831000089645386</v>
      </c>
    </row>
    <row r="45" spans="1:15" x14ac:dyDescent="0.3">
      <c r="N45" s="2">
        <v>30</v>
      </c>
      <c r="O45" s="2">
        <v>1.3338998556137085</v>
      </c>
    </row>
    <row r="51" spans="1:15" x14ac:dyDescent="0.3">
      <c r="A51" s="8" t="s">
        <v>7</v>
      </c>
      <c r="B51" s="1">
        <v>1.8243000507354736</v>
      </c>
      <c r="C51" s="1">
        <v>1.9084000587463379</v>
      </c>
      <c r="D51" s="1">
        <v>1.9766000509262085</v>
      </c>
      <c r="E51" s="1">
        <v>2.0629000663757324</v>
      </c>
      <c r="F51" s="1">
        <v>2.1198000907897949</v>
      </c>
      <c r="G51" s="1">
        <v>2.2054998874664307</v>
      </c>
      <c r="H51" s="1">
        <v>2.2792000770568848</v>
      </c>
      <c r="I51" s="1">
        <v>2.3304998874664307</v>
      </c>
      <c r="J51" s="1">
        <v>2.3845000267028809</v>
      </c>
      <c r="K51" s="1">
        <v>2.4349000453948975</v>
      </c>
      <c r="L51" s="1">
        <v>2.4704999923706055</v>
      </c>
      <c r="N51" s="2">
        <v>0</v>
      </c>
      <c r="O51" s="2">
        <v>0.6521000862121582</v>
      </c>
    </row>
    <row r="52" spans="1:15" x14ac:dyDescent="0.3">
      <c r="A52" s="8" t="s">
        <v>0</v>
      </c>
      <c r="B52" s="1">
        <v>1.1721999645233154</v>
      </c>
      <c r="C52" s="1">
        <v>1.1770000457763672</v>
      </c>
      <c r="D52" s="1">
        <v>1.1754000186920166</v>
      </c>
      <c r="E52" s="1">
        <v>1.1757999658584595</v>
      </c>
      <c r="F52" s="1">
        <v>1.174299955368042</v>
      </c>
      <c r="G52" s="1">
        <v>1.1759999990463257</v>
      </c>
      <c r="H52" s="1">
        <v>1.1763999462127686</v>
      </c>
      <c r="I52" s="1">
        <v>1.1773999929428101</v>
      </c>
      <c r="J52" s="1">
        <v>1.1762000322341919</v>
      </c>
      <c r="K52" s="1">
        <v>1.1766999959945679</v>
      </c>
      <c r="L52" s="1">
        <v>1.1755000352859497</v>
      </c>
      <c r="N52" s="2">
        <v>3</v>
      </c>
      <c r="O52" s="2">
        <v>0.7314000129699707</v>
      </c>
    </row>
    <row r="53" spans="1:15" x14ac:dyDescent="0.3">
      <c r="A53" s="3" t="s">
        <v>4</v>
      </c>
      <c r="B53" s="2">
        <f>B51-B52</f>
        <v>0.6521000862121582</v>
      </c>
      <c r="C53" s="2">
        <f t="shared" ref="C53:L53" si="3">C51-C52</f>
        <v>0.7314000129699707</v>
      </c>
      <c r="D53" s="2">
        <f t="shared" si="3"/>
        <v>0.80120003223419189</v>
      </c>
      <c r="E53" s="2">
        <f t="shared" si="3"/>
        <v>0.88710010051727295</v>
      </c>
      <c r="F53" s="2">
        <f t="shared" si="3"/>
        <v>0.94550013542175293</v>
      </c>
      <c r="G53" s="2">
        <f t="shared" si="3"/>
        <v>1.029499888420105</v>
      </c>
      <c r="H53" s="2">
        <f t="shared" si="3"/>
        <v>1.1028001308441162</v>
      </c>
      <c r="I53" s="2">
        <f t="shared" si="3"/>
        <v>1.1530998945236206</v>
      </c>
      <c r="J53" s="2">
        <f t="shared" si="3"/>
        <v>1.208299994468689</v>
      </c>
      <c r="K53" s="2">
        <f t="shared" si="3"/>
        <v>1.2582000494003296</v>
      </c>
      <c r="L53" s="2">
        <f t="shared" si="3"/>
        <v>1.2949999570846558</v>
      </c>
      <c r="N53" s="2">
        <v>6</v>
      </c>
      <c r="O53" s="2">
        <v>0.80120003223419189</v>
      </c>
    </row>
    <row r="54" spans="1:15" x14ac:dyDescent="0.3">
      <c r="N54" s="2">
        <v>9</v>
      </c>
      <c r="O54" s="2">
        <v>0.88710010051727295</v>
      </c>
    </row>
    <row r="55" spans="1:15" x14ac:dyDescent="0.3">
      <c r="N55" s="2">
        <v>12</v>
      </c>
      <c r="O55" s="2">
        <v>0.94550013542175293</v>
      </c>
    </row>
    <row r="56" spans="1:15" x14ac:dyDescent="0.3">
      <c r="N56" s="2">
        <v>15</v>
      </c>
      <c r="O56" s="2">
        <v>1.029499888420105</v>
      </c>
    </row>
    <row r="57" spans="1:15" x14ac:dyDescent="0.3">
      <c r="N57" s="2">
        <v>18</v>
      </c>
      <c r="O57" s="2">
        <v>1.1028001308441162</v>
      </c>
    </row>
    <row r="58" spans="1:15" x14ac:dyDescent="0.3">
      <c r="N58" s="2">
        <v>21</v>
      </c>
      <c r="O58" s="2">
        <v>1.1530998945236206</v>
      </c>
    </row>
    <row r="59" spans="1:15" x14ac:dyDescent="0.3">
      <c r="N59" s="2">
        <v>24</v>
      </c>
      <c r="O59" s="2">
        <v>1.208299994468689</v>
      </c>
    </row>
    <row r="60" spans="1:15" x14ac:dyDescent="0.3">
      <c r="N60" s="2">
        <v>27</v>
      </c>
      <c r="O60" s="2">
        <v>1.2582000494003296</v>
      </c>
    </row>
    <row r="61" spans="1:15" x14ac:dyDescent="0.3">
      <c r="N61" s="2">
        <v>30</v>
      </c>
      <c r="O61" s="2">
        <v>1.2949999570846558</v>
      </c>
    </row>
    <row r="68" spans="1:15" x14ac:dyDescent="0.3">
      <c r="A68" s="8" t="s">
        <v>8</v>
      </c>
      <c r="B68" s="1">
        <v>1.7330000400543213</v>
      </c>
      <c r="C68" s="1">
        <v>1.7740000486373901</v>
      </c>
      <c r="D68" s="1">
        <v>1.8276000022888184</v>
      </c>
      <c r="E68" s="1">
        <v>1.8830000162124634</v>
      </c>
      <c r="F68" s="1">
        <v>1.9434000253677368</v>
      </c>
      <c r="G68" s="1">
        <v>2.0148000717163086</v>
      </c>
      <c r="H68" s="1">
        <v>2.0854001045227051</v>
      </c>
      <c r="I68" s="1">
        <v>2.1479001045227051</v>
      </c>
      <c r="J68" s="1">
        <v>2.2079999446868896</v>
      </c>
      <c r="K68" s="1">
        <v>2.2525999546051025</v>
      </c>
      <c r="L68" s="1">
        <v>2.2962000370025635</v>
      </c>
      <c r="N68" s="2">
        <v>0</v>
      </c>
      <c r="O68" s="2">
        <v>0.56080007553100586</v>
      </c>
    </row>
    <row r="69" spans="1:15" x14ac:dyDescent="0.3">
      <c r="A69" s="8" t="s">
        <v>0</v>
      </c>
      <c r="B69" s="1">
        <v>1.1721999645233154</v>
      </c>
      <c r="C69" s="1">
        <v>1.1770000457763672</v>
      </c>
      <c r="D69" s="1">
        <v>1.1754000186920166</v>
      </c>
      <c r="E69" s="1">
        <v>1.1757999658584595</v>
      </c>
      <c r="F69" s="1">
        <v>1.174299955368042</v>
      </c>
      <c r="G69" s="1">
        <v>1.1759999990463257</v>
      </c>
      <c r="H69" s="1">
        <v>1.1763999462127686</v>
      </c>
      <c r="I69" s="1">
        <v>1.1773999929428101</v>
      </c>
      <c r="J69" s="1">
        <v>1.1762000322341919</v>
      </c>
      <c r="K69" s="1">
        <v>1.1766999959945679</v>
      </c>
      <c r="L69" s="1">
        <v>1.1755000352859497</v>
      </c>
      <c r="N69" s="2">
        <v>3</v>
      </c>
      <c r="O69" s="2">
        <v>0.59700000286102295</v>
      </c>
    </row>
    <row r="70" spans="1:15" x14ac:dyDescent="0.3">
      <c r="A70" s="3" t="s">
        <v>4</v>
      </c>
      <c r="B70" s="2">
        <f>B68-B69</f>
        <v>0.56080007553100586</v>
      </c>
      <c r="C70" s="2">
        <f t="shared" ref="C70:L70" si="4">C68-C69</f>
        <v>0.59700000286102295</v>
      </c>
      <c r="D70" s="2">
        <f t="shared" si="4"/>
        <v>0.65219998359680176</v>
      </c>
      <c r="E70" s="2">
        <f t="shared" si="4"/>
        <v>0.70720005035400391</v>
      </c>
      <c r="F70" s="2">
        <f t="shared" si="4"/>
        <v>0.76910006999969482</v>
      </c>
      <c r="G70" s="2">
        <f t="shared" si="4"/>
        <v>0.83880007266998291</v>
      </c>
      <c r="H70" s="2">
        <f t="shared" si="4"/>
        <v>0.90900015830993652</v>
      </c>
      <c r="I70" s="2">
        <f t="shared" si="4"/>
        <v>0.97050011157989502</v>
      </c>
      <c r="J70" s="2">
        <f t="shared" si="4"/>
        <v>1.0317999124526978</v>
      </c>
      <c r="K70" s="2">
        <f t="shared" si="4"/>
        <v>1.0758999586105347</v>
      </c>
      <c r="L70" s="2">
        <f t="shared" si="4"/>
        <v>1.1207000017166138</v>
      </c>
      <c r="N70" s="2">
        <v>6</v>
      </c>
      <c r="O70" s="2">
        <v>0.65219998359680176</v>
      </c>
    </row>
    <row r="71" spans="1:15" x14ac:dyDescent="0.3">
      <c r="N71" s="2">
        <v>9</v>
      </c>
      <c r="O71" s="2">
        <v>0.70720005035400391</v>
      </c>
    </row>
    <row r="72" spans="1:15" x14ac:dyDescent="0.3">
      <c r="N72" s="2">
        <v>12</v>
      </c>
      <c r="O72" s="2">
        <v>0.76910006999969482</v>
      </c>
    </row>
    <row r="73" spans="1:15" x14ac:dyDescent="0.3">
      <c r="N73" s="2">
        <v>15</v>
      </c>
      <c r="O73" s="2">
        <v>0.83880007266998291</v>
      </c>
    </row>
    <row r="74" spans="1:15" x14ac:dyDescent="0.3">
      <c r="N74" s="2">
        <v>18</v>
      </c>
      <c r="O74" s="2">
        <v>0.90900015830993652</v>
      </c>
    </row>
    <row r="75" spans="1:15" x14ac:dyDescent="0.3">
      <c r="N75" s="2">
        <v>21</v>
      </c>
      <c r="O75" s="2">
        <v>0.97050011157989502</v>
      </c>
    </row>
    <row r="76" spans="1:15" x14ac:dyDescent="0.3">
      <c r="N76" s="2">
        <v>24</v>
      </c>
      <c r="O76" s="2">
        <v>1.0317999124526978</v>
      </c>
    </row>
    <row r="77" spans="1:15" x14ac:dyDescent="0.3">
      <c r="N77" s="2">
        <v>27</v>
      </c>
      <c r="O77" s="2">
        <v>1.0758999586105347</v>
      </c>
    </row>
    <row r="78" spans="1:15" x14ac:dyDescent="0.3">
      <c r="N78" s="2">
        <v>30</v>
      </c>
      <c r="O78" s="2">
        <v>1.1207000017166138</v>
      </c>
    </row>
    <row r="85" spans="1:15" x14ac:dyDescent="0.3">
      <c r="A85" s="8" t="s">
        <v>9</v>
      </c>
      <c r="B85" s="1">
        <v>1.573699951171875</v>
      </c>
      <c r="C85" s="1">
        <v>1.6246000528335571</v>
      </c>
      <c r="D85" s="1">
        <v>1.6589000225067139</v>
      </c>
      <c r="E85" s="1">
        <v>1.7178000211715698</v>
      </c>
      <c r="F85" s="1">
        <v>1.7725000381469727</v>
      </c>
      <c r="G85" s="1">
        <v>1.8440999984741211</v>
      </c>
      <c r="H85" s="1">
        <v>1.9127000570297241</v>
      </c>
      <c r="I85" s="1">
        <v>1.9867000579833984</v>
      </c>
      <c r="J85" s="1">
        <v>2.0511999130249023</v>
      </c>
      <c r="K85" s="1">
        <v>2.11680006980896</v>
      </c>
      <c r="L85" s="1">
        <v>2.1754000186920166</v>
      </c>
      <c r="N85" s="2">
        <v>0</v>
      </c>
      <c r="O85" s="2">
        <v>0.40149998664855957</v>
      </c>
    </row>
    <row r="86" spans="1:15" x14ac:dyDescent="0.3">
      <c r="A86" s="8" t="s">
        <v>0</v>
      </c>
      <c r="B86" s="1">
        <v>1.1721999645233154</v>
      </c>
      <c r="C86" s="1">
        <v>1.1770000457763672</v>
      </c>
      <c r="D86" s="1">
        <v>1.1754000186920166</v>
      </c>
      <c r="E86" s="1">
        <v>1.1757999658584595</v>
      </c>
      <c r="F86" s="1">
        <v>1.174299955368042</v>
      </c>
      <c r="G86" s="1">
        <v>1.1759999990463257</v>
      </c>
      <c r="H86" s="1">
        <v>1.1763999462127686</v>
      </c>
      <c r="I86" s="1">
        <v>1.1773999929428101</v>
      </c>
      <c r="J86" s="1">
        <v>1.1762000322341919</v>
      </c>
      <c r="K86" s="1">
        <v>1.1766999959945679</v>
      </c>
      <c r="L86" s="1">
        <v>1.1755000352859497</v>
      </c>
      <c r="N86" s="2">
        <v>3</v>
      </c>
      <c r="O86" s="2">
        <v>0.44760000705718994</v>
      </c>
    </row>
    <row r="87" spans="1:15" x14ac:dyDescent="0.3">
      <c r="A87" s="3" t="s">
        <v>4</v>
      </c>
      <c r="B87" s="2">
        <f>B85-B86</f>
        <v>0.40149998664855957</v>
      </c>
      <c r="C87" s="2">
        <f t="shared" ref="C87:L87" si="5">C85-C86</f>
        <v>0.44760000705718994</v>
      </c>
      <c r="D87" s="2">
        <f t="shared" si="5"/>
        <v>0.48350000381469727</v>
      </c>
      <c r="E87" s="2">
        <f t="shared" si="5"/>
        <v>0.54200005531311035</v>
      </c>
      <c r="F87" s="2">
        <f t="shared" si="5"/>
        <v>0.59820008277893066</v>
      </c>
      <c r="G87" s="2">
        <f t="shared" si="5"/>
        <v>0.66809999942779541</v>
      </c>
      <c r="H87" s="2">
        <f t="shared" si="5"/>
        <v>0.73630011081695557</v>
      </c>
      <c r="I87" s="2">
        <f t="shared" si="5"/>
        <v>0.80930006504058838</v>
      </c>
      <c r="J87" s="2">
        <f t="shared" si="5"/>
        <v>0.87499988079071045</v>
      </c>
      <c r="K87" s="2">
        <f t="shared" si="5"/>
        <v>0.94010007381439209</v>
      </c>
      <c r="L87" s="2">
        <f t="shared" si="5"/>
        <v>0.99989998340606689</v>
      </c>
      <c r="N87" s="2">
        <v>6</v>
      </c>
      <c r="O87" s="2">
        <v>0.48350000381469727</v>
      </c>
    </row>
    <row r="88" spans="1:15" x14ac:dyDescent="0.3">
      <c r="N88" s="2">
        <v>9</v>
      </c>
      <c r="O88" s="2">
        <v>0.54200005531311035</v>
      </c>
    </row>
    <row r="89" spans="1:15" x14ac:dyDescent="0.3">
      <c r="N89" s="2">
        <v>12</v>
      </c>
      <c r="O89" s="2">
        <v>0.59820008277893066</v>
      </c>
    </row>
    <row r="90" spans="1:15" x14ac:dyDescent="0.3">
      <c r="N90" s="2">
        <v>15</v>
      </c>
      <c r="O90" s="2">
        <v>0.66809999942779541</v>
      </c>
    </row>
    <row r="91" spans="1:15" x14ac:dyDescent="0.3">
      <c r="N91" s="2">
        <v>18</v>
      </c>
      <c r="O91" s="2">
        <v>0.73630011081695557</v>
      </c>
    </row>
    <row r="92" spans="1:15" x14ac:dyDescent="0.3">
      <c r="N92" s="2">
        <v>21</v>
      </c>
      <c r="O92" s="2">
        <v>0.80930006504058838</v>
      </c>
    </row>
    <row r="93" spans="1:15" x14ac:dyDescent="0.3">
      <c r="N93" s="2">
        <v>24</v>
      </c>
      <c r="O93" s="2">
        <v>0.87499988079071045</v>
      </c>
    </row>
    <row r="94" spans="1:15" x14ac:dyDescent="0.3">
      <c r="N94" s="2">
        <v>27</v>
      </c>
      <c r="O94" s="2">
        <v>0.94010007381439209</v>
      </c>
    </row>
    <row r="95" spans="1:15" x14ac:dyDescent="0.3">
      <c r="N95" s="2">
        <v>30</v>
      </c>
      <c r="O95" s="2">
        <v>0.99989998340606689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95"/>
  <sheetViews>
    <sheetView workbookViewId="0">
      <selection activeCell="D12" sqref="D12"/>
    </sheetView>
  </sheetViews>
  <sheetFormatPr defaultRowHeight="14.4" x14ac:dyDescent="0.3"/>
  <cols>
    <col min="1" max="1" width="12.6640625" customWidth="1"/>
  </cols>
  <sheetData>
    <row r="3" spans="1:15" x14ac:dyDescent="0.3">
      <c r="A3" s="2" t="s">
        <v>21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2">
        <v>91134</v>
      </c>
      <c r="O3" s="1"/>
    </row>
    <row r="4" spans="1:15" x14ac:dyDescent="0.3">
      <c r="A4" s="8" t="s">
        <v>3</v>
      </c>
      <c r="B4" s="1">
        <v>1.8504999876022339</v>
      </c>
      <c r="C4" s="1">
        <v>1.9776999950408936</v>
      </c>
      <c r="D4" s="1">
        <v>2.0759000778198242</v>
      </c>
      <c r="E4" s="1">
        <v>2.206899881362915</v>
      </c>
      <c r="F4" s="1">
        <v>2.3094000816345215</v>
      </c>
      <c r="G4" s="1">
        <v>2.4230999946594238</v>
      </c>
      <c r="H4" s="1">
        <v>2.5192999839782715</v>
      </c>
      <c r="I4" s="1">
        <v>2.581899881362915</v>
      </c>
      <c r="J4" s="1">
        <v>2.63319993019104</v>
      </c>
      <c r="K4" s="1">
        <v>2.6512999534606934</v>
      </c>
      <c r="L4" s="1">
        <v>2.6795001029968262</v>
      </c>
      <c r="M4" s="1"/>
      <c r="N4" s="2">
        <v>0</v>
      </c>
      <c r="O4" s="2">
        <v>0.34409999847412109</v>
      </c>
    </row>
    <row r="5" spans="1:15" x14ac:dyDescent="0.3">
      <c r="A5" s="3" t="s">
        <v>1</v>
      </c>
      <c r="B5" s="1">
        <v>1.5063999891281128</v>
      </c>
      <c r="C5" s="1">
        <v>1.4687000513076782</v>
      </c>
      <c r="D5" s="1">
        <v>1.4674999713897705</v>
      </c>
      <c r="E5" s="1">
        <v>1.4690999984741211</v>
      </c>
      <c r="F5" s="1">
        <v>1.4673999547958374</v>
      </c>
      <c r="G5" s="1">
        <v>1.4658999443054199</v>
      </c>
      <c r="H5" s="1">
        <v>1.4638999700546265</v>
      </c>
      <c r="I5" s="1">
        <v>1.4652999639511108</v>
      </c>
      <c r="J5" s="1">
        <v>1.4629000425338745</v>
      </c>
      <c r="K5" s="1">
        <v>1.4608000516891479</v>
      </c>
      <c r="L5" s="1">
        <v>1.4611999988555908</v>
      </c>
      <c r="M5" s="1"/>
      <c r="N5" s="2">
        <v>3</v>
      </c>
      <c r="O5" s="2">
        <v>0.50899994373321533</v>
      </c>
    </row>
    <row r="6" spans="1:15" x14ac:dyDescent="0.3">
      <c r="A6" s="3" t="s">
        <v>4</v>
      </c>
      <c r="B6" s="2">
        <f>B4-B5</f>
        <v>0.34409999847412109</v>
      </c>
      <c r="C6" s="2">
        <f t="shared" ref="C6:L6" si="0">C4-C5</f>
        <v>0.50899994373321533</v>
      </c>
      <c r="D6" s="2">
        <f t="shared" si="0"/>
        <v>0.60840010643005371</v>
      </c>
      <c r="E6" s="2">
        <f t="shared" si="0"/>
        <v>0.73779988288879395</v>
      </c>
      <c r="F6" s="2">
        <f t="shared" si="0"/>
        <v>0.84200012683868408</v>
      </c>
      <c r="G6" s="2">
        <f t="shared" si="0"/>
        <v>0.95720005035400391</v>
      </c>
      <c r="H6" s="2">
        <f t="shared" si="0"/>
        <v>1.055400013923645</v>
      </c>
      <c r="I6" s="2">
        <f t="shared" si="0"/>
        <v>1.1165999174118042</v>
      </c>
      <c r="J6" s="2">
        <f t="shared" si="0"/>
        <v>1.1702998876571655</v>
      </c>
      <c r="K6" s="2">
        <f t="shared" si="0"/>
        <v>1.1904999017715454</v>
      </c>
      <c r="L6" s="2">
        <f t="shared" si="0"/>
        <v>1.2183001041412354</v>
      </c>
      <c r="M6" s="1"/>
      <c r="N6" s="2">
        <v>6</v>
      </c>
      <c r="O6" s="2">
        <v>0.60840010643005371</v>
      </c>
    </row>
    <row r="7" spans="1:15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2">
        <v>9</v>
      </c>
      <c r="O7" s="2">
        <v>0.73779988288879395</v>
      </c>
    </row>
    <row r="8" spans="1:15" x14ac:dyDescent="0.3">
      <c r="M8" s="1"/>
      <c r="N8" s="2">
        <v>12</v>
      </c>
      <c r="O8" s="2">
        <v>0.84200012683868408</v>
      </c>
    </row>
    <row r="9" spans="1:15" x14ac:dyDescent="0.3">
      <c r="M9" s="1"/>
      <c r="N9" s="2">
        <v>15</v>
      </c>
      <c r="O9" s="2">
        <v>0.95720005035400391</v>
      </c>
    </row>
    <row r="10" spans="1:15" x14ac:dyDescent="0.3">
      <c r="M10" s="1"/>
      <c r="N10" s="2">
        <v>18</v>
      </c>
      <c r="O10" s="2">
        <v>1.055400013923645</v>
      </c>
    </row>
    <row r="11" spans="1:15" x14ac:dyDescent="0.3">
      <c r="M11" s="1"/>
      <c r="N11" s="2">
        <v>21</v>
      </c>
      <c r="O11" s="2">
        <v>1.1165999174118042</v>
      </c>
    </row>
    <row r="12" spans="1:15" x14ac:dyDescent="0.3">
      <c r="M12" s="1"/>
      <c r="N12" s="2">
        <v>24</v>
      </c>
      <c r="O12" s="2">
        <v>1.1702998876571655</v>
      </c>
    </row>
    <row r="13" spans="1:15" x14ac:dyDescent="0.3">
      <c r="M13" s="1"/>
      <c r="N13" s="2">
        <v>27</v>
      </c>
      <c r="O13" s="2">
        <v>1.1904999017715454</v>
      </c>
    </row>
    <row r="14" spans="1:15" x14ac:dyDescent="0.3">
      <c r="M14" s="1"/>
      <c r="N14" s="2">
        <v>30</v>
      </c>
      <c r="O14" s="2">
        <v>1.2183001041412354</v>
      </c>
    </row>
    <row r="19" spans="1:15" x14ac:dyDescent="0.3">
      <c r="A19" s="8" t="s">
        <v>5</v>
      </c>
      <c r="B19" s="1">
        <v>1.7360999584197998</v>
      </c>
      <c r="C19" s="1">
        <v>1.827299952507019</v>
      </c>
      <c r="D19" s="1">
        <v>1.9340000152587891</v>
      </c>
      <c r="E19" s="1">
        <v>2.0320000648498535</v>
      </c>
      <c r="F19" s="1">
        <v>2.1217999458312988</v>
      </c>
      <c r="G19" s="1">
        <v>2.2109000682830811</v>
      </c>
      <c r="H19" s="1">
        <v>2.2850000858306885</v>
      </c>
      <c r="I19" s="1">
        <v>2.3457000255584717</v>
      </c>
      <c r="J19" s="1">
        <v>2.4073998928070068</v>
      </c>
      <c r="K19" s="1">
        <v>2.4470000267028809</v>
      </c>
      <c r="L19" s="1">
        <v>2.4904999732971191</v>
      </c>
      <c r="M19" s="1"/>
      <c r="N19" s="2">
        <v>0</v>
      </c>
      <c r="O19" s="2">
        <v>0.22969996929168701</v>
      </c>
    </row>
    <row r="20" spans="1:15" x14ac:dyDescent="0.3">
      <c r="A20" s="3" t="s">
        <v>1</v>
      </c>
      <c r="B20" s="1">
        <v>1.5063999891281128</v>
      </c>
      <c r="C20" s="1">
        <v>1.4687000513076782</v>
      </c>
      <c r="D20" s="1">
        <v>1.4674999713897705</v>
      </c>
      <c r="E20" s="1">
        <v>1.4690999984741211</v>
      </c>
      <c r="F20" s="1">
        <v>1.4673999547958374</v>
      </c>
      <c r="G20" s="1">
        <v>1.4658999443054199</v>
      </c>
      <c r="H20" s="1">
        <v>1.4638999700546265</v>
      </c>
      <c r="I20" s="1">
        <v>1.4652999639511108</v>
      </c>
      <c r="J20" s="1">
        <v>1.4629000425338745</v>
      </c>
      <c r="K20" s="1">
        <v>1.4608000516891479</v>
      </c>
      <c r="L20" s="1">
        <v>1.4611999988555908</v>
      </c>
      <c r="M20" s="1"/>
      <c r="N20" s="2">
        <v>3</v>
      </c>
      <c r="O20" s="2">
        <v>0.35859990119934082</v>
      </c>
    </row>
    <row r="21" spans="1:15" x14ac:dyDescent="0.3">
      <c r="A21" s="3" t="s">
        <v>4</v>
      </c>
      <c r="B21" s="2">
        <f>B19-B20</f>
        <v>0.22969996929168701</v>
      </c>
      <c r="C21" s="2">
        <f t="shared" ref="C21:L21" si="1">C19-C20</f>
        <v>0.35859990119934082</v>
      </c>
      <c r="D21" s="2">
        <f t="shared" si="1"/>
        <v>0.46650004386901855</v>
      </c>
      <c r="E21" s="2">
        <f t="shared" si="1"/>
        <v>0.56290006637573242</v>
      </c>
      <c r="F21" s="2">
        <f t="shared" si="1"/>
        <v>0.65439999103546143</v>
      </c>
      <c r="G21" s="2">
        <f t="shared" si="1"/>
        <v>0.74500012397766113</v>
      </c>
      <c r="H21" s="2">
        <f t="shared" si="1"/>
        <v>0.82110011577606201</v>
      </c>
      <c r="I21" s="2">
        <f t="shared" si="1"/>
        <v>0.88040006160736084</v>
      </c>
      <c r="J21" s="2">
        <f t="shared" si="1"/>
        <v>0.94449985027313232</v>
      </c>
      <c r="K21" s="2">
        <f t="shared" si="1"/>
        <v>0.98619997501373291</v>
      </c>
      <c r="L21" s="2">
        <f t="shared" si="1"/>
        <v>1.0292999744415283</v>
      </c>
      <c r="M21" s="1"/>
      <c r="N21" s="2">
        <v>6</v>
      </c>
      <c r="O21" s="2">
        <v>0.46650004386901855</v>
      </c>
    </row>
    <row r="22" spans="1:15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2">
        <v>9</v>
      </c>
      <c r="O22" s="2">
        <v>0.56290006637573242</v>
      </c>
    </row>
    <row r="23" spans="1:15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2">
        <v>12</v>
      </c>
      <c r="O23" s="2">
        <v>0.65439999103546143</v>
      </c>
    </row>
    <row r="24" spans="1:15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2">
        <v>15</v>
      </c>
      <c r="O24" s="2">
        <v>0.74500012397766113</v>
      </c>
    </row>
    <row r="25" spans="1:15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2">
        <v>18</v>
      </c>
      <c r="O25" s="2">
        <v>0.82110011577606201</v>
      </c>
    </row>
    <row r="26" spans="1:15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2">
        <v>21</v>
      </c>
      <c r="O26" s="2">
        <v>0.88040006160736084</v>
      </c>
    </row>
    <row r="27" spans="1:15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2">
        <v>24</v>
      </c>
      <c r="O27" s="2">
        <v>0.94449985027313232</v>
      </c>
    </row>
    <row r="28" spans="1:15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2">
        <v>27</v>
      </c>
      <c r="O28" s="2">
        <v>0.98619997501373291</v>
      </c>
    </row>
    <row r="29" spans="1:15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2">
        <v>30</v>
      </c>
      <c r="O29" s="2">
        <v>1.0292999744415283</v>
      </c>
    </row>
    <row r="35" spans="1:15" x14ac:dyDescent="0.3">
      <c r="A35" s="8" t="s">
        <v>6</v>
      </c>
      <c r="B35" s="1">
        <v>1.8459000587463379</v>
      </c>
      <c r="C35" s="1">
        <v>1.9204000234603882</v>
      </c>
      <c r="D35" s="1">
        <v>1.9771000146865845</v>
      </c>
      <c r="E35" s="1">
        <v>2.0576000213623047</v>
      </c>
      <c r="F35" s="1">
        <v>2.1180999279022217</v>
      </c>
      <c r="G35" s="1">
        <v>2.1995000839233398</v>
      </c>
      <c r="H35" s="1">
        <v>2.2646999359130859</v>
      </c>
      <c r="I35" s="1">
        <v>2.3322999477386475</v>
      </c>
      <c r="J35" s="1">
        <v>2.4031999111175537</v>
      </c>
      <c r="K35" s="1">
        <v>2.4598000049591064</v>
      </c>
      <c r="L35" s="1">
        <v>2.5093998908996582</v>
      </c>
      <c r="M35" s="1"/>
      <c r="N35" s="2">
        <v>0</v>
      </c>
      <c r="O35" s="2">
        <v>0.3395000696182251</v>
      </c>
    </row>
    <row r="36" spans="1:15" x14ac:dyDescent="0.3">
      <c r="A36" s="3" t="s">
        <v>1</v>
      </c>
      <c r="B36" s="1">
        <v>1.5063999891281128</v>
      </c>
      <c r="C36" s="1">
        <v>1.4687000513076782</v>
      </c>
      <c r="D36" s="1">
        <v>1.4674999713897705</v>
      </c>
      <c r="E36" s="1">
        <v>1.4690999984741211</v>
      </c>
      <c r="F36" s="1">
        <v>1.4673999547958374</v>
      </c>
      <c r="G36" s="1">
        <v>1.4658999443054199</v>
      </c>
      <c r="H36" s="1">
        <v>1.4638999700546265</v>
      </c>
      <c r="I36" s="1">
        <v>1.4652999639511108</v>
      </c>
      <c r="J36" s="1">
        <v>1.4629000425338745</v>
      </c>
      <c r="K36" s="1">
        <v>1.4608000516891479</v>
      </c>
      <c r="L36" s="1">
        <v>1.4611999988555908</v>
      </c>
      <c r="M36" s="1"/>
      <c r="N36" s="2">
        <v>3</v>
      </c>
      <c r="O36" s="2">
        <v>0.45169997215270996</v>
      </c>
    </row>
    <row r="37" spans="1:15" x14ac:dyDescent="0.3">
      <c r="A37" s="3" t="s">
        <v>4</v>
      </c>
      <c r="B37" s="2">
        <f>B35-B36</f>
        <v>0.3395000696182251</v>
      </c>
      <c r="C37" s="2">
        <f t="shared" ref="C37:L37" si="2">C35-C36</f>
        <v>0.45169997215270996</v>
      </c>
      <c r="D37" s="2">
        <f t="shared" si="2"/>
        <v>0.50960004329681396</v>
      </c>
      <c r="E37" s="2">
        <f t="shared" si="2"/>
        <v>0.58850002288818359</v>
      </c>
      <c r="F37" s="2">
        <f t="shared" si="2"/>
        <v>0.65069997310638428</v>
      </c>
      <c r="G37" s="2">
        <f t="shared" si="2"/>
        <v>0.73360013961791992</v>
      </c>
      <c r="H37" s="2">
        <f t="shared" si="2"/>
        <v>0.80079996585845947</v>
      </c>
      <c r="I37" s="2">
        <f t="shared" si="2"/>
        <v>0.86699998378753662</v>
      </c>
      <c r="J37" s="2">
        <f t="shared" si="2"/>
        <v>0.9402998685836792</v>
      </c>
      <c r="K37" s="2">
        <f t="shared" si="2"/>
        <v>0.9989999532699585</v>
      </c>
      <c r="L37" s="2">
        <f t="shared" si="2"/>
        <v>1.0481998920440674</v>
      </c>
      <c r="M37" s="1"/>
      <c r="N37" s="2">
        <v>6</v>
      </c>
      <c r="O37" s="2">
        <v>0.50960004329681396</v>
      </c>
    </row>
    <row r="38" spans="1:15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2">
        <v>9</v>
      </c>
      <c r="O38" s="2">
        <v>0.58850002288818359</v>
      </c>
    </row>
    <row r="39" spans="1:15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2">
        <v>12</v>
      </c>
      <c r="O39" s="2">
        <v>0.65069997310638428</v>
      </c>
    </row>
    <row r="40" spans="1:15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2">
        <v>15</v>
      </c>
      <c r="O40" s="2">
        <v>0.73360013961791992</v>
      </c>
    </row>
    <row r="41" spans="1:15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2">
        <v>18</v>
      </c>
      <c r="O41" s="2">
        <v>0.80079996585845947</v>
      </c>
    </row>
    <row r="42" spans="1:15" x14ac:dyDescent="0.3">
      <c r="M42" s="1"/>
      <c r="N42" s="2">
        <v>21</v>
      </c>
      <c r="O42" s="2">
        <v>0.86699998378753662</v>
      </c>
    </row>
    <row r="43" spans="1:15" x14ac:dyDescent="0.3">
      <c r="M43" s="1"/>
      <c r="N43" s="2">
        <v>24</v>
      </c>
      <c r="O43" s="2">
        <v>0.9402998685836792</v>
      </c>
    </row>
    <row r="44" spans="1:15" x14ac:dyDescent="0.3">
      <c r="M44" s="1"/>
      <c r="N44" s="2">
        <v>27</v>
      </c>
      <c r="O44" s="2">
        <v>0.9989999532699585</v>
      </c>
    </row>
    <row r="45" spans="1:15" x14ac:dyDescent="0.3">
      <c r="M45" s="1"/>
      <c r="N45" s="2">
        <v>30</v>
      </c>
      <c r="O45" s="2">
        <v>1.0481998920440674</v>
      </c>
    </row>
    <row r="51" spans="1:15" x14ac:dyDescent="0.3">
      <c r="A51" s="8" t="s">
        <v>7</v>
      </c>
      <c r="B51" s="1">
        <v>1.8243000507354736</v>
      </c>
      <c r="C51" s="1">
        <v>1.9084000587463379</v>
      </c>
      <c r="D51" s="1">
        <v>1.9766000509262085</v>
      </c>
      <c r="E51" s="1">
        <v>2.0629000663757324</v>
      </c>
      <c r="F51" s="1">
        <v>2.1198000907897949</v>
      </c>
      <c r="G51" s="1">
        <v>2.2054998874664307</v>
      </c>
      <c r="H51" s="1">
        <v>2.2792000770568848</v>
      </c>
      <c r="I51" s="1">
        <v>2.3304998874664307</v>
      </c>
      <c r="J51" s="1">
        <v>2.3845000267028809</v>
      </c>
      <c r="K51" s="1">
        <v>2.4349000453948975</v>
      </c>
      <c r="L51" s="1">
        <v>2.4704999923706055</v>
      </c>
      <c r="M51" s="1"/>
      <c r="N51" s="2">
        <v>0</v>
      </c>
      <c r="O51" s="2">
        <v>0.31790006160736084</v>
      </c>
    </row>
    <row r="52" spans="1:15" x14ac:dyDescent="0.3">
      <c r="A52" s="3" t="s">
        <v>1</v>
      </c>
      <c r="B52" s="1">
        <v>1.5063999891281128</v>
      </c>
      <c r="C52" s="1">
        <v>1.4687000513076782</v>
      </c>
      <c r="D52" s="1">
        <v>1.4674999713897705</v>
      </c>
      <c r="E52" s="1">
        <v>1.4690999984741211</v>
      </c>
      <c r="F52" s="1">
        <v>1.4673999547958374</v>
      </c>
      <c r="G52" s="1">
        <v>1.4658999443054199</v>
      </c>
      <c r="H52" s="1">
        <v>1.4638999700546265</v>
      </c>
      <c r="I52" s="1">
        <v>1.4652999639511108</v>
      </c>
      <c r="J52" s="1">
        <v>1.4629000425338745</v>
      </c>
      <c r="K52" s="1">
        <v>1.4608000516891479</v>
      </c>
      <c r="L52" s="1">
        <v>1.4611999988555908</v>
      </c>
      <c r="M52" s="1"/>
      <c r="N52" s="2">
        <v>3</v>
      </c>
      <c r="O52" s="2">
        <v>0.43970000743865967</v>
      </c>
    </row>
    <row r="53" spans="1:15" x14ac:dyDescent="0.3">
      <c r="A53" s="3" t="s">
        <v>4</v>
      </c>
      <c r="B53" s="2">
        <f>B51-B52</f>
        <v>0.31790006160736084</v>
      </c>
      <c r="C53" s="2">
        <f t="shared" ref="C53:L53" si="3">C51-C52</f>
        <v>0.43970000743865967</v>
      </c>
      <c r="D53" s="2">
        <f t="shared" si="3"/>
        <v>0.50910007953643799</v>
      </c>
      <c r="E53" s="2">
        <f t="shared" si="3"/>
        <v>0.59380006790161133</v>
      </c>
      <c r="F53" s="2">
        <f t="shared" si="3"/>
        <v>0.65240013599395752</v>
      </c>
      <c r="G53" s="2">
        <f t="shared" si="3"/>
        <v>0.73959994316101074</v>
      </c>
      <c r="H53" s="2">
        <f t="shared" si="3"/>
        <v>0.8153001070022583</v>
      </c>
      <c r="I53" s="2">
        <f t="shared" si="3"/>
        <v>0.86519992351531982</v>
      </c>
      <c r="J53" s="2">
        <f t="shared" si="3"/>
        <v>0.92159998416900635</v>
      </c>
      <c r="K53" s="2">
        <f t="shared" si="3"/>
        <v>0.97409999370574951</v>
      </c>
      <c r="L53" s="2">
        <f t="shared" si="3"/>
        <v>1.0092999935150146</v>
      </c>
      <c r="M53" s="1"/>
      <c r="N53" s="2">
        <v>6</v>
      </c>
      <c r="O53" s="2">
        <v>0.50910007953643799</v>
      </c>
    </row>
    <row r="54" spans="1:15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2">
        <v>9</v>
      </c>
      <c r="O54" s="2">
        <v>0.59380006790161133</v>
      </c>
    </row>
    <row r="55" spans="1:15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2">
        <v>12</v>
      </c>
      <c r="O55" s="2">
        <v>0.65240013599395752</v>
      </c>
    </row>
    <row r="56" spans="1:15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2">
        <v>15</v>
      </c>
      <c r="O56" s="2">
        <v>0.73959994316101074</v>
      </c>
    </row>
    <row r="57" spans="1:15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2">
        <v>18</v>
      </c>
      <c r="O57" s="2">
        <v>0.8153001070022583</v>
      </c>
    </row>
    <row r="58" spans="1:15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2">
        <v>21</v>
      </c>
      <c r="O58" s="2">
        <v>0.86519992351531982</v>
      </c>
    </row>
    <row r="59" spans="1:15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2">
        <v>24</v>
      </c>
      <c r="O59" s="2">
        <v>0.92159998416900635</v>
      </c>
    </row>
    <row r="60" spans="1:15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2">
        <v>27</v>
      </c>
      <c r="O60" s="2">
        <v>0.97409999370574951</v>
      </c>
    </row>
    <row r="61" spans="1:15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2">
        <v>30</v>
      </c>
      <c r="O61" s="2">
        <v>1.0092999935150146</v>
      </c>
    </row>
    <row r="68" spans="1:15" x14ac:dyDescent="0.3">
      <c r="A68" s="8" t="s">
        <v>8</v>
      </c>
      <c r="B68" s="1">
        <v>1.7330000400543213</v>
      </c>
      <c r="C68" s="1">
        <v>1.7740000486373901</v>
      </c>
      <c r="D68" s="1">
        <v>1.8276000022888184</v>
      </c>
      <c r="E68" s="1">
        <v>1.8830000162124634</v>
      </c>
      <c r="F68" s="1">
        <v>1.9434000253677368</v>
      </c>
      <c r="G68" s="1">
        <v>2.0148000717163086</v>
      </c>
      <c r="H68" s="1">
        <v>2.0854001045227051</v>
      </c>
      <c r="I68" s="1">
        <v>2.1479001045227051</v>
      </c>
      <c r="J68" s="1">
        <v>2.2079999446868896</v>
      </c>
      <c r="K68" s="1">
        <v>2.2525999546051025</v>
      </c>
      <c r="L68" s="1">
        <v>2.2962000370025635</v>
      </c>
      <c r="M68" s="1"/>
      <c r="N68" s="2">
        <v>0</v>
      </c>
      <c r="O68" s="2">
        <v>0.2266000509262085</v>
      </c>
    </row>
    <row r="69" spans="1:15" x14ac:dyDescent="0.3">
      <c r="A69" s="3" t="s">
        <v>1</v>
      </c>
      <c r="B69" s="1">
        <v>1.5063999891281128</v>
      </c>
      <c r="C69" s="1">
        <v>1.4687000513076782</v>
      </c>
      <c r="D69" s="1">
        <v>1.4674999713897705</v>
      </c>
      <c r="E69" s="1">
        <v>1.4690999984741211</v>
      </c>
      <c r="F69" s="1">
        <v>1.4673999547958374</v>
      </c>
      <c r="G69" s="1">
        <v>1.4658999443054199</v>
      </c>
      <c r="H69" s="1">
        <v>1.4638999700546265</v>
      </c>
      <c r="I69" s="1">
        <v>1.4652999639511108</v>
      </c>
      <c r="J69" s="1">
        <v>1.4629000425338745</v>
      </c>
      <c r="K69" s="1">
        <v>1.4608000516891479</v>
      </c>
      <c r="L69" s="1">
        <v>1.4611999988555908</v>
      </c>
      <c r="M69" s="1"/>
      <c r="N69" s="2">
        <v>3</v>
      </c>
      <c r="O69" s="2">
        <v>0.30529999732971191</v>
      </c>
    </row>
    <row r="70" spans="1:15" x14ac:dyDescent="0.3">
      <c r="A70" s="3" t="s">
        <v>4</v>
      </c>
      <c r="B70" s="2">
        <f>B68-B69</f>
        <v>0.2266000509262085</v>
      </c>
      <c r="C70" s="2">
        <f t="shared" ref="C70:L70" si="4">C68-C69</f>
        <v>0.30529999732971191</v>
      </c>
      <c r="D70" s="2">
        <f t="shared" si="4"/>
        <v>0.36010003089904785</v>
      </c>
      <c r="E70" s="2">
        <f t="shared" si="4"/>
        <v>0.41390001773834229</v>
      </c>
      <c r="F70" s="2">
        <f t="shared" si="4"/>
        <v>0.47600007057189941</v>
      </c>
      <c r="G70" s="2">
        <f t="shared" si="4"/>
        <v>0.54890012741088867</v>
      </c>
      <c r="H70" s="2">
        <f t="shared" si="4"/>
        <v>0.62150013446807861</v>
      </c>
      <c r="I70" s="2">
        <f t="shared" si="4"/>
        <v>0.68260014057159424</v>
      </c>
      <c r="J70" s="2">
        <f t="shared" si="4"/>
        <v>0.74509990215301514</v>
      </c>
      <c r="K70" s="2">
        <f t="shared" si="4"/>
        <v>0.79179990291595459</v>
      </c>
      <c r="L70" s="2">
        <f t="shared" si="4"/>
        <v>0.83500003814697266</v>
      </c>
      <c r="M70" s="1"/>
      <c r="N70" s="2">
        <v>6</v>
      </c>
      <c r="O70" s="2">
        <v>0.36010003089904785</v>
      </c>
    </row>
    <row r="71" spans="1:15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2">
        <v>9</v>
      </c>
      <c r="O71" s="2">
        <v>0.41390001773834229</v>
      </c>
    </row>
    <row r="72" spans="1:15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2">
        <v>12</v>
      </c>
      <c r="O72" s="2">
        <v>0.47600007057189941</v>
      </c>
    </row>
    <row r="73" spans="1:15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2">
        <v>15</v>
      </c>
      <c r="O73" s="2">
        <v>0.54890012741088867</v>
      </c>
    </row>
    <row r="74" spans="1:15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2">
        <v>18</v>
      </c>
      <c r="O74" s="2">
        <v>0.62150013446807861</v>
      </c>
    </row>
    <row r="75" spans="1:15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2">
        <v>21</v>
      </c>
      <c r="O75" s="2">
        <v>0.68260014057159424</v>
      </c>
    </row>
    <row r="76" spans="1:15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2">
        <v>24</v>
      </c>
      <c r="O76" s="2">
        <v>0.74509990215301514</v>
      </c>
    </row>
    <row r="77" spans="1:15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2">
        <v>27</v>
      </c>
      <c r="O77" s="2">
        <v>0.79179990291595459</v>
      </c>
    </row>
    <row r="78" spans="1:15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2">
        <v>30</v>
      </c>
      <c r="O78" s="2">
        <v>0.83500003814697266</v>
      </c>
    </row>
    <row r="85" spans="1:15" x14ac:dyDescent="0.3">
      <c r="A85" s="8" t="s">
        <v>9</v>
      </c>
      <c r="B85" s="1">
        <v>1.573699951171875</v>
      </c>
      <c r="C85" s="1">
        <v>1.6246000528335571</v>
      </c>
      <c r="D85" s="1">
        <v>1.6589000225067139</v>
      </c>
      <c r="E85" s="1">
        <v>1.7178000211715698</v>
      </c>
      <c r="F85" s="1">
        <v>1.7725000381469727</v>
      </c>
      <c r="G85" s="1">
        <v>1.8440999984741211</v>
      </c>
      <c r="H85" s="1">
        <v>1.9127000570297241</v>
      </c>
      <c r="I85" s="1">
        <v>1.9867000579833984</v>
      </c>
      <c r="J85" s="1">
        <v>2.0511999130249023</v>
      </c>
      <c r="K85" s="1">
        <v>2.11680006980896</v>
      </c>
      <c r="L85" s="1">
        <v>2.1754000186920166</v>
      </c>
      <c r="M85" s="1"/>
      <c r="N85" s="2">
        <v>0</v>
      </c>
      <c r="O85" s="2">
        <v>6.7299962043762207E-2</v>
      </c>
    </row>
    <row r="86" spans="1:15" x14ac:dyDescent="0.3">
      <c r="A86" s="3" t="s">
        <v>1</v>
      </c>
      <c r="B86" s="1">
        <v>1.5063999891281128</v>
      </c>
      <c r="C86" s="1">
        <v>1.4687000513076782</v>
      </c>
      <c r="D86" s="1">
        <v>1.4674999713897705</v>
      </c>
      <c r="E86" s="1">
        <v>1.4690999984741211</v>
      </c>
      <c r="F86" s="1">
        <v>1.4673999547958374</v>
      </c>
      <c r="G86" s="1">
        <v>1.4658999443054199</v>
      </c>
      <c r="H86" s="1">
        <v>1.4638999700546265</v>
      </c>
      <c r="I86" s="1">
        <v>1.4652999639511108</v>
      </c>
      <c r="J86" s="1">
        <v>1.4629000425338745</v>
      </c>
      <c r="K86" s="1">
        <v>1.4608000516891479</v>
      </c>
      <c r="L86" s="1">
        <v>1.4611999988555908</v>
      </c>
      <c r="M86" s="1"/>
      <c r="N86" s="2">
        <v>3</v>
      </c>
      <c r="O86" s="2">
        <v>0.15590000152587891</v>
      </c>
    </row>
    <row r="87" spans="1:15" x14ac:dyDescent="0.3">
      <c r="A87" s="3" t="s">
        <v>4</v>
      </c>
      <c r="B87" s="2">
        <f>B85-B86</f>
        <v>6.7299962043762207E-2</v>
      </c>
      <c r="C87" s="2">
        <f t="shared" ref="C87:L87" si="5">C85-C86</f>
        <v>0.15590000152587891</v>
      </c>
      <c r="D87" s="2">
        <f t="shared" si="5"/>
        <v>0.19140005111694336</v>
      </c>
      <c r="E87" s="2">
        <f t="shared" si="5"/>
        <v>0.24870002269744873</v>
      </c>
      <c r="F87" s="2">
        <f t="shared" si="5"/>
        <v>0.30510008335113525</v>
      </c>
      <c r="G87" s="2">
        <f t="shared" si="5"/>
        <v>0.37820005416870117</v>
      </c>
      <c r="H87" s="2">
        <f t="shared" si="5"/>
        <v>0.44880008697509766</v>
      </c>
      <c r="I87" s="2">
        <f t="shared" si="5"/>
        <v>0.5214000940322876</v>
      </c>
      <c r="J87" s="2">
        <f t="shared" si="5"/>
        <v>0.58829987049102783</v>
      </c>
      <c r="K87" s="2">
        <f t="shared" si="5"/>
        <v>0.65600001811981201</v>
      </c>
      <c r="L87" s="2">
        <f t="shared" si="5"/>
        <v>0.71420001983642578</v>
      </c>
      <c r="M87" s="1"/>
      <c r="N87" s="2">
        <v>6</v>
      </c>
      <c r="O87" s="2">
        <v>0.19140005111694336</v>
      </c>
    </row>
    <row r="88" spans="1:15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2">
        <v>9</v>
      </c>
      <c r="O88" s="2">
        <v>0.24870002269744873</v>
      </c>
    </row>
    <row r="89" spans="1:15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2">
        <v>12</v>
      </c>
      <c r="O89" s="2">
        <v>0.30510008335113525</v>
      </c>
    </row>
    <row r="90" spans="1:15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2">
        <v>15</v>
      </c>
      <c r="O90" s="2">
        <v>0.37820005416870117</v>
      </c>
    </row>
    <row r="91" spans="1:15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2">
        <v>18</v>
      </c>
      <c r="O91" s="2">
        <v>0.44880008697509766</v>
      </c>
    </row>
    <row r="92" spans="1:15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2">
        <v>21</v>
      </c>
      <c r="O92" s="2">
        <v>0.5214000940322876</v>
      </c>
    </row>
    <row r="93" spans="1:15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2">
        <v>24</v>
      </c>
      <c r="O93" s="2">
        <v>0.58829987049102783</v>
      </c>
    </row>
    <row r="94" spans="1:15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2">
        <v>27</v>
      </c>
      <c r="O94" s="2">
        <v>0.65600001811981201</v>
      </c>
    </row>
    <row r="95" spans="1:15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2">
        <v>30</v>
      </c>
      <c r="O95" s="2">
        <v>0.71420001983642578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95"/>
  <sheetViews>
    <sheetView workbookViewId="0">
      <selection activeCell="L10" sqref="L10"/>
    </sheetView>
  </sheetViews>
  <sheetFormatPr defaultRowHeight="14.4" x14ac:dyDescent="0.3"/>
  <cols>
    <col min="1" max="1" width="18" style="1" customWidth="1"/>
    <col min="2" max="16384" width="8.88671875" style="1"/>
  </cols>
  <sheetData>
    <row r="3" spans="1:15" x14ac:dyDescent="0.3">
      <c r="A3" s="2" t="s">
        <v>21</v>
      </c>
      <c r="N3" s="2">
        <v>91134</v>
      </c>
    </row>
    <row r="4" spans="1:15" x14ac:dyDescent="0.3">
      <c r="A4" s="8" t="s">
        <v>3</v>
      </c>
      <c r="B4" s="1">
        <v>1.8504999876022339</v>
      </c>
      <c r="C4" s="1">
        <v>1.9776999950408936</v>
      </c>
      <c r="D4" s="1">
        <v>2.0759000778198242</v>
      </c>
      <c r="E4" s="1">
        <v>2.206899881362915</v>
      </c>
      <c r="F4" s="1">
        <v>2.3094000816345215</v>
      </c>
      <c r="G4" s="1">
        <v>2.4230999946594238</v>
      </c>
      <c r="H4" s="1">
        <v>2.5192999839782715</v>
      </c>
      <c r="I4" s="1">
        <v>2.581899881362915</v>
      </c>
      <c r="J4" s="1">
        <v>2.63319993019104</v>
      </c>
      <c r="K4" s="1">
        <v>2.6512999534606934</v>
      </c>
      <c r="L4" s="1">
        <v>2.6795001029968262</v>
      </c>
      <c r="N4" s="2">
        <v>0</v>
      </c>
      <c r="O4" s="2">
        <v>0.32079994678497314</v>
      </c>
    </row>
    <row r="5" spans="1:15" x14ac:dyDescent="0.3">
      <c r="A5" s="8" t="s">
        <v>2</v>
      </c>
      <c r="B5" s="1">
        <v>1.5297000408172607</v>
      </c>
      <c r="C5" s="1">
        <v>1.5276000499725342</v>
      </c>
      <c r="D5" s="1">
        <v>1.5298999547958374</v>
      </c>
      <c r="E5" s="1">
        <v>1.5377000570297241</v>
      </c>
      <c r="F5" s="1">
        <v>1.5384000539779663</v>
      </c>
      <c r="G5" s="1">
        <v>1.5424000024795532</v>
      </c>
      <c r="H5" s="1">
        <v>1.5424000024795532</v>
      </c>
      <c r="I5" s="1">
        <v>1.5404000282287598</v>
      </c>
      <c r="J5" s="1">
        <v>1.5413000583648682</v>
      </c>
      <c r="K5" s="1">
        <v>1.5377000570297241</v>
      </c>
      <c r="L5" s="1">
        <v>1.5383000373840332</v>
      </c>
      <c r="N5" s="2">
        <v>3</v>
      </c>
      <c r="O5" s="2">
        <v>0.45009994506835938</v>
      </c>
    </row>
    <row r="6" spans="1:15" x14ac:dyDescent="0.3">
      <c r="A6" s="3" t="s">
        <v>4</v>
      </c>
      <c r="B6" s="2">
        <f>B4-B5</f>
        <v>0.32079994678497314</v>
      </c>
      <c r="C6" s="2">
        <f t="shared" ref="C6:L6" si="0">C4-C5</f>
        <v>0.45009994506835938</v>
      </c>
      <c r="D6" s="2">
        <f t="shared" si="0"/>
        <v>0.54600012302398682</v>
      </c>
      <c r="E6" s="2">
        <f t="shared" si="0"/>
        <v>0.66919982433319092</v>
      </c>
      <c r="F6" s="2">
        <f t="shared" si="0"/>
        <v>0.77100002765655518</v>
      </c>
      <c r="G6" s="2">
        <f t="shared" si="0"/>
        <v>0.88069999217987061</v>
      </c>
      <c r="H6" s="2">
        <f t="shared" si="0"/>
        <v>0.97689998149871826</v>
      </c>
      <c r="I6" s="2">
        <f t="shared" si="0"/>
        <v>1.0414998531341553</v>
      </c>
      <c r="J6" s="2">
        <f t="shared" si="0"/>
        <v>1.0918998718261719</v>
      </c>
      <c r="K6" s="2">
        <f t="shared" si="0"/>
        <v>1.1135998964309692</v>
      </c>
      <c r="L6" s="2">
        <f t="shared" si="0"/>
        <v>1.141200065612793</v>
      </c>
      <c r="N6" s="2">
        <v>6</v>
      </c>
      <c r="O6" s="2">
        <v>0.54600012302398682</v>
      </c>
    </row>
    <row r="7" spans="1:15" x14ac:dyDescent="0.3">
      <c r="N7" s="2">
        <v>9</v>
      </c>
      <c r="O7" s="2">
        <v>0.66919982433319092</v>
      </c>
    </row>
    <row r="8" spans="1:15" x14ac:dyDescent="0.3">
      <c r="N8" s="2">
        <v>12</v>
      </c>
      <c r="O8" s="2">
        <v>0.77100002765655518</v>
      </c>
    </row>
    <row r="9" spans="1:15" x14ac:dyDescent="0.3">
      <c r="N9" s="2">
        <v>15</v>
      </c>
      <c r="O9" s="2">
        <v>0.88069999217987061</v>
      </c>
    </row>
    <row r="10" spans="1:15" x14ac:dyDescent="0.3">
      <c r="N10" s="2">
        <v>18</v>
      </c>
      <c r="O10" s="2">
        <v>0.97689998149871826</v>
      </c>
    </row>
    <row r="11" spans="1:15" x14ac:dyDescent="0.3">
      <c r="N11" s="2">
        <v>21</v>
      </c>
      <c r="O11" s="2">
        <v>1.0414998531341553</v>
      </c>
    </row>
    <row r="12" spans="1:15" x14ac:dyDescent="0.3">
      <c r="N12" s="2">
        <v>24</v>
      </c>
      <c r="O12" s="2">
        <v>1.0918998718261719</v>
      </c>
    </row>
    <row r="13" spans="1:15" x14ac:dyDescent="0.3">
      <c r="N13" s="2">
        <v>27</v>
      </c>
      <c r="O13" s="2">
        <v>1.1135998964309692</v>
      </c>
    </row>
    <row r="14" spans="1:15" x14ac:dyDescent="0.3">
      <c r="N14" s="2">
        <v>30</v>
      </c>
      <c r="O14" s="2">
        <v>1.141200065612793</v>
      </c>
    </row>
    <row r="19" spans="1:15" x14ac:dyDescent="0.3">
      <c r="A19" s="8" t="s">
        <v>5</v>
      </c>
      <c r="B19" s="1">
        <v>1.7360999584197998</v>
      </c>
      <c r="C19" s="1">
        <v>1.827299952507019</v>
      </c>
      <c r="D19" s="1">
        <v>1.9340000152587891</v>
      </c>
      <c r="E19" s="1">
        <v>2.0320000648498535</v>
      </c>
      <c r="F19" s="1">
        <v>2.1217999458312988</v>
      </c>
      <c r="G19" s="1">
        <v>2.2109000682830811</v>
      </c>
      <c r="H19" s="1">
        <v>2.2850000858306885</v>
      </c>
      <c r="I19" s="1">
        <v>2.3457000255584717</v>
      </c>
      <c r="J19" s="1">
        <v>2.4073998928070068</v>
      </c>
      <c r="K19" s="1">
        <v>2.4470000267028809</v>
      </c>
      <c r="L19" s="1">
        <v>2.4904999732971191</v>
      </c>
      <c r="N19" s="2">
        <v>0</v>
      </c>
      <c r="O19" s="2">
        <v>0.20639991760253906</v>
      </c>
    </row>
    <row r="20" spans="1:15" x14ac:dyDescent="0.3">
      <c r="A20" s="8" t="s">
        <v>2</v>
      </c>
      <c r="B20" s="1">
        <v>1.5297000408172607</v>
      </c>
      <c r="C20" s="1">
        <v>1.5276000499725342</v>
      </c>
      <c r="D20" s="1">
        <v>1.5298999547958374</v>
      </c>
      <c r="E20" s="1">
        <v>1.5377000570297241</v>
      </c>
      <c r="F20" s="1">
        <v>1.5384000539779663</v>
      </c>
      <c r="G20" s="1">
        <v>1.5424000024795532</v>
      </c>
      <c r="H20" s="1">
        <v>1.5424000024795532</v>
      </c>
      <c r="I20" s="1">
        <v>1.5404000282287598</v>
      </c>
      <c r="J20" s="1">
        <v>1.5413000583648682</v>
      </c>
      <c r="K20" s="1">
        <v>1.5377000570297241</v>
      </c>
      <c r="L20" s="1">
        <v>1.5383000373840332</v>
      </c>
      <c r="N20" s="2">
        <v>3</v>
      </c>
      <c r="O20" s="2">
        <v>0.29969990253448486</v>
      </c>
    </row>
    <row r="21" spans="1:15" x14ac:dyDescent="0.3">
      <c r="A21" s="3" t="s">
        <v>4</v>
      </c>
      <c r="B21" s="2">
        <f>B19-B20</f>
        <v>0.20639991760253906</v>
      </c>
      <c r="C21" s="2">
        <f t="shared" ref="C21:L21" si="1">C19-C20</f>
        <v>0.29969990253448486</v>
      </c>
      <c r="D21" s="2">
        <f t="shared" si="1"/>
        <v>0.40410006046295166</v>
      </c>
      <c r="E21" s="2">
        <f t="shared" si="1"/>
        <v>0.49430000782012939</v>
      </c>
      <c r="F21" s="2">
        <f t="shared" si="1"/>
        <v>0.58339989185333252</v>
      </c>
      <c r="G21" s="2">
        <f t="shared" si="1"/>
        <v>0.66850006580352783</v>
      </c>
      <c r="H21" s="2">
        <f t="shared" si="1"/>
        <v>0.74260008335113525</v>
      </c>
      <c r="I21" s="2">
        <f t="shared" si="1"/>
        <v>0.80529999732971191</v>
      </c>
      <c r="J21" s="2">
        <f t="shared" si="1"/>
        <v>0.86609983444213867</v>
      </c>
      <c r="K21" s="2">
        <f t="shared" si="1"/>
        <v>0.90929996967315674</v>
      </c>
      <c r="L21" s="2">
        <f t="shared" si="1"/>
        <v>0.95219993591308594</v>
      </c>
      <c r="N21" s="2">
        <v>6</v>
      </c>
      <c r="O21" s="2">
        <v>0.40410006046295166</v>
      </c>
    </row>
    <row r="22" spans="1:15" x14ac:dyDescent="0.3">
      <c r="N22" s="2">
        <v>9</v>
      </c>
      <c r="O22" s="2">
        <v>0.49430000782012939</v>
      </c>
    </row>
    <row r="23" spans="1:15" x14ac:dyDescent="0.3">
      <c r="N23" s="2">
        <v>12</v>
      </c>
      <c r="O23" s="2">
        <v>0.58339989185333252</v>
      </c>
    </row>
    <row r="24" spans="1:15" x14ac:dyDescent="0.3">
      <c r="N24" s="2">
        <v>15</v>
      </c>
      <c r="O24" s="2">
        <v>0.66850006580352783</v>
      </c>
    </row>
    <row r="25" spans="1:15" x14ac:dyDescent="0.3">
      <c r="N25" s="2">
        <v>18</v>
      </c>
      <c r="O25" s="2">
        <v>0.74260008335113525</v>
      </c>
    </row>
    <row r="26" spans="1:15" x14ac:dyDescent="0.3">
      <c r="N26" s="2">
        <v>21</v>
      </c>
      <c r="O26" s="2">
        <v>0.80529999732971191</v>
      </c>
    </row>
    <row r="27" spans="1:15" x14ac:dyDescent="0.3">
      <c r="N27" s="2">
        <v>24</v>
      </c>
      <c r="O27" s="2">
        <v>0.86609983444213867</v>
      </c>
    </row>
    <row r="28" spans="1:15" x14ac:dyDescent="0.3">
      <c r="N28" s="2">
        <v>27</v>
      </c>
      <c r="O28" s="2">
        <v>0.90929996967315674</v>
      </c>
    </row>
    <row r="29" spans="1:15" x14ac:dyDescent="0.3">
      <c r="N29" s="2">
        <v>30</v>
      </c>
      <c r="O29" s="2">
        <v>0.95219993591308594</v>
      </c>
    </row>
    <row r="35" spans="1:15" x14ac:dyDescent="0.3">
      <c r="A35" s="8" t="s">
        <v>6</v>
      </c>
      <c r="B35" s="1">
        <v>1.8459000587463379</v>
      </c>
      <c r="C35" s="1">
        <v>1.9204000234603882</v>
      </c>
      <c r="D35" s="1">
        <v>1.9771000146865845</v>
      </c>
      <c r="E35" s="1">
        <v>2.0576000213623047</v>
      </c>
      <c r="F35" s="1">
        <v>2.1180999279022217</v>
      </c>
      <c r="G35" s="1">
        <v>2.1995000839233398</v>
      </c>
      <c r="H35" s="1">
        <v>2.2646999359130859</v>
      </c>
      <c r="I35" s="1">
        <v>2.3322999477386475</v>
      </c>
      <c r="J35" s="1">
        <v>2.4031999111175537</v>
      </c>
      <c r="K35" s="1">
        <v>2.4598000049591064</v>
      </c>
      <c r="L35" s="1">
        <v>2.5093998908996582</v>
      </c>
      <c r="N35" s="2">
        <v>0</v>
      </c>
      <c r="O35" s="2">
        <v>0.31620001792907715</v>
      </c>
    </row>
    <row r="36" spans="1:15" x14ac:dyDescent="0.3">
      <c r="A36" s="8" t="s">
        <v>2</v>
      </c>
      <c r="B36" s="1">
        <v>1.5297000408172607</v>
      </c>
      <c r="C36" s="1">
        <v>1.5276000499725342</v>
      </c>
      <c r="D36" s="1">
        <v>1.5298999547958374</v>
      </c>
      <c r="E36" s="1">
        <v>1.5377000570297241</v>
      </c>
      <c r="F36" s="1">
        <v>1.5384000539779663</v>
      </c>
      <c r="G36" s="1">
        <v>1.5424000024795532</v>
      </c>
      <c r="H36" s="1">
        <v>1.5424000024795532</v>
      </c>
      <c r="I36" s="1">
        <v>1.5404000282287598</v>
      </c>
      <c r="J36" s="1">
        <v>1.5413000583648682</v>
      </c>
      <c r="K36" s="1">
        <v>1.5377000570297241</v>
      </c>
      <c r="L36" s="1">
        <v>1.5383000373840332</v>
      </c>
      <c r="N36" s="2">
        <v>3</v>
      </c>
      <c r="O36" s="2">
        <v>0.392799973487854</v>
      </c>
    </row>
    <row r="37" spans="1:15" x14ac:dyDescent="0.3">
      <c r="A37" s="3" t="s">
        <v>4</v>
      </c>
      <c r="B37" s="2">
        <f>B35-B36</f>
        <v>0.31620001792907715</v>
      </c>
      <c r="C37" s="2">
        <f t="shared" ref="C37:L37" si="2">C35-C36</f>
        <v>0.392799973487854</v>
      </c>
      <c r="D37" s="2">
        <f t="shared" si="2"/>
        <v>0.44720005989074707</v>
      </c>
      <c r="E37" s="2">
        <f t="shared" si="2"/>
        <v>0.51989996433258057</v>
      </c>
      <c r="F37" s="2">
        <f t="shared" si="2"/>
        <v>0.57969987392425537</v>
      </c>
      <c r="G37" s="2">
        <f t="shared" si="2"/>
        <v>0.65710008144378662</v>
      </c>
      <c r="H37" s="2">
        <f t="shared" si="2"/>
        <v>0.72229993343353271</v>
      </c>
      <c r="I37" s="2">
        <f t="shared" si="2"/>
        <v>0.7918999195098877</v>
      </c>
      <c r="J37" s="2">
        <f t="shared" si="2"/>
        <v>0.86189985275268555</v>
      </c>
      <c r="K37" s="2">
        <f t="shared" si="2"/>
        <v>0.92209994792938232</v>
      </c>
      <c r="L37" s="2">
        <f t="shared" si="2"/>
        <v>0.971099853515625</v>
      </c>
      <c r="N37" s="2">
        <v>6</v>
      </c>
      <c r="O37" s="2">
        <v>0.44720005989074707</v>
      </c>
    </row>
    <row r="38" spans="1:15" x14ac:dyDescent="0.3">
      <c r="N38" s="2">
        <v>9</v>
      </c>
      <c r="O38" s="2">
        <v>0.51989996433258057</v>
      </c>
    </row>
    <row r="39" spans="1:15" x14ac:dyDescent="0.3">
      <c r="N39" s="2">
        <v>12</v>
      </c>
      <c r="O39" s="2">
        <v>0.57969987392425537</v>
      </c>
    </row>
    <row r="40" spans="1:15" x14ac:dyDescent="0.3">
      <c r="N40" s="2">
        <v>15</v>
      </c>
      <c r="O40" s="2">
        <v>0.65710008144378662</v>
      </c>
    </row>
    <row r="41" spans="1:15" x14ac:dyDescent="0.3">
      <c r="N41" s="2">
        <v>18</v>
      </c>
      <c r="O41" s="2">
        <v>0.72229993343353271</v>
      </c>
    </row>
    <row r="42" spans="1:15" x14ac:dyDescent="0.3">
      <c r="N42" s="2">
        <v>21</v>
      </c>
      <c r="O42" s="2">
        <v>0.7918999195098877</v>
      </c>
    </row>
    <row r="43" spans="1:15" x14ac:dyDescent="0.3">
      <c r="N43" s="2">
        <v>24</v>
      </c>
      <c r="O43" s="2">
        <v>0.86189985275268555</v>
      </c>
    </row>
    <row r="44" spans="1:15" x14ac:dyDescent="0.3">
      <c r="N44" s="2">
        <v>27</v>
      </c>
      <c r="O44" s="2">
        <v>0.92209994792938232</v>
      </c>
    </row>
    <row r="45" spans="1:15" x14ac:dyDescent="0.3">
      <c r="N45" s="2">
        <v>30</v>
      </c>
      <c r="O45" s="2">
        <v>0.971099853515625</v>
      </c>
    </row>
    <row r="51" spans="1:15" x14ac:dyDescent="0.3">
      <c r="A51" s="8" t="s">
        <v>7</v>
      </c>
      <c r="B51" s="1">
        <v>1.8243000507354736</v>
      </c>
      <c r="C51" s="1">
        <v>1.9084000587463379</v>
      </c>
      <c r="D51" s="1">
        <v>1.9766000509262085</v>
      </c>
      <c r="E51" s="1">
        <v>2.0629000663757324</v>
      </c>
      <c r="F51" s="1">
        <v>2.1198000907897949</v>
      </c>
      <c r="G51" s="1">
        <v>2.2054998874664307</v>
      </c>
      <c r="H51" s="1">
        <v>2.2792000770568848</v>
      </c>
      <c r="I51" s="1">
        <v>2.3304998874664307</v>
      </c>
      <c r="J51" s="1">
        <v>2.3845000267028809</v>
      </c>
      <c r="K51" s="1">
        <v>2.4349000453948975</v>
      </c>
      <c r="L51" s="1">
        <v>2.4704999923706055</v>
      </c>
      <c r="N51" s="2">
        <v>0</v>
      </c>
      <c r="O51" s="2">
        <v>0.29460000991821289</v>
      </c>
    </row>
    <row r="52" spans="1:15" x14ac:dyDescent="0.3">
      <c r="A52" s="8" t="s">
        <v>2</v>
      </c>
      <c r="B52" s="1">
        <v>1.5297000408172607</v>
      </c>
      <c r="C52" s="1">
        <v>1.5276000499725342</v>
      </c>
      <c r="D52" s="1">
        <v>1.5298999547958374</v>
      </c>
      <c r="E52" s="1">
        <v>1.5377000570297241</v>
      </c>
      <c r="F52" s="1">
        <v>1.5384000539779663</v>
      </c>
      <c r="G52" s="1">
        <v>1.5424000024795532</v>
      </c>
      <c r="H52" s="1">
        <v>1.5424000024795532</v>
      </c>
      <c r="I52" s="1">
        <v>1.5404000282287598</v>
      </c>
      <c r="J52" s="1">
        <v>1.5413000583648682</v>
      </c>
      <c r="K52" s="1">
        <v>1.5377000570297241</v>
      </c>
      <c r="L52" s="1">
        <v>1.5383000373840332</v>
      </c>
      <c r="N52" s="2">
        <v>3</v>
      </c>
      <c r="O52" s="2">
        <v>0.38080000877380371</v>
      </c>
    </row>
    <row r="53" spans="1:15" x14ac:dyDescent="0.3">
      <c r="A53" s="3" t="s">
        <v>4</v>
      </c>
      <c r="B53" s="2">
        <f>B51-B52</f>
        <v>0.29460000991821289</v>
      </c>
      <c r="C53" s="2">
        <f t="shared" ref="C53:L53" si="3">C51-C52</f>
        <v>0.38080000877380371</v>
      </c>
      <c r="D53" s="2">
        <f t="shared" si="3"/>
        <v>0.44670009613037109</v>
      </c>
      <c r="E53" s="2">
        <f t="shared" si="3"/>
        <v>0.5252000093460083</v>
      </c>
      <c r="F53" s="2">
        <f t="shared" si="3"/>
        <v>0.58140003681182861</v>
      </c>
      <c r="G53" s="2">
        <f t="shared" si="3"/>
        <v>0.66309988498687744</v>
      </c>
      <c r="H53" s="2">
        <f t="shared" si="3"/>
        <v>0.73680007457733154</v>
      </c>
      <c r="I53" s="2">
        <f t="shared" si="3"/>
        <v>0.7900998592376709</v>
      </c>
      <c r="J53" s="2">
        <f t="shared" si="3"/>
        <v>0.8431999683380127</v>
      </c>
      <c r="K53" s="2">
        <f t="shared" si="3"/>
        <v>0.89719998836517334</v>
      </c>
      <c r="L53" s="2">
        <f t="shared" si="3"/>
        <v>0.93219995498657227</v>
      </c>
      <c r="N53" s="2">
        <v>6</v>
      </c>
      <c r="O53" s="2">
        <v>0.44670009613037109</v>
      </c>
    </row>
    <row r="54" spans="1:15" x14ac:dyDescent="0.3">
      <c r="N54" s="2">
        <v>9</v>
      </c>
      <c r="O54" s="2">
        <v>0.5252000093460083</v>
      </c>
    </row>
    <row r="55" spans="1:15" x14ac:dyDescent="0.3">
      <c r="N55" s="2">
        <v>12</v>
      </c>
      <c r="O55" s="2">
        <v>0.58140003681182861</v>
      </c>
    </row>
    <row r="56" spans="1:15" x14ac:dyDescent="0.3">
      <c r="N56" s="2">
        <v>15</v>
      </c>
      <c r="O56" s="2">
        <v>0.66309988498687744</v>
      </c>
    </row>
    <row r="57" spans="1:15" x14ac:dyDescent="0.3">
      <c r="N57" s="2">
        <v>18</v>
      </c>
      <c r="O57" s="2">
        <v>0.73680007457733154</v>
      </c>
    </row>
    <row r="58" spans="1:15" x14ac:dyDescent="0.3">
      <c r="N58" s="2">
        <v>21</v>
      </c>
      <c r="O58" s="2">
        <v>0.7900998592376709</v>
      </c>
    </row>
    <row r="59" spans="1:15" x14ac:dyDescent="0.3">
      <c r="N59" s="2">
        <v>24</v>
      </c>
      <c r="O59" s="2">
        <v>0.8431999683380127</v>
      </c>
    </row>
    <row r="60" spans="1:15" x14ac:dyDescent="0.3">
      <c r="N60" s="2">
        <v>27</v>
      </c>
      <c r="O60" s="2">
        <v>0.89719998836517334</v>
      </c>
    </row>
    <row r="61" spans="1:15" x14ac:dyDescent="0.3">
      <c r="N61" s="2">
        <v>30</v>
      </c>
      <c r="O61" s="2">
        <v>0.93219995498657227</v>
      </c>
    </row>
    <row r="68" spans="1:15" x14ac:dyDescent="0.3">
      <c r="A68" s="8" t="s">
        <v>8</v>
      </c>
      <c r="B68" s="1">
        <v>1.7330000400543213</v>
      </c>
      <c r="C68" s="1">
        <v>1.7740000486373901</v>
      </c>
      <c r="D68" s="1">
        <v>1.8276000022888184</v>
      </c>
      <c r="E68" s="1">
        <v>1.8830000162124634</v>
      </c>
      <c r="F68" s="1">
        <v>1.9434000253677368</v>
      </c>
      <c r="G68" s="1">
        <v>2.0148000717163086</v>
      </c>
      <c r="H68" s="1">
        <v>2.0854001045227051</v>
      </c>
      <c r="I68" s="1">
        <v>2.1479001045227051</v>
      </c>
      <c r="J68" s="1">
        <v>2.2079999446868896</v>
      </c>
      <c r="K68" s="1">
        <v>2.2525999546051025</v>
      </c>
      <c r="L68" s="1">
        <v>2.2962000370025635</v>
      </c>
      <c r="N68" s="2">
        <v>0</v>
      </c>
      <c r="O68" s="2">
        <v>0.20329999923706055</v>
      </c>
    </row>
    <row r="69" spans="1:15" x14ac:dyDescent="0.3">
      <c r="A69" s="8" t="s">
        <v>2</v>
      </c>
      <c r="B69" s="1">
        <v>1.5297000408172607</v>
      </c>
      <c r="C69" s="1">
        <v>1.5276000499725342</v>
      </c>
      <c r="D69" s="1">
        <v>1.5298999547958374</v>
      </c>
      <c r="E69" s="1">
        <v>1.5377000570297241</v>
      </c>
      <c r="F69" s="1">
        <v>1.5384000539779663</v>
      </c>
      <c r="G69" s="1">
        <v>1.5424000024795532</v>
      </c>
      <c r="H69" s="1">
        <v>1.5424000024795532</v>
      </c>
      <c r="I69" s="1">
        <v>1.5404000282287598</v>
      </c>
      <c r="J69" s="1">
        <v>1.5413000583648682</v>
      </c>
      <c r="K69" s="1">
        <v>1.5377000570297241</v>
      </c>
      <c r="L69" s="1">
        <v>1.5383000373840332</v>
      </c>
      <c r="N69" s="2">
        <v>3</v>
      </c>
      <c r="O69" s="2">
        <v>0.24639999866485596</v>
      </c>
    </row>
    <row r="70" spans="1:15" x14ac:dyDescent="0.3">
      <c r="A70" s="3" t="s">
        <v>4</v>
      </c>
      <c r="B70" s="2">
        <f>B68-B69</f>
        <v>0.20329999923706055</v>
      </c>
      <c r="C70" s="2">
        <f t="shared" ref="C70:L70" si="4">C68-C69</f>
        <v>0.24639999866485596</v>
      </c>
      <c r="D70" s="2">
        <f t="shared" si="4"/>
        <v>0.29770004749298096</v>
      </c>
      <c r="E70" s="2">
        <f t="shared" si="4"/>
        <v>0.34529995918273926</v>
      </c>
      <c r="F70" s="2">
        <f t="shared" si="4"/>
        <v>0.40499997138977051</v>
      </c>
      <c r="G70" s="2">
        <f t="shared" si="4"/>
        <v>0.47240006923675537</v>
      </c>
      <c r="H70" s="2">
        <f t="shared" si="4"/>
        <v>0.54300010204315186</v>
      </c>
      <c r="I70" s="2">
        <f t="shared" si="4"/>
        <v>0.60750007629394531</v>
      </c>
      <c r="J70" s="2">
        <f t="shared" si="4"/>
        <v>0.66669988632202148</v>
      </c>
      <c r="K70" s="2">
        <f t="shared" si="4"/>
        <v>0.71489989757537842</v>
      </c>
      <c r="L70" s="2">
        <f t="shared" si="4"/>
        <v>0.75789999961853027</v>
      </c>
      <c r="N70" s="2">
        <v>6</v>
      </c>
      <c r="O70" s="2">
        <v>0.29770004749298096</v>
      </c>
    </row>
    <row r="71" spans="1:15" x14ac:dyDescent="0.3">
      <c r="N71" s="2">
        <v>9</v>
      </c>
      <c r="O71" s="2">
        <v>0.34529995918273926</v>
      </c>
    </row>
    <row r="72" spans="1:15" x14ac:dyDescent="0.3">
      <c r="N72" s="2">
        <v>12</v>
      </c>
      <c r="O72" s="2">
        <v>0.40499997138977051</v>
      </c>
    </row>
    <row r="73" spans="1:15" x14ac:dyDescent="0.3">
      <c r="N73" s="2">
        <v>15</v>
      </c>
      <c r="O73" s="2">
        <v>0.47240006923675537</v>
      </c>
    </row>
    <row r="74" spans="1:15" x14ac:dyDescent="0.3">
      <c r="N74" s="2">
        <v>18</v>
      </c>
      <c r="O74" s="2">
        <v>0.54300010204315186</v>
      </c>
    </row>
    <row r="75" spans="1:15" x14ac:dyDescent="0.3">
      <c r="N75" s="2">
        <v>21</v>
      </c>
      <c r="O75" s="2">
        <v>0.60750007629394531</v>
      </c>
    </row>
    <row r="76" spans="1:15" x14ac:dyDescent="0.3">
      <c r="N76" s="2">
        <v>24</v>
      </c>
      <c r="O76" s="2">
        <v>0.66669988632202148</v>
      </c>
    </row>
    <row r="77" spans="1:15" x14ac:dyDescent="0.3">
      <c r="N77" s="2">
        <v>27</v>
      </c>
      <c r="O77" s="2">
        <v>0.71489989757537842</v>
      </c>
    </row>
    <row r="78" spans="1:15" x14ac:dyDescent="0.3">
      <c r="N78" s="2">
        <v>30</v>
      </c>
      <c r="O78" s="2">
        <v>0.75789999961853027</v>
      </c>
    </row>
    <row r="85" spans="1:15" x14ac:dyDescent="0.3">
      <c r="A85" s="8" t="s">
        <v>9</v>
      </c>
      <c r="B85" s="1">
        <v>1.573699951171875</v>
      </c>
      <c r="C85" s="1">
        <v>1.6246000528335571</v>
      </c>
      <c r="D85" s="1">
        <v>1.6589000225067139</v>
      </c>
      <c r="E85" s="1">
        <v>1.7178000211715698</v>
      </c>
      <c r="F85" s="1">
        <v>1.7725000381469727</v>
      </c>
      <c r="G85" s="1">
        <v>1.8440999984741211</v>
      </c>
      <c r="H85" s="1">
        <v>1.9127000570297241</v>
      </c>
      <c r="I85" s="1">
        <v>1.9867000579833984</v>
      </c>
      <c r="J85" s="1">
        <v>2.0511999130249023</v>
      </c>
      <c r="K85" s="1">
        <v>2.11680006980896</v>
      </c>
      <c r="L85" s="1">
        <v>2.1754000186920166</v>
      </c>
      <c r="N85" s="2">
        <v>0</v>
      </c>
      <c r="O85" s="2">
        <v>4.3999910354614258E-2</v>
      </c>
    </row>
    <row r="86" spans="1:15" x14ac:dyDescent="0.3">
      <c r="A86" s="8" t="s">
        <v>2</v>
      </c>
      <c r="B86" s="1">
        <v>1.5297000408172607</v>
      </c>
      <c r="C86" s="1">
        <v>1.5276000499725342</v>
      </c>
      <c r="D86" s="1">
        <v>1.5298999547958374</v>
      </c>
      <c r="E86" s="1">
        <v>1.5377000570297241</v>
      </c>
      <c r="F86" s="1">
        <v>1.5384000539779663</v>
      </c>
      <c r="G86" s="1">
        <v>1.5424000024795532</v>
      </c>
      <c r="H86" s="1">
        <v>1.5424000024795532</v>
      </c>
      <c r="I86" s="1">
        <v>1.5404000282287598</v>
      </c>
      <c r="J86" s="1">
        <v>1.5413000583648682</v>
      </c>
      <c r="K86" s="1">
        <v>1.5377000570297241</v>
      </c>
      <c r="L86" s="1">
        <v>1.5383000373840332</v>
      </c>
      <c r="N86" s="2">
        <v>3</v>
      </c>
      <c r="O86" s="2">
        <v>9.7000002861022949E-2</v>
      </c>
    </row>
    <row r="87" spans="1:15" x14ac:dyDescent="0.3">
      <c r="A87" s="3" t="s">
        <v>4</v>
      </c>
      <c r="B87" s="2">
        <f>B85-B86</f>
        <v>4.3999910354614258E-2</v>
      </c>
      <c r="C87" s="2">
        <f t="shared" ref="C87:L87" si="5">C85-C86</f>
        <v>9.7000002861022949E-2</v>
      </c>
      <c r="D87" s="2">
        <f t="shared" si="5"/>
        <v>0.12900006771087646</v>
      </c>
      <c r="E87" s="2">
        <f t="shared" si="5"/>
        <v>0.1800999641418457</v>
      </c>
      <c r="F87" s="2">
        <f t="shared" si="5"/>
        <v>0.23409998416900635</v>
      </c>
      <c r="G87" s="2">
        <f t="shared" si="5"/>
        <v>0.30169999599456787</v>
      </c>
      <c r="H87" s="2">
        <f t="shared" si="5"/>
        <v>0.3703000545501709</v>
      </c>
      <c r="I87" s="2">
        <f t="shared" si="5"/>
        <v>0.44630002975463867</v>
      </c>
      <c r="J87" s="2">
        <f t="shared" si="5"/>
        <v>0.50989985466003418</v>
      </c>
      <c r="K87" s="2">
        <f t="shared" si="5"/>
        <v>0.57910001277923584</v>
      </c>
      <c r="L87" s="2">
        <f t="shared" si="5"/>
        <v>0.6370999813079834</v>
      </c>
      <c r="N87" s="2">
        <v>6</v>
      </c>
      <c r="O87" s="2">
        <v>0.12900006771087646</v>
      </c>
    </row>
    <row r="88" spans="1:15" x14ac:dyDescent="0.3">
      <c r="N88" s="2">
        <v>9</v>
      </c>
      <c r="O88" s="2">
        <v>0.1800999641418457</v>
      </c>
    </row>
    <row r="89" spans="1:15" x14ac:dyDescent="0.3">
      <c r="N89" s="2">
        <v>12</v>
      </c>
      <c r="O89" s="2">
        <v>0.23409998416900635</v>
      </c>
    </row>
    <row r="90" spans="1:15" x14ac:dyDescent="0.3">
      <c r="N90" s="2">
        <v>15</v>
      </c>
      <c r="O90" s="2">
        <v>0.30169999599456787</v>
      </c>
    </row>
    <row r="91" spans="1:15" x14ac:dyDescent="0.3">
      <c r="N91" s="2">
        <v>18</v>
      </c>
      <c r="O91" s="2">
        <v>0.3703000545501709</v>
      </c>
    </row>
    <row r="92" spans="1:15" x14ac:dyDescent="0.3">
      <c r="N92" s="2">
        <v>21</v>
      </c>
      <c r="O92" s="2">
        <v>0.44630002975463867</v>
      </c>
    </row>
    <row r="93" spans="1:15" x14ac:dyDescent="0.3">
      <c r="N93" s="2">
        <v>24</v>
      </c>
      <c r="O93" s="2">
        <v>0.50989985466003418</v>
      </c>
    </row>
    <row r="94" spans="1:15" x14ac:dyDescent="0.3">
      <c r="N94" s="2">
        <v>27</v>
      </c>
      <c r="O94" s="2">
        <v>0.57910001277923584</v>
      </c>
    </row>
    <row r="95" spans="1:15" x14ac:dyDescent="0.3">
      <c r="N95" s="2">
        <v>30</v>
      </c>
      <c r="O95" s="2">
        <v>0.6370999813079834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workbookViewId="0">
      <selection activeCell="N27" sqref="N27"/>
    </sheetView>
  </sheetViews>
  <sheetFormatPr defaultRowHeight="14.4" x14ac:dyDescent="0.3"/>
  <cols>
    <col min="3" max="3" width="11.109375" style="1" customWidth="1"/>
    <col min="4" max="4" width="14.33203125" customWidth="1"/>
    <col min="5" max="5" width="12.21875" customWidth="1"/>
    <col min="6" max="6" width="13.77734375" customWidth="1"/>
    <col min="7" max="8" width="13.5546875" bestFit="1" customWidth="1"/>
    <col min="10" max="10" width="18.88671875" bestFit="1" customWidth="1"/>
  </cols>
  <sheetData>
    <row r="1" spans="1:10" s="1" customFormat="1" x14ac:dyDescent="0.3">
      <c r="A1" s="1">
        <v>1</v>
      </c>
    </row>
    <row r="2" spans="1:10" ht="28.8" x14ac:dyDescent="0.3">
      <c r="A2" s="4" t="s">
        <v>10</v>
      </c>
      <c r="B2" s="4" t="s">
        <v>11</v>
      </c>
      <c r="C2" s="4" t="s">
        <v>19</v>
      </c>
      <c r="D2" s="5" t="s">
        <v>12</v>
      </c>
      <c r="E2" s="4" t="s">
        <v>13</v>
      </c>
      <c r="F2" s="5" t="s">
        <v>14</v>
      </c>
      <c r="G2" s="4" t="s">
        <v>15</v>
      </c>
      <c r="H2" s="4" t="s">
        <v>16</v>
      </c>
      <c r="I2" s="6" t="s">
        <v>17</v>
      </c>
      <c r="J2" s="4" t="s">
        <v>18</v>
      </c>
    </row>
    <row r="3" spans="1:10" x14ac:dyDescent="0.3">
      <c r="A3" s="10">
        <v>91134</v>
      </c>
      <c r="B3" s="10" t="s">
        <v>20</v>
      </c>
      <c r="C3" s="6">
        <v>1</v>
      </c>
      <c r="D3">
        <v>2.86E-2</v>
      </c>
      <c r="E3" s="1">
        <v>2.0000000000000001E-4</v>
      </c>
      <c r="F3" s="1">
        <f>D3-E3</f>
        <v>2.8400000000000002E-2</v>
      </c>
      <c r="G3" s="1">
        <v>6.2399999999999997E-2</v>
      </c>
      <c r="H3" s="1">
        <f>F3/G3</f>
        <v>0.45512820512820518</v>
      </c>
      <c r="I3" s="7">
        <v>64.8</v>
      </c>
      <c r="J3" s="7">
        <f>(H3*60*50000*100)/(1000*50*0.6*I3)</f>
        <v>70.235834124723013</v>
      </c>
    </row>
    <row r="4" spans="1:10" x14ac:dyDescent="0.3">
      <c r="A4" s="10"/>
      <c r="B4" s="10"/>
      <c r="C4" s="6">
        <v>2</v>
      </c>
      <c r="D4">
        <v>2.5600000000000001E-2</v>
      </c>
      <c r="E4" s="1">
        <v>2.0000000000000001E-4</v>
      </c>
      <c r="F4" s="1">
        <f t="shared" ref="F4:F5" si="0">D4-E4</f>
        <v>2.5400000000000002E-2</v>
      </c>
      <c r="G4" s="1">
        <v>6.2399999999999997E-2</v>
      </c>
      <c r="H4" s="1">
        <f t="shared" ref="H4:H5" si="1">F4/G4</f>
        <v>0.4070512820512821</v>
      </c>
      <c r="I4" s="7">
        <v>64.8</v>
      </c>
      <c r="J4" s="7">
        <f t="shared" ref="J4:J5" si="2">(H4*60*50000*100)/(1000*50*0.6*I4)</f>
        <v>62.816555872111429</v>
      </c>
    </row>
    <row r="5" spans="1:10" x14ac:dyDescent="0.3">
      <c r="A5" s="10"/>
      <c r="B5" s="10"/>
      <c r="C5" s="6">
        <v>3</v>
      </c>
      <c r="D5">
        <v>2.2499999999999999E-2</v>
      </c>
      <c r="E5" s="1">
        <v>2.0000000000000001E-4</v>
      </c>
      <c r="F5" s="1">
        <f t="shared" si="0"/>
        <v>2.23E-2</v>
      </c>
      <c r="G5" s="1">
        <v>6.2399999999999997E-2</v>
      </c>
      <c r="H5" s="1">
        <f t="shared" si="1"/>
        <v>0.35737179487179488</v>
      </c>
      <c r="I5" s="7">
        <v>64.8</v>
      </c>
      <c r="J5" s="7">
        <f t="shared" si="2"/>
        <v>55.149968344412798</v>
      </c>
    </row>
    <row r="6" spans="1:10" x14ac:dyDescent="0.3">
      <c r="A6" s="10"/>
      <c r="B6" s="10"/>
      <c r="C6" s="6">
        <v>4</v>
      </c>
      <c r="D6">
        <v>2.1899999999999999E-2</v>
      </c>
      <c r="E6" s="1">
        <v>2.0000000000000001E-4</v>
      </c>
      <c r="F6" s="1">
        <f>D6-E6</f>
        <v>2.1700000000000001E-2</v>
      </c>
      <c r="G6" s="1">
        <v>6.2399999999999997E-2</v>
      </c>
      <c r="H6" s="1">
        <f>F6/G6</f>
        <v>0.3477564102564103</v>
      </c>
      <c r="I6" s="7">
        <v>64.8</v>
      </c>
      <c r="J6" s="7">
        <f>(H6*60*50000*100)/(1000*50*0.6*I6)</f>
        <v>53.666112693890476</v>
      </c>
    </row>
    <row r="7" spans="1:10" x14ac:dyDescent="0.3">
      <c r="A7" s="10"/>
      <c r="B7" s="10"/>
      <c r="C7" s="6">
        <v>5</v>
      </c>
      <c r="D7">
        <v>1.9800000000000002E-2</v>
      </c>
      <c r="E7" s="1">
        <v>2.0000000000000001E-4</v>
      </c>
      <c r="F7" s="1">
        <f t="shared" ref="F7:F8" si="3">D7-E7</f>
        <v>1.9600000000000003E-2</v>
      </c>
      <c r="G7" s="1">
        <v>6.2399999999999997E-2</v>
      </c>
      <c r="H7" s="1">
        <f t="shared" ref="H7:H8" si="4">F7/G7</f>
        <v>0.31410256410256415</v>
      </c>
      <c r="I7" s="7">
        <v>64.8</v>
      </c>
      <c r="J7" s="7">
        <f t="shared" ref="J7:J8" si="5">(H7*60*50000*100)/(1000*50*0.6*I7)</f>
        <v>48.472617917062372</v>
      </c>
    </row>
    <row r="8" spans="1:10" x14ac:dyDescent="0.3">
      <c r="A8" s="10"/>
      <c r="B8" s="10"/>
      <c r="C8" s="6">
        <v>6</v>
      </c>
      <c r="D8">
        <v>2.06E-2</v>
      </c>
      <c r="E8" s="1">
        <v>2.0000000000000001E-4</v>
      </c>
      <c r="F8" s="1">
        <f t="shared" si="3"/>
        <v>2.0400000000000001E-2</v>
      </c>
      <c r="G8" s="1">
        <v>6.2399999999999997E-2</v>
      </c>
      <c r="H8" s="1">
        <f t="shared" si="4"/>
        <v>0.32692307692307698</v>
      </c>
      <c r="I8" s="7">
        <v>64.8</v>
      </c>
      <c r="J8" s="7">
        <f t="shared" si="5"/>
        <v>50.451092117758797</v>
      </c>
    </row>
    <row r="11" spans="1:10" x14ac:dyDescent="0.3">
      <c r="A11">
        <v>2</v>
      </c>
    </row>
    <row r="12" spans="1:10" ht="28.8" x14ac:dyDescent="0.3">
      <c r="A12" s="4" t="s">
        <v>10</v>
      </c>
      <c r="B12" s="4" t="s">
        <v>11</v>
      </c>
      <c r="C12" s="4" t="s">
        <v>19</v>
      </c>
      <c r="D12" s="5" t="s">
        <v>12</v>
      </c>
      <c r="E12" s="4" t="s">
        <v>13</v>
      </c>
      <c r="F12" s="5" t="s">
        <v>14</v>
      </c>
      <c r="G12" s="4" t="s">
        <v>15</v>
      </c>
      <c r="H12" s="4" t="s">
        <v>16</v>
      </c>
      <c r="I12" s="9" t="s">
        <v>17</v>
      </c>
      <c r="J12" s="4" t="s">
        <v>18</v>
      </c>
    </row>
    <row r="13" spans="1:10" x14ac:dyDescent="0.3">
      <c r="A13" s="10">
        <v>91134</v>
      </c>
      <c r="B13" s="10" t="s">
        <v>20</v>
      </c>
      <c r="C13" s="9">
        <v>1</v>
      </c>
      <c r="D13" s="1">
        <v>2.9600000000000001E-2</v>
      </c>
      <c r="E13" s="1">
        <v>2.0000000000000001E-4</v>
      </c>
      <c r="F13" s="1">
        <f>D13-E13</f>
        <v>2.9400000000000003E-2</v>
      </c>
      <c r="G13" s="1">
        <v>6.2399999999999997E-2</v>
      </c>
      <c r="H13" s="1">
        <f>F13/G13</f>
        <v>0.4711538461538462</v>
      </c>
      <c r="I13" s="7">
        <v>64.8</v>
      </c>
      <c r="J13" s="7">
        <f>(H13*60*50000*100)/(1000*50*0.6*I13)</f>
        <v>72.708926875593562</v>
      </c>
    </row>
    <row r="14" spans="1:10" x14ac:dyDescent="0.3">
      <c r="A14" s="10"/>
      <c r="B14" s="10"/>
      <c r="C14" s="9">
        <v>2</v>
      </c>
      <c r="D14" s="1">
        <v>2.6499999999999999E-2</v>
      </c>
      <c r="E14" s="1">
        <v>2.0000000000000001E-4</v>
      </c>
      <c r="F14" s="1">
        <f t="shared" ref="F14:F15" si="6">D14-E14</f>
        <v>2.63E-2</v>
      </c>
      <c r="G14" s="1">
        <v>6.2399999999999997E-2</v>
      </c>
      <c r="H14" s="1">
        <f t="shared" ref="H14:H15" si="7">F14/G14</f>
        <v>0.42147435897435898</v>
      </c>
      <c r="I14" s="7">
        <v>64.8</v>
      </c>
      <c r="J14" s="7">
        <f t="shared" ref="J14:J15" si="8">(H14*60*50000*100)/(1000*50*0.6*I14)</f>
        <v>65.042339347894909</v>
      </c>
    </row>
    <row r="15" spans="1:10" x14ac:dyDescent="0.3">
      <c r="A15" s="10"/>
      <c r="B15" s="10"/>
      <c r="C15" s="9">
        <v>3</v>
      </c>
      <c r="D15" s="1">
        <v>2.3400000000000001E-2</v>
      </c>
      <c r="E15" s="1">
        <v>2.0000000000000001E-4</v>
      </c>
      <c r="F15" s="1">
        <f t="shared" si="6"/>
        <v>2.3200000000000002E-2</v>
      </c>
      <c r="G15" s="1">
        <v>6.2399999999999997E-2</v>
      </c>
      <c r="H15" s="1">
        <f t="shared" si="7"/>
        <v>0.37179487179487186</v>
      </c>
      <c r="I15" s="7">
        <v>64.8</v>
      </c>
      <c r="J15" s="7">
        <f t="shared" si="8"/>
        <v>57.375751820196271</v>
      </c>
    </row>
    <row r="16" spans="1:10" x14ac:dyDescent="0.3">
      <c r="A16" s="10"/>
      <c r="B16" s="10"/>
      <c r="C16" s="9">
        <v>4</v>
      </c>
      <c r="D16" s="1">
        <v>2.2800000000000001E-2</v>
      </c>
      <c r="E16" s="1">
        <v>2.0000000000000001E-4</v>
      </c>
      <c r="F16" s="1">
        <f>D16-E16</f>
        <v>2.2600000000000002E-2</v>
      </c>
      <c r="G16" s="1">
        <v>6.2399999999999997E-2</v>
      </c>
      <c r="H16" s="1">
        <f>F16/G16</f>
        <v>0.36217948717948723</v>
      </c>
      <c r="I16" s="7">
        <v>64.8</v>
      </c>
      <c r="J16" s="7">
        <f>(H16*60*50000*100)/(1000*50*0.6*I16)</f>
        <v>55.891896169673956</v>
      </c>
    </row>
    <row r="17" spans="1:10" x14ac:dyDescent="0.3">
      <c r="A17" s="10"/>
      <c r="B17" s="10"/>
      <c r="C17" s="9">
        <v>5</v>
      </c>
      <c r="D17">
        <v>2.07E-2</v>
      </c>
      <c r="E17" s="1">
        <v>2.0000000000000001E-4</v>
      </c>
      <c r="F17" s="1">
        <f t="shared" ref="F17:F18" si="9">D17-E17</f>
        <v>2.0500000000000001E-2</v>
      </c>
      <c r="G17" s="1">
        <v>6.2399999999999997E-2</v>
      </c>
      <c r="H17" s="1">
        <f t="shared" ref="H17:H18" si="10">F17/G17</f>
        <v>0.32852564102564108</v>
      </c>
      <c r="I17" s="7">
        <v>64.8</v>
      </c>
      <c r="J17" s="7">
        <f t="shared" ref="J17:J18" si="11">(H17*60*50000*100)/(1000*50*0.6*I17)</f>
        <v>50.698401392845845</v>
      </c>
    </row>
    <row r="18" spans="1:10" x14ac:dyDescent="0.3">
      <c r="A18" s="10"/>
      <c r="B18" s="10"/>
      <c r="C18" s="9">
        <v>6</v>
      </c>
      <c r="D18">
        <v>2.1600000000000001E-2</v>
      </c>
      <c r="E18" s="1">
        <v>2.0000000000000001E-4</v>
      </c>
      <c r="F18" s="1">
        <f t="shared" si="9"/>
        <v>2.1400000000000002E-2</v>
      </c>
      <c r="G18" s="1">
        <v>6.2399999999999997E-2</v>
      </c>
      <c r="H18" s="1">
        <f t="shared" si="10"/>
        <v>0.34294871794871801</v>
      </c>
      <c r="I18" s="7">
        <v>64.8</v>
      </c>
      <c r="J18" s="7">
        <f t="shared" si="11"/>
        <v>52.924184868629318</v>
      </c>
    </row>
    <row r="22" spans="1:10" x14ac:dyDescent="0.3">
      <c r="A22">
        <v>3</v>
      </c>
    </row>
    <row r="23" spans="1:10" ht="28.8" x14ac:dyDescent="0.3">
      <c r="A23" s="4" t="s">
        <v>10</v>
      </c>
      <c r="B23" s="4" t="s">
        <v>11</v>
      </c>
      <c r="C23" s="4" t="s">
        <v>19</v>
      </c>
      <c r="D23" s="5" t="s">
        <v>12</v>
      </c>
      <c r="E23" s="4" t="s">
        <v>13</v>
      </c>
      <c r="F23" s="5" t="s">
        <v>14</v>
      </c>
      <c r="G23" s="4" t="s">
        <v>15</v>
      </c>
      <c r="H23" s="4" t="s">
        <v>16</v>
      </c>
      <c r="I23" s="9" t="s">
        <v>17</v>
      </c>
      <c r="J23" s="4" t="s">
        <v>18</v>
      </c>
    </row>
    <row r="24" spans="1:10" x14ac:dyDescent="0.3">
      <c r="A24" s="10">
        <v>91134</v>
      </c>
      <c r="B24" s="10" t="s">
        <v>20</v>
      </c>
      <c r="C24" s="9">
        <v>1</v>
      </c>
      <c r="D24">
        <v>2.8299999999999999E-2</v>
      </c>
      <c r="E24" s="1">
        <v>2.0000000000000001E-4</v>
      </c>
      <c r="F24" s="1">
        <f>D24-E24</f>
        <v>2.81E-2</v>
      </c>
      <c r="G24" s="1">
        <v>6.2399999999999997E-2</v>
      </c>
      <c r="H24" s="1">
        <f>F24/G24</f>
        <v>0.45032051282051283</v>
      </c>
      <c r="I24" s="7">
        <v>64.8</v>
      </c>
      <c r="J24" s="7">
        <f>(H24*60*50000*100)/(1000*50*0.6*I24)</f>
        <v>69.493906299461855</v>
      </c>
    </row>
    <row r="25" spans="1:10" x14ac:dyDescent="0.3">
      <c r="A25" s="10"/>
      <c r="B25" s="10"/>
      <c r="C25" s="9">
        <v>2</v>
      </c>
      <c r="D25">
        <v>2.53E-2</v>
      </c>
      <c r="E25" s="1">
        <v>2.0000000000000001E-4</v>
      </c>
      <c r="F25" s="1">
        <f t="shared" ref="F25:F26" si="12">D25-E25</f>
        <v>2.5100000000000001E-2</v>
      </c>
      <c r="G25" s="1">
        <v>6.2399999999999997E-2</v>
      </c>
      <c r="H25" s="1">
        <f t="shared" ref="H25:H26" si="13">F25/G25</f>
        <v>0.40224358974358976</v>
      </c>
      <c r="I25" s="7">
        <v>64.8</v>
      </c>
      <c r="J25" s="7">
        <f t="shared" ref="J25:J26" si="14">(H25*60*50000*100)/(1000*50*0.6*I25)</f>
        <v>62.074628046850272</v>
      </c>
    </row>
    <row r="26" spans="1:10" x14ac:dyDescent="0.3">
      <c r="A26" s="10"/>
      <c r="B26" s="10"/>
      <c r="C26" s="9">
        <v>3</v>
      </c>
      <c r="D26">
        <v>2.2200000000000001E-2</v>
      </c>
      <c r="E26" s="1">
        <v>2.0000000000000001E-4</v>
      </c>
      <c r="F26" s="1">
        <f t="shared" si="12"/>
        <v>2.2000000000000002E-2</v>
      </c>
      <c r="G26" s="1">
        <v>6.2399999999999997E-2</v>
      </c>
      <c r="H26" s="1">
        <f t="shared" si="13"/>
        <v>0.35256410256410259</v>
      </c>
      <c r="I26" s="7">
        <v>64.8</v>
      </c>
      <c r="J26" s="7">
        <f t="shared" si="14"/>
        <v>54.408040519151626</v>
      </c>
    </row>
    <row r="27" spans="1:10" x14ac:dyDescent="0.3">
      <c r="A27" s="10"/>
      <c r="B27" s="10"/>
      <c r="C27" s="9">
        <v>4</v>
      </c>
      <c r="D27">
        <v>2.1600000000000001E-2</v>
      </c>
      <c r="E27" s="1">
        <v>2.0000000000000001E-4</v>
      </c>
      <c r="F27" s="1">
        <f>D27-E27</f>
        <v>2.1400000000000002E-2</v>
      </c>
      <c r="G27" s="1">
        <v>6.2399999999999997E-2</v>
      </c>
      <c r="H27" s="1">
        <f>F27/G27</f>
        <v>0.34294871794871801</v>
      </c>
      <c r="I27" s="7">
        <v>64.8</v>
      </c>
      <c r="J27" s="7">
        <f>(H27*60*50000*100)/(1000*50*0.6*I27)</f>
        <v>52.924184868629318</v>
      </c>
    </row>
    <row r="28" spans="1:10" x14ac:dyDescent="0.3">
      <c r="A28" s="10"/>
      <c r="B28" s="10"/>
      <c r="C28" s="9">
        <v>5</v>
      </c>
      <c r="D28">
        <v>1.9400000000000001E-2</v>
      </c>
      <c r="E28" s="1">
        <v>2.0000000000000001E-4</v>
      </c>
      <c r="F28" s="1">
        <f t="shared" ref="F28:F29" si="15">D28-E28</f>
        <v>1.9200000000000002E-2</v>
      </c>
      <c r="G28" s="1">
        <v>6.2399999999999997E-2</v>
      </c>
      <c r="H28" s="1">
        <f t="shared" ref="H28:H29" si="16">F28/G28</f>
        <v>0.30769230769230771</v>
      </c>
      <c r="I28" s="7">
        <v>64.8</v>
      </c>
      <c r="J28" s="7">
        <f t="shared" ref="J28:J29" si="17">(H28*60*50000*100)/(1000*50*0.6*I28)</f>
        <v>47.483380816714153</v>
      </c>
    </row>
    <row r="29" spans="1:10" x14ac:dyDescent="0.3">
      <c r="A29" s="10"/>
      <c r="B29" s="10"/>
      <c r="C29" s="9">
        <v>6</v>
      </c>
      <c r="D29">
        <v>2.0299999999999999E-2</v>
      </c>
      <c r="E29" s="1">
        <v>2.0000000000000001E-4</v>
      </c>
      <c r="F29" s="1">
        <f t="shared" si="15"/>
        <v>2.01E-2</v>
      </c>
      <c r="G29" s="1">
        <v>6.2399999999999997E-2</v>
      </c>
      <c r="H29" s="1">
        <f t="shared" si="16"/>
        <v>0.32211538461538464</v>
      </c>
      <c r="I29" s="7">
        <v>64.8</v>
      </c>
      <c r="J29" s="7">
        <f t="shared" si="17"/>
        <v>49.709164292497633</v>
      </c>
    </row>
  </sheetData>
  <mergeCells count="6">
    <mergeCell ref="A3:A8"/>
    <mergeCell ref="B3:B8"/>
    <mergeCell ref="A13:A18"/>
    <mergeCell ref="B13:B18"/>
    <mergeCell ref="A24:A29"/>
    <mergeCell ref="B24:B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Blank </vt:lpstr>
      <vt:lpstr>1</vt:lpstr>
      <vt:lpstr>2</vt:lpstr>
      <vt:lpstr>3</vt:lpstr>
      <vt:lpstr>Phenol oxidase activity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Inkyin May</dc:creator>
  <cp:lastModifiedBy>Inkyin May</cp:lastModifiedBy>
  <dcterms:created xsi:type="dcterms:W3CDTF">2024-09-17T22:49:34Z</dcterms:created>
  <dcterms:modified xsi:type="dcterms:W3CDTF">2024-10-01T16:49:08Z</dcterms:modified>
</cp:coreProperties>
</file>