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/>
  </bookViews>
  <sheets>
    <sheet name="Blank " sheetId="4" r:id="rId1"/>
    <sheet name="1" sheetId="15" r:id="rId2"/>
    <sheet name="2" sheetId="17" r:id="rId3"/>
    <sheet name="Phenol oxidase activit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8" i="17" l="1"/>
  <c r="K88" i="17"/>
  <c r="J88" i="17"/>
  <c r="I88" i="17"/>
  <c r="H88" i="17"/>
  <c r="G88" i="17"/>
  <c r="F88" i="17"/>
  <c r="E88" i="17"/>
  <c r="D88" i="17"/>
  <c r="C88" i="17"/>
  <c r="B88" i="17"/>
  <c r="L71" i="17"/>
  <c r="K71" i="17"/>
  <c r="J71" i="17"/>
  <c r="I71" i="17"/>
  <c r="H71" i="17"/>
  <c r="G71" i="17"/>
  <c r="F71" i="17"/>
  <c r="E71" i="17"/>
  <c r="D71" i="17"/>
  <c r="C71" i="17"/>
  <c r="B71" i="17"/>
  <c r="L54" i="17"/>
  <c r="K54" i="17"/>
  <c r="J54" i="17"/>
  <c r="I54" i="17"/>
  <c r="H54" i="17"/>
  <c r="G54" i="17"/>
  <c r="F54" i="17"/>
  <c r="E54" i="17"/>
  <c r="D54" i="17"/>
  <c r="C54" i="17"/>
  <c r="B54" i="17"/>
  <c r="L38" i="17"/>
  <c r="K38" i="17"/>
  <c r="J38" i="17"/>
  <c r="I38" i="17"/>
  <c r="H38" i="17"/>
  <c r="G38" i="17"/>
  <c r="F38" i="17"/>
  <c r="E38" i="17"/>
  <c r="D38" i="17"/>
  <c r="C38" i="17"/>
  <c r="B38" i="17"/>
  <c r="L22" i="17"/>
  <c r="K22" i="17"/>
  <c r="J22" i="17"/>
  <c r="I22" i="17"/>
  <c r="H22" i="17"/>
  <c r="G22" i="17"/>
  <c r="F22" i="17"/>
  <c r="E22" i="17"/>
  <c r="D22" i="17"/>
  <c r="C22" i="17"/>
  <c r="B22" i="17"/>
  <c r="L7" i="17"/>
  <c r="K7" i="17"/>
  <c r="J7" i="17"/>
  <c r="I7" i="17"/>
  <c r="H7" i="17"/>
  <c r="G7" i="17"/>
  <c r="F7" i="17"/>
  <c r="E7" i="17"/>
  <c r="D7" i="17"/>
  <c r="C7" i="17"/>
  <c r="B7" i="17"/>
  <c r="F18" i="3" l="1"/>
  <c r="H18" i="3" s="1"/>
  <c r="J18" i="3" s="1"/>
  <c r="F17" i="3"/>
  <c r="H17" i="3" s="1"/>
  <c r="J17" i="3" s="1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  <c r="L87" i="15" l="1"/>
  <c r="K87" i="15"/>
  <c r="J87" i="15"/>
  <c r="I87" i="15"/>
  <c r="H87" i="15"/>
  <c r="G87" i="15"/>
  <c r="F87" i="15"/>
  <c r="E87" i="15"/>
  <c r="D87" i="15"/>
  <c r="C87" i="15"/>
  <c r="B87" i="15"/>
  <c r="L70" i="15"/>
  <c r="K70" i="15"/>
  <c r="J70" i="15"/>
  <c r="I70" i="15"/>
  <c r="H70" i="15"/>
  <c r="G70" i="15"/>
  <c r="F70" i="15"/>
  <c r="E70" i="15"/>
  <c r="D70" i="15"/>
  <c r="C70" i="15"/>
  <c r="B70" i="15"/>
  <c r="L53" i="15"/>
  <c r="K53" i="15"/>
  <c r="J53" i="15"/>
  <c r="I53" i="15"/>
  <c r="H53" i="15"/>
  <c r="G53" i="15"/>
  <c r="F53" i="15"/>
  <c r="E53" i="15"/>
  <c r="D53" i="15"/>
  <c r="C53" i="15"/>
  <c r="B53" i="15"/>
  <c r="L37" i="15"/>
  <c r="K37" i="15"/>
  <c r="J37" i="15"/>
  <c r="I37" i="15"/>
  <c r="H37" i="15"/>
  <c r="G37" i="15"/>
  <c r="F37" i="15"/>
  <c r="E37" i="15"/>
  <c r="D37" i="15"/>
  <c r="C37" i="15"/>
  <c r="B37" i="15"/>
  <c r="L21" i="15"/>
  <c r="K21" i="15"/>
  <c r="J21" i="15"/>
  <c r="I21" i="15"/>
  <c r="H21" i="15"/>
  <c r="G21" i="15"/>
  <c r="F21" i="15"/>
  <c r="E21" i="15"/>
  <c r="D21" i="15"/>
  <c r="C21" i="15"/>
  <c r="B21" i="15"/>
  <c r="L6" i="15"/>
  <c r="K6" i="15"/>
  <c r="J6" i="15"/>
  <c r="I6" i="15"/>
  <c r="H6" i="15"/>
  <c r="G6" i="15"/>
  <c r="F6" i="15"/>
  <c r="E6" i="15"/>
  <c r="D6" i="15"/>
  <c r="C6" i="15"/>
  <c r="B6" i="15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<sst xmlns="http://schemas.openxmlformats.org/spreadsheetml/2006/main" count="69" uniqueCount="23">
  <si>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</si>
  <si>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</si>
  <si>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</si>
  <si>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</si>
  <si>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</si>
  <si>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</si>
  <si>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</si>
  <si>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</si>
  <si>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</si>
  <si>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</si>
  <si>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</si>
  <si>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E7</t>
  </si>
  <si>
    <t>E8</t>
  </si>
  <si>
    <t>E9</t>
  </si>
  <si>
    <t>E10</t>
  </si>
  <si>
    <t>E11</t>
  </si>
  <si>
    <t>E12</t>
  </si>
  <si>
    <t>H10</t>
  </si>
  <si>
    <t>H11</t>
  </si>
  <si>
    <t>H12</t>
  </si>
  <si>
    <t>Sample 91153</t>
  </si>
  <si>
    <t>AEG - 23</t>
  </si>
  <si>
    <t>Sample 91152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</si>
</sst>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32108486439196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0.99250000715255737</c:v>
                </c:pt>
                <c:pt idx="1">
                  <c:v>0.97729998826980591</c:v>
                </c:pt>
                <c:pt idx="2">
                  <c:v>0.96960002183914185</c:v>
                </c:pt>
                <c:pt idx="3">
                  <c:v>0.98269999027252197</c:v>
                </c:pt>
                <c:pt idx="4">
                  <c:v>0.9528999924659729</c:v>
                </c:pt>
                <c:pt idx="5">
                  <c:v>0.95429998636245728</c:v>
                </c:pt>
                <c:pt idx="6">
                  <c:v>0.96579998731613159</c:v>
                </c:pt>
                <c:pt idx="7">
                  <c:v>0.96289998292922974</c:v>
                </c:pt>
                <c:pt idx="8">
                  <c:v>0.96359997987747192</c:v>
                </c:pt>
                <c:pt idx="9">
                  <c:v>0.95420002937316895</c:v>
                </c:pt>
                <c:pt idx="10">
                  <c:v>0.95679998397827148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42272"/>
        <c:axId val="245742656"/>
      </c:scatterChart>
      <c:valAx>
        <c:axId val="24574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42656"/>
        <c:crosses val="autoZero"/>
        <c:crossBetween val="midCat"/>
      </c:valAx>
      <c:valAx>
        <c:axId val="2457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4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-1.0250002145767212E-2</c:v>
                </c:pt>
                <c:pt idx="1">
                  <c:v>1.0300040245056152E-2</c:v>
                </c:pt>
                <c:pt idx="2">
                  <c:v>2.2549927234649658E-2</c:v>
                </c:pt>
                <c:pt idx="3">
                  <c:v>5.3499937057495117E-2</c:v>
                </c:pt>
                <c:pt idx="4">
                  <c:v>8.2049936056137085E-2</c:v>
                </c:pt>
                <c:pt idx="5">
                  <c:v>0.10534992814064026</c:v>
                </c:pt>
                <c:pt idx="6">
                  <c:v>0.1331000030040741</c:v>
                </c:pt>
                <c:pt idx="7">
                  <c:v>0.15520000457763672</c:v>
                </c:pt>
                <c:pt idx="8">
                  <c:v>0.17375001311302185</c:v>
                </c:pt>
                <c:pt idx="9">
                  <c:v>0.19415003061294556</c:v>
                </c:pt>
                <c:pt idx="10">
                  <c:v>0.21149998903274536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09120"/>
        <c:axId val="246505592"/>
      </c:scatterChart>
      <c:valAx>
        <c:axId val="24650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05592"/>
        <c:crosses val="autoZero"/>
        <c:crossBetween val="midCat"/>
      </c:valAx>
      <c:valAx>
        <c:axId val="24650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0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1.149982213973999E-3</c:v>
                </c:pt>
                <c:pt idx="1">
                  <c:v>1.3500034809112549E-2</c:v>
                </c:pt>
                <c:pt idx="2">
                  <c:v>2.6949942111968994E-2</c:v>
                </c:pt>
                <c:pt idx="3">
                  <c:v>4.8799991607666016E-2</c:v>
                </c:pt>
                <c:pt idx="4">
                  <c:v>8.1249922513961792E-2</c:v>
                </c:pt>
                <c:pt idx="5">
                  <c:v>0.11245003342628479</c:v>
                </c:pt>
                <c:pt idx="6">
                  <c:v>0.14449998736381531</c:v>
                </c:pt>
                <c:pt idx="7">
                  <c:v>0.17269992828369141</c:v>
                </c:pt>
                <c:pt idx="8">
                  <c:v>0.1999499499797821</c:v>
                </c:pt>
                <c:pt idx="9">
                  <c:v>0.2266499400138855</c:v>
                </c:pt>
                <c:pt idx="10">
                  <c:v>0.25110000371932983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07552"/>
        <c:axId val="246504416"/>
      </c:scatterChart>
      <c:valAx>
        <c:axId val="24650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04416"/>
        <c:crosses val="autoZero"/>
        <c:crossBetween val="midCat"/>
      </c:valAx>
      <c:valAx>
        <c:axId val="2465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0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-5.2949994802474976E-2</c:v>
                </c:pt>
                <c:pt idx="1">
                  <c:v>-2.7099967002868652E-2</c:v>
                </c:pt>
                <c:pt idx="2">
                  <c:v>-1.7850041389465332E-2</c:v>
                </c:pt>
                <c:pt idx="3">
                  <c:v>4.5999884605407715E-3</c:v>
                </c:pt>
                <c:pt idx="4">
                  <c:v>2.9449909925460815E-2</c:v>
                </c:pt>
                <c:pt idx="5">
                  <c:v>5.2549988031387329E-2</c:v>
                </c:pt>
                <c:pt idx="6">
                  <c:v>8.0200046300888062E-2</c:v>
                </c:pt>
                <c:pt idx="7">
                  <c:v>0.10029995441436768</c:v>
                </c:pt>
                <c:pt idx="8">
                  <c:v>0.1270500123500824</c:v>
                </c:pt>
                <c:pt idx="9">
                  <c:v>0.14875000715255737</c:v>
                </c:pt>
                <c:pt idx="10">
                  <c:v>0.16290003061294556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06768"/>
        <c:axId val="246507160"/>
      </c:scatterChart>
      <c:valAx>
        <c:axId val="24650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07160"/>
        <c:crosses val="autoZero"/>
        <c:crossBetween val="midCat"/>
      </c:valAx>
      <c:valAx>
        <c:axId val="24650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-4.6500265598297119E-3</c:v>
                </c:pt>
                <c:pt idx="1">
                  <c:v>8.2000494003295898E-3</c:v>
                </c:pt>
                <c:pt idx="2">
                  <c:v>1.7649948596954346E-2</c:v>
                </c:pt>
                <c:pt idx="3">
                  <c:v>4.159998893737793E-2</c:v>
                </c:pt>
                <c:pt idx="4">
                  <c:v>6.8649977445602417E-2</c:v>
                </c:pt>
                <c:pt idx="5">
                  <c:v>9.3149930238723755E-2</c:v>
                </c:pt>
                <c:pt idx="6">
                  <c:v>0.11850008368492126</c:v>
                </c:pt>
                <c:pt idx="7">
                  <c:v>0.13929998874664307</c:v>
                </c:pt>
                <c:pt idx="8">
                  <c:v>0.1625499427318573</c:v>
                </c:pt>
                <c:pt idx="9">
                  <c:v>0.18275004625320435</c:v>
                </c:pt>
                <c:pt idx="10">
                  <c:v>0.20440000295639038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19000"/>
        <c:axId val="288993504"/>
      </c:scatterChart>
      <c:valAx>
        <c:axId val="24471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93504"/>
        <c:crosses val="autoZero"/>
        <c:crossBetween val="midCat"/>
      </c:valAx>
      <c:valAx>
        <c:axId val="2889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0.10045000910758972</c:v>
                </c:pt>
                <c:pt idx="1">
                  <c:v>0.12379997968673706</c:v>
                </c:pt>
                <c:pt idx="2">
                  <c:v>0.14424997568130493</c:v>
                </c:pt>
                <c:pt idx="3">
                  <c:v>0.18400001525878906</c:v>
                </c:pt>
                <c:pt idx="4">
                  <c:v>0.23734995722770691</c:v>
                </c:pt>
                <c:pt idx="5">
                  <c:v>0.2861500084400177</c:v>
                </c:pt>
                <c:pt idx="6">
                  <c:v>0.32440003752708435</c:v>
                </c:pt>
                <c:pt idx="7">
                  <c:v>0.34850001335144043</c:v>
                </c:pt>
                <c:pt idx="8">
                  <c:v>0.35794994235038757</c:v>
                </c:pt>
                <c:pt idx="9">
                  <c:v>0.34834998846054077</c:v>
                </c:pt>
                <c:pt idx="10">
                  <c:v>0.32769995927810669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991152"/>
        <c:axId val="288988016"/>
      </c:scatterChart>
      <c:valAx>
        <c:axId val="28899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88016"/>
        <c:crosses val="autoZero"/>
        <c:crossBetween val="midCat"/>
      </c:valAx>
      <c:valAx>
        <c:axId val="2889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9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04921259842517"/>
                  <c:y val="2.8190069991251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-1.8150001764297485E-2</c:v>
                </c:pt>
                <c:pt idx="1">
                  <c:v>1.7000436782836914E-3</c:v>
                </c:pt>
                <c:pt idx="2">
                  <c:v>1.5549957752227783E-2</c:v>
                </c:pt>
                <c:pt idx="3">
                  <c:v>6.2100052833557129E-2</c:v>
                </c:pt>
                <c:pt idx="4">
                  <c:v>9.6549957990646362E-2</c:v>
                </c:pt>
                <c:pt idx="5">
                  <c:v>9.0850025415420532E-2</c:v>
                </c:pt>
                <c:pt idx="6">
                  <c:v>7.570001482963562E-2</c:v>
                </c:pt>
                <c:pt idx="7">
                  <c:v>7.3599934577941895E-2</c:v>
                </c:pt>
                <c:pt idx="8">
                  <c:v>9.9750012159347534E-2</c:v>
                </c:pt>
                <c:pt idx="9">
                  <c:v>0.12365001440048218</c:v>
                </c:pt>
                <c:pt idx="10">
                  <c:v>0.14889997243881226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993112"/>
        <c:axId val="288987624"/>
      </c:scatterChart>
      <c:valAx>
        <c:axId val="28899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87624"/>
        <c:crosses val="autoZero"/>
        <c:crossBetween val="midCat"/>
      </c:valAx>
      <c:valAx>
        <c:axId val="28898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9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692913385826771E-2"/>
                  <c:y val="0.220477909011373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1.0123000144958496</c:v>
                </c:pt>
                <c:pt idx="1">
                  <c:v>0.99089998006820679</c:v>
                </c:pt>
                <c:pt idx="2">
                  <c:v>1.006100058555603</c:v>
                </c:pt>
                <c:pt idx="3">
                  <c:v>1.0022000074386597</c:v>
                </c:pt>
                <c:pt idx="4">
                  <c:v>1.0010000467300415</c:v>
                </c:pt>
                <c:pt idx="5">
                  <c:v>1.0032000541687012</c:v>
                </c:pt>
                <c:pt idx="6">
                  <c:v>1.0047999620437622</c:v>
                </c:pt>
                <c:pt idx="7">
                  <c:v>1.0068000555038452</c:v>
                </c:pt>
                <c:pt idx="8">
                  <c:v>1.007099986076355</c:v>
                </c:pt>
                <c:pt idx="9">
                  <c:v>1.0081000328063965</c:v>
                </c:pt>
                <c:pt idx="10">
                  <c:v>1.0088000297546387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41376"/>
        <c:axId val="245866416"/>
      </c:scatterChart>
      <c:valAx>
        <c:axId val="24584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66416"/>
        <c:crosses val="autoZero"/>
        <c:crossBetween val="midCat"/>
      </c:valAx>
      <c:valAx>
        <c:axId val="2458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4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9737532808399"/>
                  <c:y val="0.24958333333333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0.96079999208450317</c:v>
                </c:pt>
                <c:pt idx="1">
                  <c:v>0.97649997472763062</c:v>
                </c:pt>
                <c:pt idx="2">
                  <c:v>0.98860001564025879</c:v>
                </c:pt>
                <c:pt idx="3">
                  <c:v>0.9878000020980835</c:v>
                </c:pt>
                <c:pt idx="4">
                  <c:v>0.98970001935958862</c:v>
                </c:pt>
                <c:pt idx="5">
                  <c:v>0.98949998617172241</c:v>
                </c:pt>
                <c:pt idx="6">
                  <c:v>0.9901999831199646</c:v>
                </c:pt>
                <c:pt idx="7">
                  <c:v>0.99059998989105225</c:v>
                </c:pt>
                <c:pt idx="8">
                  <c:v>0.99180001020431519</c:v>
                </c:pt>
                <c:pt idx="9">
                  <c:v>0.993399977684021</c:v>
                </c:pt>
                <c:pt idx="10">
                  <c:v>0.993399977684021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64944"/>
        <c:axId val="244716648"/>
      </c:scatterChart>
      <c:valAx>
        <c:axId val="24596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6648"/>
        <c:crosses val="autoZero"/>
        <c:crossBetween val="midCat"/>
      </c:valAx>
      <c:valAx>
        <c:axId val="24471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6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-1.6200006008148193E-2</c:v>
                </c:pt>
                <c:pt idx="1">
                  <c:v>1.6700029373168945E-2</c:v>
                </c:pt>
                <c:pt idx="2">
                  <c:v>5.0299942493438721E-2</c:v>
                </c:pt>
                <c:pt idx="3">
                  <c:v>6.5799951553344727E-2</c:v>
                </c:pt>
                <c:pt idx="4">
                  <c:v>0.12449997663497925</c:v>
                </c:pt>
                <c:pt idx="5">
                  <c:v>0.14739996194839478</c:v>
                </c:pt>
                <c:pt idx="6">
                  <c:v>0.16479998826980591</c:v>
                </c:pt>
                <c:pt idx="7">
                  <c:v>0.19100004434585571</c:v>
                </c:pt>
                <c:pt idx="8">
                  <c:v>0.20960003137588501</c:v>
                </c:pt>
                <c:pt idx="9">
                  <c:v>0.24070000648498535</c:v>
                </c:pt>
                <c:pt idx="10">
                  <c:v>0.25580000877380371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16256"/>
        <c:axId val="244718608"/>
      </c:scatterChart>
      <c:valAx>
        <c:axId val="2447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8608"/>
        <c:crosses val="autoZero"/>
        <c:crossBetween val="midCat"/>
      </c:valAx>
      <c:valAx>
        <c:axId val="2447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-4.8000216484069824E-3</c:v>
                </c:pt>
                <c:pt idx="1">
                  <c:v>1.9900023937225342E-2</c:v>
                </c:pt>
                <c:pt idx="2">
                  <c:v>5.4699957370758057E-2</c:v>
                </c:pt>
                <c:pt idx="3">
                  <c:v>6.1100006103515625E-2</c:v>
                </c:pt>
                <c:pt idx="4">
                  <c:v>0.12369996309280396</c:v>
                </c:pt>
                <c:pt idx="5">
                  <c:v>0.15450006723403931</c:v>
                </c:pt>
                <c:pt idx="6">
                  <c:v>0.17619997262954712</c:v>
                </c:pt>
                <c:pt idx="7">
                  <c:v>0.2084999680519104</c:v>
                </c:pt>
                <c:pt idx="8">
                  <c:v>0.23579996824264526</c:v>
                </c:pt>
                <c:pt idx="9">
                  <c:v>0.27319991588592529</c:v>
                </c:pt>
                <c:pt idx="10">
                  <c:v>0.29540002346038818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17040"/>
        <c:axId val="244717432"/>
      </c:scatterChart>
      <c:valAx>
        <c:axId val="2447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7432"/>
        <c:crosses val="autoZero"/>
        <c:crossBetween val="midCat"/>
      </c:valAx>
      <c:valAx>
        <c:axId val="24471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60476815398073"/>
                  <c:y val="2.98170020414114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-5.8899998664855957E-2</c:v>
                </c:pt>
                <c:pt idx="1">
                  <c:v>-2.0699977874755859E-2</c:v>
                </c:pt>
                <c:pt idx="2">
                  <c:v>9.8999738693237305E-3</c:v>
                </c:pt>
                <c:pt idx="3">
                  <c:v>1.6900002956390381E-2</c:v>
                </c:pt>
                <c:pt idx="4">
                  <c:v>7.1899950504302979E-2</c:v>
                </c:pt>
                <c:pt idx="5">
                  <c:v>9.4600021839141846E-2</c:v>
                </c:pt>
                <c:pt idx="6">
                  <c:v>0.11190003156661987</c:v>
                </c:pt>
                <c:pt idx="7">
                  <c:v>0.13609999418258667</c:v>
                </c:pt>
                <c:pt idx="8">
                  <c:v>0.16290003061294556</c:v>
                </c:pt>
                <c:pt idx="9">
                  <c:v>0.19529998302459717</c:v>
                </c:pt>
                <c:pt idx="10">
                  <c:v>0.20720005035400391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15864"/>
        <c:axId val="246509512"/>
      </c:scatterChart>
      <c:valAx>
        <c:axId val="24471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09512"/>
        <c:crosses val="autoZero"/>
        <c:crossBetween val="midCat"/>
      </c:valAx>
      <c:valAx>
        <c:axId val="2465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-1.0600030422210693E-2</c:v>
                </c:pt>
                <c:pt idx="1">
                  <c:v>1.4600038528442383E-2</c:v>
                </c:pt>
                <c:pt idx="2">
                  <c:v>4.5399963855743408E-2</c:v>
                </c:pt>
                <c:pt idx="3">
                  <c:v>5.3900003433227539E-2</c:v>
                </c:pt>
                <c:pt idx="4">
                  <c:v>0.11110001802444458</c:v>
                </c:pt>
                <c:pt idx="5">
                  <c:v>0.13519996404647827</c:v>
                </c:pt>
                <c:pt idx="6">
                  <c:v>0.15020006895065308</c:v>
                </c:pt>
                <c:pt idx="7">
                  <c:v>0.17510002851486206</c:v>
                </c:pt>
                <c:pt idx="8">
                  <c:v>0.19839996099472046</c:v>
                </c:pt>
                <c:pt idx="9">
                  <c:v>0.22930002212524414</c:v>
                </c:pt>
                <c:pt idx="10">
                  <c:v>0.24870002269744873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10296"/>
        <c:axId val="246506376"/>
      </c:scatterChart>
      <c:valAx>
        <c:axId val="24651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06376"/>
        <c:crosses val="autoZero"/>
        <c:crossBetween val="midCat"/>
      </c:valAx>
      <c:valAx>
        <c:axId val="24650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1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9.450000524520874E-2</c:v>
                </c:pt>
                <c:pt idx="1">
                  <c:v>0.13019996881484985</c:v>
                </c:pt>
                <c:pt idx="2">
                  <c:v>0.17199999094009399</c:v>
                </c:pt>
                <c:pt idx="3">
                  <c:v>0.19630002975463867</c:v>
                </c:pt>
                <c:pt idx="4">
                  <c:v>0.27979999780654907</c:v>
                </c:pt>
                <c:pt idx="5">
                  <c:v>0.32820004224777222</c:v>
                </c:pt>
                <c:pt idx="6">
                  <c:v>0.35610002279281616</c:v>
                </c:pt>
                <c:pt idx="7">
                  <c:v>0.38430005311965942</c:v>
                </c:pt>
                <c:pt idx="8">
                  <c:v>0.39379996061325073</c:v>
                </c:pt>
                <c:pt idx="9">
                  <c:v>0.39489996433258057</c:v>
                </c:pt>
                <c:pt idx="10">
                  <c:v>0.37199997901916504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05984"/>
        <c:axId val="246502848"/>
      </c:scatterChart>
      <c:valAx>
        <c:axId val="2465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02848"/>
        <c:crosses val="autoZero"/>
        <c:crossBetween val="midCat"/>
      </c:valAx>
      <c:valAx>
        <c:axId val="2465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91032370953631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-2.4100005626678467E-2</c:v>
                </c:pt>
                <c:pt idx="1">
                  <c:v>8.1000328063964844E-3</c:v>
                </c:pt>
                <c:pt idx="2">
                  <c:v>4.3299973011016846E-2</c:v>
                </c:pt>
                <c:pt idx="3">
                  <c:v>7.4400067329406738E-2</c:v>
                </c:pt>
                <c:pt idx="4">
                  <c:v>0.13899999856948853</c:v>
                </c:pt>
                <c:pt idx="5">
                  <c:v>0.13290005922317505</c:v>
                </c:pt>
                <c:pt idx="6">
                  <c:v>0.10740000009536743</c:v>
                </c:pt>
                <c:pt idx="7">
                  <c:v>0.10939997434616089</c:v>
                </c:pt>
                <c:pt idx="8">
                  <c:v>0.13560003042221069</c:v>
                </c:pt>
                <c:pt idx="9">
                  <c:v>0.17019999027252197</c:v>
                </c:pt>
                <c:pt idx="10">
                  <c:v>0.19319999217987061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07944"/>
        <c:axId val="246509904"/>
      </c:scatterChart>
      <c:valAx>
        <c:axId val="24650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09904"/>
        <c:crosses val="autoZero"/>
        <c:crossBetween val="midCat"/>
      </c:valAx>
      <c:valAx>
        <c:axId val="2465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0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zoomScaleNormal="100" workbookViewId="0">
      <selection activeCell="O4" sqref="O4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0.99250000715255737</v>
      </c>
      <c r="C1" s="1">
        <v>0.97729998826980591</v>
      </c>
      <c r="D1" s="1">
        <v>0.96960002183914185</v>
      </c>
      <c r="E1" s="1">
        <v>0.98269999027252197</v>
      </c>
      <c r="F1" s="1">
        <v>0.9528999924659729</v>
      </c>
      <c r="G1" s="1">
        <v>0.95429998636245728</v>
      </c>
      <c r="H1" s="1">
        <v>0.96579998731613159</v>
      </c>
      <c r="I1" s="1">
        <v>0.96289998292922974</v>
      </c>
      <c r="J1" s="1">
        <v>0.96359997987747192</v>
      </c>
      <c r="K1" s="1">
        <v>0.95420002937316895</v>
      </c>
      <c r="L1" s="1">
        <v>0.95679998397827148</v>
      </c>
    </row>
    <row r="2" spans="1:21" x14ac:dyDescent="0.3">
      <c r="A2" s="1" t="s">
        <v>18</v>
      </c>
      <c r="B2" s="1">
        <v>1.0123000144958496</v>
      </c>
      <c r="C2" s="1">
        <v>0.99089998006820679</v>
      </c>
      <c r="D2" s="1">
        <v>1.006100058555603</v>
      </c>
      <c r="E2" s="1">
        <v>1.0022000074386597</v>
      </c>
      <c r="F2" s="1">
        <v>1.0010000467300415</v>
      </c>
      <c r="G2" s="1">
        <v>1.0032000541687012</v>
      </c>
      <c r="H2" s="1">
        <v>1.0047999620437622</v>
      </c>
      <c r="I2" s="1">
        <v>1.0068000555038452</v>
      </c>
      <c r="J2" s="1">
        <v>1.007099986076355</v>
      </c>
      <c r="K2" s="1">
        <v>1.0081000328063965</v>
      </c>
      <c r="L2" s="1">
        <v>1.0088000297546387</v>
      </c>
    </row>
    <row r="3" spans="1:21" x14ac:dyDescent="0.3">
      <c r="A3" s="1" t="s">
        <v>19</v>
      </c>
      <c r="B3" s="1">
        <v>0.96079999208450317</v>
      </c>
      <c r="C3" s="1">
        <v>0.97649997472763062</v>
      </c>
      <c r="D3" s="1">
        <v>0.98860001564025879</v>
      </c>
      <c r="E3" s="1">
        <v>0.9878000020980835</v>
      </c>
      <c r="F3" s="1">
        <v>0.98970001935958862</v>
      </c>
      <c r="G3" s="1">
        <v>0.98949998617172241</v>
      </c>
      <c r="H3" s="1">
        <v>0.9901999831199646</v>
      </c>
      <c r="I3" s="1">
        <v>0.99059998989105225</v>
      </c>
      <c r="J3" s="1">
        <v>0.99180001020431519</v>
      </c>
      <c r="K3" s="1">
        <v>0.993399977684021</v>
      </c>
      <c r="L3" s="1">
        <v>0.993399977684021</v>
      </c>
    </row>
    <row r="5" spans="1:21" x14ac:dyDescent="0.3">
      <c r="A5" s="2">
        <v>0</v>
      </c>
      <c r="B5" s="1">
        <v>0.99250000715255737</v>
      </c>
      <c r="I5" s="2">
        <v>0</v>
      </c>
      <c r="J5" s="1">
        <v>1.0123000144958496</v>
      </c>
      <c r="Q5" s="2">
        <v>0</v>
      </c>
      <c r="R5" s="1">
        <v>0.96079999208450317</v>
      </c>
    </row>
    <row r="6" spans="1:21" x14ac:dyDescent="0.3">
      <c r="A6" s="2">
        <v>3</v>
      </c>
      <c r="B6" s="1">
        <v>0.97729998826980591</v>
      </c>
      <c r="I6" s="2">
        <v>3</v>
      </c>
      <c r="J6" s="1">
        <v>0.99089998006820679</v>
      </c>
      <c r="Q6" s="2">
        <v>3</v>
      </c>
      <c r="R6" s="1">
        <v>0.97649997472763062</v>
      </c>
    </row>
    <row r="7" spans="1:21" x14ac:dyDescent="0.3">
      <c r="A7" s="2">
        <v>6</v>
      </c>
      <c r="B7" s="1">
        <v>0.96960002183914185</v>
      </c>
      <c r="I7" s="2">
        <v>6</v>
      </c>
      <c r="J7" s="1">
        <v>1.006100058555603</v>
      </c>
      <c r="Q7" s="2">
        <v>6</v>
      </c>
      <c r="R7" s="1">
        <v>0.98860001564025879</v>
      </c>
    </row>
    <row r="8" spans="1:21" x14ac:dyDescent="0.3">
      <c r="A8" s="2">
        <v>9</v>
      </c>
      <c r="B8" s="1">
        <v>0.98269999027252197</v>
      </c>
      <c r="I8" s="2">
        <v>9</v>
      </c>
      <c r="J8" s="1">
        <v>1.0022000074386597</v>
      </c>
      <c r="Q8" s="2">
        <v>9</v>
      </c>
      <c r="R8" s="1">
        <v>0.9878000020980835</v>
      </c>
      <c r="U8" s="9"/>
    </row>
    <row r="9" spans="1:21" x14ac:dyDescent="0.3">
      <c r="A9" s="2">
        <v>12</v>
      </c>
      <c r="B9" s="1">
        <v>0.9528999924659729</v>
      </c>
      <c r="I9" s="2">
        <v>12</v>
      </c>
      <c r="J9" s="1">
        <v>1.0010000467300415</v>
      </c>
      <c r="Q9" s="2">
        <v>12</v>
      </c>
      <c r="R9" s="1">
        <v>0.98970001935958862</v>
      </c>
    </row>
    <row r="10" spans="1:21" x14ac:dyDescent="0.3">
      <c r="A10" s="2">
        <v>15</v>
      </c>
      <c r="B10" s="1">
        <v>0.95429998636245728</v>
      </c>
      <c r="I10" s="2">
        <v>15</v>
      </c>
      <c r="J10" s="1">
        <v>1.0032000541687012</v>
      </c>
      <c r="Q10" s="2">
        <v>15</v>
      </c>
      <c r="R10" s="1">
        <v>0.98949998617172241</v>
      </c>
    </row>
    <row r="11" spans="1:21" x14ac:dyDescent="0.3">
      <c r="A11" s="2">
        <v>18</v>
      </c>
      <c r="B11" s="1">
        <v>0.96579998731613159</v>
      </c>
      <c r="I11" s="2">
        <v>18</v>
      </c>
      <c r="J11" s="1">
        <v>1.0047999620437622</v>
      </c>
      <c r="Q11" s="2">
        <v>18</v>
      </c>
      <c r="R11" s="1">
        <v>0.9901999831199646</v>
      </c>
    </row>
    <row r="12" spans="1:21" x14ac:dyDescent="0.3">
      <c r="A12" s="2">
        <v>21</v>
      </c>
      <c r="B12" s="1">
        <v>0.96289998292922974</v>
      </c>
      <c r="I12" s="2">
        <v>21</v>
      </c>
      <c r="J12" s="1">
        <v>1.0068000555038452</v>
      </c>
      <c r="Q12" s="2">
        <v>21</v>
      </c>
      <c r="R12" s="1">
        <v>0.99059998989105225</v>
      </c>
    </row>
    <row r="13" spans="1:21" x14ac:dyDescent="0.3">
      <c r="A13" s="2">
        <v>24</v>
      </c>
      <c r="B13" s="1">
        <v>0.96359997987747192</v>
      </c>
      <c r="I13" s="2">
        <v>24</v>
      </c>
      <c r="J13" s="1">
        <v>1.007099986076355</v>
      </c>
      <c r="Q13" s="2">
        <v>24</v>
      </c>
      <c r="R13" s="1">
        <v>0.99180001020431519</v>
      </c>
    </row>
    <row r="14" spans="1:21" x14ac:dyDescent="0.3">
      <c r="A14" s="2">
        <v>27</v>
      </c>
      <c r="B14" s="1">
        <v>0.95420002937316895</v>
      </c>
      <c r="I14" s="2">
        <v>27</v>
      </c>
      <c r="J14" s="1">
        <v>1.0081000328063965</v>
      </c>
      <c r="Q14" s="2">
        <v>27</v>
      </c>
      <c r="R14" s="1">
        <v>0.993399977684021</v>
      </c>
    </row>
    <row r="15" spans="1:21" x14ac:dyDescent="0.3">
      <c r="A15" s="2">
        <v>30</v>
      </c>
      <c r="B15" s="1">
        <v>0.95679998397827148</v>
      </c>
      <c r="I15" s="2">
        <v>30</v>
      </c>
      <c r="J15" s="1">
        <v>1.0088000297546387</v>
      </c>
      <c r="Q15" s="2">
        <v>30</v>
      </c>
      <c r="R15" s="1">
        <v>0.993399977684021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I93" sqref="I93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20</v>
      </c>
      <c r="N3" s="2">
        <v>91153</v>
      </c>
    </row>
    <row r="4" spans="1:15" x14ac:dyDescent="0.3">
      <c r="A4" s="1" t="s">
        <v>11</v>
      </c>
      <c r="B4" s="1">
        <v>0.97630000114440918</v>
      </c>
      <c r="C4" s="1">
        <v>0.99400001764297485</v>
      </c>
      <c r="D4" s="1">
        <v>1.0198999643325806</v>
      </c>
      <c r="E4" s="1">
        <v>1.0484999418258667</v>
      </c>
      <c r="F4" s="1">
        <v>1.0773999691009521</v>
      </c>
      <c r="G4" s="1">
        <v>1.1016999483108521</v>
      </c>
      <c r="H4" s="1">
        <v>1.1305999755859375</v>
      </c>
      <c r="I4" s="1">
        <v>1.1539000272750854</v>
      </c>
      <c r="J4" s="1">
        <v>1.1732000112533569</v>
      </c>
      <c r="K4" s="1">
        <v>1.1949000358581543</v>
      </c>
      <c r="L4" s="1">
        <v>1.2125999927520752</v>
      </c>
      <c r="N4" s="2">
        <v>0</v>
      </c>
      <c r="O4" s="2">
        <v>-1.6200006008148193E-2</v>
      </c>
    </row>
    <row r="5" spans="1:15" x14ac:dyDescent="0.3">
      <c r="A5" s="1" t="s">
        <v>17</v>
      </c>
      <c r="B5" s="1">
        <v>0.99250000715255737</v>
      </c>
      <c r="C5" s="1">
        <v>0.97729998826980591</v>
      </c>
      <c r="D5" s="1">
        <v>0.96960002183914185</v>
      </c>
      <c r="E5" s="1">
        <v>0.98269999027252197</v>
      </c>
      <c r="F5" s="1">
        <v>0.9528999924659729</v>
      </c>
      <c r="G5" s="1">
        <v>0.95429998636245728</v>
      </c>
      <c r="H5" s="1">
        <v>0.96579998731613159</v>
      </c>
      <c r="I5" s="1">
        <v>0.96289998292922974</v>
      </c>
      <c r="J5" s="1">
        <v>0.96359997987747192</v>
      </c>
      <c r="K5" s="1">
        <v>0.95420002937316895</v>
      </c>
      <c r="L5" s="1">
        <v>0.95679998397827148</v>
      </c>
      <c r="N5" s="2">
        <v>3</v>
      </c>
      <c r="O5" s="2">
        <v>1.6700029373168945E-2</v>
      </c>
    </row>
    <row r="6" spans="1:15" x14ac:dyDescent="0.3">
      <c r="A6" s="3" t="s">
        <v>0</v>
      </c>
      <c r="B6" s="2">
        <f t="shared" ref="B6:L6" si="0">B4-B5</f>
        <v>-1.6200006008148193E-2</v>
      </c>
      <c r="C6" s="2">
        <f t="shared" si="0"/>
        <v>1.6700029373168945E-2</v>
      </c>
      <c r="D6" s="2">
        <f t="shared" si="0"/>
        <v>5.0299942493438721E-2</v>
      </c>
      <c r="E6" s="2">
        <f t="shared" si="0"/>
        <v>6.5799951553344727E-2</v>
      </c>
      <c r="F6" s="2">
        <f t="shared" si="0"/>
        <v>0.12449997663497925</v>
      </c>
      <c r="G6" s="2">
        <f t="shared" si="0"/>
        <v>0.14739996194839478</v>
      </c>
      <c r="H6" s="2">
        <f t="shared" si="0"/>
        <v>0.16479998826980591</v>
      </c>
      <c r="I6" s="2">
        <f t="shared" si="0"/>
        <v>0.19100004434585571</v>
      </c>
      <c r="J6" s="2">
        <f t="shared" si="0"/>
        <v>0.20960003137588501</v>
      </c>
      <c r="K6" s="2">
        <f t="shared" si="0"/>
        <v>0.24070000648498535</v>
      </c>
      <c r="L6" s="2">
        <f t="shared" si="0"/>
        <v>0.25580000877380371</v>
      </c>
      <c r="N6" s="2">
        <v>6</v>
      </c>
      <c r="O6" s="2">
        <v>5.0299942493438721E-2</v>
      </c>
    </row>
    <row r="7" spans="1:15" x14ac:dyDescent="0.3">
      <c r="N7" s="2">
        <v>9</v>
      </c>
      <c r="O7" s="2">
        <v>6.5799951553344727E-2</v>
      </c>
    </row>
    <row r="8" spans="1:15" x14ac:dyDescent="0.3">
      <c r="N8" s="2">
        <v>12</v>
      </c>
      <c r="O8" s="2">
        <v>0.12449997663497925</v>
      </c>
    </row>
    <row r="9" spans="1:15" x14ac:dyDescent="0.3">
      <c r="N9" s="2">
        <v>15</v>
      </c>
      <c r="O9" s="2">
        <v>0.14739996194839478</v>
      </c>
    </row>
    <row r="10" spans="1:15" x14ac:dyDescent="0.3">
      <c r="N10" s="2">
        <v>18</v>
      </c>
      <c r="O10" s="2">
        <v>0.16479998826980591</v>
      </c>
    </row>
    <row r="11" spans="1:15" x14ac:dyDescent="0.3">
      <c r="N11" s="2">
        <v>21</v>
      </c>
      <c r="O11" s="2">
        <v>0.19100004434585571</v>
      </c>
    </row>
    <row r="12" spans="1:15" x14ac:dyDescent="0.3">
      <c r="N12" s="2">
        <v>24</v>
      </c>
      <c r="O12" s="2">
        <v>0.20960003137588501</v>
      </c>
    </row>
    <row r="13" spans="1:15" x14ac:dyDescent="0.3">
      <c r="N13" s="2">
        <v>27</v>
      </c>
      <c r="O13" s="2">
        <v>0.24070000648498535</v>
      </c>
    </row>
    <row r="14" spans="1:15" x14ac:dyDescent="0.3">
      <c r="N14" s="2">
        <v>30</v>
      </c>
      <c r="O14" s="2">
        <v>0.25580000877380371</v>
      </c>
    </row>
    <row r="17" spans="1:15" x14ac:dyDescent="0.3">
      <c r="A17" s="11"/>
    </row>
    <row r="19" spans="1:15" x14ac:dyDescent="0.3">
      <c r="A19" s="1" t="s">
        <v>12</v>
      </c>
      <c r="B19" s="1">
        <v>0.98769998550415039</v>
      </c>
      <c r="C19" s="1">
        <v>0.99720001220703125</v>
      </c>
      <c r="D19" s="1">
        <v>1.0242999792098999</v>
      </c>
      <c r="E19" s="1">
        <v>1.0437999963760376</v>
      </c>
      <c r="F19" s="1">
        <v>1.0765999555587769</v>
      </c>
      <c r="G19" s="1">
        <v>1.1088000535964966</v>
      </c>
      <c r="H19" s="1">
        <v>1.1419999599456787</v>
      </c>
      <c r="I19" s="1">
        <v>1.1713999509811401</v>
      </c>
      <c r="J19" s="1">
        <v>1.1993999481201172</v>
      </c>
      <c r="K19" s="1">
        <v>1.2273999452590942</v>
      </c>
      <c r="L19" s="1">
        <v>1.2522000074386597</v>
      </c>
      <c r="N19" s="2">
        <v>0</v>
      </c>
      <c r="O19" s="2">
        <v>-4.8000216484069824E-3</v>
      </c>
    </row>
    <row r="20" spans="1:15" x14ac:dyDescent="0.3">
      <c r="A20" s="1" t="s">
        <v>17</v>
      </c>
      <c r="B20" s="1">
        <v>0.99250000715255737</v>
      </c>
      <c r="C20" s="1">
        <v>0.97729998826980591</v>
      </c>
      <c r="D20" s="1">
        <v>0.96960002183914185</v>
      </c>
      <c r="E20" s="1">
        <v>0.98269999027252197</v>
      </c>
      <c r="F20" s="1">
        <v>0.9528999924659729</v>
      </c>
      <c r="G20" s="1">
        <v>0.95429998636245728</v>
      </c>
      <c r="H20" s="1">
        <v>0.96579998731613159</v>
      </c>
      <c r="I20" s="1">
        <v>0.96289998292922974</v>
      </c>
      <c r="J20" s="1">
        <v>0.96359997987747192</v>
      </c>
      <c r="K20" s="1">
        <v>0.95420002937316895</v>
      </c>
      <c r="L20" s="1">
        <v>0.95679998397827148</v>
      </c>
      <c r="N20" s="2">
        <v>3</v>
      </c>
      <c r="O20" s="2">
        <v>1.9900023937225342E-2</v>
      </c>
    </row>
    <row r="21" spans="1:15" x14ac:dyDescent="0.3">
      <c r="A21" s="3" t="s">
        <v>0</v>
      </c>
      <c r="B21" s="2">
        <f>B19-B20</f>
        <v>-4.8000216484069824E-3</v>
      </c>
      <c r="C21" s="2">
        <f t="shared" ref="C21:L21" si="1">C19-C20</f>
        <v>1.9900023937225342E-2</v>
      </c>
      <c r="D21" s="2">
        <f t="shared" si="1"/>
        <v>5.4699957370758057E-2</v>
      </c>
      <c r="E21" s="2">
        <f t="shared" si="1"/>
        <v>6.1100006103515625E-2</v>
      </c>
      <c r="F21" s="2">
        <f t="shared" si="1"/>
        <v>0.12369996309280396</v>
      </c>
      <c r="G21" s="2">
        <f t="shared" si="1"/>
        <v>0.15450006723403931</v>
      </c>
      <c r="H21" s="2">
        <f t="shared" si="1"/>
        <v>0.17619997262954712</v>
      </c>
      <c r="I21" s="2">
        <f t="shared" si="1"/>
        <v>0.2084999680519104</v>
      </c>
      <c r="J21" s="2">
        <f t="shared" si="1"/>
        <v>0.23579996824264526</v>
      </c>
      <c r="K21" s="2">
        <f t="shared" si="1"/>
        <v>0.27319991588592529</v>
      </c>
      <c r="L21" s="2">
        <f t="shared" si="1"/>
        <v>0.29540002346038818</v>
      </c>
      <c r="N21" s="2">
        <v>6</v>
      </c>
      <c r="O21" s="2">
        <v>5.4699957370758057E-2</v>
      </c>
    </row>
    <row r="22" spans="1:15" x14ac:dyDescent="0.3">
      <c r="N22" s="2">
        <v>9</v>
      </c>
      <c r="O22" s="2">
        <v>6.1100006103515625E-2</v>
      </c>
    </row>
    <row r="23" spans="1:15" x14ac:dyDescent="0.3">
      <c r="N23" s="2">
        <v>12</v>
      </c>
      <c r="O23" s="2">
        <v>0.12369996309280396</v>
      </c>
    </row>
    <row r="24" spans="1:15" x14ac:dyDescent="0.3">
      <c r="N24" s="2">
        <v>15</v>
      </c>
      <c r="O24" s="2">
        <v>0.15450006723403931</v>
      </c>
    </row>
    <row r="25" spans="1:15" x14ac:dyDescent="0.3">
      <c r="N25" s="2">
        <v>18</v>
      </c>
      <c r="O25" s="2">
        <v>0.17619997262954712</v>
      </c>
    </row>
    <row r="26" spans="1:15" x14ac:dyDescent="0.3">
      <c r="N26" s="2">
        <v>21</v>
      </c>
      <c r="O26" s="2">
        <v>0.2084999680519104</v>
      </c>
    </row>
    <row r="27" spans="1:15" x14ac:dyDescent="0.3">
      <c r="N27" s="2">
        <v>24</v>
      </c>
      <c r="O27" s="2">
        <v>0.23579996824264526</v>
      </c>
    </row>
    <row r="28" spans="1:15" x14ac:dyDescent="0.3">
      <c r="N28" s="2">
        <v>27</v>
      </c>
      <c r="O28" s="2">
        <v>0.27319991588592529</v>
      </c>
    </row>
    <row r="29" spans="1:15" x14ac:dyDescent="0.3">
      <c r="N29" s="2">
        <v>30</v>
      </c>
      <c r="O29" s="2">
        <v>0.29540002346038818</v>
      </c>
    </row>
    <row r="35" spans="1:15" x14ac:dyDescent="0.3">
      <c r="A35" s="1" t="s">
        <v>13</v>
      </c>
      <c r="B35" s="1">
        <v>0.93360000848770142</v>
      </c>
      <c r="C35" s="1">
        <v>0.95660001039505005</v>
      </c>
      <c r="D35" s="1">
        <v>0.97949999570846558</v>
      </c>
      <c r="E35" s="1">
        <v>0.99959999322891235</v>
      </c>
      <c r="F35" s="1">
        <v>1.0247999429702759</v>
      </c>
      <c r="G35" s="1">
        <v>1.0489000082015991</v>
      </c>
      <c r="H35" s="1">
        <v>1.0777000188827515</v>
      </c>
      <c r="I35" s="1">
        <v>1.0989999771118164</v>
      </c>
      <c r="J35" s="1">
        <v>1.1265000104904175</v>
      </c>
      <c r="K35" s="1">
        <v>1.1495000123977661</v>
      </c>
      <c r="L35" s="1">
        <v>1.1640000343322754</v>
      </c>
      <c r="N35" s="2">
        <v>0</v>
      </c>
      <c r="O35" s="2">
        <v>-5.8899998664855957E-2</v>
      </c>
    </row>
    <row r="36" spans="1:15" x14ac:dyDescent="0.3">
      <c r="A36" s="1" t="s">
        <v>17</v>
      </c>
      <c r="B36" s="1">
        <v>0.99250000715255737</v>
      </c>
      <c r="C36" s="1">
        <v>0.97729998826980591</v>
      </c>
      <c r="D36" s="1">
        <v>0.96960002183914185</v>
      </c>
      <c r="E36" s="1">
        <v>0.98269999027252197</v>
      </c>
      <c r="F36" s="1">
        <v>0.9528999924659729</v>
      </c>
      <c r="G36" s="1">
        <v>0.95429998636245728</v>
      </c>
      <c r="H36" s="1">
        <v>0.96579998731613159</v>
      </c>
      <c r="I36" s="1">
        <v>0.96289998292922974</v>
      </c>
      <c r="J36" s="1">
        <v>0.96359997987747192</v>
      </c>
      <c r="K36" s="1">
        <v>0.95420002937316895</v>
      </c>
      <c r="L36" s="1">
        <v>0.95679998397827148</v>
      </c>
      <c r="N36" s="2">
        <v>3</v>
      </c>
      <c r="O36" s="2">
        <v>-2.0699977874755859E-2</v>
      </c>
    </row>
    <row r="37" spans="1:15" x14ac:dyDescent="0.3">
      <c r="A37" s="3" t="s">
        <v>0</v>
      </c>
      <c r="B37" s="2">
        <f>B35-B36</f>
        <v>-5.8899998664855957E-2</v>
      </c>
      <c r="C37" s="2">
        <f t="shared" ref="C37:L37" si="2">C35-C36</f>
        <v>-2.0699977874755859E-2</v>
      </c>
      <c r="D37" s="2">
        <f t="shared" si="2"/>
        <v>9.8999738693237305E-3</v>
      </c>
      <c r="E37" s="2">
        <f t="shared" si="2"/>
        <v>1.6900002956390381E-2</v>
      </c>
      <c r="F37" s="2">
        <f t="shared" si="2"/>
        <v>7.1899950504302979E-2</v>
      </c>
      <c r="G37" s="2">
        <f t="shared" si="2"/>
        <v>9.4600021839141846E-2</v>
      </c>
      <c r="H37" s="2">
        <f t="shared" si="2"/>
        <v>0.11190003156661987</v>
      </c>
      <c r="I37" s="2">
        <f t="shared" si="2"/>
        <v>0.13609999418258667</v>
      </c>
      <c r="J37" s="2">
        <f t="shared" si="2"/>
        <v>0.16290003061294556</v>
      </c>
      <c r="K37" s="2">
        <f t="shared" si="2"/>
        <v>0.19529998302459717</v>
      </c>
      <c r="L37" s="2">
        <f t="shared" si="2"/>
        <v>0.20720005035400391</v>
      </c>
      <c r="N37" s="2">
        <v>6</v>
      </c>
      <c r="O37" s="2">
        <v>9.8999738693237305E-3</v>
      </c>
    </row>
    <row r="38" spans="1:15" x14ac:dyDescent="0.3">
      <c r="N38" s="2">
        <v>9</v>
      </c>
      <c r="O38" s="2">
        <v>1.6900002956390381E-2</v>
      </c>
    </row>
    <row r="39" spans="1:15" x14ac:dyDescent="0.3">
      <c r="N39" s="2">
        <v>12</v>
      </c>
      <c r="O39" s="2">
        <v>7.1899950504302979E-2</v>
      </c>
    </row>
    <row r="40" spans="1:15" x14ac:dyDescent="0.3">
      <c r="N40" s="2">
        <v>15</v>
      </c>
      <c r="O40" s="2">
        <v>9.4600021839141846E-2</v>
      </c>
    </row>
    <row r="41" spans="1:15" x14ac:dyDescent="0.3">
      <c r="N41" s="2">
        <v>18</v>
      </c>
      <c r="O41" s="2">
        <v>0.11190003156661987</v>
      </c>
    </row>
    <row r="42" spans="1:15" x14ac:dyDescent="0.3">
      <c r="N42" s="2">
        <v>21</v>
      </c>
      <c r="O42" s="2">
        <v>0.13609999418258667</v>
      </c>
    </row>
    <row r="43" spans="1:15" x14ac:dyDescent="0.3">
      <c r="A43" s="8"/>
      <c r="N43" s="2">
        <v>24</v>
      </c>
      <c r="O43" s="2">
        <v>0.16290003061294556</v>
      </c>
    </row>
    <row r="44" spans="1:15" x14ac:dyDescent="0.3">
      <c r="N44" s="2">
        <v>27</v>
      </c>
      <c r="O44" s="2">
        <v>0.19529998302459717</v>
      </c>
    </row>
    <row r="45" spans="1:15" x14ac:dyDescent="0.3">
      <c r="N45" s="2">
        <v>30</v>
      </c>
      <c r="O45" s="2">
        <v>0.20720005035400391</v>
      </c>
    </row>
    <row r="51" spans="1:15" x14ac:dyDescent="0.3">
      <c r="A51" s="1" t="s">
        <v>14</v>
      </c>
      <c r="B51" s="1">
        <v>0.98189997673034668</v>
      </c>
      <c r="C51" s="1">
        <v>0.99190002679824829</v>
      </c>
      <c r="D51" s="1">
        <v>1.0149999856948853</v>
      </c>
      <c r="E51" s="1">
        <v>1.0365999937057495</v>
      </c>
      <c r="F51" s="1">
        <v>1.0640000104904175</v>
      </c>
      <c r="G51" s="1">
        <v>1.0894999504089355</v>
      </c>
      <c r="H51" s="1">
        <v>1.1160000562667847</v>
      </c>
      <c r="I51" s="1">
        <v>1.1380000114440918</v>
      </c>
      <c r="J51" s="1">
        <v>1.1619999408721924</v>
      </c>
      <c r="K51" s="1">
        <v>1.1835000514984131</v>
      </c>
      <c r="L51" s="1">
        <v>1.2055000066757202</v>
      </c>
      <c r="N51" s="2">
        <v>0</v>
      </c>
      <c r="O51" s="2">
        <v>-1.0600030422210693E-2</v>
      </c>
    </row>
    <row r="52" spans="1:15" x14ac:dyDescent="0.3">
      <c r="A52" s="1" t="s">
        <v>17</v>
      </c>
      <c r="B52" s="1">
        <v>0.99250000715255737</v>
      </c>
      <c r="C52" s="1">
        <v>0.97729998826980591</v>
      </c>
      <c r="D52" s="1">
        <v>0.96960002183914185</v>
      </c>
      <c r="E52" s="1">
        <v>0.98269999027252197</v>
      </c>
      <c r="F52" s="1">
        <v>0.9528999924659729</v>
      </c>
      <c r="G52" s="1">
        <v>0.95429998636245728</v>
      </c>
      <c r="H52" s="1">
        <v>0.96579998731613159</v>
      </c>
      <c r="I52" s="1">
        <v>0.96289998292922974</v>
      </c>
      <c r="J52" s="1">
        <v>0.96359997987747192</v>
      </c>
      <c r="K52" s="1">
        <v>0.95420002937316895</v>
      </c>
      <c r="L52" s="1">
        <v>0.95679998397827148</v>
      </c>
      <c r="N52" s="2">
        <v>3</v>
      </c>
      <c r="O52" s="2">
        <v>1.4600038528442383E-2</v>
      </c>
    </row>
    <row r="53" spans="1:15" x14ac:dyDescent="0.3">
      <c r="A53" s="3" t="s">
        <v>0</v>
      </c>
      <c r="B53" s="2">
        <f>B51-B52</f>
        <v>-1.0600030422210693E-2</v>
      </c>
      <c r="C53" s="2">
        <f t="shared" ref="C53:L53" si="3">C51-C52</f>
        <v>1.4600038528442383E-2</v>
      </c>
      <c r="D53" s="2">
        <f t="shared" si="3"/>
        <v>4.5399963855743408E-2</v>
      </c>
      <c r="E53" s="2">
        <f t="shared" si="3"/>
        <v>5.3900003433227539E-2</v>
      </c>
      <c r="F53" s="2">
        <f t="shared" si="3"/>
        <v>0.11110001802444458</v>
      </c>
      <c r="G53" s="2">
        <f t="shared" si="3"/>
        <v>0.13519996404647827</v>
      </c>
      <c r="H53" s="2">
        <f t="shared" si="3"/>
        <v>0.15020006895065308</v>
      </c>
      <c r="I53" s="2">
        <f t="shared" si="3"/>
        <v>0.17510002851486206</v>
      </c>
      <c r="J53" s="2">
        <f t="shared" si="3"/>
        <v>0.19839996099472046</v>
      </c>
      <c r="K53" s="2">
        <f t="shared" si="3"/>
        <v>0.22930002212524414</v>
      </c>
      <c r="L53" s="2">
        <f t="shared" si="3"/>
        <v>0.24870002269744873</v>
      </c>
      <c r="N53" s="2">
        <v>6</v>
      </c>
      <c r="O53" s="2">
        <v>4.5399963855743408E-2</v>
      </c>
    </row>
    <row r="54" spans="1:15" x14ac:dyDescent="0.3">
      <c r="N54" s="2">
        <v>9</v>
      </c>
      <c r="O54" s="2">
        <v>5.3900003433227539E-2</v>
      </c>
    </row>
    <row r="55" spans="1:15" x14ac:dyDescent="0.3">
      <c r="N55" s="2">
        <v>12</v>
      </c>
      <c r="O55" s="2">
        <v>0.11110001802444458</v>
      </c>
    </row>
    <row r="56" spans="1:15" x14ac:dyDescent="0.3">
      <c r="N56" s="2">
        <v>15</v>
      </c>
      <c r="O56" s="2">
        <v>0.13519996404647827</v>
      </c>
    </row>
    <row r="57" spans="1:15" x14ac:dyDescent="0.3">
      <c r="N57" s="2">
        <v>18</v>
      </c>
      <c r="O57" s="2">
        <v>0.15020006895065308</v>
      </c>
    </row>
    <row r="58" spans="1:15" x14ac:dyDescent="0.3">
      <c r="N58" s="2">
        <v>21</v>
      </c>
      <c r="O58" s="2">
        <v>0.17510002851486206</v>
      </c>
    </row>
    <row r="59" spans="1:15" x14ac:dyDescent="0.3">
      <c r="N59" s="2">
        <v>24</v>
      </c>
      <c r="O59" s="2">
        <v>0.19839996099472046</v>
      </c>
    </row>
    <row r="60" spans="1:15" x14ac:dyDescent="0.3">
      <c r="N60" s="2">
        <v>27</v>
      </c>
      <c r="O60" s="2">
        <v>0.22930002212524414</v>
      </c>
    </row>
    <row r="61" spans="1:15" x14ac:dyDescent="0.3">
      <c r="N61" s="2">
        <v>30</v>
      </c>
      <c r="O61" s="2">
        <v>0.24870002269744873</v>
      </c>
    </row>
    <row r="68" spans="1:15" x14ac:dyDescent="0.3">
      <c r="A68" s="1" t="s">
        <v>15</v>
      </c>
      <c r="B68" s="1">
        <v>1.0870000123977661</v>
      </c>
      <c r="C68" s="1">
        <v>1.1074999570846558</v>
      </c>
      <c r="D68" s="1">
        <v>1.1416000127792358</v>
      </c>
      <c r="E68" s="1">
        <v>1.1790000200271606</v>
      </c>
      <c r="F68" s="1">
        <v>1.232699990272522</v>
      </c>
      <c r="G68" s="1">
        <v>1.2825000286102295</v>
      </c>
      <c r="H68" s="1">
        <v>1.3219000101089478</v>
      </c>
      <c r="I68" s="1">
        <v>1.3472000360488892</v>
      </c>
      <c r="J68" s="1">
        <v>1.3573999404907227</v>
      </c>
      <c r="K68" s="1">
        <v>1.3490999937057495</v>
      </c>
      <c r="L68" s="1">
        <v>1.3287999629974365</v>
      </c>
      <c r="N68" s="2">
        <v>0</v>
      </c>
      <c r="O68" s="2">
        <v>9.450000524520874E-2</v>
      </c>
    </row>
    <row r="69" spans="1:15" x14ac:dyDescent="0.3">
      <c r="A69" s="1" t="s">
        <v>17</v>
      </c>
      <c r="B69" s="1">
        <v>0.99250000715255737</v>
      </c>
      <c r="C69" s="1">
        <v>0.97729998826980591</v>
      </c>
      <c r="D69" s="1">
        <v>0.96960002183914185</v>
      </c>
      <c r="E69" s="1">
        <v>0.98269999027252197</v>
      </c>
      <c r="F69" s="1">
        <v>0.9528999924659729</v>
      </c>
      <c r="G69" s="1">
        <v>0.95429998636245728</v>
      </c>
      <c r="H69" s="1">
        <v>0.96579998731613159</v>
      </c>
      <c r="I69" s="1">
        <v>0.96289998292922974</v>
      </c>
      <c r="J69" s="1">
        <v>0.96359997987747192</v>
      </c>
      <c r="K69" s="1">
        <v>0.95420002937316895</v>
      </c>
      <c r="L69" s="1">
        <v>0.95679998397827148</v>
      </c>
      <c r="N69" s="2">
        <v>3</v>
      </c>
      <c r="O69" s="2">
        <v>0.13019996881484985</v>
      </c>
    </row>
    <row r="70" spans="1:15" x14ac:dyDescent="0.3">
      <c r="A70" s="3" t="s">
        <v>0</v>
      </c>
      <c r="B70" s="2">
        <f>B68-B69</f>
        <v>9.450000524520874E-2</v>
      </c>
      <c r="C70" s="2">
        <f t="shared" ref="C70:L70" si="4">C68-C69</f>
        <v>0.13019996881484985</v>
      </c>
      <c r="D70" s="2">
        <f t="shared" si="4"/>
        <v>0.17199999094009399</v>
      </c>
      <c r="E70" s="2">
        <f t="shared" si="4"/>
        <v>0.19630002975463867</v>
      </c>
      <c r="F70" s="2">
        <f t="shared" si="4"/>
        <v>0.27979999780654907</v>
      </c>
      <c r="G70" s="2">
        <f t="shared" si="4"/>
        <v>0.32820004224777222</v>
      </c>
      <c r="H70" s="2">
        <f t="shared" si="4"/>
        <v>0.35610002279281616</v>
      </c>
      <c r="I70" s="2">
        <f t="shared" si="4"/>
        <v>0.38430005311965942</v>
      </c>
      <c r="J70" s="2">
        <f t="shared" si="4"/>
        <v>0.39379996061325073</v>
      </c>
      <c r="K70" s="2">
        <f t="shared" si="4"/>
        <v>0.39489996433258057</v>
      </c>
      <c r="L70" s="2">
        <f t="shared" si="4"/>
        <v>0.37199997901916504</v>
      </c>
      <c r="N70" s="2">
        <v>6</v>
      </c>
      <c r="O70" s="2">
        <v>0.17199999094009399</v>
      </c>
    </row>
    <row r="71" spans="1:15" x14ac:dyDescent="0.3">
      <c r="N71" s="2">
        <v>9</v>
      </c>
      <c r="O71" s="2">
        <v>0.19630002975463867</v>
      </c>
    </row>
    <row r="72" spans="1:15" x14ac:dyDescent="0.3">
      <c r="N72" s="2">
        <v>12</v>
      </c>
      <c r="O72" s="2">
        <v>0.27979999780654907</v>
      </c>
    </row>
    <row r="73" spans="1:15" x14ac:dyDescent="0.3">
      <c r="N73" s="2">
        <v>15</v>
      </c>
      <c r="O73" s="2">
        <v>0.32820004224777222</v>
      </c>
    </row>
    <row r="74" spans="1:15" x14ac:dyDescent="0.3">
      <c r="N74" s="2">
        <v>18</v>
      </c>
      <c r="O74" s="2">
        <v>0.35610002279281616</v>
      </c>
    </row>
    <row r="75" spans="1:15" x14ac:dyDescent="0.3">
      <c r="N75" s="2">
        <v>21</v>
      </c>
      <c r="O75" s="2">
        <v>0.38430005311965942</v>
      </c>
    </row>
    <row r="76" spans="1:15" x14ac:dyDescent="0.3">
      <c r="N76" s="2">
        <v>24</v>
      </c>
      <c r="O76" s="2">
        <v>0.39379996061325073</v>
      </c>
    </row>
    <row r="77" spans="1:15" x14ac:dyDescent="0.3">
      <c r="N77" s="2">
        <v>27</v>
      </c>
      <c r="O77" s="2">
        <v>0.39489996433258057</v>
      </c>
    </row>
    <row r="78" spans="1:15" x14ac:dyDescent="0.3">
      <c r="N78" s="2">
        <v>30</v>
      </c>
      <c r="O78" s="2">
        <v>0.37199997901916504</v>
      </c>
    </row>
    <row r="85" spans="1:15" x14ac:dyDescent="0.3">
      <c r="A85" s="1" t="s">
        <v>16</v>
      </c>
      <c r="B85" s="1">
        <v>0.96840000152587891</v>
      </c>
      <c r="C85" s="1">
        <v>0.98540002107620239</v>
      </c>
      <c r="D85" s="1">
        <v>1.0128999948501587</v>
      </c>
      <c r="E85" s="1">
        <v>1.0571000576019287</v>
      </c>
      <c r="F85" s="1">
        <v>1.0918999910354614</v>
      </c>
      <c r="G85" s="1">
        <v>1.0872000455856323</v>
      </c>
      <c r="H85" s="1">
        <v>1.073199987411499</v>
      </c>
      <c r="I85" s="1">
        <v>1.0722999572753906</v>
      </c>
      <c r="J85" s="1">
        <v>1.0992000102996826</v>
      </c>
      <c r="K85" s="1">
        <v>1.1244000196456909</v>
      </c>
      <c r="L85" s="1">
        <v>1.1499999761581421</v>
      </c>
      <c r="N85" s="2">
        <v>0</v>
      </c>
      <c r="O85" s="2">
        <v>-2.4100005626678467E-2</v>
      </c>
    </row>
    <row r="86" spans="1:15" x14ac:dyDescent="0.3">
      <c r="A86" s="1" t="s">
        <v>17</v>
      </c>
      <c r="B86" s="1">
        <v>0.99250000715255737</v>
      </c>
      <c r="C86" s="1">
        <v>0.97729998826980591</v>
      </c>
      <c r="D86" s="1">
        <v>0.96960002183914185</v>
      </c>
      <c r="E86" s="1">
        <v>0.98269999027252197</v>
      </c>
      <c r="F86" s="1">
        <v>0.9528999924659729</v>
      </c>
      <c r="G86" s="1">
        <v>0.95429998636245728</v>
      </c>
      <c r="H86" s="1">
        <v>0.96579998731613159</v>
      </c>
      <c r="I86" s="1">
        <v>0.96289998292922974</v>
      </c>
      <c r="J86" s="1">
        <v>0.96359997987747192</v>
      </c>
      <c r="K86" s="1">
        <v>0.95420002937316895</v>
      </c>
      <c r="L86" s="1">
        <v>0.95679998397827148</v>
      </c>
      <c r="N86" s="2">
        <v>3</v>
      </c>
      <c r="O86" s="2">
        <v>8.1000328063964844E-3</v>
      </c>
    </row>
    <row r="87" spans="1:15" x14ac:dyDescent="0.3">
      <c r="A87" s="3" t="s">
        <v>0</v>
      </c>
      <c r="B87" s="2">
        <f>B85-B86</f>
        <v>-2.4100005626678467E-2</v>
      </c>
      <c r="C87" s="2">
        <f t="shared" ref="C87:L87" si="5">C85-C86</f>
        <v>8.1000328063964844E-3</v>
      </c>
      <c r="D87" s="2">
        <f t="shared" si="5"/>
        <v>4.3299973011016846E-2</v>
      </c>
      <c r="E87" s="2">
        <f t="shared" si="5"/>
        <v>7.4400067329406738E-2</v>
      </c>
      <c r="F87" s="2">
        <f t="shared" si="5"/>
        <v>0.13899999856948853</v>
      </c>
      <c r="G87" s="2">
        <f t="shared" si="5"/>
        <v>0.13290005922317505</v>
      </c>
      <c r="H87" s="2">
        <f t="shared" si="5"/>
        <v>0.10740000009536743</v>
      </c>
      <c r="I87" s="2">
        <f t="shared" si="5"/>
        <v>0.10939997434616089</v>
      </c>
      <c r="J87" s="2">
        <f t="shared" si="5"/>
        <v>0.13560003042221069</v>
      </c>
      <c r="K87" s="2">
        <f t="shared" si="5"/>
        <v>0.17019999027252197</v>
      </c>
      <c r="L87" s="2">
        <f t="shared" si="5"/>
        <v>0.19319999217987061</v>
      </c>
      <c r="N87" s="2">
        <v>6</v>
      </c>
      <c r="O87" s="2">
        <v>4.3299973011016846E-2</v>
      </c>
    </row>
    <row r="88" spans="1:15" x14ac:dyDescent="0.3">
      <c r="N88" s="2">
        <v>9</v>
      </c>
      <c r="O88" s="2">
        <v>7.4400067329406738E-2</v>
      </c>
    </row>
    <row r="89" spans="1:15" x14ac:dyDescent="0.3">
      <c r="N89" s="2">
        <v>12</v>
      </c>
      <c r="O89" s="2">
        <v>0.13899999856948853</v>
      </c>
    </row>
    <row r="90" spans="1:15" x14ac:dyDescent="0.3">
      <c r="N90" s="2">
        <v>15</v>
      </c>
      <c r="O90" s="2">
        <v>0.13290005922317505</v>
      </c>
    </row>
    <row r="91" spans="1:15" x14ac:dyDescent="0.3">
      <c r="N91" s="2">
        <v>18</v>
      </c>
      <c r="O91" s="2">
        <v>0.10740000009536743</v>
      </c>
    </row>
    <row r="92" spans="1:15" x14ac:dyDescent="0.3">
      <c r="N92" s="2">
        <v>21</v>
      </c>
      <c r="O92" s="2">
        <v>0.10939997434616089</v>
      </c>
    </row>
    <row r="93" spans="1:15" x14ac:dyDescent="0.3">
      <c r="N93" s="2">
        <v>24</v>
      </c>
      <c r="O93" s="2">
        <v>0.13560003042221069</v>
      </c>
    </row>
    <row r="94" spans="1:15" x14ac:dyDescent="0.3">
      <c r="N94" s="2">
        <v>27</v>
      </c>
      <c r="O94" s="2">
        <v>0.17019999027252197</v>
      </c>
    </row>
    <row r="95" spans="1:15" x14ac:dyDescent="0.3">
      <c r="N95" s="2">
        <v>30</v>
      </c>
      <c r="O95" s="2">
        <v>0.19319999217987061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K93" sqref="K93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22</v>
      </c>
      <c r="N3" s="2">
        <v>91152</v>
      </c>
    </row>
    <row r="4" spans="1:15" x14ac:dyDescent="0.3">
      <c r="A4" s="1" t="s">
        <v>11</v>
      </c>
      <c r="B4" s="1">
        <v>0.97630000114440918</v>
      </c>
      <c r="C4" s="1">
        <v>0.99400001764297485</v>
      </c>
      <c r="D4" s="1">
        <v>1.0198999643325806</v>
      </c>
      <c r="E4" s="1">
        <v>1.0484999418258667</v>
      </c>
      <c r="F4" s="1">
        <v>1.0773999691009521</v>
      </c>
      <c r="G4" s="1">
        <v>1.1016999483108521</v>
      </c>
      <c r="H4" s="1">
        <v>1.1305999755859375</v>
      </c>
      <c r="I4" s="1">
        <v>1.1539000272750854</v>
      </c>
      <c r="J4" s="1">
        <v>1.1732000112533569</v>
      </c>
      <c r="K4" s="1">
        <v>1.1949000358581543</v>
      </c>
      <c r="L4" s="1">
        <v>1.2125999927520752</v>
      </c>
      <c r="N4" s="2">
        <v>0</v>
      </c>
      <c r="O4" s="2">
        <v>-1.0250002145767212E-2</v>
      </c>
    </row>
    <row r="5" spans="1:15" x14ac:dyDescent="0.3">
      <c r="A5" s="1" t="s">
        <v>18</v>
      </c>
      <c r="B5" s="1">
        <v>1.0123000144958496</v>
      </c>
      <c r="C5" s="1">
        <v>0.99089998006820679</v>
      </c>
      <c r="D5" s="1">
        <v>1.006100058555603</v>
      </c>
      <c r="E5" s="1">
        <v>1.0022000074386597</v>
      </c>
      <c r="F5" s="1">
        <v>1.0010000467300415</v>
      </c>
      <c r="G5" s="1">
        <v>1.0032000541687012</v>
      </c>
      <c r="H5" s="1">
        <v>1.0047999620437622</v>
      </c>
      <c r="I5" s="1">
        <v>1.0068000555038452</v>
      </c>
      <c r="J5" s="1">
        <v>1.007099986076355</v>
      </c>
      <c r="K5" s="1">
        <v>1.0081000328063965</v>
      </c>
      <c r="L5" s="1">
        <v>1.0088000297546387</v>
      </c>
      <c r="N5" s="2">
        <v>3</v>
      </c>
      <c r="O5" s="2">
        <v>1.0300040245056152E-2</v>
      </c>
    </row>
    <row r="6" spans="1:15" x14ac:dyDescent="0.3">
      <c r="A6" s="1" t="s">
        <v>19</v>
      </c>
      <c r="B6" s="1">
        <v>0.96079999208450317</v>
      </c>
      <c r="C6" s="1">
        <v>0.97649997472763062</v>
      </c>
      <c r="D6" s="1">
        <v>0.98860001564025879</v>
      </c>
      <c r="E6" s="1">
        <v>0.9878000020980835</v>
      </c>
      <c r="F6" s="1">
        <v>0.98970001935958862</v>
      </c>
      <c r="G6" s="1">
        <v>0.98949998617172241</v>
      </c>
      <c r="H6" s="1">
        <v>0.9901999831199646</v>
      </c>
      <c r="I6" s="1">
        <v>0.99059998989105225</v>
      </c>
      <c r="J6" s="1">
        <v>0.99180001020431519</v>
      </c>
      <c r="K6" s="1">
        <v>0.993399977684021</v>
      </c>
      <c r="L6" s="1">
        <v>0.993399977684021</v>
      </c>
      <c r="N6" s="2">
        <v>6</v>
      </c>
      <c r="O6" s="2">
        <v>2.2549927234649658E-2</v>
      </c>
    </row>
    <row r="7" spans="1:15" x14ac:dyDescent="0.3">
      <c r="A7" s="3" t="s">
        <v>0</v>
      </c>
      <c r="B7" s="2">
        <f>B4-(AVERAGE(B5:B6))</f>
        <v>-1.0250002145767212E-2</v>
      </c>
      <c r="C7" s="2">
        <f t="shared" ref="C7:L7" si="0">C4-(AVERAGE(C5:C6))</f>
        <v>1.0300040245056152E-2</v>
      </c>
      <c r="D7" s="2">
        <f t="shared" si="0"/>
        <v>2.2549927234649658E-2</v>
      </c>
      <c r="E7" s="2">
        <f t="shared" si="0"/>
        <v>5.3499937057495117E-2</v>
      </c>
      <c r="F7" s="2">
        <f t="shared" si="0"/>
        <v>8.2049936056137085E-2</v>
      </c>
      <c r="G7" s="2">
        <f t="shared" si="0"/>
        <v>0.10534992814064026</v>
      </c>
      <c r="H7" s="2">
        <f t="shared" si="0"/>
        <v>0.1331000030040741</v>
      </c>
      <c r="I7" s="2">
        <f t="shared" si="0"/>
        <v>0.15520000457763672</v>
      </c>
      <c r="J7" s="2">
        <f t="shared" si="0"/>
        <v>0.17375001311302185</v>
      </c>
      <c r="K7" s="2">
        <f t="shared" si="0"/>
        <v>0.19415003061294556</v>
      </c>
      <c r="L7" s="2">
        <f t="shared" si="0"/>
        <v>0.21149998903274536</v>
      </c>
      <c r="N7" s="2">
        <v>9</v>
      </c>
      <c r="O7" s="2">
        <v>5.3499937057495117E-2</v>
      </c>
    </row>
    <row r="8" spans="1:15" x14ac:dyDescent="0.3">
      <c r="N8" s="2">
        <v>12</v>
      </c>
      <c r="O8" s="2">
        <v>8.2049936056137085E-2</v>
      </c>
    </row>
    <row r="9" spans="1:15" x14ac:dyDescent="0.3">
      <c r="N9" s="2">
        <v>15</v>
      </c>
      <c r="O9" s="2">
        <v>0.10534992814064026</v>
      </c>
    </row>
    <row r="10" spans="1:15" x14ac:dyDescent="0.3">
      <c r="N10" s="2">
        <v>18</v>
      </c>
      <c r="O10" s="2">
        <v>0.1331000030040741</v>
      </c>
    </row>
    <row r="11" spans="1:15" x14ac:dyDescent="0.3">
      <c r="N11" s="2">
        <v>21</v>
      </c>
      <c r="O11" s="2">
        <v>0.15520000457763672</v>
      </c>
    </row>
    <row r="12" spans="1:15" x14ac:dyDescent="0.3">
      <c r="N12" s="2">
        <v>24</v>
      </c>
      <c r="O12" s="2">
        <v>0.17375001311302185</v>
      </c>
    </row>
    <row r="13" spans="1:15" x14ac:dyDescent="0.3">
      <c r="N13" s="2">
        <v>27</v>
      </c>
      <c r="O13" s="2">
        <v>0.19415003061294556</v>
      </c>
    </row>
    <row r="14" spans="1:15" x14ac:dyDescent="0.3">
      <c r="N14" s="2">
        <v>30</v>
      </c>
      <c r="O14" s="2">
        <v>0.21149998903274536</v>
      </c>
    </row>
    <row r="19" spans="1:15" x14ac:dyDescent="0.3">
      <c r="A19" s="1" t="s">
        <v>12</v>
      </c>
      <c r="B19" s="1">
        <v>0.98769998550415039</v>
      </c>
      <c r="C19" s="1">
        <v>0.99720001220703125</v>
      </c>
      <c r="D19" s="1">
        <v>1.0242999792098999</v>
      </c>
      <c r="E19" s="1">
        <v>1.0437999963760376</v>
      </c>
      <c r="F19" s="1">
        <v>1.0765999555587769</v>
      </c>
      <c r="G19" s="1">
        <v>1.1088000535964966</v>
      </c>
      <c r="H19" s="1">
        <v>1.1419999599456787</v>
      </c>
      <c r="I19" s="1">
        <v>1.1713999509811401</v>
      </c>
      <c r="J19" s="1">
        <v>1.1993999481201172</v>
      </c>
      <c r="K19" s="1">
        <v>1.2273999452590942</v>
      </c>
      <c r="L19" s="1">
        <v>1.2522000074386597</v>
      </c>
      <c r="N19" s="2">
        <v>0</v>
      </c>
      <c r="O19" s="2">
        <v>1.149982213973999E-3</v>
      </c>
    </row>
    <row r="20" spans="1:15" x14ac:dyDescent="0.3">
      <c r="A20" s="1" t="s">
        <v>18</v>
      </c>
      <c r="B20" s="1">
        <v>1.0123000144958496</v>
      </c>
      <c r="C20" s="1">
        <v>0.99089998006820679</v>
      </c>
      <c r="D20" s="1">
        <v>1.006100058555603</v>
      </c>
      <c r="E20" s="1">
        <v>1.0022000074386597</v>
      </c>
      <c r="F20" s="1">
        <v>1.0010000467300415</v>
      </c>
      <c r="G20" s="1">
        <v>1.0032000541687012</v>
      </c>
      <c r="H20" s="1">
        <v>1.0047999620437622</v>
      </c>
      <c r="I20" s="1">
        <v>1.0068000555038452</v>
      </c>
      <c r="J20" s="1">
        <v>1.007099986076355</v>
      </c>
      <c r="K20" s="1">
        <v>1.0081000328063965</v>
      </c>
      <c r="L20" s="1">
        <v>1.0088000297546387</v>
      </c>
      <c r="N20" s="2">
        <v>3</v>
      </c>
      <c r="O20" s="2">
        <v>1.3500034809112549E-2</v>
      </c>
    </row>
    <row r="21" spans="1:15" x14ac:dyDescent="0.3">
      <c r="A21" s="1" t="s">
        <v>19</v>
      </c>
      <c r="B21" s="1">
        <v>0.96079999208450317</v>
      </c>
      <c r="C21" s="1">
        <v>0.97649997472763062</v>
      </c>
      <c r="D21" s="1">
        <v>0.98860001564025879</v>
      </c>
      <c r="E21" s="1">
        <v>0.9878000020980835</v>
      </c>
      <c r="F21" s="1">
        <v>0.98970001935958862</v>
      </c>
      <c r="G21" s="1">
        <v>0.98949998617172241</v>
      </c>
      <c r="H21" s="1">
        <v>0.9901999831199646</v>
      </c>
      <c r="I21" s="1">
        <v>0.99059998989105225</v>
      </c>
      <c r="J21" s="1">
        <v>0.99180001020431519</v>
      </c>
      <c r="K21" s="1">
        <v>0.993399977684021</v>
      </c>
      <c r="L21" s="1">
        <v>0.993399977684021</v>
      </c>
      <c r="N21" s="2">
        <v>6</v>
      </c>
      <c r="O21" s="2">
        <v>2.6949942111968994E-2</v>
      </c>
    </row>
    <row r="22" spans="1:15" x14ac:dyDescent="0.3">
      <c r="A22" s="3" t="s">
        <v>0</v>
      </c>
      <c r="B22" s="2">
        <f>B19-(AVERAGE(B20:B21))</f>
        <v>1.149982213973999E-3</v>
      </c>
      <c r="C22" s="2">
        <f t="shared" ref="C22:L22" si="1">C19-(AVERAGE(C20:C21))</f>
        <v>1.3500034809112549E-2</v>
      </c>
      <c r="D22" s="2">
        <f t="shared" si="1"/>
        <v>2.6949942111968994E-2</v>
      </c>
      <c r="E22" s="2">
        <f t="shared" si="1"/>
        <v>4.8799991607666016E-2</v>
      </c>
      <c r="F22" s="2">
        <f t="shared" si="1"/>
        <v>8.1249922513961792E-2</v>
      </c>
      <c r="G22" s="2">
        <f t="shared" si="1"/>
        <v>0.11245003342628479</v>
      </c>
      <c r="H22" s="2">
        <f t="shared" si="1"/>
        <v>0.14449998736381531</v>
      </c>
      <c r="I22" s="2">
        <f t="shared" si="1"/>
        <v>0.17269992828369141</v>
      </c>
      <c r="J22" s="2">
        <f t="shared" si="1"/>
        <v>0.1999499499797821</v>
      </c>
      <c r="K22" s="2">
        <f t="shared" si="1"/>
        <v>0.2266499400138855</v>
      </c>
      <c r="L22" s="2">
        <f t="shared" si="1"/>
        <v>0.25110000371932983</v>
      </c>
      <c r="N22" s="2">
        <v>9</v>
      </c>
      <c r="O22" s="2">
        <v>4.8799991607666016E-2</v>
      </c>
    </row>
    <row r="23" spans="1:15" x14ac:dyDescent="0.3">
      <c r="N23" s="2">
        <v>12</v>
      </c>
      <c r="O23" s="2">
        <v>8.1249922513961792E-2</v>
      </c>
    </row>
    <row r="24" spans="1:15" x14ac:dyDescent="0.3">
      <c r="N24" s="2">
        <v>15</v>
      </c>
      <c r="O24" s="2">
        <v>0.11245003342628479</v>
      </c>
    </row>
    <row r="25" spans="1:15" x14ac:dyDescent="0.3">
      <c r="N25" s="2">
        <v>18</v>
      </c>
      <c r="O25" s="2">
        <v>0.14449998736381531</v>
      </c>
    </row>
    <row r="26" spans="1:15" x14ac:dyDescent="0.3">
      <c r="N26" s="2">
        <v>21</v>
      </c>
      <c r="O26" s="2">
        <v>0.17269992828369141</v>
      </c>
    </row>
    <row r="27" spans="1:15" x14ac:dyDescent="0.3">
      <c r="N27" s="2">
        <v>24</v>
      </c>
      <c r="O27" s="2">
        <v>0.1999499499797821</v>
      </c>
    </row>
    <row r="28" spans="1:15" x14ac:dyDescent="0.3">
      <c r="N28" s="2">
        <v>27</v>
      </c>
      <c r="O28" s="2">
        <v>0.2266499400138855</v>
      </c>
    </row>
    <row r="29" spans="1:15" x14ac:dyDescent="0.3">
      <c r="N29" s="2">
        <v>30</v>
      </c>
      <c r="O29" s="2">
        <v>0.25110000371932983</v>
      </c>
    </row>
    <row r="35" spans="1:15" x14ac:dyDescent="0.3">
      <c r="A35" s="1" t="s">
        <v>13</v>
      </c>
      <c r="B35" s="1">
        <v>0.93360000848770142</v>
      </c>
      <c r="C35" s="1">
        <v>0.95660001039505005</v>
      </c>
      <c r="D35" s="1">
        <v>0.97949999570846558</v>
      </c>
      <c r="E35" s="1">
        <v>0.99959999322891235</v>
      </c>
      <c r="F35" s="1">
        <v>1.0247999429702759</v>
      </c>
      <c r="G35" s="1">
        <v>1.0489000082015991</v>
      </c>
      <c r="H35" s="1">
        <v>1.0777000188827515</v>
      </c>
      <c r="I35" s="1">
        <v>1.0989999771118164</v>
      </c>
      <c r="J35" s="1">
        <v>1.1265000104904175</v>
      </c>
      <c r="K35" s="1">
        <v>1.1495000123977661</v>
      </c>
      <c r="L35" s="1">
        <v>1.1640000343322754</v>
      </c>
      <c r="N35" s="2">
        <v>0</v>
      </c>
      <c r="O35" s="2">
        <v>-5.2949994802474976E-2</v>
      </c>
    </row>
    <row r="36" spans="1:15" x14ac:dyDescent="0.3">
      <c r="A36" s="1" t="s">
        <v>18</v>
      </c>
      <c r="B36" s="1">
        <v>1.0123000144958496</v>
      </c>
      <c r="C36" s="1">
        <v>0.99089998006820679</v>
      </c>
      <c r="D36" s="1">
        <v>1.006100058555603</v>
      </c>
      <c r="E36" s="1">
        <v>1.0022000074386597</v>
      </c>
      <c r="F36" s="1">
        <v>1.0010000467300415</v>
      </c>
      <c r="G36" s="1">
        <v>1.0032000541687012</v>
      </c>
      <c r="H36" s="1">
        <v>1.0047999620437622</v>
      </c>
      <c r="I36" s="1">
        <v>1.0068000555038452</v>
      </c>
      <c r="J36" s="1">
        <v>1.007099986076355</v>
      </c>
      <c r="K36" s="1">
        <v>1.0081000328063965</v>
      </c>
      <c r="L36" s="1">
        <v>1.0088000297546387</v>
      </c>
      <c r="N36" s="2">
        <v>3</v>
      </c>
      <c r="O36" s="2">
        <v>-2.7099967002868652E-2</v>
      </c>
    </row>
    <row r="37" spans="1:15" x14ac:dyDescent="0.3">
      <c r="A37" s="1" t="s">
        <v>19</v>
      </c>
      <c r="B37" s="1">
        <v>0.96079999208450317</v>
      </c>
      <c r="C37" s="1">
        <v>0.97649997472763062</v>
      </c>
      <c r="D37" s="1">
        <v>0.98860001564025879</v>
      </c>
      <c r="E37" s="1">
        <v>0.9878000020980835</v>
      </c>
      <c r="F37" s="1">
        <v>0.98970001935958862</v>
      </c>
      <c r="G37" s="1">
        <v>0.98949998617172241</v>
      </c>
      <c r="H37" s="1">
        <v>0.9901999831199646</v>
      </c>
      <c r="I37" s="1">
        <v>0.99059998989105225</v>
      </c>
      <c r="J37" s="1">
        <v>0.99180001020431519</v>
      </c>
      <c r="K37" s="1">
        <v>0.993399977684021</v>
      </c>
      <c r="L37" s="1">
        <v>0.993399977684021</v>
      </c>
      <c r="N37" s="2">
        <v>6</v>
      </c>
      <c r="O37" s="2">
        <v>-1.7850041389465332E-2</v>
      </c>
    </row>
    <row r="38" spans="1:15" x14ac:dyDescent="0.3">
      <c r="A38" s="3" t="s">
        <v>0</v>
      </c>
      <c r="B38" s="2">
        <f>B35-(AVERAGE(B36:B37))</f>
        <v>-5.2949994802474976E-2</v>
      </c>
      <c r="C38" s="2">
        <f t="shared" ref="C38:L38" si="2">C35-(AVERAGE(C36:C37))</f>
        <v>-2.7099967002868652E-2</v>
      </c>
      <c r="D38" s="2">
        <f t="shared" si="2"/>
        <v>-1.7850041389465332E-2</v>
      </c>
      <c r="E38" s="2">
        <f t="shared" si="2"/>
        <v>4.5999884605407715E-3</v>
      </c>
      <c r="F38" s="2">
        <f t="shared" si="2"/>
        <v>2.9449909925460815E-2</v>
      </c>
      <c r="G38" s="2">
        <f t="shared" si="2"/>
        <v>5.2549988031387329E-2</v>
      </c>
      <c r="H38" s="2">
        <f t="shared" si="2"/>
        <v>8.0200046300888062E-2</v>
      </c>
      <c r="I38" s="2">
        <f t="shared" si="2"/>
        <v>0.10029995441436768</v>
      </c>
      <c r="J38" s="2">
        <f t="shared" si="2"/>
        <v>0.1270500123500824</v>
      </c>
      <c r="K38" s="2">
        <f t="shared" si="2"/>
        <v>0.14875000715255737</v>
      </c>
      <c r="L38" s="2">
        <f t="shared" si="2"/>
        <v>0.16290003061294556</v>
      </c>
      <c r="N38" s="2">
        <v>9</v>
      </c>
      <c r="O38" s="2">
        <v>4.5999884605407715E-3</v>
      </c>
    </row>
    <row r="39" spans="1:15" x14ac:dyDescent="0.3">
      <c r="N39" s="2">
        <v>12</v>
      </c>
      <c r="O39" s="2">
        <v>2.9449909925460815E-2</v>
      </c>
    </row>
    <row r="40" spans="1:15" x14ac:dyDescent="0.3">
      <c r="N40" s="2">
        <v>15</v>
      </c>
      <c r="O40" s="2">
        <v>5.2549988031387329E-2</v>
      </c>
    </row>
    <row r="41" spans="1:15" x14ac:dyDescent="0.3">
      <c r="N41" s="2">
        <v>18</v>
      </c>
      <c r="O41" s="2">
        <v>8.0200046300888062E-2</v>
      </c>
    </row>
    <row r="42" spans="1:15" x14ac:dyDescent="0.3">
      <c r="N42" s="2">
        <v>21</v>
      </c>
      <c r="O42" s="2">
        <v>0.10029995441436768</v>
      </c>
    </row>
    <row r="43" spans="1:15" x14ac:dyDescent="0.3">
      <c r="A43" s="8"/>
      <c r="N43" s="2">
        <v>24</v>
      </c>
      <c r="O43" s="2">
        <v>0.1270500123500824</v>
      </c>
    </row>
    <row r="44" spans="1:15" x14ac:dyDescent="0.3">
      <c r="N44" s="2">
        <v>27</v>
      </c>
      <c r="O44" s="2">
        <v>0.14875000715255737</v>
      </c>
    </row>
    <row r="45" spans="1:15" x14ac:dyDescent="0.3">
      <c r="N45" s="2">
        <v>30</v>
      </c>
      <c r="O45" s="2">
        <v>0.16290003061294556</v>
      </c>
    </row>
    <row r="51" spans="1:15" x14ac:dyDescent="0.3">
      <c r="A51" s="1" t="s">
        <v>14</v>
      </c>
      <c r="B51" s="1">
        <v>0.98189997673034668</v>
      </c>
      <c r="C51" s="1">
        <v>0.99190002679824829</v>
      </c>
      <c r="D51" s="1">
        <v>1.0149999856948853</v>
      </c>
      <c r="E51" s="1">
        <v>1.0365999937057495</v>
      </c>
      <c r="F51" s="1">
        <v>1.0640000104904175</v>
      </c>
      <c r="G51" s="1">
        <v>1.0894999504089355</v>
      </c>
      <c r="H51" s="1">
        <v>1.1160000562667847</v>
      </c>
      <c r="I51" s="1">
        <v>1.1380000114440918</v>
      </c>
      <c r="J51" s="1">
        <v>1.1619999408721924</v>
      </c>
      <c r="K51" s="1">
        <v>1.1835000514984131</v>
      </c>
      <c r="L51" s="1">
        <v>1.2055000066757202</v>
      </c>
      <c r="N51" s="2">
        <v>0</v>
      </c>
      <c r="O51" s="2">
        <v>-4.6500265598297119E-3</v>
      </c>
    </row>
    <row r="52" spans="1:15" x14ac:dyDescent="0.3">
      <c r="A52" s="1" t="s">
        <v>18</v>
      </c>
      <c r="B52" s="1">
        <v>1.0123000144958496</v>
      </c>
      <c r="C52" s="1">
        <v>0.99089998006820679</v>
      </c>
      <c r="D52" s="1">
        <v>1.006100058555603</v>
      </c>
      <c r="E52" s="1">
        <v>1.0022000074386597</v>
      </c>
      <c r="F52" s="1">
        <v>1.0010000467300415</v>
      </c>
      <c r="G52" s="1">
        <v>1.0032000541687012</v>
      </c>
      <c r="H52" s="1">
        <v>1.0047999620437622</v>
      </c>
      <c r="I52" s="1">
        <v>1.0068000555038452</v>
      </c>
      <c r="J52" s="1">
        <v>1.007099986076355</v>
      </c>
      <c r="K52" s="1">
        <v>1.0081000328063965</v>
      </c>
      <c r="L52" s="1">
        <v>1.0088000297546387</v>
      </c>
      <c r="N52" s="2">
        <v>3</v>
      </c>
      <c r="O52" s="2">
        <v>8.2000494003295898E-3</v>
      </c>
    </row>
    <row r="53" spans="1:15" x14ac:dyDescent="0.3">
      <c r="A53" s="1" t="s">
        <v>19</v>
      </c>
      <c r="B53" s="1">
        <v>0.96079999208450317</v>
      </c>
      <c r="C53" s="1">
        <v>0.97649997472763062</v>
      </c>
      <c r="D53" s="1">
        <v>0.98860001564025879</v>
      </c>
      <c r="E53" s="1">
        <v>0.9878000020980835</v>
      </c>
      <c r="F53" s="1">
        <v>0.98970001935958862</v>
      </c>
      <c r="G53" s="1">
        <v>0.98949998617172241</v>
      </c>
      <c r="H53" s="1">
        <v>0.9901999831199646</v>
      </c>
      <c r="I53" s="1">
        <v>0.99059998989105225</v>
      </c>
      <c r="J53" s="1">
        <v>0.99180001020431519</v>
      </c>
      <c r="K53" s="1">
        <v>0.993399977684021</v>
      </c>
      <c r="L53" s="1">
        <v>0.993399977684021</v>
      </c>
      <c r="N53" s="2">
        <v>6</v>
      </c>
      <c r="O53" s="2">
        <v>1.7649948596954346E-2</v>
      </c>
    </row>
    <row r="54" spans="1:15" x14ac:dyDescent="0.3">
      <c r="A54" s="3" t="s">
        <v>0</v>
      </c>
      <c r="B54" s="2">
        <f>B51-(AVERAGE(B52:B53))</f>
        <v>-4.6500265598297119E-3</v>
      </c>
      <c r="C54" s="2">
        <f t="shared" ref="C54:K54" si="3">C51-(AVERAGE(C52:C53))</f>
        <v>8.2000494003295898E-3</v>
      </c>
      <c r="D54" s="2">
        <f t="shared" si="3"/>
        <v>1.7649948596954346E-2</v>
      </c>
      <c r="E54" s="2">
        <f t="shared" si="3"/>
        <v>4.159998893737793E-2</v>
      </c>
      <c r="F54" s="2">
        <f t="shared" si="3"/>
        <v>6.8649977445602417E-2</v>
      </c>
      <c r="G54" s="2">
        <f t="shared" si="3"/>
        <v>9.3149930238723755E-2</v>
      </c>
      <c r="H54" s="2">
        <f t="shared" si="3"/>
        <v>0.11850008368492126</v>
      </c>
      <c r="I54" s="2">
        <f t="shared" si="3"/>
        <v>0.13929998874664307</v>
      </c>
      <c r="J54" s="2">
        <f t="shared" si="3"/>
        <v>0.1625499427318573</v>
      </c>
      <c r="K54" s="2">
        <f t="shared" si="3"/>
        <v>0.18275004625320435</v>
      </c>
      <c r="L54" s="2">
        <f>L51-(AVERAGE(L52:L53))</f>
        <v>0.20440000295639038</v>
      </c>
      <c r="N54" s="2">
        <v>9</v>
      </c>
      <c r="O54" s="2">
        <v>4.159998893737793E-2</v>
      </c>
    </row>
    <row r="55" spans="1:15" x14ac:dyDescent="0.3">
      <c r="N55" s="2">
        <v>12</v>
      </c>
      <c r="O55" s="2">
        <v>6.8649977445602417E-2</v>
      </c>
    </row>
    <row r="56" spans="1:15" x14ac:dyDescent="0.3">
      <c r="N56" s="2">
        <v>15</v>
      </c>
      <c r="O56" s="2">
        <v>9.3149930238723755E-2</v>
      </c>
    </row>
    <row r="57" spans="1:15" x14ac:dyDescent="0.3">
      <c r="N57" s="2">
        <v>18</v>
      </c>
      <c r="O57" s="2">
        <v>0.11850008368492126</v>
      </c>
    </row>
    <row r="58" spans="1:15" x14ac:dyDescent="0.3">
      <c r="N58" s="2">
        <v>21</v>
      </c>
      <c r="O58" s="2">
        <v>0.13929998874664307</v>
      </c>
    </row>
    <row r="59" spans="1:15" x14ac:dyDescent="0.3">
      <c r="N59" s="2">
        <v>24</v>
      </c>
      <c r="O59" s="2">
        <v>0.1625499427318573</v>
      </c>
    </row>
    <row r="60" spans="1:15" x14ac:dyDescent="0.3">
      <c r="N60" s="2">
        <v>27</v>
      </c>
      <c r="O60" s="2">
        <v>0.18275004625320435</v>
      </c>
    </row>
    <row r="61" spans="1:15" x14ac:dyDescent="0.3">
      <c r="N61" s="2">
        <v>30</v>
      </c>
      <c r="O61" s="2">
        <v>0.20440000295639038</v>
      </c>
    </row>
    <row r="68" spans="1:15" x14ac:dyDescent="0.3">
      <c r="A68" s="1" t="s">
        <v>15</v>
      </c>
      <c r="B68" s="1">
        <v>1.0870000123977661</v>
      </c>
      <c r="C68" s="1">
        <v>1.1074999570846558</v>
      </c>
      <c r="D68" s="1">
        <v>1.1416000127792358</v>
      </c>
      <c r="E68" s="1">
        <v>1.1790000200271606</v>
      </c>
      <c r="F68" s="1">
        <v>1.232699990272522</v>
      </c>
      <c r="G68" s="1">
        <v>1.2825000286102295</v>
      </c>
      <c r="H68" s="1">
        <v>1.3219000101089478</v>
      </c>
      <c r="I68" s="1">
        <v>1.3472000360488892</v>
      </c>
      <c r="J68" s="1">
        <v>1.3573999404907227</v>
      </c>
      <c r="K68" s="1">
        <v>1.3490999937057495</v>
      </c>
      <c r="L68" s="1">
        <v>1.3287999629974365</v>
      </c>
      <c r="N68" s="2">
        <v>0</v>
      </c>
      <c r="O68" s="2">
        <v>0.10045000910758972</v>
      </c>
    </row>
    <row r="69" spans="1:15" x14ac:dyDescent="0.3">
      <c r="A69" s="1" t="s">
        <v>18</v>
      </c>
      <c r="B69" s="1">
        <v>1.0123000144958496</v>
      </c>
      <c r="C69" s="1">
        <v>0.99089998006820679</v>
      </c>
      <c r="D69" s="1">
        <v>1.006100058555603</v>
      </c>
      <c r="E69" s="1">
        <v>1.0022000074386597</v>
      </c>
      <c r="F69" s="1">
        <v>1.0010000467300415</v>
      </c>
      <c r="G69" s="1">
        <v>1.0032000541687012</v>
      </c>
      <c r="H69" s="1">
        <v>1.0047999620437622</v>
      </c>
      <c r="I69" s="1">
        <v>1.0068000555038452</v>
      </c>
      <c r="J69" s="1">
        <v>1.007099986076355</v>
      </c>
      <c r="K69" s="1">
        <v>1.0081000328063965</v>
      </c>
      <c r="L69" s="1">
        <v>1.0088000297546387</v>
      </c>
      <c r="N69" s="2">
        <v>3</v>
      </c>
      <c r="O69" s="2">
        <v>0.12379997968673706</v>
      </c>
    </row>
    <row r="70" spans="1:15" x14ac:dyDescent="0.3">
      <c r="A70" s="1" t="s">
        <v>19</v>
      </c>
      <c r="B70" s="1">
        <v>0.96079999208450317</v>
      </c>
      <c r="C70" s="1">
        <v>0.97649997472763062</v>
      </c>
      <c r="D70" s="1">
        <v>0.98860001564025879</v>
      </c>
      <c r="E70" s="1">
        <v>0.9878000020980835</v>
      </c>
      <c r="F70" s="1">
        <v>0.98970001935958862</v>
      </c>
      <c r="G70" s="1">
        <v>0.98949998617172241</v>
      </c>
      <c r="H70" s="1">
        <v>0.9901999831199646</v>
      </c>
      <c r="I70" s="1">
        <v>0.99059998989105225</v>
      </c>
      <c r="J70" s="1">
        <v>0.99180001020431519</v>
      </c>
      <c r="K70" s="1">
        <v>0.993399977684021</v>
      </c>
      <c r="L70" s="1">
        <v>0.993399977684021</v>
      </c>
      <c r="N70" s="2">
        <v>6</v>
      </c>
      <c r="O70" s="2">
        <v>0.14424997568130493</v>
      </c>
    </row>
    <row r="71" spans="1:15" x14ac:dyDescent="0.3">
      <c r="A71" s="3" t="s">
        <v>0</v>
      </c>
      <c r="B71" s="2">
        <f>B68-(AVERAGE(B69:B70))</f>
        <v>0.10045000910758972</v>
      </c>
      <c r="C71" s="2">
        <f t="shared" ref="C71:L71" si="4">C68-(AVERAGE(C69:C70))</f>
        <v>0.12379997968673706</v>
      </c>
      <c r="D71" s="2">
        <f t="shared" si="4"/>
        <v>0.14424997568130493</v>
      </c>
      <c r="E71" s="2">
        <f t="shared" si="4"/>
        <v>0.18400001525878906</v>
      </c>
      <c r="F71" s="2">
        <f t="shared" si="4"/>
        <v>0.23734995722770691</v>
      </c>
      <c r="G71" s="2">
        <f t="shared" si="4"/>
        <v>0.2861500084400177</v>
      </c>
      <c r="H71" s="2">
        <f t="shared" si="4"/>
        <v>0.32440003752708435</v>
      </c>
      <c r="I71" s="2">
        <f t="shared" si="4"/>
        <v>0.34850001335144043</v>
      </c>
      <c r="J71" s="2">
        <f t="shared" si="4"/>
        <v>0.35794994235038757</v>
      </c>
      <c r="K71" s="2">
        <f t="shared" si="4"/>
        <v>0.34834998846054077</v>
      </c>
      <c r="L71" s="2">
        <f t="shared" si="4"/>
        <v>0.32769995927810669</v>
      </c>
      <c r="N71" s="2">
        <v>9</v>
      </c>
      <c r="O71" s="2">
        <v>0.18400001525878906</v>
      </c>
    </row>
    <row r="72" spans="1:15" x14ac:dyDescent="0.3">
      <c r="N72" s="2">
        <v>12</v>
      </c>
      <c r="O72" s="2">
        <v>0.23734995722770691</v>
      </c>
    </row>
    <row r="73" spans="1:15" x14ac:dyDescent="0.3">
      <c r="N73" s="2">
        <v>15</v>
      </c>
      <c r="O73" s="2">
        <v>0.2861500084400177</v>
      </c>
    </row>
    <row r="74" spans="1:15" x14ac:dyDescent="0.3">
      <c r="N74" s="2">
        <v>18</v>
      </c>
      <c r="O74" s="2">
        <v>0.32440003752708435</v>
      </c>
    </row>
    <row r="75" spans="1:15" x14ac:dyDescent="0.3">
      <c r="N75" s="2">
        <v>21</v>
      </c>
      <c r="O75" s="2">
        <v>0.34850001335144043</v>
      </c>
    </row>
    <row r="76" spans="1:15" x14ac:dyDescent="0.3">
      <c r="N76" s="2">
        <v>24</v>
      </c>
      <c r="O76" s="2">
        <v>0.35794994235038757</v>
      </c>
    </row>
    <row r="77" spans="1:15" x14ac:dyDescent="0.3">
      <c r="N77" s="2">
        <v>27</v>
      </c>
      <c r="O77" s="2">
        <v>0.34834998846054077</v>
      </c>
    </row>
    <row r="78" spans="1:15" x14ac:dyDescent="0.3">
      <c r="N78" s="2">
        <v>30</v>
      </c>
      <c r="O78" s="2">
        <v>0.32769995927810669</v>
      </c>
    </row>
    <row r="85" spans="1:15" x14ac:dyDescent="0.3">
      <c r="A85" s="1" t="s">
        <v>16</v>
      </c>
      <c r="B85" s="1">
        <v>0.96840000152587891</v>
      </c>
      <c r="C85" s="1">
        <v>0.98540002107620239</v>
      </c>
      <c r="D85" s="1">
        <v>1.0128999948501587</v>
      </c>
      <c r="E85" s="1">
        <v>1.0571000576019287</v>
      </c>
      <c r="F85" s="1">
        <v>1.0918999910354614</v>
      </c>
      <c r="G85" s="1">
        <v>1.0872000455856323</v>
      </c>
      <c r="H85" s="1">
        <v>1.073199987411499</v>
      </c>
      <c r="I85" s="1">
        <v>1.0722999572753906</v>
      </c>
      <c r="J85" s="1">
        <v>1.0992000102996826</v>
      </c>
      <c r="K85" s="1">
        <v>1.1244000196456909</v>
      </c>
      <c r="L85" s="1">
        <v>1.1499999761581421</v>
      </c>
      <c r="N85" s="2">
        <v>0</v>
      </c>
      <c r="O85" s="2">
        <v>-1.8150001764297485E-2</v>
      </c>
    </row>
    <row r="86" spans="1:15" x14ac:dyDescent="0.3">
      <c r="A86" s="1" t="s">
        <v>18</v>
      </c>
      <c r="B86" s="1">
        <v>1.0123000144958496</v>
      </c>
      <c r="C86" s="1">
        <v>0.99089998006820679</v>
      </c>
      <c r="D86" s="1">
        <v>1.006100058555603</v>
      </c>
      <c r="E86" s="1">
        <v>1.0022000074386597</v>
      </c>
      <c r="F86" s="1">
        <v>1.0010000467300415</v>
      </c>
      <c r="G86" s="1">
        <v>1.0032000541687012</v>
      </c>
      <c r="H86" s="1">
        <v>1.0047999620437622</v>
      </c>
      <c r="I86" s="1">
        <v>1.0068000555038452</v>
      </c>
      <c r="J86" s="1">
        <v>1.007099986076355</v>
      </c>
      <c r="K86" s="1">
        <v>1.0081000328063965</v>
      </c>
      <c r="L86" s="1">
        <v>1.0088000297546387</v>
      </c>
      <c r="N86" s="2">
        <v>3</v>
      </c>
      <c r="O86" s="2">
        <v>1.7000436782836914E-3</v>
      </c>
    </row>
    <row r="87" spans="1:15" x14ac:dyDescent="0.3">
      <c r="A87" s="1" t="s">
        <v>19</v>
      </c>
      <c r="B87" s="1">
        <v>0.96079999208450317</v>
      </c>
      <c r="C87" s="1">
        <v>0.97649997472763062</v>
      </c>
      <c r="D87" s="1">
        <v>0.98860001564025879</v>
      </c>
      <c r="E87" s="1">
        <v>0.9878000020980835</v>
      </c>
      <c r="F87" s="1">
        <v>0.98970001935958862</v>
      </c>
      <c r="G87" s="1">
        <v>0.98949998617172241</v>
      </c>
      <c r="H87" s="1">
        <v>0.9901999831199646</v>
      </c>
      <c r="I87" s="1">
        <v>0.99059998989105225</v>
      </c>
      <c r="J87" s="1">
        <v>0.99180001020431519</v>
      </c>
      <c r="K87" s="1">
        <v>0.993399977684021</v>
      </c>
      <c r="L87" s="1">
        <v>0.993399977684021</v>
      </c>
      <c r="N87" s="2">
        <v>6</v>
      </c>
      <c r="O87" s="2">
        <v>1.5549957752227783E-2</v>
      </c>
    </row>
    <row r="88" spans="1:15" x14ac:dyDescent="0.3">
      <c r="A88" s="3" t="s">
        <v>0</v>
      </c>
      <c r="B88" s="2">
        <f>B85-(AVERAGE(B86:B87))</f>
        <v>-1.8150001764297485E-2</v>
      </c>
      <c r="C88" s="2">
        <f t="shared" ref="C88:L88" si="5">C85-(AVERAGE(C86:C87))</f>
        <v>1.7000436782836914E-3</v>
      </c>
      <c r="D88" s="2">
        <f t="shared" si="5"/>
        <v>1.5549957752227783E-2</v>
      </c>
      <c r="E88" s="2">
        <f t="shared" si="5"/>
        <v>6.2100052833557129E-2</v>
      </c>
      <c r="F88" s="2">
        <f t="shared" si="5"/>
        <v>9.6549957990646362E-2</v>
      </c>
      <c r="G88" s="2">
        <f t="shared" si="5"/>
        <v>9.0850025415420532E-2</v>
      </c>
      <c r="H88" s="2">
        <f t="shared" si="5"/>
        <v>7.570001482963562E-2</v>
      </c>
      <c r="I88" s="2">
        <f t="shared" si="5"/>
        <v>7.3599934577941895E-2</v>
      </c>
      <c r="J88" s="2">
        <f t="shared" si="5"/>
        <v>9.9750012159347534E-2</v>
      </c>
      <c r="K88" s="2">
        <f t="shared" si="5"/>
        <v>0.12365001440048218</v>
      </c>
      <c r="L88" s="2">
        <f t="shared" si="5"/>
        <v>0.14889997243881226</v>
      </c>
      <c r="N88" s="2">
        <v>9</v>
      </c>
      <c r="O88" s="2">
        <v>6.2100052833557129E-2</v>
      </c>
    </row>
    <row r="89" spans="1:15" x14ac:dyDescent="0.3">
      <c r="N89" s="2">
        <v>12</v>
      </c>
      <c r="O89" s="2">
        <v>9.6549957990646362E-2</v>
      </c>
    </row>
    <row r="90" spans="1:15" x14ac:dyDescent="0.3">
      <c r="N90" s="2">
        <v>15</v>
      </c>
      <c r="O90" s="2">
        <v>9.0850025415420532E-2</v>
      </c>
    </row>
    <row r="91" spans="1:15" x14ac:dyDescent="0.3">
      <c r="N91" s="2">
        <v>18</v>
      </c>
      <c r="O91" s="2">
        <v>7.570001482963562E-2</v>
      </c>
    </row>
    <row r="92" spans="1:15" x14ac:dyDescent="0.3">
      <c r="N92" s="2">
        <v>21</v>
      </c>
      <c r="O92" s="2">
        <v>7.3599934577941895E-2</v>
      </c>
    </row>
    <row r="93" spans="1:15" x14ac:dyDescent="0.3">
      <c r="N93" s="2">
        <v>24</v>
      </c>
      <c r="O93" s="2">
        <v>9.9750012159347534E-2</v>
      </c>
    </row>
    <row r="94" spans="1:15" x14ac:dyDescent="0.3">
      <c r="N94" s="2">
        <v>27</v>
      </c>
      <c r="O94" s="2">
        <v>0.12365001440048218</v>
      </c>
    </row>
    <row r="95" spans="1:15" x14ac:dyDescent="0.3">
      <c r="N95" s="2">
        <v>30</v>
      </c>
      <c r="O95" s="2">
        <v>0.14889997243881226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workbookViewId="0">
      <selection activeCell="M14" sqref="M14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2">
        <v>91155</v>
      </c>
      <c r="B3" s="12" t="s">
        <v>21</v>
      </c>
      <c r="C3" s="6">
        <v>1</v>
      </c>
      <c r="D3">
        <v>9.1999999999999998E-3</v>
      </c>
      <c r="E3" s="1">
        <v>2.0000000000000001E-4</v>
      </c>
      <c r="F3" s="1">
        <f t="shared" ref="F3:F8" si="0">D3-E3</f>
        <v>8.9999999999999993E-3</v>
      </c>
      <c r="G3" s="1">
        <v>6.83E-2</v>
      </c>
      <c r="H3" s="1">
        <f t="shared" ref="H3:H8" si="1">F3/G3</f>
        <v>0.13177159590043924</v>
      </c>
      <c r="I3" s="7">
        <v>60.026648900732859</v>
      </c>
      <c r="J3" s="7">
        <f t="shared" ref="J3:J8" si="2">(H3*60*50000*100)/(1000*50*0.6*I3)</f>
        <v>21.952182624479381</v>
      </c>
    </row>
    <row r="4" spans="1:10" x14ac:dyDescent="0.3">
      <c r="A4" s="12"/>
      <c r="B4" s="12"/>
      <c r="C4" s="6">
        <v>2</v>
      </c>
      <c r="D4">
        <v>1.03E-2</v>
      </c>
      <c r="E4" s="1">
        <v>2.0000000000000001E-4</v>
      </c>
      <c r="F4" s="1">
        <f t="shared" si="0"/>
        <v>1.01E-2</v>
      </c>
      <c r="G4" s="1">
        <v>6.83E-2</v>
      </c>
      <c r="H4" s="1">
        <f t="shared" si="1"/>
        <v>0.14787701317715959</v>
      </c>
      <c r="I4" s="7">
        <v>60.026648900732859</v>
      </c>
      <c r="J4" s="7">
        <f t="shared" si="2"/>
        <v>24.635227167471314</v>
      </c>
    </row>
    <row r="5" spans="1:10" x14ac:dyDescent="0.3">
      <c r="A5" s="12"/>
      <c r="B5" s="12"/>
      <c r="C5" s="6">
        <v>3</v>
      </c>
      <c r="D5">
        <v>8.8999999999999999E-3</v>
      </c>
      <c r="E5" s="1">
        <v>2.0000000000000001E-4</v>
      </c>
      <c r="F5" s="1">
        <f t="shared" si="0"/>
        <v>8.6999999999999994E-3</v>
      </c>
      <c r="G5" s="1">
        <v>6.83E-2</v>
      </c>
      <c r="H5" s="1">
        <f t="shared" si="1"/>
        <v>0.1273792093704246</v>
      </c>
      <c r="I5" s="7">
        <v>60.026648900732859</v>
      </c>
      <c r="J5" s="7">
        <f t="shared" si="2"/>
        <v>21.220443203663407</v>
      </c>
    </row>
    <row r="6" spans="1:10" x14ac:dyDescent="0.3">
      <c r="A6" s="12"/>
      <c r="B6" s="12"/>
      <c r="C6" s="6">
        <v>4</v>
      </c>
      <c r="D6">
        <v>8.8000000000000005E-3</v>
      </c>
      <c r="E6" s="1">
        <v>2.0000000000000001E-4</v>
      </c>
      <c r="F6" s="1">
        <f t="shared" si="0"/>
        <v>8.6E-3</v>
      </c>
      <c r="G6" s="1">
        <v>6.83E-2</v>
      </c>
      <c r="H6" s="1">
        <f t="shared" si="1"/>
        <v>0.12591508052708639</v>
      </c>
      <c r="I6" s="7">
        <v>60.026648900732859</v>
      </c>
      <c r="J6" s="7">
        <f t="shared" si="2"/>
        <v>20.976530063391412</v>
      </c>
    </row>
    <row r="7" spans="1:10" x14ac:dyDescent="0.3">
      <c r="A7" s="12"/>
      <c r="B7" s="12"/>
      <c r="C7" s="6">
        <v>5</v>
      </c>
      <c r="D7">
        <v>1.0800000000000001E-2</v>
      </c>
      <c r="E7" s="1">
        <v>2.0000000000000001E-4</v>
      </c>
      <c r="F7" s="1">
        <f t="shared" si="0"/>
        <v>1.06E-2</v>
      </c>
      <c r="G7" s="1">
        <v>6.83E-2</v>
      </c>
      <c r="H7" s="1">
        <f t="shared" si="1"/>
        <v>0.15519765739385066</v>
      </c>
      <c r="I7" s="7">
        <v>60.026648900732859</v>
      </c>
      <c r="J7" s="7">
        <f t="shared" si="2"/>
        <v>25.854792868831275</v>
      </c>
    </row>
    <row r="8" spans="1:10" x14ac:dyDescent="0.3">
      <c r="A8" s="12"/>
      <c r="B8" s="12"/>
      <c r="C8" s="6">
        <v>6</v>
      </c>
      <c r="D8">
        <v>6.1999999999999998E-3</v>
      </c>
      <c r="E8" s="1">
        <v>2.0000000000000001E-4</v>
      </c>
      <c r="F8" s="1">
        <f t="shared" si="0"/>
        <v>6.0000000000000001E-3</v>
      </c>
      <c r="G8" s="1">
        <v>6.83E-2</v>
      </c>
      <c r="H8" s="1">
        <f t="shared" si="1"/>
        <v>8.7847730600292828E-2</v>
      </c>
      <c r="I8" s="7">
        <v>60.026648900732859</v>
      </c>
      <c r="J8" s="7">
        <f t="shared" si="2"/>
        <v>14.634788416319591</v>
      </c>
    </row>
    <row r="9" spans="1:10" x14ac:dyDescent="0.3">
      <c r="J9" s="7"/>
    </row>
    <row r="10" spans="1:10" x14ac:dyDescent="0.3">
      <c r="C10"/>
    </row>
    <row r="11" spans="1:10" x14ac:dyDescent="0.3">
      <c r="C11"/>
    </row>
    <row r="12" spans="1:10" ht="28.8" x14ac:dyDescent="0.3">
      <c r="A12" s="4" t="s">
        <v>1</v>
      </c>
      <c r="B12" s="4" t="s">
        <v>2</v>
      </c>
      <c r="C12" s="4" t="s">
        <v>10</v>
      </c>
      <c r="D12" s="5" t="s">
        <v>3</v>
      </c>
      <c r="E12" s="4" t="s">
        <v>4</v>
      </c>
      <c r="F12" s="5" t="s">
        <v>5</v>
      </c>
      <c r="G12" s="4" t="s">
        <v>6</v>
      </c>
      <c r="H12" s="4" t="s">
        <v>7</v>
      </c>
      <c r="I12" s="10" t="s">
        <v>8</v>
      </c>
      <c r="J12" s="4" t="s">
        <v>9</v>
      </c>
    </row>
    <row r="13" spans="1:10" x14ac:dyDescent="0.3">
      <c r="A13" s="12">
        <v>91155</v>
      </c>
      <c r="B13" s="12" t="s">
        <v>21</v>
      </c>
      <c r="C13" s="10">
        <v>1</v>
      </c>
      <c r="D13">
        <v>7.7000000000000002E-3</v>
      </c>
      <c r="E13" s="1">
        <v>2.0000000000000001E-4</v>
      </c>
      <c r="F13" s="1">
        <f t="shared" ref="F13:F18" si="3">D13-E13</f>
        <v>7.5000000000000006E-3</v>
      </c>
      <c r="G13" s="1">
        <v>6.83E-2</v>
      </c>
      <c r="H13" s="1">
        <f t="shared" ref="H13:H18" si="4">F13/G13</f>
        <v>0.10980966325036604</v>
      </c>
      <c r="I13" s="7">
        <v>60.026648900732859</v>
      </c>
      <c r="J13" s="7">
        <f t="shared" ref="J13:J18" si="5">(H13*60*50000*100)/(1000*50*0.6*I13)</f>
        <v>18.293485520399486</v>
      </c>
    </row>
    <row r="14" spans="1:10" x14ac:dyDescent="0.3">
      <c r="A14" s="12"/>
      <c r="B14" s="12"/>
      <c r="C14" s="10">
        <v>2</v>
      </c>
      <c r="D14">
        <v>8.8999999999999999E-3</v>
      </c>
      <c r="E14" s="1">
        <v>2.0000000000000001E-4</v>
      </c>
      <c r="F14" s="1">
        <f t="shared" si="3"/>
        <v>8.6999999999999994E-3</v>
      </c>
      <c r="G14" s="1">
        <v>6.83E-2</v>
      </c>
      <c r="H14" s="1">
        <f t="shared" si="4"/>
        <v>0.1273792093704246</v>
      </c>
      <c r="I14" s="7">
        <v>60.026648900732859</v>
      </c>
      <c r="J14" s="7">
        <f t="shared" si="5"/>
        <v>21.220443203663407</v>
      </c>
    </row>
    <row r="15" spans="1:10" x14ac:dyDescent="0.3">
      <c r="A15" s="12"/>
      <c r="B15" s="12"/>
      <c r="C15" s="10">
        <v>3</v>
      </c>
      <c r="D15">
        <v>7.4999999999999997E-3</v>
      </c>
      <c r="E15" s="1">
        <v>2.0000000000000001E-4</v>
      </c>
      <c r="F15" s="1">
        <f t="shared" si="3"/>
        <v>7.3000000000000001E-3</v>
      </c>
      <c r="G15" s="1">
        <v>6.83E-2</v>
      </c>
      <c r="H15" s="1">
        <f t="shared" si="4"/>
        <v>0.10688140556368961</v>
      </c>
      <c r="I15" s="7">
        <v>60.026648900732859</v>
      </c>
      <c r="J15" s="7">
        <f t="shared" si="5"/>
        <v>17.805659239855505</v>
      </c>
    </row>
    <row r="16" spans="1:10" x14ac:dyDescent="0.3">
      <c r="A16" s="12"/>
      <c r="B16" s="12"/>
      <c r="C16" s="10">
        <v>4</v>
      </c>
      <c r="D16">
        <v>7.3000000000000001E-3</v>
      </c>
      <c r="E16" s="1">
        <v>2.0000000000000001E-4</v>
      </c>
      <c r="F16" s="1">
        <f t="shared" si="3"/>
        <v>7.1000000000000004E-3</v>
      </c>
      <c r="G16" s="1">
        <v>6.83E-2</v>
      </c>
      <c r="H16" s="1">
        <f t="shared" si="4"/>
        <v>0.10395314787701318</v>
      </c>
      <c r="I16" s="7">
        <v>60.026648900732859</v>
      </c>
      <c r="J16" s="7">
        <f t="shared" si="5"/>
        <v>17.317832959311513</v>
      </c>
    </row>
    <row r="17" spans="1:10" x14ac:dyDescent="0.3">
      <c r="A17" s="12"/>
      <c r="B17" s="12"/>
      <c r="C17" s="10">
        <v>5</v>
      </c>
      <c r="D17">
        <v>9.4000000000000004E-3</v>
      </c>
      <c r="E17" s="1">
        <v>2.0000000000000001E-4</v>
      </c>
      <c r="F17" s="1">
        <f t="shared" si="3"/>
        <v>9.1999999999999998E-3</v>
      </c>
      <c r="G17" s="1">
        <v>6.83E-2</v>
      </c>
      <c r="H17" s="1">
        <f t="shared" si="4"/>
        <v>0.13469985358711567</v>
      </c>
      <c r="I17" s="7">
        <v>60.026648900732859</v>
      </c>
      <c r="J17" s="7">
        <f t="shared" si="5"/>
        <v>22.440008905023372</v>
      </c>
    </row>
    <row r="18" spans="1:10" x14ac:dyDescent="0.3">
      <c r="A18" s="12"/>
      <c r="B18" s="12"/>
      <c r="C18" s="10">
        <v>6</v>
      </c>
      <c r="D18">
        <v>4.7999999999999996E-3</v>
      </c>
      <c r="E18" s="1">
        <v>2.0000000000000001E-4</v>
      </c>
      <c r="F18" s="1">
        <f t="shared" si="3"/>
        <v>4.5999999999999999E-3</v>
      </c>
      <c r="G18" s="1">
        <v>6.83E-2</v>
      </c>
      <c r="H18" s="1">
        <f t="shared" si="4"/>
        <v>6.7349926793557835E-2</v>
      </c>
      <c r="I18" s="7">
        <v>60.026648900732859</v>
      </c>
      <c r="J18" s="7">
        <f t="shared" si="5"/>
        <v>11.220004452511686</v>
      </c>
    </row>
    <row r="19" spans="1:10" x14ac:dyDescent="0.3">
      <c r="C19"/>
    </row>
    <row r="23" spans="1:10" x14ac:dyDescent="0.3">
      <c r="J23">
        <v>19.269138081487458</v>
      </c>
    </row>
    <row r="24" spans="1:10" x14ac:dyDescent="0.3">
      <c r="C24"/>
    </row>
    <row r="25" spans="1:10" x14ac:dyDescent="0.3">
      <c r="C25"/>
    </row>
    <row r="26" spans="1:10" x14ac:dyDescent="0.3">
      <c r="C26"/>
    </row>
    <row r="27" spans="1:10" x14ac:dyDescent="0.3">
      <c r="C27"/>
    </row>
  </sheetData>
  <mergeCells count="4">
    <mergeCell ref="A3:A8"/>
    <mergeCell ref="B3:B8"/>
    <mergeCell ref="A13:A18"/>
    <mergeCell ref="B13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Blank </vt:lpstr>
      <vt:lpstr>1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2024-10-14T11:48:20Z</dcterms:modified>
</cp:coreProperties>
</file>