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64" activeTab="2"/>
  </bookViews>
  <sheets>
    <sheet name="Blank" sheetId="25" r:id="rId1"/>
    <sheet name="1" sheetId="40" r:id="rId2"/>
    <sheet name="Phenol oxidase activi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40" l="1"/>
  <c r="O95" i="40" s="1"/>
  <c r="K89" i="40"/>
  <c r="O94" i="40" s="1"/>
  <c r="J89" i="40"/>
  <c r="O93" i="40" s="1"/>
  <c r="I89" i="40"/>
  <c r="O92" i="40" s="1"/>
  <c r="H89" i="40"/>
  <c r="O91" i="40" s="1"/>
  <c r="G89" i="40"/>
  <c r="O90" i="40" s="1"/>
  <c r="F89" i="40"/>
  <c r="O89" i="40" s="1"/>
  <c r="E89" i="40"/>
  <c r="O88" i="40" s="1"/>
  <c r="D89" i="40"/>
  <c r="O87" i="40" s="1"/>
  <c r="C89" i="40"/>
  <c r="O86" i="40" s="1"/>
  <c r="B89" i="40"/>
  <c r="O85" i="40" s="1"/>
  <c r="O75" i="40"/>
  <c r="L72" i="40"/>
  <c r="O78" i="40" s="1"/>
  <c r="K72" i="40"/>
  <c r="O77" i="40" s="1"/>
  <c r="J72" i="40"/>
  <c r="O76" i="40" s="1"/>
  <c r="I72" i="40"/>
  <c r="H72" i="40"/>
  <c r="O74" i="40" s="1"/>
  <c r="G72" i="40"/>
  <c r="O73" i="40" s="1"/>
  <c r="F72" i="40"/>
  <c r="O72" i="40" s="1"/>
  <c r="E72" i="40"/>
  <c r="O71" i="40" s="1"/>
  <c r="D72" i="40"/>
  <c r="O70" i="40" s="1"/>
  <c r="C72" i="40"/>
  <c r="O69" i="40" s="1"/>
  <c r="B72" i="40"/>
  <c r="O68" i="40" s="1"/>
  <c r="L55" i="40"/>
  <c r="O61" i="40" s="1"/>
  <c r="K55" i="40"/>
  <c r="O60" i="40" s="1"/>
  <c r="J55" i="40"/>
  <c r="O59" i="40" s="1"/>
  <c r="I55" i="40"/>
  <c r="O58" i="40" s="1"/>
  <c r="H55" i="40"/>
  <c r="O57" i="40" s="1"/>
  <c r="G55" i="40"/>
  <c r="O56" i="40" s="1"/>
  <c r="F55" i="40"/>
  <c r="O55" i="40" s="1"/>
  <c r="E55" i="40"/>
  <c r="D55" i="40"/>
  <c r="O53" i="40" s="1"/>
  <c r="C55" i="40"/>
  <c r="O52" i="40" s="1"/>
  <c r="B55" i="40"/>
  <c r="O51" i="40" s="1"/>
  <c r="O54" i="40"/>
  <c r="L39" i="40"/>
  <c r="O45" i="40" s="1"/>
  <c r="K39" i="40"/>
  <c r="O44" i="40" s="1"/>
  <c r="J39" i="40"/>
  <c r="O43" i="40" s="1"/>
  <c r="I39" i="40"/>
  <c r="O42" i="40" s="1"/>
  <c r="H39" i="40"/>
  <c r="O41" i="40" s="1"/>
  <c r="G39" i="40"/>
  <c r="O40" i="40" s="1"/>
  <c r="F39" i="40"/>
  <c r="O39" i="40" s="1"/>
  <c r="E39" i="40"/>
  <c r="O38" i="40" s="1"/>
  <c r="D39" i="40"/>
  <c r="O37" i="40" s="1"/>
  <c r="C39" i="40"/>
  <c r="O36" i="40" s="1"/>
  <c r="B39" i="40"/>
  <c r="O35" i="40" s="1"/>
  <c r="O26" i="40"/>
  <c r="O25" i="40"/>
  <c r="O24" i="40"/>
  <c r="L23" i="40"/>
  <c r="O29" i="40" s="1"/>
  <c r="K23" i="40"/>
  <c r="O28" i="40" s="1"/>
  <c r="J23" i="40"/>
  <c r="O27" i="40" s="1"/>
  <c r="I23" i="40"/>
  <c r="H23" i="40"/>
  <c r="G23" i="40"/>
  <c r="F23" i="40"/>
  <c r="O23" i="40" s="1"/>
  <c r="E23" i="40"/>
  <c r="O22" i="40" s="1"/>
  <c r="D23" i="40"/>
  <c r="O21" i="40" s="1"/>
  <c r="C23" i="40"/>
  <c r="O20" i="40" s="1"/>
  <c r="B23" i="40"/>
  <c r="O19" i="40" s="1"/>
  <c r="O12" i="40"/>
  <c r="O9" i="40"/>
  <c r="O8" i="40"/>
  <c r="L8" i="40"/>
  <c r="O14" i="40" s="1"/>
  <c r="K8" i="40"/>
  <c r="O13" i="40" s="1"/>
  <c r="J8" i="40"/>
  <c r="I8" i="40"/>
  <c r="O11" i="40" s="1"/>
  <c r="H8" i="40"/>
  <c r="O10" i="40" s="1"/>
  <c r="G8" i="40"/>
  <c r="F8" i="40"/>
  <c r="E8" i="40"/>
  <c r="O7" i="40" s="1"/>
  <c r="D8" i="40"/>
  <c r="O6" i="40" s="1"/>
  <c r="C8" i="40"/>
  <c r="O5" i="40" s="1"/>
  <c r="B8" i="40"/>
  <c r="O4" i="40" s="1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  <c r="R15" i="25"/>
  <c r="J15" i="25"/>
  <c r="B15" i="25"/>
  <c r="R14" i="25"/>
  <c r="J14" i="25"/>
  <c r="B14" i="25"/>
  <c r="R13" i="25"/>
  <c r="J13" i="25"/>
  <c r="B13" i="25"/>
  <c r="R12" i="25"/>
  <c r="J12" i="25"/>
  <c r="B12" i="25"/>
  <c r="R11" i="25"/>
  <c r="J11" i="25"/>
  <c r="B11" i="25"/>
  <c r="R10" i="25"/>
  <c r="J10" i="25"/>
  <c r="B10" i="25"/>
  <c r="R9" i="25"/>
  <c r="J9" i="25"/>
  <c r="B9" i="25"/>
  <c r="R8" i="25"/>
  <c r="J8" i="25"/>
  <c r="B8" i="25"/>
  <c r="R7" i="25"/>
  <c r="J7" i="25"/>
  <c r="B7" i="25"/>
  <c r="R6" i="25"/>
  <c r="J6" i="25"/>
  <c r="B6" i="25"/>
  <c r="R5" i="25"/>
  <c r="J5" i="25"/>
  <c r="B5" i="25"/>
</calcChain>
</file>

<file path=xl/sharedStrings.xml><?xml version="1.0" encoding="utf-8"?>
<sst xmlns="http://schemas.openxmlformats.org/spreadsheetml/2006/main" count="45" uniqueCount="22">
  <si>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</si>
  <si>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</si>
  <si>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</si>
  <si>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</si>
  <si>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</si>
  <si>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</si>
  <si>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</si>
  <si>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</si>
  <si>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</si>
  <si>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</si>
  <si>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</si>
  <si>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E7</t>
  </si>
  <si>
    <t>E8</t>
  </si>
  <si>
    <t>E9</t>
  </si>
  <si>
    <t>E10</t>
  </si>
  <si>
    <t>E11</t>
  </si>
  <si>
    <t>E12</t>
  </si>
  <si>
    <t>H7</t>
  </si>
  <si>
    <t>H8</t>
  </si>
  <si>
    <t>H9</t>
  </si>
  <si>
    <t>AEG - 46</t>
  </si>
  <si>
    <t>Sample 91178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</si>
</sst>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4084864391951"/>
                  <c:y val="0.2443999708369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1.3760000467300415</c:v>
                </c:pt>
                <c:pt idx="1">
                  <c:v>1.3575999736785889</c:v>
                </c:pt>
                <c:pt idx="2">
                  <c:v>1.3700000047683716</c:v>
                </c:pt>
                <c:pt idx="3">
                  <c:v>1.3720999956130981</c:v>
                </c:pt>
                <c:pt idx="4">
                  <c:v>1.3723000288009644</c:v>
                </c:pt>
                <c:pt idx="5">
                  <c:v>1.3726999759674072</c:v>
                </c:pt>
                <c:pt idx="6">
                  <c:v>1.3732999563217163</c:v>
                </c:pt>
                <c:pt idx="7">
                  <c:v>1.3731000423431396</c:v>
                </c:pt>
                <c:pt idx="8">
                  <c:v>1.3734999895095825</c:v>
                </c:pt>
                <c:pt idx="9">
                  <c:v>1.3746999502182007</c:v>
                </c:pt>
                <c:pt idx="10">
                  <c:v>1.3741999864578247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319408"/>
        <c:axId val="245271296"/>
      </c:scatterChart>
      <c:valAx>
        <c:axId val="24531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71296"/>
        <c:crosses val="autoZero"/>
        <c:crossBetween val="midCat"/>
      </c:valAx>
      <c:valAx>
        <c:axId val="2452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31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408486439195098"/>
                  <c:y val="-2.821522309711286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1.3062000274658203</c:v>
                </c:pt>
                <c:pt idx="1">
                  <c:v>1.3055000305175781</c:v>
                </c:pt>
                <c:pt idx="2">
                  <c:v>1.3136999607086182</c:v>
                </c:pt>
                <c:pt idx="3">
                  <c:v>1.3158999681472778</c:v>
                </c:pt>
                <c:pt idx="4">
                  <c:v>1.3190000057220459</c:v>
                </c:pt>
                <c:pt idx="5">
                  <c:v>1.3170000314712524</c:v>
                </c:pt>
                <c:pt idx="6">
                  <c:v>1.3192000389099121</c:v>
                </c:pt>
                <c:pt idx="7">
                  <c:v>1.3203999996185303</c:v>
                </c:pt>
                <c:pt idx="8">
                  <c:v>1.3206000328063965</c:v>
                </c:pt>
                <c:pt idx="9">
                  <c:v>1.3228000402450562</c:v>
                </c:pt>
                <c:pt idx="10">
                  <c:v>1.3217999935150146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410832"/>
        <c:axId val="245683264"/>
      </c:scatterChart>
      <c:valAx>
        <c:axId val="24641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683264"/>
        <c:crosses val="autoZero"/>
        <c:crossBetween val="midCat"/>
      </c:valAx>
      <c:valAx>
        <c:axId val="24568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41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897375328083992"/>
                  <c:y val="5.734106153397491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1.3447999954223633</c:v>
                </c:pt>
                <c:pt idx="1">
                  <c:v>1.3453999757766724</c:v>
                </c:pt>
                <c:pt idx="2">
                  <c:v>1.3443000316619873</c:v>
                </c:pt>
                <c:pt idx="3">
                  <c:v>1.347599983215332</c:v>
                </c:pt>
                <c:pt idx="4">
                  <c:v>1.3466999530792236</c:v>
                </c:pt>
                <c:pt idx="5">
                  <c:v>1.3508000373840332</c:v>
                </c:pt>
                <c:pt idx="6">
                  <c:v>1.3492000102996826</c:v>
                </c:pt>
                <c:pt idx="7">
                  <c:v>1.3511999845504761</c:v>
                </c:pt>
                <c:pt idx="8">
                  <c:v>1.3523999452590942</c:v>
                </c:pt>
                <c:pt idx="9">
                  <c:v>1.3547999858856201</c:v>
                </c:pt>
                <c:pt idx="10">
                  <c:v>1.3531999588012695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857888"/>
        <c:axId val="245299152"/>
      </c:scatterChart>
      <c:valAx>
        <c:axId val="2458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299152"/>
        <c:crosses val="autoZero"/>
        <c:crossBetween val="midCat"/>
      </c:valAx>
      <c:valAx>
        <c:axId val="2452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5.9666593869527107E-2</c:v>
                </c:pt>
                <c:pt idx="1">
                  <c:v>9.7033341725667244E-2</c:v>
                </c:pt>
                <c:pt idx="2">
                  <c:v>0.1297332843144734</c:v>
                </c:pt>
                <c:pt idx="3">
                  <c:v>0.16630001862843824</c:v>
                </c:pt>
                <c:pt idx="4">
                  <c:v>0.20390005906422926</c:v>
                </c:pt>
                <c:pt idx="5">
                  <c:v>0.24626660346984863</c:v>
                </c:pt>
                <c:pt idx="6">
                  <c:v>0.28916664918263746</c:v>
                </c:pt>
                <c:pt idx="7">
                  <c:v>0.33286666870117188</c:v>
                </c:pt>
                <c:pt idx="8">
                  <c:v>0.37416672706604004</c:v>
                </c:pt>
                <c:pt idx="9">
                  <c:v>0.41633331775665283</c:v>
                </c:pt>
                <c:pt idx="10">
                  <c:v>0.45626668135325121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745280"/>
        <c:axId val="246186112"/>
      </c:scatterChart>
      <c:valAx>
        <c:axId val="24574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86112"/>
        <c:crosses val="autoZero"/>
        <c:crossBetween val="midCat"/>
      </c:valAx>
      <c:valAx>
        <c:axId val="2461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4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-1.8333355585734123E-2</c:v>
                </c:pt>
                <c:pt idx="1">
                  <c:v>1.3233383496602302E-2</c:v>
                </c:pt>
                <c:pt idx="2">
                  <c:v>3.6033352216084724E-2</c:v>
                </c:pt>
                <c:pt idx="3">
                  <c:v>5.8500011761983162E-2</c:v>
                </c:pt>
                <c:pt idx="4">
                  <c:v>8.9299996693928962E-2</c:v>
                </c:pt>
                <c:pt idx="5">
                  <c:v>0.12086665630340576</c:v>
                </c:pt>
                <c:pt idx="6">
                  <c:v>0.15486665566762281</c:v>
                </c:pt>
                <c:pt idx="7">
                  <c:v>0.18936669826507568</c:v>
                </c:pt>
                <c:pt idx="8">
                  <c:v>0.22366666793823242</c:v>
                </c:pt>
                <c:pt idx="9">
                  <c:v>0.25213336944580078</c:v>
                </c:pt>
                <c:pt idx="10">
                  <c:v>0.28796664873758959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00808"/>
        <c:axId val="246301192"/>
      </c:scatterChart>
      <c:valAx>
        <c:axId val="246300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1192"/>
        <c:crosses val="autoZero"/>
        <c:crossBetween val="midCat"/>
      </c:valAx>
      <c:valAx>
        <c:axId val="246301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300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24365704286966"/>
                  <c:y val="3.2376786235053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-3.0433336893717522E-2</c:v>
                </c:pt>
                <c:pt idx="1">
                  <c:v>9.8332961400349195E-3</c:v>
                </c:pt>
                <c:pt idx="2">
                  <c:v>3.9733370145161873E-2</c:v>
                </c:pt>
                <c:pt idx="3">
                  <c:v>7.1000059445698982E-2</c:v>
                </c:pt>
                <c:pt idx="4">
                  <c:v>0.10660000642140699</c:v>
                </c:pt>
                <c:pt idx="5">
                  <c:v>0.14726662635803223</c:v>
                </c:pt>
                <c:pt idx="6">
                  <c:v>0.18616672356923414</c:v>
                </c:pt>
                <c:pt idx="7">
                  <c:v>0.21996665000915527</c:v>
                </c:pt>
                <c:pt idx="8">
                  <c:v>0.25556671619415283</c:v>
                </c:pt>
                <c:pt idx="9">
                  <c:v>0.287933349609375</c:v>
                </c:pt>
                <c:pt idx="10">
                  <c:v>0.32086674372355151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19184"/>
        <c:axId val="244022320"/>
      </c:scatterChart>
      <c:valAx>
        <c:axId val="24401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2320"/>
        <c:crosses val="autoZero"/>
        <c:crossBetween val="midCat"/>
      </c:valAx>
      <c:valAx>
        <c:axId val="2440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1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-8.0133358637491936E-2</c:v>
                </c:pt>
                <c:pt idx="1">
                  <c:v>-4.706660906473803E-2</c:v>
                </c:pt>
                <c:pt idx="2">
                  <c:v>-3.3266703287760491E-2</c:v>
                </c:pt>
                <c:pt idx="3">
                  <c:v>-1.689998308817553E-2</c:v>
                </c:pt>
                <c:pt idx="4">
                  <c:v>1.2800057729085212E-2</c:v>
                </c:pt>
                <c:pt idx="5">
                  <c:v>4.4966697692871094E-2</c:v>
                </c:pt>
                <c:pt idx="6">
                  <c:v>7.2766621907552009E-2</c:v>
                </c:pt>
                <c:pt idx="7">
                  <c:v>0.10236668586730957</c:v>
                </c:pt>
                <c:pt idx="8">
                  <c:v>0.13466668128967285</c:v>
                </c:pt>
                <c:pt idx="9">
                  <c:v>0.16433334350585938</c:v>
                </c:pt>
                <c:pt idx="10">
                  <c:v>0.19606665770212817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21928"/>
        <c:axId val="244021144"/>
      </c:scatterChart>
      <c:valAx>
        <c:axId val="24402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1144"/>
        <c:crosses val="autoZero"/>
        <c:crossBetween val="midCat"/>
      </c:valAx>
      <c:valAx>
        <c:axId val="24402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1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-6.3333908716838305E-3</c:v>
                </c:pt>
                <c:pt idx="1">
                  <c:v>1.9133289655049568E-2</c:v>
                </c:pt>
                <c:pt idx="2">
                  <c:v>3.4333308537801033E-2</c:v>
                </c:pt>
                <c:pt idx="3">
                  <c:v>4.6199997266133552E-2</c:v>
                </c:pt>
                <c:pt idx="4">
                  <c:v>6.0399969418843513E-2</c:v>
                </c:pt>
                <c:pt idx="5">
                  <c:v>7.5066685676574707E-2</c:v>
                </c:pt>
                <c:pt idx="6">
                  <c:v>9.366663297017408E-2</c:v>
                </c:pt>
                <c:pt idx="7">
                  <c:v>0.11176669597625732</c:v>
                </c:pt>
                <c:pt idx="8">
                  <c:v>0.12966668605804443</c:v>
                </c:pt>
                <c:pt idx="9">
                  <c:v>0.14863336086273193</c:v>
                </c:pt>
                <c:pt idx="10">
                  <c:v>0.16946665445963549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20752"/>
        <c:axId val="285737472"/>
      </c:scatterChart>
      <c:valAx>
        <c:axId val="24402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37472"/>
        <c:crosses val="autoZero"/>
        <c:crossBetween val="midCat"/>
      </c:valAx>
      <c:valAx>
        <c:axId val="2857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2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760476815398074"/>
                  <c:y val="4.9318678915135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2.2666056950886304E-3</c:v>
                </c:pt>
                <c:pt idx="1">
                  <c:v>3.1333287556966072E-2</c:v>
                </c:pt>
                <c:pt idx="2">
                  <c:v>4.5933326085408455E-2</c:v>
                </c:pt>
                <c:pt idx="3">
                  <c:v>8.590002854665113E-2</c:v>
                </c:pt>
                <c:pt idx="4">
                  <c:v>0.12960000832875562</c:v>
                </c:pt>
                <c:pt idx="5">
                  <c:v>0.16286659240722656</c:v>
                </c:pt>
                <c:pt idx="6">
                  <c:v>0.17296667893727613</c:v>
                </c:pt>
                <c:pt idx="7">
                  <c:v>0.16766667366027832</c:v>
                </c:pt>
                <c:pt idx="8">
                  <c:v>0.16866672039031982</c:v>
                </c:pt>
                <c:pt idx="9">
                  <c:v>0.1890333890914917</c:v>
                </c:pt>
                <c:pt idx="10">
                  <c:v>0.2386666933695476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740608"/>
        <c:axId val="285743744"/>
      </c:scatterChart>
      <c:valAx>
        <c:axId val="2857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43744"/>
        <c:crosses val="autoZero"/>
        <c:crossBetween val="midCat"/>
      </c:valAx>
      <c:valAx>
        <c:axId val="28574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74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N2" sqref="N2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1.3760000467300415</v>
      </c>
      <c r="C1" s="1">
        <v>1.3575999736785889</v>
      </c>
      <c r="D1" s="1">
        <v>1.3700000047683716</v>
      </c>
      <c r="E1" s="1">
        <v>1.3720999956130981</v>
      </c>
      <c r="F1" s="1">
        <v>1.3723000288009644</v>
      </c>
      <c r="G1" s="1">
        <v>1.3726999759674072</v>
      </c>
      <c r="H1" s="1">
        <v>1.3732999563217163</v>
      </c>
      <c r="I1" s="1">
        <v>1.3731000423431396</v>
      </c>
      <c r="J1" s="1">
        <v>1.3734999895095825</v>
      </c>
      <c r="K1" s="1">
        <v>1.3746999502182007</v>
      </c>
      <c r="L1" s="1">
        <v>1.3741999864578247</v>
      </c>
    </row>
    <row r="2" spans="1:21" x14ac:dyDescent="0.3">
      <c r="A2" s="1" t="s">
        <v>18</v>
      </c>
      <c r="B2" s="1">
        <v>1.3062000274658203</v>
      </c>
      <c r="C2" s="1">
        <v>1.3055000305175781</v>
      </c>
      <c r="D2" s="1">
        <v>1.3136999607086182</v>
      </c>
      <c r="E2" s="1">
        <v>1.3158999681472778</v>
      </c>
      <c r="F2" s="1">
        <v>1.3190000057220459</v>
      </c>
      <c r="G2" s="1">
        <v>1.3170000314712524</v>
      </c>
      <c r="H2" s="1">
        <v>1.3192000389099121</v>
      </c>
      <c r="I2" s="1">
        <v>1.3203999996185303</v>
      </c>
      <c r="J2" s="1">
        <v>1.3206000328063965</v>
      </c>
      <c r="K2" s="1">
        <v>1.3228000402450562</v>
      </c>
      <c r="L2" s="1">
        <v>1.3217999935150146</v>
      </c>
    </row>
    <row r="3" spans="1:21" x14ac:dyDescent="0.3">
      <c r="A3" s="1" t="s">
        <v>19</v>
      </c>
      <c r="B3" s="1">
        <v>1.3447999954223633</v>
      </c>
      <c r="C3" s="1">
        <v>1.3453999757766724</v>
      </c>
      <c r="D3" s="1">
        <v>1.3443000316619873</v>
      </c>
      <c r="E3" s="1">
        <v>1.347599983215332</v>
      </c>
      <c r="F3" s="1">
        <v>1.3466999530792236</v>
      </c>
      <c r="G3" s="1">
        <v>1.3508000373840332</v>
      </c>
      <c r="H3" s="1">
        <v>1.3492000102996826</v>
      </c>
      <c r="I3" s="1">
        <v>1.3511999845504761</v>
      </c>
      <c r="J3" s="1">
        <v>1.3523999452590942</v>
      </c>
      <c r="K3" s="1">
        <v>1.3547999858856201</v>
      </c>
      <c r="L3" s="1">
        <v>1.3531999588012695</v>
      </c>
    </row>
    <row r="5" spans="1:21" x14ac:dyDescent="0.3">
      <c r="A5" s="2">
        <v>0</v>
      </c>
      <c r="B5" s="1">
        <f>B1</f>
        <v>1.3760000467300415</v>
      </c>
      <c r="I5" s="2">
        <v>0</v>
      </c>
      <c r="J5" s="1">
        <f>B2</f>
        <v>1.3062000274658203</v>
      </c>
      <c r="Q5" s="2">
        <v>0</v>
      </c>
      <c r="R5" s="1">
        <f>B3</f>
        <v>1.3447999954223633</v>
      </c>
    </row>
    <row r="6" spans="1:21" x14ac:dyDescent="0.3">
      <c r="A6" s="2">
        <v>3</v>
      </c>
      <c r="B6" s="1">
        <f>C1</f>
        <v>1.3575999736785889</v>
      </c>
      <c r="I6" s="2">
        <v>3</v>
      </c>
      <c r="J6" s="1">
        <f>C2</f>
        <v>1.3055000305175781</v>
      </c>
      <c r="Q6" s="2">
        <v>3</v>
      </c>
      <c r="R6" s="1">
        <f>C3</f>
        <v>1.3453999757766724</v>
      </c>
    </row>
    <row r="7" spans="1:21" x14ac:dyDescent="0.3">
      <c r="A7" s="2">
        <v>6</v>
      </c>
      <c r="B7" s="1">
        <f>D1</f>
        <v>1.3700000047683716</v>
      </c>
      <c r="I7" s="2">
        <v>6</v>
      </c>
      <c r="J7" s="1">
        <f>D2</f>
        <v>1.3136999607086182</v>
      </c>
      <c r="Q7" s="2">
        <v>6</v>
      </c>
      <c r="R7" s="1">
        <f>D3</f>
        <v>1.3443000316619873</v>
      </c>
    </row>
    <row r="8" spans="1:21" x14ac:dyDescent="0.3">
      <c r="A8" s="2">
        <v>9</v>
      </c>
      <c r="B8" s="1">
        <f>E1</f>
        <v>1.3720999956130981</v>
      </c>
      <c r="I8" s="2">
        <v>9</v>
      </c>
      <c r="J8" s="1">
        <f>E2</f>
        <v>1.3158999681472778</v>
      </c>
      <c r="Q8" s="2">
        <v>9</v>
      </c>
      <c r="R8" s="1">
        <f>E3</f>
        <v>1.347599983215332</v>
      </c>
      <c r="U8" s="8"/>
    </row>
    <row r="9" spans="1:21" x14ac:dyDescent="0.3">
      <c r="A9" s="2">
        <v>12</v>
      </c>
      <c r="B9" s="1">
        <f>F1</f>
        <v>1.3723000288009644</v>
      </c>
      <c r="I9" s="2">
        <v>12</v>
      </c>
      <c r="J9" s="1">
        <f>F2</f>
        <v>1.3190000057220459</v>
      </c>
      <c r="Q9" s="2">
        <v>12</v>
      </c>
      <c r="R9" s="1">
        <f>F3</f>
        <v>1.3466999530792236</v>
      </c>
      <c r="U9" s="8"/>
    </row>
    <row r="10" spans="1:21" x14ac:dyDescent="0.3">
      <c r="A10" s="2">
        <v>15</v>
      </c>
      <c r="B10" s="1">
        <f>G1</f>
        <v>1.3726999759674072</v>
      </c>
      <c r="I10" s="2">
        <v>15</v>
      </c>
      <c r="J10" s="1">
        <f>G2</f>
        <v>1.3170000314712524</v>
      </c>
      <c r="Q10" s="2">
        <v>15</v>
      </c>
      <c r="R10" s="1">
        <f>G3</f>
        <v>1.3508000373840332</v>
      </c>
    </row>
    <row r="11" spans="1:21" x14ac:dyDescent="0.3">
      <c r="A11" s="2">
        <v>18</v>
      </c>
      <c r="B11" s="1">
        <f>H1</f>
        <v>1.3732999563217163</v>
      </c>
      <c r="I11" s="2">
        <v>18</v>
      </c>
      <c r="J11" s="1">
        <f>H2</f>
        <v>1.3192000389099121</v>
      </c>
      <c r="Q11" s="2">
        <v>18</v>
      </c>
      <c r="R11" s="1">
        <f>H3</f>
        <v>1.3492000102996826</v>
      </c>
      <c r="U11" s="8"/>
    </row>
    <row r="12" spans="1:21" x14ac:dyDescent="0.3">
      <c r="A12" s="2">
        <v>21</v>
      </c>
      <c r="B12" s="1">
        <f>I1</f>
        <v>1.3731000423431396</v>
      </c>
      <c r="I12" s="2">
        <v>21</v>
      </c>
      <c r="J12" s="1">
        <f>I2</f>
        <v>1.3203999996185303</v>
      </c>
      <c r="Q12" s="2">
        <v>21</v>
      </c>
      <c r="R12" s="1">
        <f>I3</f>
        <v>1.3511999845504761</v>
      </c>
    </row>
    <row r="13" spans="1:21" x14ac:dyDescent="0.3">
      <c r="A13" s="2">
        <v>24</v>
      </c>
      <c r="B13" s="1">
        <f>J1</f>
        <v>1.3734999895095825</v>
      </c>
      <c r="I13" s="2">
        <v>24</v>
      </c>
      <c r="J13" s="1">
        <f>J2</f>
        <v>1.3206000328063965</v>
      </c>
      <c r="Q13" s="2">
        <v>24</v>
      </c>
      <c r="R13" s="1">
        <f>J3</f>
        <v>1.3523999452590942</v>
      </c>
    </row>
    <row r="14" spans="1:21" x14ac:dyDescent="0.3">
      <c r="A14" s="2">
        <v>27</v>
      </c>
      <c r="B14" s="1">
        <f>K1</f>
        <v>1.3746999502182007</v>
      </c>
      <c r="I14" s="2">
        <v>27</v>
      </c>
      <c r="J14" s="1">
        <f>K2</f>
        <v>1.3228000402450562</v>
      </c>
      <c r="Q14" s="2">
        <v>27</v>
      </c>
      <c r="R14" s="1">
        <f>K3</f>
        <v>1.3547999858856201</v>
      </c>
    </row>
    <row r="15" spans="1:21" x14ac:dyDescent="0.3">
      <c r="A15" s="2">
        <v>30</v>
      </c>
      <c r="B15" s="1">
        <f>L1</f>
        <v>1.3741999864578247</v>
      </c>
      <c r="I15" s="2">
        <v>30</v>
      </c>
      <c r="J15" s="1">
        <f>L2</f>
        <v>1.3217999935150146</v>
      </c>
      <c r="Q15" s="2">
        <v>30</v>
      </c>
      <c r="R15" s="1">
        <f>L3</f>
        <v>1.3531999588012695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5" workbookViewId="0">
      <selection activeCell="M13" sqref="M1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91178</v>
      </c>
    </row>
    <row r="4" spans="1:15" x14ac:dyDescent="0.3">
      <c r="A4" s="1" t="s">
        <v>11</v>
      </c>
      <c r="B4" s="1">
        <v>1.4019999504089355</v>
      </c>
      <c r="C4" s="1">
        <v>1.4332000017166138</v>
      </c>
      <c r="D4" s="1">
        <v>1.4723999500274658</v>
      </c>
      <c r="E4" s="1">
        <v>1.5115000009536743</v>
      </c>
      <c r="F4" s="1">
        <v>1.5499000549316406</v>
      </c>
      <c r="G4" s="1">
        <v>1.5930999517440796</v>
      </c>
      <c r="H4" s="1">
        <v>1.6363999843597412</v>
      </c>
      <c r="I4" s="1">
        <v>1.6811000108718872</v>
      </c>
      <c r="J4" s="1">
        <v>1.7230000495910645</v>
      </c>
      <c r="K4" s="1">
        <v>1.7670999765396118</v>
      </c>
      <c r="L4" s="1">
        <v>1.8059999942779541</v>
      </c>
      <c r="N4" s="2">
        <v>0</v>
      </c>
      <c r="O4" s="2">
        <f>B8</f>
        <v>5.9666593869527107E-2</v>
      </c>
    </row>
    <row r="5" spans="1:15" x14ac:dyDescent="0.3">
      <c r="A5" s="1" t="s">
        <v>17</v>
      </c>
      <c r="B5" s="1">
        <v>1.3760000467300415</v>
      </c>
      <c r="C5" s="1">
        <v>1.3575999736785889</v>
      </c>
      <c r="D5" s="1">
        <v>1.3700000047683716</v>
      </c>
      <c r="E5" s="1">
        <v>1.3720999956130981</v>
      </c>
      <c r="F5" s="1">
        <v>1.3723000288009644</v>
      </c>
      <c r="G5" s="1">
        <v>1.3726999759674072</v>
      </c>
      <c r="H5" s="1">
        <v>1.3732999563217163</v>
      </c>
      <c r="I5" s="1">
        <v>1.3731000423431396</v>
      </c>
      <c r="J5" s="1">
        <v>1.3734999895095825</v>
      </c>
      <c r="K5" s="1">
        <v>1.3746999502182007</v>
      </c>
      <c r="L5" s="1">
        <v>1.3741999864578247</v>
      </c>
      <c r="N5" s="2">
        <v>3</v>
      </c>
      <c r="O5" s="2">
        <f>C8</f>
        <v>9.7033341725667244E-2</v>
      </c>
    </row>
    <row r="6" spans="1:15" x14ac:dyDescent="0.3">
      <c r="A6" s="1" t="s">
        <v>18</v>
      </c>
      <c r="B6" s="1">
        <v>1.3062000274658203</v>
      </c>
      <c r="C6" s="1">
        <v>1.3055000305175781</v>
      </c>
      <c r="D6" s="1">
        <v>1.3136999607086182</v>
      </c>
      <c r="E6" s="1">
        <v>1.3158999681472778</v>
      </c>
      <c r="F6" s="1">
        <v>1.3190000057220459</v>
      </c>
      <c r="G6" s="1">
        <v>1.3170000314712524</v>
      </c>
      <c r="H6" s="1">
        <v>1.3192000389099121</v>
      </c>
      <c r="I6" s="1">
        <v>1.3203999996185303</v>
      </c>
      <c r="J6" s="1">
        <v>1.3206000328063965</v>
      </c>
      <c r="K6" s="1">
        <v>1.3228000402450562</v>
      </c>
      <c r="L6" s="1">
        <v>1.3217999935150146</v>
      </c>
      <c r="N6" s="2">
        <v>6</v>
      </c>
      <c r="O6" s="2">
        <f>D8</f>
        <v>0.1297332843144734</v>
      </c>
    </row>
    <row r="7" spans="1:15" x14ac:dyDescent="0.3">
      <c r="A7" s="1" t="s">
        <v>19</v>
      </c>
      <c r="B7" s="1">
        <v>1.3447999954223633</v>
      </c>
      <c r="C7" s="1">
        <v>1.3453999757766724</v>
      </c>
      <c r="D7" s="1">
        <v>1.3443000316619873</v>
      </c>
      <c r="E7" s="1">
        <v>1.347599983215332</v>
      </c>
      <c r="F7" s="1">
        <v>1.3466999530792236</v>
      </c>
      <c r="G7" s="1">
        <v>1.3508000373840332</v>
      </c>
      <c r="H7" s="1">
        <v>1.3492000102996826</v>
      </c>
      <c r="I7" s="1">
        <v>1.3511999845504761</v>
      </c>
      <c r="J7" s="1">
        <v>1.3523999452590942</v>
      </c>
      <c r="K7" s="1">
        <v>1.3547999858856201</v>
      </c>
      <c r="L7" s="1">
        <v>1.3531999588012695</v>
      </c>
      <c r="N7" s="2">
        <v>9</v>
      </c>
      <c r="O7" s="2">
        <f>E8</f>
        <v>0.16630001862843824</v>
      </c>
    </row>
    <row r="8" spans="1:15" x14ac:dyDescent="0.3">
      <c r="A8" s="3" t="s">
        <v>0</v>
      </c>
      <c r="B8" s="2">
        <f>B4-(AVERAGE(B5:B7))</f>
        <v>5.9666593869527107E-2</v>
      </c>
      <c r="C8" s="2">
        <f t="shared" ref="C8:L8" si="0">C4-(AVERAGE(C5:C7))</f>
        <v>9.7033341725667244E-2</v>
      </c>
      <c r="D8" s="2">
        <f t="shared" si="0"/>
        <v>0.1297332843144734</v>
      </c>
      <c r="E8" s="2">
        <f t="shared" si="0"/>
        <v>0.16630001862843824</v>
      </c>
      <c r="F8" s="2">
        <f t="shared" si="0"/>
        <v>0.20390005906422926</v>
      </c>
      <c r="G8" s="2">
        <f t="shared" si="0"/>
        <v>0.24626660346984863</v>
      </c>
      <c r="H8" s="2">
        <f t="shared" si="0"/>
        <v>0.28916664918263746</v>
      </c>
      <c r="I8" s="2">
        <f t="shared" si="0"/>
        <v>0.33286666870117188</v>
      </c>
      <c r="J8" s="2">
        <f t="shared" si="0"/>
        <v>0.37416672706604004</v>
      </c>
      <c r="K8" s="2">
        <f t="shared" si="0"/>
        <v>0.41633331775665283</v>
      </c>
      <c r="L8" s="2">
        <f t="shared" si="0"/>
        <v>0.45626668135325121</v>
      </c>
      <c r="N8" s="2">
        <v>12</v>
      </c>
      <c r="O8" s="2">
        <f>F8</f>
        <v>0.20390005906422926</v>
      </c>
    </row>
    <row r="9" spans="1:15" x14ac:dyDescent="0.3">
      <c r="N9" s="2">
        <v>15</v>
      </c>
      <c r="O9" s="2">
        <f>G8</f>
        <v>0.24626660346984863</v>
      </c>
    </row>
    <row r="10" spans="1:15" x14ac:dyDescent="0.3">
      <c r="N10" s="2">
        <v>18</v>
      </c>
      <c r="O10" s="2">
        <f>H8</f>
        <v>0.28916664918263746</v>
      </c>
    </row>
    <row r="11" spans="1:15" x14ac:dyDescent="0.3">
      <c r="N11" s="2">
        <v>21</v>
      </c>
      <c r="O11" s="2">
        <f>I8</f>
        <v>0.33286666870117188</v>
      </c>
    </row>
    <row r="12" spans="1:15" x14ac:dyDescent="0.3">
      <c r="N12" s="2">
        <v>24</v>
      </c>
      <c r="O12" s="2">
        <f>J8</f>
        <v>0.37416672706604004</v>
      </c>
    </row>
    <row r="13" spans="1:15" x14ac:dyDescent="0.3">
      <c r="N13" s="2">
        <v>27</v>
      </c>
      <c r="O13" s="2">
        <f>K8</f>
        <v>0.41633331775665283</v>
      </c>
    </row>
    <row r="14" spans="1:15" x14ac:dyDescent="0.3">
      <c r="N14" s="2">
        <v>30</v>
      </c>
      <c r="O14" s="2">
        <f>L8</f>
        <v>0.45626668135325121</v>
      </c>
    </row>
    <row r="19" spans="1:15" x14ac:dyDescent="0.3">
      <c r="A19" s="1" t="s">
        <v>12</v>
      </c>
      <c r="B19" s="1">
        <v>1.3240000009536743</v>
      </c>
      <c r="C19" s="1">
        <v>1.3494000434875488</v>
      </c>
      <c r="D19" s="1">
        <v>1.3787000179290771</v>
      </c>
      <c r="E19" s="1">
        <v>1.4036999940872192</v>
      </c>
      <c r="F19" s="1">
        <v>1.4352999925613403</v>
      </c>
      <c r="G19" s="1">
        <v>1.4677000045776367</v>
      </c>
      <c r="H19" s="1">
        <v>1.5020999908447266</v>
      </c>
      <c r="I19" s="1">
        <v>1.537600040435791</v>
      </c>
      <c r="J19" s="1">
        <v>1.5724999904632568</v>
      </c>
      <c r="K19" s="1">
        <v>1.6029000282287598</v>
      </c>
      <c r="L19" s="1">
        <v>1.6376999616622925</v>
      </c>
      <c r="N19" s="2">
        <v>0</v>
      </c>
      <c r="O19" s="2">
        <f>B23</f>
        <v>-1.8333355585734123E-2</v>
      </c>
    </row>
    <row r="20" spans="1:15" x14ac:dyDescent="0.3">
      <c r="A20" s="1" t="s">
        <v>17</v>
      </c>
      <c r="B20" s="1">
        <v>1.3760000467300415</v>
      </c>
      <c r="C20" s="1">
        <v>1.3575999736785889</v>
      </c>
      <c r="D20" s="1">
        <v>1.3700000047683716</v>
      </c>
      <c r="E20" s="1">
        <v>1.3720999956130981</v>
      </c>
      <c r="F20" s="1">
        <v>1.3723000288009644</v>
      </c>
      <c r="G20" s="1">
        <v>1.3726999759674072</v>
      </c>
      <c r="H20" s="1">
        <v>1.3732999563217163</v>
      </c>
      <c r="I20" s="1">
        <v>1.3731000423431396</v>
      </c>
      <c r="J20" s="1">
        <v>1.3734999895095825</v>
      </c>
      <c r="K20" s="1">
        <v>1.3746999502182007</v>
      </c>
      <c r="L20" s="1">
        <v>1.3741999864578247</v>
      </c>
      <c r="N20" s="2">
        <v>3</v>
      </c>
      <c r="O20" s="2">
        <f>C23</f>
        <v>1.3233383496602302E-2</v>
      </c>
    </row>
    <row r="21" spans="1:15" x14ac:dyDescent="0.3">
      <c r="A21" s="1" t="s">
        <v>18</v>
      </c>
      <c r="B21" s="1">
        <v>1.3062000274658203</v>
      </c>
      <c r="C21" s="1">
        <v>1.3055000305175781</v>
      </c>
      <c r="D21" s="1">
        <v>1.3136999607086182</v>
      </c>
      <c r="E21" s="1">
        <v>1.3158999681472778</v>
      </c>
      <c r="F21" s="1">
        <v>1.3190000057220459</v>
      </c>
      <c r="G21" s="1">
        <v>1.3170000314712524</v>
      </c>
      <c r="H21" s="1">
        <v>1.3192000389099121</v>
      </c>
      <c r="I21" s="1">
        <v>1.3203999996185303</v>
      </c>
      <c r="J21" s="1">
        <v>1.3206000328063965</v>
      </c>
      <c r="K21" s="1">
        <v>1.3228000402450562</v>
      </c>
      <c r="L21" s="1">
        <v>1.3217999935150146</v>
      </c>
      <c r="N21" s="2">
        <v>6</v>
      </c>
      <c r="O21" s="2">
        <f>D23</f>
        <v>3.6033352216084724E-2</v>
      </c>
    </row>
    <row r="22" spans="1:15" x14ac:dyDescent="0.3">
      <c r="A22" s="1" t="s">
        <v>19</v>
      </c>
      <c r="B22" s="1">
        <v>1.3447999954223633</v>
      </c>
      <c r="C22" s="1">
        <v>1.3453999757766724</v>
      </c>
      <c r="D22" s="1">
        <v>1.3443000316619873</v>
      </c>
      <c r="E22" s="1">
        <v>1.347599983215332</v>
      </c>
      <c r="F22" s="1">
        <v>1.3466999530792236</v>
      </c>
      <c r="G22" s="1">
        <v>1.3508000373840332</v>
      </c>
      <c r="H22" s="1">
        <v>1.3492000102996826</v>
      </c>
      <c r="I22" s="1">
        <v>1.3511999845504761</v>
      </c>
      <c r="J22" s="1">
        <v>1.3523999452590942</v>
      </c>
      <c r="K22" s="1">
        <v>1.3547999858856201</v>
      </c>
      <c r="L22" s="1">
        <v>1.3531999588012695</v>
      </c>
      <c r="N22" s="2">
        <v>9</v>
      </c>
      <c r="O22" s="2">
        <f>E23</f>
        <v>5.8500011761983162E-2</v>
      </c>
    </row>
    <row r="23" spans="1:15" x14ac:dyDescent="0.3">
      <c r="A23" s="3" t="s">
        <v>0</v>
      </c>
      <c r="B23" s="2">
        <f>B19-(AVERAGE(B20:B22))</f>
        <v>-1.8333355585734123E-2</v>
      </c>
      <c r="C23" s="2">
        <f t="shared" ref="C23:L23" si="1">C19-(AVERAGE(C20:C22))</f>
        <v>1.3233383496602302E-2</v>
      </c>
      <c r="D23" s="2">
        <f t="shared" si="1"/>
        <v>3.6033352216084724E-2</v>
      </c>
      <c r="E23" s="2">
        <f t="shared" si="1"/>
        <v>5.8500011761983162E-2</v>
      </c>
      <c r="F23" s="2">
        <f t="shared" si="1"/>
        <v>8.9299996693928962E-2</v>
      </c>
      <c r="G23" s="2">
        <f t="shared" si="1"/>
        <v>0.12086665630340576</v>
      </c>
      <c r="H23" s="2">
        <f t="shared" si="1"/>
        <v>0.15486665566762281</v>
      </c>
      <c r="I23" s="2">
        <f t="shared" si="1"/>
        <v>0.18936669826507568</v>
      </c>
      <c r="J23" s="2">
        <f t="shared" si="1"/>
        <v>0.22366666793823242</v>
      </c>
      <c r="K23" s="2">
        <f t="shared" si="1"/>
        <v>0.25213336944580078</v>
      </c>
      <c r="L23" s="2">
        <f t="shared" si="1"/>
        <v>0.28796664873758959</v>
      </c>
      <c r="N23" s="2">
        <v>12</v>
      </c>
      <c r="O23" s="2">
        <f>F23</f>
        <v>8.9299996693928962E-2</v>
      </c>
    </row>
    <row r="24" spans="1:15" x14ac:dyDescent="0.3">
      <c r="N24" s="2">
        <v>15</v>
      </c>
      <c r="O24" s="2">
        <f>G23</f>
        <v>0.12086665630340576</v>
      </c>
    </row>
    <row r="25" spans="1:15" x14ac:dyDescent="0.3">
      <c r="N25" s="2">
        <v>18</v>
      </c>
      <c r="O25" s="2">
        <f>H23</f>
        <v>0.15486665566762281</v>
      </c>
    </row>
    <row r="26" spans="1:15" x14ac:dyDescent="0.3">
      <c r="N26" s="2">
        <v>21</v>
      </c>
      <c r="O26" s="2">
        <f>I23</f>
        <v>0.18936669826507568</v>
      </c>
    </row>
    <row r="27" spans="1:15" x14ac:dyDescent="0.3">
      <c r="N27" s="2">
        <v>24</v>
      </c>
      <c r="O27" s="2">
        <f>J23</f>
        <v>0.22366666793823242</v>
      </c>
    </row>
    <row r="28" spans="1:15" x14ac:dyDescent="0.3">
      <c r="N28" s="2">
        <v>27</v>
      </c>
      <c r="O28" s="2">
        <f>K23</f>
        <v>0.25213336944580078</v>
      </c>
    </row>
    <row r="29" spans="1:15" x14ac:dyDescent="0.3">
      <c r="N29" s="2">
        <v>30</v>
      </c>
      <c r="O29" s="2">
        <f>L23</f>
        <v>0.28796664873758959</v>
      </c>
    </row>
    <row r="35" spans="1:15" x14ac:dyDescent="0.3">
      <c r="A35" s="1" t="s">
        <v>13</v>
      </c>
      <c r="B35" s="1">
        <v>1.3119000196456909</v>
      </c>
      <c r="C35" s="1">
        <v>1.3459999561309814</v>
      </c>
      <c r="D35" s="1">
        <v>1.3824000358581543</v>
      </c>
      <c r="E35" s="1">
        <v>1.4162000417709351</v>
      </c>
      <c r="F35" s="1">
        <v>1.4526000022888184</v>
      </c>
      <c r="G35" s="1">
        <v>1.4940999746322632</v>
      </c>
      <c r="H35" s="1">
        <v>1.5334000587463379</v>
      </c>
      <c r="I35" s="1">
        <v>1.5681999921798706</v>
      </c>
      <c r="J35" s="1">
        <v>1.6044000387191772</v>
      </c>
      <c r="K35" s="1">
        <v>1.638700008392334</v>
      </c>
      <c r="L35" s="1">
        <v>1.6706000566482544</v>
      </c>
      <c r="N35" s="2">
        <v>0</v>
      </c>
      <c r="O35" s="2">
        <f>B39</f>
        <v>-3.0433336893717522E-2</v>
      </c>
    </row>
    <row r="36" spans="1:15" x14ac:dyDescent="0.3">
      <c r="A36" s="1" t="s">
        <v>17</v>
      </c>
      <c r="B36" s="1">
        <v>1.3760000467300415</v>
      </c>
      <c r="C36" s="1">
        <v>1.3575999736785889</v>
      </c>
      <c r="D36" s="1">
        <v>1.3700000047683716</v>
      </c>
      <c r="E36" s="1">
        <v>1.3720999956130981</v>
      </c>
      <c r="F36" s="1">
        <v>1.3723000288009644</v>
      </c>
      <c r="G36" s="1">
        <v>1.3726999759674072</v>
      </c>
      <c r="H36" s="1">
        <v>1.3732999563217163</v>
      </c>
      <c r="I36" s="1">
        <v>1.3731000423431396</v>
      </c>
      <c r="J36" s="1">
        <v>1.3734999895095825</v>
      </c>
      <c r="K36" s="1">
        <v>1.3746999502182007</v>
      </c>
      <c r="L36" s="1">
        <v>1.3741999864578247</v>
      </c>
      <c r="N36" s="2">
        <v>3</v>
      </c>
      <c r="O36" s="2">
        <f>C39</f>
        <v>9.8332961400349195E-3</v>
      </c>
    </row>
    <row r="37" spans="1:15" x14ac:dyDescent="0.3">
      <c r="A37" s="1" t="s">
        <v>18</v>
      </c>
      <c r="B37" s="1">
        <v>1.3062000274658203</v>
      </c>
      <c r="C37" s="1">
        <v>1.3055000305175781</v>
      </c>
      <c r="D37" s="1">
        <v>1.3136999607086182</v>
      </c>
      <c r="E37" s="1">
        <v>1.3158999681472778</v>
      </c>
      <c r="F37" s="1">
        <v>1.3190000057220459</v>
      </c>
      <c r="G37" s="1">
        <v>1.3170000314712524</v>
      </c>
      <c r="H37" s="1">
        <v>1.3192000389099121</v>
      </c>
      <c r="I37" s="1">
        <v>1.3203999996185303</v>
      </c>
      <c r="J37" s="1">
        <v>1.3206000328063965</v>
      </c>
      <c r="K37" s="1">
        <v>1.3228000402450562</v>
      </c>
      <c r="L37" s="1">
        <v>1.3217999935150146</v>
      </c>
      <c r="N37" s="2">
        <v>6</v>
      </c>
      <c r="O37" s="2">
        <f>D39</f>
        <v>3.9733370145161873E-2</v>
      </c>
    </row>
    <row r="38" spans="1:15" x14ac:dyDescent="0.3">
      <c r="A38" s="1" t="s">
        <v>19</v>
      </c>
      <c r="B38" s="1">
        <v>1.3447999954223633</v>
      </c>
      <c r="C38" s="1">
        <v>1.3453999757766724</v>
      </c>
      <c r="D38" s="1">
        <v>1.3443000316619873</v>
      </c>
      <c r="E38" s="1">
        <v>1.347599983215332</v>
      </c>
      <c r="F38" s="1">
        <v>1.3466999530792236</v>
      </c>
      <c r="G38" s="1">
        <v>1.3508000373840332</v>
      </c>
      <c r="H38" s="1">
        <v>1.3492000102996826</v>
      </c>
      <c r="I38" s="1">
        <v>1.3511999845504761</v>
      </c>
      <c r="J38" s="1">
        <v>1.3523999452590942</v>
      </c>
      <c r="K38" s="1">
        <v>1.3547999858856201</v>
      </c>
      <c r="L38" s="1">
        <v>1.3531999588012695</v>
      </c>
      <c r="N38" s="2">
        <v>9</v>
      </c>
      <c r="O38" s="2">
        <f>E39</f>
        <v>7.1000059445698982E-2</v>
      </c>
    </row>
    <row r="39" spans="1:15" x14ac:dyDescent="0.3">
      <c r="A39" s="3" t="s">
        <v>0</v>
      </c>
      <c r="B39" s="2">
        <f>B35-(AVERAGE(B36:B38))</f>
        <v>-3.0433336893717522E-2</v>
      </c>
      <c r="C39" s="2">
        <f t="shared" ref="C39:L39" si="2">C35-(AVERAGE(C36:C38))</f>
        <v>9.8332961400349195E-3</v>
      </c>
      <c r="D39" s="2">
        <f t="shared" si="2"/>
        <v>3.9733370145161873E-2</v>
      </c>
      <c r="E39" s="2">
        <f t="shared" si="2"/>
        <v>7.1000059445698982E-2</v>
      </c>
      <c r="F39" s="2">
        <f t="shared" si="2"/>
        <v>0.10660000642140699</v>
      </c>
      <c r="G39" s="2">
        <f t="shared" si="2"/>
        <v>0.14726662635803223</v>
      </c>
      <c r="H39" s="2">
        <f t="shared" si="2"/>
        <v>0.18616672356923414</v>
      </c>
      <c r="I39" s="2">
        <f t="shared" si="2"/>
        <v>0.21996665000915527</v>
      </c>
      <c r="J39" s="2">
        <f t="shared" si="2"/>
        <v>0.25556671619415283</v>
      </c>
      <c r="K39" s="2">
        <f t="shared" si="2"/>
        <v>0.287933349609375</v>
      </c>
      <c r="L39" s="2">
        <f t="shared" si="2"/>
        <v>0.32086674372355151</v>
      </c>
      <c r="N39" s="2">
        <v>12</v>
      </c>
      <c r="O39" s="2">
        <f>F39</f>
        <v>0.10660000642140699</v>
      </c>
    </row>
    <row r="40" spans="1:15" x14ac:dyDescent="0.3">
      <c r="N40" s="2">
        <v>15</v>
      </c>
      <c r="O40" s="2">
        <f>G39</f>
        <v>0.14726662635803223</v>
      </c>
    </row>
    <row r="41" spans="1:15" x14ac:dyDescent="0.3">
      <c r="N41" s="2">
        <v>18</v>
      </c>
      <c r="O41" s="2">
        <f>H39</f>
        <v>0.18616672356923414</v>
      </c>
    </row>
    <row r="42" spans="1:15" x14ac:dyDescent="0.3">
      <c r="N42" s="2">
        <v>21</v>
      </c>
      <c r="O42" s="2">
        <f>I39</f>
        <v>0.21996665000915527</v>
      </c>
    </row>
    <row r="43" spans="1:15" x14ac:dyDescent="0.3">
      <c r="A43" s="7"/>
      <c r="N43" s="2">
        <v>24</v>
      </c>
      <c r="O43" s="2">
        <f>J39</f>
        <v>0.25556671619415283</v>
      </c>
    </row>
    <row r="44" spans="1:15" x14ac:dyDescent="0.3">
      <c r="N44" s="2">
        <v>27</v>
      </c>
      <c r="O44" s="2">
        <f>K39</f>
        <v>0.287933349609375</v>
      </c>
    </row>
    <row r="45" spans="1:15" x14ac:dyDescent="0.3">
      <c r="N45" s="2">
        <v>30</v>
      </c>
      <c r="O45" s="2">
        <f>L39</f>
        <v>0.32086674372355151</v>
      </c>
    </row>
    <row r="51" spans="1:15" x14ac:dyDescent="0.3">
      <c r="A51" s="1" t="s">
        <v>14</v>
      </c>
      <c r="B51" s="1">
        <v>1.2621999979019165</v>
      </c>
      <c r="C51" s="1">
        <v>1.2891000509262085</v>
      </c>
      <c r="D51" s="1">
        <v>1.3093999624252319</v>
      </c>
      <c r="E51" s="1">
        <v>1.3282999992370605</v>
      </c>
      <c r="F51" s="1">
        <v>1.3588000535964966</v>
      </c>
      <c r="G51" s="1">
        <v>1.3918000459671021</v>
      </c>
      <c r="H51" s="1">
        <v>1.4199999570846558</v>
      </c>
      <c r="I51" s="1">
        <v>1.4506000280380249</v>
      </c>
      <c r="J51" s="1">
        <v>1.4835000038146973</v>
      </c>
      <c r="K51" s="1">
        <v>1.5151000022888184</v>
      </c>
      <c r="L51" s="1">
        <v>1.5457999706268311</v>
      </c>
      <c r="N51" s="2">
        <v>0</v>
      </c>
      <c r="O51" s="2">
        <f>B55</f>
        <v>-8.0133358637491936E-2</v>
      </c>
    </row>
    <row r="52" spans="1:15" x14ac:dyDescent="0.3">
      <c r="A52" s="1" t="s">
        <v>17</v>
      </c>
      <c r="B52" s="1">
        <v>1.3760000467300415</v>
      </c>
      <c r="C52" s="1">
        <v>1.3575999736785889</v>
      </c>
      <c r="D52" s="1">
        <v>1.3700000047683716</v>
      </c>
      <c r="E52" s="1">
        <v>1.3720999956130981</v>
      </c>
      <c r="F52" s="1">
        <v>1.3723000288009644</v>
      </c>
      <c r="G52" s="1">
        <v>1.3726999759674072</v>
      </c>
      <c r="H52" s="1">
        <v>1.3732999563217163</v>
      </c>
      <c r="I52" s="1">
        <v>1.3731000423431396</v>
      </c>
      <c r="J52" s="1">
        <v>1.3734999895095825</v>
      </c>
      <c r="K52" s="1">
        <v>1.3746999502182007</v>
      </c>
      <c r="L52" s="1">
        <v>1.3741999864578247</v>
      </c>
      <c r="N52" s="2">
        <v>3</v>
      </c>
      <c r="O52" s="2">
        <f>C55</f>
        <v>-4.706660906473803E-2</v>
      </c>
    </row>
    <row r="53" spans="1:15" x14ac:dyDescent="0.3">
      <c r="A53" s="1" t="s">
        <v>18</v>
      </c>
      <c r="B53" s="1">
        <v>1.3062000274658203</v>
      </c>
      <c r="C53" s="1">
        <v>1.3055000305175781</v>
      </c>
      <c r="D53" s="1">
        <v>1.3136999607086182</v>
      </c>
      <c r="E53" s="1">
        <v>1.3158999681472778</v>
      </c>
      <c r="F53" s="1">
        <v>1.3190000057220459</v>
      </c>
      <c r="G53" s="1">
        <v>1.3170000314712524</v>
      </c>
      <c r="H53" s="1">
        <v>1.3192000389099121</v>
      </c>
      <c r="I53" s="1">
        <v>1.3203999996185303</v>
      </c>
      <c r="J53" s="1">
        <v>1.3206000328063965</v>
      </c>
      <c r="K53" s="1">
        <v>1.3228000402450562</v>
      </c>
      <c r="L53" s="1">
        <v>1.3217999935150146</v>
      </c>
      <c r="N53" s="2">
        <v>6</v>
      </c>
      <c r="O53" s="2">
        <f>D55</f>
        <v>-3.3266703287760491E-2</v>
      </c>
    </row>
    <row r="54" spans="1:15" x14ac:dyDescent="0.3">
      <c r="A54" s="1" t="s">
        <v>19</v>
      </c>
      <c r="B54" s="1">
        <v>1.3447999954223633</v>
      </c>
      <c r="C54" s="1">
        <v>1.3453999757766724</v>
      </c>
      <c r="D54" s="1">
        <v>1.3443000316619873</v>
      </c>
      <c r="E54" s="1">
        <v>1.347599983215332</v>
      </c>
      <c r="F54" s="1">
        <v>1.3466999530792236</v>
      </c>
      <c r="G54" s="1">
        <v>1.3508000373840332</v>
      </c>
      <c r="H54" s="1">
        <v>1.3492000102996826</v>
      </c>
      <c r="I54" s="1">
        <v>1.3511999845504761</v>
      </c>
      <c r="J54" s="1">
        <v>1.3523999452590942</v>
      </c>
      <c r="K54" s="1">
        <v>1.3547999858856201</v>
      </c>
      <c r="L54" s="1">
        <v>1.3531999588012695</v>
      </c>
      <c r="N54" s="2">
        <v>9</v>
      </c>
      <c r="O54" s="2">
        <f>E55</f>
        <v>-1.689998308817553E-2</v>
      </c>
    </row>
    <row r="55" spans="1:15" x14ac:dyDescent="0.3">
      <c r="A55" s="3" t="s">
        <v>0</v>
      </c>
      <c r="B55" s="2">
        <f>B51-(AVERAGE(B52:B54))</f>
        <v>-8.0133358637491936E-2</v>
      </c>
      <c r="C55" s="2">
        <f t="shared" ref="C55:L55" si="3">C51-(AVERAGE(C52:C54))</f>
        <v>-4.706660906473803E-2</v>
      </c>
      <c r="D55" s="2">
        <f t="shared" si="3"/>
        <v>-3.3266703287760491E-2</v>
      </c>
      <c r="E55" s="2">
        <f t="shared" si="3"/>
        <v>-1.689998308817553E-2</v>
      </c>
      <c r="F55" s="2">
        <f t="shared" si="3"/>
        <v>1.2800057729085212E-2</v>
      </c>
      <c r="G55" s="2">
        <f t="shared" si="3"/>
        <v>4.4966697692871094E-2</v>
      </c>
      <c r="H55" s="2">
        <f t="shared" si="3"/>
        <v>7.2766621907552009E-2</v>
      </c>
      <c r="I55" s="2">
        <f t="shared" si="3"/>
        <v>0.10236668586730957</v>
      </c>
      <c r="J55" s="2">
        <f t="shared" si="3"/>
        <v>0.13466668128967285</v>
      </c>
      <c r="K55" s="2">
        <f t="shared" si="3"/>
        <v>0.16433334350585938</v>
      </c>
      <c r="L55" s="2">
        <f t="shared" si="3"/>
        <v>0.19606665770212817</v>
      </c>
      <c r="N55" s="2">
        <v>12</v>
      </c>
      <c r="O55" s="2">
        <f>F55</f>
        <v>1.2800057729085212E-2</v>
      </c>
    </row>
    <row r="56" spans="1:15" x14ac:dyDescent="0.3">
      <c r="N56" s="2">
        <v>15</v>
      </c>
      <c r="O56" s="2">
        <f>G55</f>
        <v>4.4966697692871094E-2</v>
      </c>
    </row>
    <row r="57" spans="1:15" x14ac:dyDescent="0.3">
      <c r="N57" s="2">
        <v>18</v>
      </c>
      <c r="O57" s="2">
        <f>H55</f>
        <v>7.2766621907552009E-2</v>
      </c>
    </row>
    <row r="58" spans="1:15" x14ac:dyDescent="0.3">
      <c r="N58" s="2">
        <v>21</v>
      </c>
      <c r="O58" s="2">
        <f>I55</f>
        <v>0.10236668586730957</v>
      </c>
    </row>
    <row r="59" spans="1:15" x14ac:dyDescent="0.3">
      <c r="N59" s="2">
        <v>24</v>
      </c>
      <c r="O59" s="2">
        <f>J55</f>
        <v>0.13466668128967285</v>
      </c>
    </row>
    <row r="60" spans="1:15" x14ac:dyDescent="0.3">
      <c r="N60" s="2">
        <v>27</v>
      </c>
      <c r="O60" s="2">
        <f>K55</f>
        <v>0.16433334350585938</v>
      </c>
    </row>
    <row r="61" spans="1:15" x14ac:dyDescent="0.3">
      <c r="N61" s="2">
        <v>30</v>
      </c>
      <c r="O61" s="2">
        <f>L55</f>
        <v>0.19606665770212817</v>
      </c>
    </row>
    <row r="68" spans="1:15" x14ac:dyDescent="0.3">
      <c r="A68" s="1" t="s">
        <v>15</v>
      </c>
      <c r="B68" s="1">
        <v>1.3359999656677246</v>
      </c>
      <c r="C68" s="1">
        <v>1.3552999496459961</v>
      </c>
      <c r="D68" s="1">
        <v>1.3769999742507935</v>
      </c>
      <c r="E68" s="1">
        <v>1.3913999795913696</v>
      </c>
      <c r="F68" s="1">
        <v>1.4063999652862549</v>
      </c>
      <c r="G68" s="1">
        <v>1.4219000339508057</v>
      </c>
      <c r="H68" s="1">
        <v>1.4408999681472778</v>
      </c>
      <c r="I68" s="1">
        <v>1.4600000381469727</v>
      </c>
      <c r="J68" s="1">
        <v>1.4785000085830688</v>
      </c>
      <c r="K68" s="1">
        <v>1.4994000196456909</v>
      </c>
      <c r="L68" s="1">
        <v>1.5191999673843384</v>
      </c>
      <c r="N68" s="2">
        <v>0</v>
      </c>
      <c r="O68" s="2">
        <f>B72</f>
        <v>-6.3333908716838305E-3</v>
      </c>
    </row>
    <row r="69" spans="1:15" x14ac:dyDescent="0.3">
      <c r="A69" s="1" t="s">
        <v>17</v>
      </c>
      <c r="B69" s="1">
        <v>1.3760000467300415</v>
      </c>
      <c r="C69" s="1">
        <v>1.3575999736785889</v>
      </c>
      <c r="D69" s="1">
        <v>1.3700000047683716</v>
      </c>
      <c r="E69" s="1">
        <v>1.3720999956130981</v>
      </c>
      <c r="F69" s="1">
        <v>1.3723000288009644</v>
      </c>
      <c r="G69" s="1">
        <v>1.3726999759674072</v>
      </c>
      <c r="H69" s="1">
        <v>1.3732999563217163</v>
      </c>
      <c r="I69" s="1">
        <v>1.3731000423431396</v>
      </c>
      <c r="J69" s="1">
        <v>1.3734999895095825</v>
      </c>
      <c r="K69" s="1">
        <v>1.3746999502182007</v>
      </c>
      <c r="L69" s="1">
        <v>1.3741999864578247</v>
      </c>
      <c r="N69" s="2">
        <v>3</v>
      </c>
      <c r="O69" s="2">
        <f>C72</f>
        <v>1.9133289655049568E-2</v>
      </c>
    </row>
    <row r="70" spans="1:15" x14ac:dyDescent="0.3">
      <c r="A70" s="1" t="s">
        <v>18</v>
      </c>
      <c r="B70" s="1">
        <v>1.3062000274658203</v>
      </c>
      <c r="C70" s="1">
        <v>1.3055000305175781</v>
      </c>
      <c r="D70" s="1">
        <v>1.3136999607086182</v>
      </c>
      <c r="E70" s="1">
        <v>1.3158999681472778</v>
      </c>
      <c r="F70" s="1">
        <v>1.3190000057220459</v>
      </c>
      <c r="G70" s="1">
        <v>1.3170000314712524</v>
      </c>
      <c r="H70" s="1">
        <v>1.3192000389099121</v>
      </c>
      <c r="I70" s="1">
        <v>1.3203999996185303</v>
      </c>
      <c r="J70" s="1">
        <v>1.3206000328063965</v>
      </c>
      <c r="K70" s="1">
        <v>1.3228000402450562</v>
      </c>
      <c r="L70" s="1">
        <v>1.3217999935150146</v>
      </c>
      <c r="N70" s="2">
        <v>6</v>
      </c>
      <c r="O70" s="2">
        <f>D72</f>
        <v>3.4333308537801033E-2</v>
      </c>
    </row>
    <row r="71" spans="1:15" x14ac:dyDescent="0.3">
      <c r="A71" s="1" t="s">
        <v>19</v>
      </c>
      <c r="B71" s="1">
        <v>1.3447999954223633</v>
      </c>
      <c r="C71" s="1">
        <v>1.3453999757766724</v>
      </c>
      <c r="D71" s="1">
        <v>1.3443000316619873</v>
      </c>
      <c r="E71" s="1">
        <v>1.347599983215332</v>
      </c>
      <c r="F71" s="1">
        <v>1.3466999530792236</v>
      </c>
      <c r="G71" s="1">
        <v>1.3508000373840332</v>
      </c>
      <c r="H71" s="1">
        <v>1.3492000102996826</v>
      </c>
      <c r="I71" s="1">
        <v>1.3511999845504761</v>
      </c>
      <c r="J71" s="1">
        <v>1.3523999452590942</v>
      </c>
      <c r="K71" s="1">
        <v>1.3547999858856201</v>
      </c>
      <c r="L71" s="1">
        <v>1.3531999588012695</v>
      </c>
      <c r="N71" s="2">
        <v>9</v>
      </c>
      <c r="O71" s="2">
        <f>E72</f>
        <v>4.6199997266133552E-2</v>
      </c>
    </row>
    <row r="72" spans="1:15" x14ac:dyDescent="0.3">
      <c r="A72" s="3" t="s">
        <v>0</v>
      </c>
      <c r="B72" s="2">
        <f>B68-(AVERAGE(B69:B71))</f>
        <v>-6.3333908716838305E-3</v>
      </c>
      <c r="C72" s="2">
        <f t="shared" ref="C72:L72" si="4">C68-(AVERAGE(C69:C71))</f>
        <v>1.9133289655049568E-2</v>
      </c>
      <c r="D72" s="2">
        <f t="shared" si="4"/>
        <v>3.4333308537801033E-2</v>
      </c>
      <c r="E72" s="2">
        <f t="shared" si="4"/>
        <v>4.6199997266133552E-2</v>
      </c>
      <c r="F72" s="2">
        <f t="shared" si="4"/>
        <v>6.0399969418843513E-2</v>
      </c>
      <c r="G72" s="2">
        <f t="shared" si="4"/>
        <v>7.5066685676574707E-2</v>
      </c>
      <c r="H72" s="2">
        <f t="shared" si="4"/>
        <v>9.366663297017408E-2</v>
      </c>
      <c r="I72" s="2">
        <f t="shared" si="4"/>
        <v>0.11176669597625732</v>
      </c>
      <c r="J72" s="2">
        <f t="shared" si="4"/>
        <v>0.12966668605804443</v>
      </c>
      <c r="K72" s="2">
        <f t="shared" si="4"/>
        <v>0.14863336086273193</v>
      </c>
      <c r="L72" s="2">
        <f t="shared" si="4"/>
        <v>0.16946665445963549</v>
      </c>
      <c r="N72" s="2">
        <v>12</v>
      </c>
      <c r="O72" s="2">
        <f>F72</f>
        <v>6.0399969418843513E-2</v>
      </c>
    </row>
    <row r="73" spans="1:15" x14ac:dyDescent="0.3">
      <c r="N73" s="2">
        <v>15</v>
      </c>
      <c r="O73" s="2">
        <f>G72</f>
        <v>7.5066685676574707E-2</v>
      </c>
    </row>
    <row r="74" spans="1:15" x14ac:dyDescent="0.3">
      <c r="N74" s="2">
        <v>18</v>
      </c>
      <c r="O74" s="2">
        <f>H72</f>
        <v>9.366663297017408E-2</v>
      </c>
    </row>
    <row r="75" spans="1:15" x14ac:dyDescent="0.3">
      <c r="N75" s="2">
        <v>21</v>
      </c>
      <c r="O75" s="2">
        <f>I72</f>
        <v>0.11176669597625732</v>
      </c>
    </row>
    <row r="76" spans="1:15" x14ac:dyDescent="0.3">
      <c r="N76" s="2">
        <v>24</v>
      </c>
      <c r="O76" s="2">
        <f>J72</f>
        <v>0.12966668605804443</v>
      </c>
    </row>
    <row r="77" spans="1:15" x14ac:dyDescent="0.3">
      <c r="N77" s="2">
        <v>27</v>
      </c>
      <c r="O77" s="2">
        <f>K72</f>
        <v>0.14863336086273193</v>
      </c>
    </row>
    <row r="78" spans="1:15" x14ac:dyDescent="0.3">
      <c r="N78" s="2">
        <v>30</v>
      </c>
      <c r="O78" s="2">
        <f>L72</f>
        <v>0.16946665445963549</v>
      </c>
    </row>
    <row r="85" spans="1:15" x14ac:dyDescent="0.3">
      <c r="A85" s="1" t="s">
        <v>16</v>
      </c>
      <c r="B85" s="1">
        <v>1.3445999622344971</v>
      </c>
      <c r="C85" s="1">
        <v>1.3674999475479126</v>
      </c>
      <c r="D85" s="1">
        <v>1.3885999917984009</v>
      </c>
      <c r="E85" s="1">
        <v>1.4311000108718872</v>
      </c>
      <c r="F85" s="1">
        <v>1.475600004196167</v>
      </c>
      <c r="G85" s="1">
        <v>1.5096999406814575</v>
      </c>
      <c r="H85" s="1">
        <v>1.5202000141143799</v>
      </c>
      <c r="I85" s="1">
        <v>1.5159000158309937</v>
      </c>
      <c r="J85" s="1">
        <v>1.5175000429153442</v>
      </c>
      <c r="K85" s="1">
        <v>1.5398000478744507</v>
      </c>
      <c r="L85" s="1">
        <v>1.5884000062942505</v>
      </c>
      <c r="N85" s="2">
        <v>0</v>
      </c>
      <c r="O85" s="2">
        <f>B89</f>
        <v>2.2666056950886304E-3</v>
      </c>
    </row>
    <row r="86" spans="1:15" x14ac:dyDescent="0.3">
      <c r="A86" s="1" t="s">
        <v>17</v>
      </c>
      <c r="B86" s="1">
        <v>1.3760000467300415</v>
      </c>
      <c r="C86" s="1">
        <v>1.3575999736785889</v>
      </c>
      <c r="D86" s="1">
        <v>1.3700000047683716</v>
      </c>
      <c r="E86" s="1">
        <v>1.3720999956130981</v>
      </c>
      <c r="F86" s="1">
        <v>1.3723000288009644</v>
      </c>
      <c r="G86" s="1">
        <v>1.3726999759674072</v>
      </c>
      <c r="H86" s="1">
        <v>1.3732999563217163</v>
      </c>
      <c r="I86" s="1">
        <v>1.3731000423431396</v>
      </c>
      <c r="J86" s="1">
        <v>1.3734999895095825</v>
      </c>
      <c r="K86" s="1">
        <v>1.3746999502182007</v>
      </c>
      <c r="L86" s="1">
        <v>1.3741999864578247</v>
      </c>
      <c r="N86" s="2">
        <v>3</v>
      </c>
      <c r="O86" s="2">
        <f>C89</f>
        <v>3.1333287556966072E-2</v>
      </c>
    </row>
    <row r="87" spans="1:15" x14ac:dyDescent="0.3">
      <c r="A87" s="1" t="s">
        <v>18</v>
      </c>
      <c r="B87" s="1">
        <v>1.3062000274658203</v>
      </c>
      <c r="C87" s="1">
        <v>1.3055000305175781</v>
      </c>
      <c r="D87" s="1">
        <v>1.3136999607086182</v>
      </c>
      <c r="E87" s="1">
        <v>1.3158999681472778</v>
      </c>
      <c r="F87" s="1">
        <v>1.3190000057220459</v>
      </c>
      <c r="G87" s="1">
        <v>1.3170000314712524</v>
      </c>
      <c r="H87" s="1">
        <v>1.3192000389099121</v>
      </c>
      <c r="I87" s="1">
        <v>1.3203999996185303</v>
      </c>
      <c r="J87" s="1">
        <v>1.3206000328063965</v>
      </c>
      <c r="K87" s="1">
        <v>1.3228000402450562</v>
      </c>
      <c r="L87" s="1">
        <v>1.3217999935150146</v>
      </c>
      <c r="N87" s="2">
        <v>6</v>
      </c>
      <c r="O87" s="2">
        <f>D89</f>
        <v>4.5933326085408455E-2</v>
      </c>
    </row>
    <row r="88" spans="1:15" x14ac:dyDescent="0.3">
      <c r="A88" s="1" t="s">
        <v>19</v>
      </c>
      <c r="B88" s="1">
        <v>1.3447999954223633</v>
      </c>
      <c r="C88" s="1">
        <v>1.3453999757766724</v>
      </c>
      <c r="D88" s="1">
        <v>1.3443000316619873</v>
      </c>
      <c r="E88" s="1">
        <v>1.347599983215332</v>
      </c>
      <c r="F88" s="1">
        <v>1.3466999530792236</v>
      </c>
      <c r="G88" s="1">
        <v>1.3508000373840332</v>
      </c>
      <c r="H88" s="1">
        <v>1.3492000102996826</v>
      </c>
      <c r="I88" s="1">
        <v>1.3511999845504761</v>
      </c>
      <c r="J88" s="1">
        <v>1.3523999452590942</v>
      </c>
      <c r="K88" s="1">
        <v>1.3547999858856201</v>
      </c>
      <c r="L88" s="1">
        <v>1.3531999588012695</v>
      </c>
      <c r="N88" s="2">
        <v>9</v>
      </c>
      <c r="O88" s="2">
        <f>E89</f>
        <v>8.590002854665113E-2</v>
      </c>
    </row>
    <row r="89" spans="1:15" x14ac:dyDescent="0.3">
      <c r="A89" s="3" t="s">
        <v>0</v>
      </c>
      <c r="B89" s="2">
        <f>B85-(AVERAGE(B86:B88))</f>
        <v>2.2666056950886304E-3</v>
      </c>
      <c r="C89" s="2">
        <f t="shared" ref="C89:L89" si="5">C85-(AVERAGE(C86:C88))</f>
        <v>3.1333287556966072E-2</v>
      </c>
      <c r="D89" s="2">
        <f t="shared" si="5"/>
        <v>4.5933326085408455E-2</v>
      </c>
      <c r="E89" s="2">
        <f t="shared" si="5"/>
        <v>8.590002854665113E-2</v>
      </c>
      <c r="F89" s="2">
        <f t="shared" si="5"/>
        <v>0.12960000832875562</v>
      </c>
      <c r="G89" s="2">
        <f t="shared" si="5"/>
        <v>0.16286659240722656</v>
      </c>
      <c r="H89" s="2">
        <f t="shared" si="5"/>
        <v>0.17296667893727613</v>
      </c>
      <c r="I89" s="2">
        <f t="shared" si="5"/>
        <v>0.16766667366027832</v>
      </c>
      <c r="J89" s="2">
        <f t="shared" si="5"/>
        <v>0.16866672039031982</v>
      </c>
      <c r="K89" s="2">
        <f t="shared" si="5"/>
        <v>0.1890333890914917</v>
      </c>
      <c r="L89" s="2">
        <f t="shared" si="5"/>
        <v>0.2386666933695476</v>
      </c>
      <c r="N89" s="2">
        <v>12</v>
      </c>
      <c r="O89" s="2">
        <f>F89</f>
        <v>0.12960000832875562</v>
      </c>
    </row>
    <row r="90" spans="1:15" x14ac:dyDescent="0.3">
      <c r="N90" s="2">
        <v>15</v>
      </c>
      <c r="O90" s="2">
        <f>G89</f>
        <v>0.16286659240722656</v>
      </c>
    </row>
    <row r="91" spans="1:15" x14ac:dyDescent="0.3">
      <c r="N91" s="2">
        <v>18</v>
      </c>
      <c r="O91" s="2">
        <f>H89</f>
        <v>0.17296667893727613</v>
      </c>
    </row>
    <row r="92" spans="1:15" x14ac:dyDescent="0.3">
      <c r="N92" s="2">
        <v>21</v>
      </c>
      <c r="O92" s="2">
        <f>I89</f>
        <v>0.16766667366027832</v>
      </c>
    </row>
    <row r="93" spans="1:15" x14ac:dyDescent="0.3">
      <c r="N93" s="2">
        <v>24</v>
      </c>
      <c r="O93" s="2">
        <f>J89</f>
        <v>0.16866672039031982</v>
      </c>
    </row>
    <row r="94" spans="1:15" x14ac:dyDescent="0.3">
      <c r="N94" s="2">
        <v>27</v>
      </c>
      <c r="O94" s="2">
        <f>K89</f>
        <v>0.1890333890914917</v>
      </c>
    </row>
    <row r="95" spans="1:15" x14ac:dyDescent="0.3">
      <c r="N95" s="2">
        <v>30</v>
      </c>
      <c r="O95" s="2">
        <f>L89</f>
        <v>0.2386666933695476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19" sqref="H19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91178</v>
      </c>
      <c r="B3" s="10" t="s">
        <v>20</v>
      </c>
      <c r="C3" s="9">
        <v>1</v>
      </c>
      <c r="D3">
        <v>1.34E-2</v>
      </c>
      <c r="E3" s="1">
        <v>1E-4</v>
      </c>
      <c r="F3" s="1">
        <f t="shared" ref="F3:F8" si="0">D3-E3</f>
        <v>1.3300000000000001E-2</v>
      </c>
      <c r="G3" s="1">
        <v>6.2300000000000001E-2</v>
      </c>
      <c r="H3" s="1">
        <f t="shared" ref="H3:H8" si="1">F3/G3</f>
        <v>0.21348314606741575</v>
      </c>
      <c r="I3" s="6">
        <v>61.758827448367725</v>
      </c>
      <c r="J3" s="6">
        <f t="shared" ref="J3:J8" si="2">(H3*60*50000*100)/(1000*50*0.6*I3)</f>
        <v>34.567227858380932</v>
      </c>
    </row>
    <row r="4" spans="1:10" x14ac:dyDescent="0.3">
      <c r="A4" s="10"/>
      <c r="B4" s="10"/>
      <c r="C4" s="9">
        <v>2</v>
      </c>
      <c r="D4">
        <v>1.0200000000000001E-2</v>
      </c>
      <c r="E4" s="1">
        <v>1E-4</v>
      </c>
      <c r="F4" s="1">
        <f t="shared" si="0"/>
        <v>1.0100000000000001E-2</v>
      </c>
      <c r="G4" s="1">
        <v>6.2300000000000001E-2</v>
      </c>
      <c r="H4" s="1">
        <f t="shared" si="1"/>
        <v>0.1621187800963082</v>
      </c>
      <c r="I4" s="6">
        <v>61.758827448367725</v>
      </c>
      <c r="J4" s="6">
        <f t="shared" si="2"/>
        <v>26.250300854860708</v>
      </c>
    </row>
    <row r="5" spans="1:10" x14ac:dyDescent="0.3">
      <c r="A5" s="10"/>
      <c r="B5" s="10"/>
      <c r="C5" s="9">
        <v>3</v>
      </c>
      <c r="D5">
        <v>1.18E-2</v>
      </c>
      <c r="E5" s="1">
        <v>1E-4</v>
      </c>
      <c r="F5" s="1">
        <f t="shared" si="0"/>
        <v>1.17E-2</v>
      </c>
      <c r="G5" s="1">
        <v>6.2300000000000001E-2</v>
      </c>
      <c r="H5" s="1">
        <f t="shared" si="1"/>
        <v>0.18780096308186195</v>
      </c>
      <c r="I5" s="6">
        <v>61.758827448367725</v>
      </c>
      <c r="J5" s="6">
        <f t="shared" si="2"/>
        <v>30.408764356620814</v>
      </c>
    </row>
    <row r="6" spans="1:10" x14ac:dyDescent="0.3">
      <c r="A6" s="10"/>
      <c r="B6" s="10"/>
      <c r="C6" s="9">
        <v>4</v>
      </c>
      <c r="D6">
        <v>9.1999999999999998E-3</v>
      </c>
      <c r="E6" s="1">
        <v>1E-4</v>
      </c>
      <c r="F6" s="1">
        <f t="shared" si="0"/>
        <v>9.1000000000000004E-3</v>
      </c>
      <c r="G6" s="1">
        <v>6.2300000000000001E-2</v>
      </c>
      <c r="H6" s="1">
        <f t="shared" si="1"/>
        <v>0.14606741573033707</v>
      </c>
      <c r="I6" s="6">
        <v>61.758827448367725</v>
      </c>
      <c r="J6" s="6">
        <f t="shared" si="2"/>
        <v>23.651261166260632</v>
      </c>
    </row>
    <row r="7" spans="1:10" x14ac:dyDescent="0.3">
      <c r="A7" s="10"/>
      <c r="B7" s="10"/>
      <c r="C7" s="9">
        <v>5</v>
      </c>
      <c r="D7">
        <v>5.5999999999999999E-3</v>
      </c>
      <c r="E7" s="1">
        <v>1E-4</v>
      </c>
      <c r="F7" s="1">
        <f t="shared" si="0"/>
        <v>5.4999999999999997E-3</v>
      </c>
      <c r="G7" s="1">
        <v>6.2300000000000001E-2</v>
      </c>
      <c r="H7" s="1">
        <f t="shared" si="1"/>
        <v>8.8282504012841087E-2</v>
      </c>
      <c r="I7" s="6">
        <v>61.758827448367725</v>
      </c>
      <c r="J7" s="6">
        <f t="shared" si="2"/>
        <v>14.294718287300382</v>
      </c>
    </row>
    <row r="8" spans="1:10" x14ac:dyDescent="0.3">
      <c r="A8" s="10"/>
      <c r="B8" s="10"/>
      <c r="C8" s="9">
        <v>6</v>
      </c>
      <c r="D8">
        <v>7.1999999999999998E-3</v>
      </c>
      <c r="E8" s="1">
        <v>1E-4</v>
      </c>
      <c r="F8" s="1">
        <f t="shared" si="0"/>
        <v>7.0999999999999995E-3</v>
      </c>
      <c r="G8" s="1">
        <v>6.2300000000000001E-2</v>
      </c>
      <c r="H8" s="1">
        <f t="shared" si="1"/>
        <v>0.11396468699839485</v>
      </c>
      <c r="I8" s="6">
        <v>61.758827448367725</v>
      </c>
      <c r="J8" s="6">
        <f t="shared" si="2"/>
        <v>18.453181789060491</v>
      </c>
    </row>
    <row r="10" spans="1:10" x14ac:dyDescent="0.3">
      <c r="D10" s="1"/>
      <c r="E10" s="1"/>
      <c r="F10" s="1"/>
      <c r="G10" s="1"/>
    </row>
    <row r="11" spans="1:10" x14ac:dyDescent="0.3">
      <c r="D11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2024-10-20T14:04:43Z</dcterms:modified>
</cp:coreProperties>
</file>