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64" activeTab="2"/>
  </bookViews>
  <sheets>
    <sheet name="Blank" sheetId="25" r:id="rId1"/>
    <sheet name="1" sheetId="41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41" l="1"/>
  <c r="O95" i="41" s="1"/>
  <c r="K87" i="41"/>
  <c r="O94" i="41" s="1"/>
  <c r="J87" i="41"/>
  <c r="O93" i="41" s="1"/>
  <c r="I87" i="41"/>
  <c r="O92" i="41" s="1"/>
  <c r="H87" i="41"/>
  <c r="O91" i="41" s="1"/>
  <c r="G87" i="41"/>
  <c r="O90" i="41" s="1"/>
  <c r="F87" i="41"/>
  <c r="O89" i="41" s="1"/>
  <c r="E87" i="41"/>
  <c r="O88" i="41" s="1"/>
  <c r="D87" i="41"/>
  <c r="O87" i="41" s="1"/>
  <c r="C87" i="41"/>
  <c r="O86" i="41" s="1"/>
  <c r="B87" i="41"/>
  <c r="O85" i="41"/>
  <c r="L70" i="41"/>
  <c r="O78" i="41" s="1"/>
  <c r="K70" i="41"/>
  <c r="O77" i="41" s="1"/>
  <c r="J70" i="41"/>
  <c r="O76" i="41" s="1"/>
  <c r="I70" i="41"/>
  <c r="O75" i="41" s="1"/>
  <c r="H70" i="41"/>
  <c r="O74" i="41" s="1"/>
  <c r="G70" i="41"/>
  <c r="O73" i="41" s="1"/>
  <c r="F70" i="41"/>
  <c r="O72" i="41" s="1"/>
  <c r="E70" i="41"/>
  <c r="O71" i="41" s="1"/>
  <c r="D70" i="41"/>
  <c r="O70" i="41" s="1"/>
  <c r="C70" i="41"/>
  <c r="O69" i="41" s="1"/>
  <c r="B70" i="41"/>
  <c r="O68" i="41" s="1"/>
  <c r="O55" i="41"/>
  <c r="L53" i="41"/>
  <c r="O61" i="41" s="1"/>
  <c r="K53" i="41"/>
  <c r="O60" i="41" s="1"/>
  <c r="J53" i="41"/>
  <c r="O59" i="41" s="1"/>
  <c r="I53" i="41"/>
  <c r="O58" i="41" s="1"/>
  <c r="H53" i="41"/>
  <c r="O57" i="41" s="1"/>
  <c r="G53" i="41"/>
  <c r="O56" i="41" s="1"/>
  <c r="F53" i="41"/>
  <c r="E53" i="41"/>
  <c r="O54" i="41" s="1"/>
  <c r="D53" i="41"/>
  <c r="O53" i="41" s="1"/>
  <c r="C53" i="41"/>
  <c r="B53" i="41"/>
  <c r="O52" i="41"/>
  <c r="O51" i="41"/>
  <c r="L37" i="41"/>
  <c r="O45" i="41" s="1"/>
  <c r="K37" i="41"/>
  <c r="O44" i="41" s="1"/>
  <c r="J37" i="41"/>
  <c r="O43" i="41" s="1"/>
  <c r="I37" i="41"/>
  <c r="O42" i="41" s="1"/>
  <c r="H37" i="41"/>
  <c r="O41" i="41" s="1"/>
  <c r="G37" i="41"/>
  <c r="O40" i="41" s="1"/>
  <c r="F37" i="41"/>
  <c r="O39" i="41" s="1"/>
  <c r="E37" i="41"/>
  <c r="O38" i="41" s="1"/>
  <c r="D37" i="41"/>
  <c r="O37" i="41" s="1"/>
  <c r="C37" i="41"/>
  <c r="O36" i="41" s="1"/>
  <c r="B37" i="41"/>
  <c r="O35" i="41" s="1"/>
  <c r="L21" i="41"/>
  <c r="O29" i="41" s="1"/>
  <c r="K21" i="41"/>
  <c r="O28" i="41" s="1"/>
  <c r="J21" i="41"/>
  <c r="O27" i="41" s="1"/>
  <c r="I21" i="41"/>
  <c r="O26" i="41" s="1"/>
  <c r="H21" i="41"/>
  <c r="O25" i="41" s="1"/>
  <c r="G21" i="41"/>
  <c r="O24" i="41" s="1"/>
  <c r="F21" i="41"/>
  <c r="O23" i="41" s="1"/>
  <c r="E21" i="41"/>
  <c r="O22" i="41" s="1"/>
  <c r="D21" i="41"/>
  <c r="O21" i="41" s="1"/>
  <c r="C21" i="41"/>
  <c r="O20" i="41" s="1"/>
  <c r="B21" i="41"/>
  <c r="O19" i="41" s="1"/>
  <c r="L6" i="41"/>
  <c r="O14" i="41" s="1"/>
  <c r="K6" i="41"/>
  <c r="O13" i="41" s="1"/>
  <c r="J6" i="41"/>
  <c r="O12" i="41" s="1"/>
  <c r="I6" i="41"/>
  <c r="O11" i="41" s="1"/>
  <c r="H6" i="41"/>
  <c r="O10" i="41" s="1"/>
  <c r="G6" i="41"/>
  <c r="O9" i="41" s="1"/>
  <c r="F6" i="41"/>
  <c r="O8" i="41" s="1"/>
  <c r="E6" i="41"/>
  <c r="O7" i="41" s="1"/>
  <c r="D6" i="41"/>
  <c r="O6" i="41" s="1"/>
  <c r="C6" i="41"/>
  <c r="B6" i="41"/>
  <c r="O4" i="41" s="1"/>
  <c r="O5" i="41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  <c r="R15" i="25"/>
  <c r="J15" i="25"/>
  <c r="B15" i="25"/>
  <c r="R14" i="25"/>
  <c r="J14" i="25"/>
  <c r="B14" i="25"/>
  <c r="R13" i="25"/>
  <c r="J13" i="25"/>
  <c r="B13" i="25"/>
  <c r="R12" i="25"/>
  <c r="J12" i="25"/>
  <c r="B12" i="25"/>
  <c r="R11" i="25"/>
  <c r="J11" i="25"/>
  <c r="B11" i="25"/>
  <c r="R10" i="25"/>
  <c r="J10" i="25"/>
  <c r="B10" i="25"/>
  <c r="R9" i="25"/>
  <c r="J9" i="25"/>
  <c r="B9" i="25"/>
  <c r="R8" i="25"/>
  <c r="J8" i="25"/>
  <c r="B8" i="25"/>
  <c r="R7" i="25"/>
  <c r="J7" i="25"/>
  <c r="B7" i="25"/>
  <c r="R6" i="25"/>
  <c r="J6" i="25"/>
  <c r="B6" i="25"/>
  <c r="R5" i="25"/>
  <c r="J5" i="25"/>
  <c r="B5" i="25"/>
</calcChain>
</file>

<file path=xl/sharedStrings.xml><?xml version="1.0" encoding="utf-8"?>
<sst xmlns="http://schemas.openxmlformats.org/spreadsheetml/2006/main" count="33" uniqueCount="22">
  <si>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</si>
  <si>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</si>
  <si>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</si>
  <si>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</si>
  <si>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</si>
  <si>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</si>
  <si>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</si>
  <si>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</si>
  <si>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</si>
  <si>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</si>
  <si>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</si>
  <si>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F1</t>
  </si>
  <si>
    <t>F2</t>
  </si>
  <si>
    <t>F3</t>
  </si>
  <si>
    <t>F4</t>
  </si>
  <si>
    <t>F5</t>
  </si>
  <si>
    <t>F6</t>
  </si>
  <si>
    <t>H10</t>
  </si>
  <si>
    <t>H11</t>
  </si>
  <si>
    <t>H12</t>
  </si>
  <si>
    <t>AEG - 47</t>
  </si>
  <si>
    <t>Sample 91179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</si>
</sst>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084864391951"/>
                  <c:y val="0.2443999708369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0.98989999294281006</c:v>
                </c:pt>
                <c:pt idx="1">
                  <c:v>1.0033999681472778</c:v>
                </c:pt>
                <c:pt idx="2">
                  <c:v>0.98979997634887695</c:v>
                </c:pt>
                <c:pt idx="3">
                  <c:v>0.98979997634887695</c:v>
                </c:pt>
                <c:pt idx="4">
                  <c:v>0.98839998245239258</c:v>
                </c:pt>
                <c:pt idx="5">
                  <c:v>0.98750001192092896</c:v>
                </c:pt>
                <c:pt idx="6">
                  <c:v>0.98659998178482056</c:v>
                </c:pt>
                <c:pt idx="7">
                  <c:v>0.98710000514984131</c:v>
                </c:pt>
                <c:pt idx="8">
                  <c:v>0.98739999532699585</c:v>
                </c:pt>
                <c:pt idx="9">
                  <c:v>0.98680001497268677</c:v>
                </c:pt>
                <c:pt idx="10">
                  <c:v>0.98669999837875366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198416"/>
        <c:axId val="245153496"/>
      </c:scatterChart>
      <c:valAx>
        <c:axId val="24519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53496"/>
        <c:crosses val="autoZero"/>
        <c:crossBetween val="midCat"/>
      </c:valAx>
      <c:valAx>
        <c:axId val="24515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408486439195098"/>
                  <c:y val="-2.82152230971128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0.95219999551773071</c:v>
                </c:pt>
                <c:pt idx="1">
                  <c:v>0.94139999151229858</c:v>
                </c:pt>
                <c:pt idx="2">
                  <c:v>0.93910002708435059</c:v>
                </c:pt>
                <c:pt idx="3">
                  <c:v>0.94319999217987061</c:v>
                </c:pt>
                <c:pt idx="4">
                  <c:v>0.9398999810218811</c:v>
                </c:pt>
                <c:pt idx="5">
                  <c:v>0.93819999694824219</c:v>
                </c:pt>
                <c:pt idx="6">
                  <c:v>0.93790000677108765</c:v>
                </c:pt>
                <c:pt idx="7">
                  <c:v>0.93800002336502075</c:v>
                </c:pt>
                <c:pt idx="8">
                  <c:v>0.93849998712539673</c:v>
                </c:pt>
                <c:pt idx="9">
                  <c:v>0.93839997053146362</c:v>
                </c:pt>
                <c:pt idx="10">
                  <c:v>0.93830001354217529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02680"/>
        <c:axId val="244703064"/>
      </c:scatterChart>
      <c:valAx>
        <c:axId val="24470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03064"/>
        <c:crosses val="autoZero"/>
        <c:crossBetween val="midCat"/>
      </c:valAx>
      <c:valAx>
        <c:axId val="24470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0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352930883639544"/>
                  <c:y val="0.25421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0.93629997968673706</c:v>
                </c:pt>
                <c:pt idx="1">
                  <c:v>0.93930000066757202</c:v>
                </c:pt>
                <c:pt idx="2">
                  <c:v>0.94349998235702515</c:v>
                </c:pt>
                <c:pt idx="3">
                  <c:v>0.94340002536773682</c:v>
                </c:pt>
                <c:pt idx="4">
                  <c:v>0.944100022315979</c:v>
                </c:pt>
                <c:pt idx="5">
                  <c:v>0.94359999895095825</c:v>
                </c:pt>
                <c:pt idx="6">
                  <c:v>0.94419997930526733</c:v>
                </c:pt>
                <c:pt idx="7">
                  <c:v>0.94379997253417969</c:v>
                </c:pt>
                <c:pt idx="8">
                  <c:v>0.94450002908706665</c:v>
                </c:pt>
                <c:pt idx="9">
                  <c:v>0.94249999523162842</c:v>
                </c:pt>
                <c:pt idx="10">
                  <c:v>0.94160002470016479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16712"/>
        <c:axId val="244817096"/>
      </c:scatterChart>
      <c:valAx>
        <c:axId val="24481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17096"/>
        <c:crosses val="autoZero"/>
        <c:crossBetween val="midCat"/>
      </c:valAx>
      <c:valAx>
        <c:axId val="24481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16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-8.3700001239776611E-2</c:v>
                </c:pt>
                <c:pt idx="1">
                  <c:v>-7.2099983692169189E-2</c:v>
                </c:pt>
                <c:pt idx="2">
                  <c:v>-6.0799956321716309E-2</c:v>
                </c:pt>
                <c:pt idx="3">
                  <c:v>-4.71000075340271E-2</c:v>
                </c:pt>
                <c:pt idx="4">
                  <c:v>-3.4900009632110596E-2</c:v>
                </c:pt>
                <c:pt idx="5">
                  <c:v>-2.5200009346008301E-2</c:v>
                </c:pt>
                <c:pt idx="6">
                  <c:v>-1.1999964714050293E-2</c:v>
                </c:pt>
                <c:pt idx="7">
                  <c:v>-5.1999688148498535E-3</c:v>
                </c:pt>
                <c:pt idx="8">
                  <c:v>3.4999847412109375E-3</c:v>
                </c:pt>
                <c:pt idx="9">
                  <c:v>1.2499988079071045E-2</c:v>
                </c:pt>
                <c:pt idx="10">
                  <c:v>2.0099997520446777E-2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1208"/>
        <c:axId val="375130816"/>
      </c:scatterChart>
      <c:valAx>
        <c:axId val="37513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0816"/>
        <c:crosses val="autoZero"/>
        <c:crossBetween val="midCat"/>
      </c:valAx>
      <c:valAx>
        <c:axId val="3751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9365704286967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-3.0999958515167236E-2</c:v>
                </c:pt>
                <c:pt idx="1">
                  <c:v>-2.5799989700317383E-2</c:v>
                </c:pt>
                <c:pt idx="2">
                  <c:v>-2.6600003242492676E-2</c:v>
                </c:pt>
                <c:pt idx="3">
                  <c:v>-2.1000027656555176E-2</c:v>
                </c:pt>
                <c:pt idx="4">
                  <c:v>-1.4400005340576172E-2</c:v>
                </c:pt>
                <c:pt idx="5">
                  <c:v>-5.6999921798706055E-3</c:v>
                </c:pt>
                <c:pt idx="6">
                  <c:v>4.0000081062316895E-3</c:v>
                </c:pt>
                <c:pt idx="7">
                  <c:v>1.100003719329834E-2</c:v>
                </c:pt>
                <c:pt idx="8">
                  <c:v>1.9999980926513672E-2</c:v>
                </c:pt>
                <c:pt idx="9">
                  <c:v>3.0000030994415283E-2</c:v>
                </c:pt>
                <c:pt idx="10">
                  <c:v>3.9299964904785156E-2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3952"/>
        <c:axId val="375137088"/>
      </c:scatterChart>
      <c:valAx>
        <c:axId val="37513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7088"/>
        <c:crosses val="autoZero"/>
        <c:crossBetween val="midCat"/>
      </c:valAx>
      <c:valAx>
        <c:axId val="3751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04921259842521"/>
                  <c:y val="8.18409157188684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-5.9599995613098145E-2</c:v>
                </c:pt>
                <c:pt idx="1">
                  <c:v>-5.140000581741333E-2</c:v>
                </c:pt>
                <c:pt idx="2">
                  <c:v>-4.5199990272521973E-2</c:v>
                </c:pt>
                <c:pt idx="3">
                  <c:v>-3.2200038433074951E-2</c:v>
                </c:pt>
                <c:pt idx="4">
                  <c:v>-2.5900006294250488E-2</c:v>
                </c:pt>
                <c:pt idx="5">
                  <c:v>-1.6399979591369629E-2</c:v>
                </c:pt>
                <c:pt idx="6">
                  <c:v>-7.2000026702880859E-3</c:v>
                </c:pt>
                <c:pt idx="7">
                  <c:v>2.0003318786621094E-4</c:v>
                </c:pt>
                <c:pt idx="8">
                  <c:v>7.6999664306640625E-3</c:v>
                </c:pt>
                <c:pt idx="9">
                  <c:v>1.7700016498565674E-2</c:v>
                </c:pt>
                <c:pt idx="10">
                  <c:v>2.499997615814209E-2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4736"/>
        <c:axId val="375131600"/>
      </c:scatterChart>
      <c:valAx>
        <c:axId val="37513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1600"/>
        <c:crosses val="autoZero"/>
        <c:crossBetween val="midCat"/>
      </c:valAx>
      <c:valAx>
        <c:axId val="3751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2.9000043869018555E-2</c:v>
                </c:pt>
                <c:pt idx="1">
                  <c:v>3.759998083114624E-2</c:v>
                </c:pt>
                <c:pt idx="2">
                  <c:v>3.8900017738342285E-2</c:v>
                </c:pt>
                <c:pt idx="3">
                  <c:v>4.4499993324279785E-2</c:v>
                </c:pt>
                <c:pt idx="4">
                  <c:v>4.9499988555908203E-2</c:v>
                </c:pt>
                <c:pt idx="5">
                  <c:v>5.5700004100799561E-2</c:v>
                </c:pt>
                <c:pt idx="6">
                  <c:v>6.5900027751922607E-2</c:v>
                </c:pt>
                <c:pt idx="7">
                  <c:v>7.1600079536437988E-2</c:v>
                </c:pt>
                <c:pt idx="8">
                  <c:v>7.7400028705596924E-2</c:v>
                </c:pt>
                <c:pt idx="9">
                  <c:v>8.9400053024291992E-2</c:v>
                </c:pt>
                <c:pt idx="10">
                  <c:v>9.3699991703033447E-2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0032"/>
        <c:axId val="375125720"/>
      </c:scatterChart>
      <c:valAx>
        <c:axId val="37513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25720"/>
        <c:crosses val="autoZero"/>
        <c:crossBetween val="midCat"/>
      </c:valAx>
      <c:valAx>
        <c:axId val="37512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8.5999965667724609E-3</c:v>
                </c:pt>
                <c:pt idx="1">
                  <c:v>1.8400013446807861E-2</c:v>
                </c:pt>
                <c:pt idx="2">
                  <c:v>2.5700032711029053E-2</c:v>
                </c:pt>
                <c:pt idx="3">
                  <c:v>3.4999966621398926E-2</c:v>
                </c:pt>
                <c:pt idx="4">
                  <c:v>4.1999995708465576E-2</c:v>
                </c:pt>
                <c:pt idx="5">
                  <c:v>4.9700021743774414E-2</c:v>
                </c:pt>
                <c:pt idx="6">
                  <c:v>6.3000023365020752E-2</c:v>
                </c:pt>
                <c:pt idx="7">
                  <c:v>7.0100069046020508E-2</c:v>
                </c:pt>
                <c:pt idx="8">
                  <c:v>7.8299939632415771E-2</c:v>
                </c:pt>
                <c:pt idx="9">
                  <c:v>8.7800025939941406E-2</c:v>
                </c:pt>
                <c:pt idx="10">
                  <c:v>9.4999969005584717E-2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1992"/>
        <c:axId val="375128072"/>
      </c:scatterChart>
      <c:valAx>
        <c:axId val="375131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28072"/>
        <c:crosses val="autoZero"/>
        <c:crossBetween val="midCat"/>
      </c:valAx>
      <c:valAx>
        <c:axId val="37512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1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9103237095363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4.9199998378753662E-2</c:v>
                </c:pt>
                <c:pt idx="1">
                  <c:v>5.69000244140625E-2</c:v>
                </c:pt>
                <c:pt idx="2">
                  <c:v>6.3800036907196045E-2</c:v>
                </c:pt>
                <c:pt idx="3">
                  <c:v>7.6399922370910645E-2</c:v>
                </c:pt>
                <c:pt idx="4">
                  <c:v>8.5899949073791504E-2</c:v>
                </c:pt>
                <c:pt idx="5">
                  <c:v>9.8300039768218994E-2</c:v>
                </c:pt>
                <c:pt idx="6">
                  <c:v>0.11290007829666138</c:v>
                </c:pt>
                <c:pt idx="7">
                  <c:v>0.12190008163452148</c:v>
                </c:pt>
                <c:pt idx="8">
                  <c:v>0.13309997320175171</c:v>
                </c:pt>
                <c:pt idx="9">
                  <c:v>0.14300000667572021</c:v>
                </c:pt>
                <c:pt idx="10">
                  <c:v>0.15119999647140503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0424"/>
        <c:axId val="375126896"/>
      </c:scatterChart>
      <c:valAx>
        <c:axId val="37513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26896"/>
        <c:crosses val="autoZero"/>
        <c:crossBetween val="midCat"/>
      </c:valAx>
      <c:valAx>
        <c:axId val="3751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1"/>
      <sheetName val="2"/>
      <sheetName val="3"/>
      <sheetName val="Phenol oxidase activity"/>
    </sheetNames>
    <sheetDataSet>
      <sheetData sheetId="0"/>
      <sheetData sheetId="1">
        <row r="4">
          <cell r="N4">
            <v>0</v>
          </cell>
          <cell r="O4">
            <v>-0.14429998397827148</v>
          </cell>
        </row>
        <row r="5">
          <cell r="N5">
            <v>3</v>
          </cell>
          <cell r="O5">
            <v>-0.13980007171630859</v>
          </cell>
        </row>
        <row r="6">
          <cell r="N6">
            <v>6</v>
          </cell>
          <cell r="O6">
            <v>-0.12199997901916504</v>
          </cell>
        </row>
        <row r="7">
          <cell r="N7">
            <v>9</v>
          </cell>
          <cell r="O7">
            <v>-0.10600006580352783</v>
          </cell>
        </row>
        <row r="8">
          <cell r="N8">
            <v>12</v>
          </cell>
          <cell r="O8">
            <v>-9.010004997253418E-2</v>
          </cell>
        </row>
        <row r="9">
          <cell r="N9">
            <v>15</v>
          </cell>
          <cell r="O9">
            <v>-7.0199966430664063E-2</v>
          </cell>
        </row>
        <row r="10">
          <cell r="N10">
            <v>18</v>
          </cell>
          <cell r="O10">
            <v>-4.439997673034668E-2</v>
          </cell>
        </row>
        <row r="11">
          <cell r="N11">
            <v>21</v>
          </cell>
          <cell r="O11">
            <v>-1.9699931144714355E-2</v>
          </cell>
        </row>
        <row r="12">
          <cell r="N12">
            <v>24</v>
          </cell>
          <cell r="O12">
            <v>6.6000223159790039E-3</v>
          </cell>
        </row>
        <row r="13">
          <cell r="N13">
            <v>27</v>
          </cell>
          <cell r="O13">
            <v>3.2600045204162598E-2</v>
          </cell>
        </row>
        <row r="14">
          <cell r="N14">
            <v>30</v>
          </cell>
          <cell r="O14">
            <v>5.8499932289123535E-2</v>
          </cell>
        </row>
        <row r="19">
          <cell r="N19">
            <v>0</v>
          </cell>
          <cell r="O19">
            <v>-6.6999912261962891E-2</v>
          </cell>
        </row>
        <row r="20">
          <cell r="N20">
            <v>3</v>
          </cell>
          <cell r="O20">
            <v>-5.3099989891052246E-2</v>
          </cell>
        </row>
        <row r="21">
          <cell r="N21">
            <v>6</v>
          </cell>
          <cell r="O21">
            <v>-2.9600024223327637E-2</v>
          </cell>
        </row>
        <row r="22">
          <cell r="N22">
            <v>9</v>
          </cell>
          <cell r="O22">
            <v>-1.6800045967102051E-2</v>
          </cell>
        </row>
        <row r="23">
          <cell r="N23">
            <v>12</v>
          </cell>
          <cell r="O23">
            <v>6.2999725341796875E-3</v>
          </cell>
        </row>
        <row r="24">
          <cell r="N24">
            <v>15</v>
          </cell>
          <cell r="O24">
            <v>2.5200009346008301E-2</v>
          </cell>
        </row>
        <row r="25">
          <cell r="N25">
            <v>18</v>
          </cell>
          <cell r="O25">
            <v>4.9000024795532227E-2</v>
          </cell>
        </row>
        <row r="26">
          <cell r="N26">
            <v>21</v>
          </cell>
          <cell r="O26">
            <v>7.2700023651123047E-2</v>
          </cell>
        </row>
        <row r="27">
          <cell r="N27">
            <v>24</v>
          </cell>
          <cell r="O27">
            <v>9.6700072288513184E-2</v>
          </cell>
        </row>
        <row r="28">
          <cell r="N28">
            <v>27</v>
          </cell>
          <cell r="O28">
            <v>0.11930000782012939</v>
          </cell>
        </row>
        <row r="29">
          <cell r="N29">
            <v>30</v>
          </cell>
          <cell r="O29">
            <v>0.14160001277923584</v>
          </cell>
        </row>
        <row r="35">
          <cell r="N35">
            <v>0</v>
          </cell>
          <cell r="O35">
            <v>-6.0799956321716309E-2</v>
          </cell>
        </row>
        <row r="36">
          <cell r="N36">
            <v>3</v>
          </cell>
          <cell r="O36">
            <v>-5.000007152557373E-2</v>
          </cell>
        </row>
        <row r="37">
          <cell r="N37">
            <v>6</v>
          </cell>
          <cell r="O37">
            <v>-2.9600024223327637E-2</v>
          </cell>
        </row>
        <row r="38">
          <cell r="N38">
            <v>9</v>
          </cell>
          <cell r="O38">
            <v>-1.5100002288818359E-2</v>
          </cell>
        </row>
        <row r="39">
          <cell r="N39">
            <v>12</v>
          </cell>
          <cell r="O39">
            <v>6.0999393463134766E-3</v>
          </cell>
        </row>
        <row r="40">
          <cell r="N40">
            <v>15</v>
          </cell>
          <cell r="O40">
            <v>2.649998664855957E-2</v>
          </cell>
        </row>
        <row r="41">
          <cell r="N41">
            <v>18</v>
          </cell>
          <cell r="O41">
            <v>5.0900101661682129E-2</v>
          </cell>
        </row>
        <row r="42">
          <cell r="N42">
            <v>21</v>
          </cell>
          <cell r="O42">
            <v>7.3899984359741211E-2</v>
          </cell>
        </row>
        <row r="43">
          <cell r="N43">
            <v>24</v>
          </cell>
          <cell r="O43">
            <v>9.6700072288513184E-2</v>
          </cell>
        </row>
        <row r="44">
          <cell r="N44">
            <v>27</v>
          </cell>
          <cell r="O44">
            <v>0.11740005016326904</v>
          </cell>
        </row>
        <row r="45">
          <cell r="N45">
            <v>30</v>
          </cell>
          <cell r="O45">
            <v>0.1389000415802002</v>
          </cell>
        </row>
        <row r="51">
          <cell r="N51">
            <v>0</v>
          </cell>
          <cell r="O51">
            <v>-4.6199917793273926E-2</v>
          </cell>
        </row>
        <row r="52">
          <cell r="N52">
            <v>3</v>
          </cell>
          <cell r="O52">
            <v>-2.9000043869018555E-2</v>
          </cell>
        </row>
        <row r="53">
          <cell r="N53">
            <v>6</v>
          </cell>
          <cell r="O53">
            <v>-1.8999576568603516E-3</v>
          </cell>
        </row>
        <row r="54">
          <cell r="N54">
            <v>9</v>
          </cell>
          <cell r="O54">
            <v>1.3599991798400879E-2</v>
          </cell>
        </row>
        <row r="55">
          <cell r="N55">
            <v>12</v>
          </cell>
          <cell r="O55">
            <v>2.8499960899353027E-2</v>
          </cell>
        </row>
        <row r="56">
          <cell r="N56">
            <v>15</v>
          </cell>
          <cell r="O56">
            <v>5.2999973297119141E-2</v>
          </cell>
        </row>
        <row r="57">
          <cell r="N57">
            <v>18</v>
          </cell>
          <cell r="O57">
            <v>7.6900005340576172E-2</v>
          </cell>
        </row>
        <row r="58">
          <cell r="N58">
            <v>21</v>
          </cell>
          <cell r="O58">
            <v>0.10250008106231689</v>
          </cell>
        </row>
        <row r="59">
          <cell r="N59">
            <v>24</v>
          </cell>
          <cell r="O59">
            <v>0.12490010261535645</v>
          </cell>
        </row>
        <row r="60">
          <cell r="N60">
            <v>27</v>
          </cell>
          <cell r="O60">
            <v>0.14820003509521484</v>
          </cell>
        </row>
        <row r="61">
          <cell r="N61">
            <v>30</v>
          </cell>
          <cell r="O61">
            <v>0.16830003261566162</v>
          </cell>
        </row>
        <row r="68">
          <cell r="N68">
            <v>0</v>
          </cell>
          <cell r="O68">
            <v>-0.14469993114471436</v>
          </cell>
        </row>
        <row r="69">
          <cell r="N69">
            <v>3</v>
          </cell>
          <cell r="O69">
            <v>-0.13010001182556152</v>
          </cell>
        </row>
        <row r="70">
          <cell r="N70">
            <v>6</v>
          </cell>
          <cell r="O70">
            <v>-0.1110999584197998</v>
          </cell>
        </row>
        <row r="71">
          <cell r="N71">
            <v>9</v>
          </cell>
          <cell r="O71">
            <v>-0.10559999942779541</v>
          </cell>
        </row>
        <row r="72">
          <cell r="N72">
            <v>12</v>
          </cell>
          <cell r="O72">
            <v>-8.7100028991699219E-2</v>
          </cell>
        </row>
        <row r="73">
          <cell r="N73">
            <v>15</v>
          </cell>
          <cell r="O73">
            <v>-6.2800049781799316E-2</v>
          </cell>
        </row>
        <row r="74">
          <cell r="N74">
            <v>18</v>
          </cell>
          <cell r="O74">
            <v>-3.1999945640563965E-2</v>
          </cell>
        </row>
        <row r="75">
          <cell r="N75">
            <v>21</v>
          </cell>
          <cell r="O75">
            <v>-7.6999664306640625E-3</v>
          </cell>
        </row>
        <row r="76">
          <cell r="N76">
            <v>24</v>
          </cell>
          <cell r="O76">
            <v>2.1300077438354492E-2</v>
          </cell>
        </row>
        <row r="77">
          <cell r="N77">
            <v>27</v>
          </cell>
          <cell r="O77">
            <v>4.7600030899047852E-2</v>
          </cell>
        </row>
        <row r="78">
          <cell r="N78">
            <v>30</v>
          </cell>
          <cell r="O78">
            <v>7.4699997901916504E-2</v>
          </cell>
        </row>
        <row r="85">
          <cell r="N85">
            <v>0</v>
          </cell>
          <cell r="O85">
            <v>-5.1999926567077637E-2</v>
          </cell>
        </row>
        <row r="86">
          <cell r="N86">
            <v>3</v>
          </cell>
          <cell r="O86">
            <v>-4.5000076293945313E-2</v>
          </cell>
        </row>
        <row r="87">
          <cell r="N87">
            <v>6</v>
          </cell>
          <cell r="O87">
            <v>-1.1600017547607422E-2</v>
          </cell>
        </row>
        <row r="88">
          <cell r="N88">
            <v>9</v>
          </cell>
          <cell r="O88">
            <v>1.3499975204467773E-2</v>
          </cell>
        </row>
        <row r="89">
          <cell r="N89">
            <v>12</v>
          </cell>
          <cell r="O89">
            <v>1.1299967765808105E-2</v>
          </cell>
        </row>
        <row r="90">
          <cell r="N90">
            <v>15</v>
          </cell>
          <cell r="O90">
            <v>2.9000043869018555E-3</v>
          </cell>
        </row>
        <row r="91">
          <cell r="N91">
            <v>18</v>
          </cell>
          <cell r="O91">
            <v>7.3000192642211914E-3</v>
          </cell>
        </row>
        <row r="92">
          <cell r="N92">
            <v>21</v>
          </cell>
          <cell r="O92">
            <v>3.7400007247924805E-2</v>
          </cell>
        </row>
        <row r="93">
          <cell r="N93">
            <v>24</v>
          </cell>
          <cell r="O93">
            <v>7.5800061225891113E-2</v>
          </cell>
        </row>
        <row r="94">
          <cell r="N94">
            <v>27</v>
          </cell>
          <cell r="O94">
            <v>0.10860002040863037</v>
          </cell>
        </row>
        <row r="95">
          <cell r="N95">
            <v>30</v>
          </cell>
          <cell r="O95">
            <v>0.13999998569488525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N3" sqref="N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0.98989999294281006</v>
      </c>
      <c r="C1" s="1">
        <v>1.0033999681472778</v>
      </c>
      <c r="D1" s="1">
        <v>0.98979997634887695</v>
      </c>
      <c r="E1" s="1">
        <v>0.98979997634887695</v>
      </c>
      <c r="F1" s="1">
        <v>0.98839998245239258</v>
      </c>
      <c r="G1" s="1">
        <v>0.98750001192092896</v>
      </c>
      <c r="H1" s="1">
        <v>0.98659998178482056</v>
      </c>
      <c r="I1" s="1">
        <v>0.98710000514984131</v>
      </c>
      <c r="J1" s="1">
        <v>0.98739999532699585</v>
      </c>
      <c r="K1" s="1">
        <v>0.98680001497268677</v>
      </c>
      <c r="L1" s="1">
        <v>0.98669999837875366</v>
      </c>
    </row>
    <row r="2" spans="1:21" x14ac:dyDescent="0.3">
      <c r="A2" s="1" t="s">
        <v>18</v>
      </c>
      <c r="B2" s="1">
        <v>0.95219999551773071</v>
      </c>
      <c r="C2" s="1">
        <v>0.94139999151229858</v>
      </c>
      <c r="D2" s="1">
        <v>0.93910002708435059</v>
      </c>
      <c r="E2" s="1">
        <v>0.94319999217987061</v>
      </c>
      <c r="F2" s="1">
        <v>0.9398999810218811</v>
      </c>
      <c r="G2" s="1">
        <v>0.93819999694824219</v>
      </c>
      <c r="H2" s="1">
        <v>0.93790000677108765</v>
      </c>
      <c r="I2" s="1">
        <v>0.93800002336502075</v>
      </c>
      <c r="J2" s="1">
        <v>0.93849998712539673</v>
      </c>
      <c r="K2" s="1">
        <v>0.93839997053146362</v>
      </c>
      <c r="L2" s="1">
        <v>0.93830001354217529</v>
      </c>
    </row>
    <row r="3" spans="1:21" x14ac:dyDescent="0.3">
      <c r="A3" s="1" t="s">
        <v>19</v>
      </c>
      <c r="B3" s="1">
        <v>0.93629997968673706</v>
      </c>
      <c r="C3" s="1">
        <v>0.93930000066757202</v>
      </c>
      <c r="D3" s="1">
        <v>0.94349998235702515</v>
      </c>
      <c r="E3" s="1">
        <v>0.94340002536773682</v>
      </c>
      <c r="F3" s="1">
        <v>0.944100022315979</v>
      </c>
      <c r="G3" s="1">
        <v>0.94359999895095825</v>
      </c>
      <c r="H3" s="1">
        <v>0.94419997930526733</v>
      </c>
      <c r="I3" s="1">
        <v>0.94379997253417969</v>
      </c>
      <c r="J3" s="1">
        <v>0.94450002908706665</v>
      </c>
      <c r="K3" s="1">
        <v>0.94249999523162842</v>
      </c>
      <c r="L3" s="1">
        <v>0.94160002470016479</v>
      </c>
    </row>
    <row r="5" spans="1:21" x14ac:dyDescent="0.3">
      <c r="A5" s="2">
        <v>0</v>
      </c>
      <c r="B5" s="1">
        <f>B1</f>
        <v>0.98989999294281006</v>
      </c>
      <c r="I5" s="2">
        <v>0</v>
      </c>
      <c r="J5" s="1">
        <f>B2</f>
        <v>0.95219999551773071</v>
      </c>
      <c r="Q5" s="2">
        <v>0</v>
      </c>
      <c r="R5" s="1">
        <f>B3</f>
        <v>0.93629997968673706</v>
      </c>
    </row>
    <row r="6" spans="1:21" x14ac:dyDescent="0.3">
      <c r="A6" s="2">
        <v>3</v>
      </c>
      <c r="B6" s="1">
        <f>C1</f>
        <v>1.0033999681472778</v>
      </c>
      <c r="I6" s="2">
        <v>3</v>
      </c>
      <c r="J6" s="1">
        <f>C2</f>
        <v>0.94139999151229858</v>
      </c>
      <c r="Q6" s="2">
        <v>3</v>
      </c>
      <c r="R6" s="1">
        <f>C3</f>
        <v>0.93930000066757202</v>
      </c>
    </row>
    <row r="7" spans="1:21" x14ac:dyDescent="0.3">
      <c r="A7" s="2">
        <v>6</v>
      </c>
      <c r="B7" s="1">
        <f>D1</f>
        <v>0.98979997634887695</v>
      </c>
      <c r="I7" s="2">
        <v>6</v>
      </c>
      <c r="J7" s="1">
        <f>D2</f>
        <v>0.93910002708435059</v>
      </c>
      <c r="Q7" s="2">
        <v>6</v>
      </c>
      <c r="R7" s="1">
        <f>D3</f>
        <v>0.94349998235702515</v>
      </c>
    </row>
    <row r="8" spans="1:21" x14ac:dyDescent="0.3">
      <c r="A8" s="2">
        <v>9</v>
      </c>
      <c r="B8" s="1">
        <f>E1</f>
        <v>0.98979997634887695</v>
      </c>
      <c r="I8" s="2">
        <v>9</v>
      </c>
      <c r="J8" s="1">
        <f>E2</f>
        <v>0.94319999217987061</v>
      </c>
      <c r="Q8" s="2">
        <v>9</v>
      </c>
      <c r="R8" s="1">
        <f>E3</f>
        <v>0.94340002536773682</v>
      </c>
      <c r="U8" s="8"/>
    </row>
    <row r="9" spans="1:21" x14ac:dyDescent="0.3">
      <c r="A9" s="2">
        <v>12</v>
      </c>
      <c r="B9" s="1">
        <f>F1</f>
        <v>0.98839998245239258</v>
      </c>
      <c r="I9" s="2">
        <v>12</v>
      </c>
      <c r="J9" s="1">
        <f>F2</f>
        <v>0.9398999810218811</v>
      </c>
      <c r="Q9" s="2">
        <v>12</v>
      </c>
      <c r="R9" s="1">
        <f>F3</f>
        <v>0.944100022315979</v>
      </c>
      <c r="U9" s="8"/>
    </row>
    <row r="10" spans="1:21" x14ac:dyDescent="0.3">
      <c r="A10" s="2">
        <v>15</v>
      </c>
      <c r="B10" s="1">
        <f>G1</f>
        <v>0.98750001192092896</v>
      </c>
      <c r="I10" s="2">
        <v>15</v>
      </c>
      <c r="J10" s="1">
        <f>G2</f>
        <v>0.93819999694824219</v>
      </c>
      <c r="Q10" s="2">
        <v>15</v>
      </c>
      <c r="R10" s="1">
        <f>G3</f>
        <v>0.94359999895095825</v>
      </c>
    </row>
    <row r="11" spans="1:21" x14ac:dyDescent="0.3">
      <c r="A11" s="2">
        <v>18</v>
      </c>
      <c r="B11" s="1">
        <f>H1</f>
        <v>0.98659998178482056</v>
      </c>
      <c r="I11" s="2">
        <v>18</v>
      </c>
      <c r="J11" s="1">
        <f>H2</f>
        <v>0.93790000677108765</v>
      </c>
      <c r="Q11" s="2">
        <v>18</v>
      </c>
      <c r="R11" s="1">
        <f>H3</f>
        <v>0.94419997930526733</v>
      </c>
      <c r="U11" s="8"/>
    </row>
    <row r="12" spans="1:21" x14ac:dyDescent="0.3">
      <c r="A12" s="2">
        <v>21</v>
      </c>
      <c r="B12" s="1">
        <f>I1</f>
        <v>0.98710000514984131</v>
      </c>
      <c r="I12" s="2">
        <v>21</v>
      </c>
      <c r="J12" s="1">
        <f>I2</f>
        <v>0.93800002336502075</v>
      </c>
      <c r="Q12" s="2">
        <v>21</v>
      </c>
      <c r="R12" s="1">
        <f>I3</f>
        <v>0.94379997253417969</v>
      </c>
    </row>
    <row r="13" spans="1:21" x14ac:dyDescent="0.3">
      <c r="A13" s="2">
        <v>24</v>
      </c>
      <c r="B13" s="1">
        <f>J1</f>
        <v>0.98739999532699585</v>
      </c>
      <c r="I13" s="2">
        <v>24</v>
      </c>
      <c r="J13" s="1">
        <f>J2</f>
        <v>0.93849998712539673</v>
      </c>
      <c r="Q13" s="2">
        <v>24</v>
      </c>
      <c r="R13" s="1">
        <f>J3</f>
        <v>0.94450002908706665</v>
      </c>
    </row>
    <row r="14" spans="1:21" x14ac:dyDescent="0.3">
      <c r="A14" s="2">
        <v>27</v>
      </c>
      <c r="B14" s="1">
        <f>K1</f>
        <v>0.98680001497268677</v>
      </c>
      <c r="I14" s="2">
        <v>27</v>
      </c>
      <c r="J14" s="1">
        <f>K2</f>
        <v>0.93839997053146362</v>
      </c>
      <c r="Q14" s="2">
        <v>27</v>
      </c>
      <c r="R14" s="1">
        <f>K3</f>
        <v>0.94249999523162842</v>
      </c>
    </row>
    <row r="15" spans="1:21" x14ac:dyDescent="0.3">
      <c r="A15" s="2">
        <v>30</v>
      </c>
      <c r="B15" s="1">
        <f>L1</f>
        <v>0.98669999837875366</v>
      </c>
      <c r="I15" s="2">
        <v>30</v>
      </c>
      <c r="J15" s="1">
        <f>L2</f>
        <v>0.93830001354217529</v>
      </c>
      <c r="Q15" s="2">
        <v>30</v>
      </c>
      <c r="R15" s="1">
        <f>L3</f>
        <v>0.94160002470016479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3" workbookViewId="0">
      <selection activeCell="D28" sqref="D28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91179</v>
      </c>
    </row>
    <row r="4" spans="1:15" x14ac:dyDescent="0.3">
      <c r="A4" s="1" t="s">
        <v>11</v>
      </c>
      <c r="B4" s="1">
        <v>0.85259997844696045</v>
      </c>
      <c r="C4" s="1">
        <v>0.86720001697540283</v>
      </c>
      <c r="D4" s="1">
        <v>0.88270002603530884</v>
      </c>
      <c r="E4" s="1">
        <v>0.89630001783370972</v>
      </c>
      <c r="F4" s="1">
        <v>0.90920001268386841</v>
      </c>
      <c r="G4" s="1">
        <v>0.91839998960494995</v>
      </c>
      <c r="H4" s="1">
        <v>0.93220001459121704</v>
      </c>
      <c r="I4" s="1">
        <v>0.93860000371932983</v>
      </c>
      <c r="J4" s="1">
        <v>0.94800001382827759</v>
      </c>
      <c r="K4" s="1">
        <v>0.95499998331069946</v>
      </c>
      <c r="L4" s="1">
        <v>0.96170002222061157</v>
      </c>
      <c r="N4" s="2">
        <v>0</v>
      </c>
      <c r="O4" s="2">
        <f>B6</f>
        <v>-8.3700001239776611E-2</v>
      </c>
    </row>
    <row r="5" spans="1:15" x14ac:dyDescent="0.3">
      <c r="A5" s="1" t="s">
        <v>19</v>
      </c>
      <c r="B5" s="1">
        <v>0.93629997968673706</v>
      </c>
      <c r="C5" s="1">
        <v>0.93930000066757202</v>
      </c>
      <c r="D5" s="1">
        <v>0.94349998235702515</v>
      </c>
      <c r="E5" s="1">
        <v>0.94340002536773682</v>
      </c>
      <c r="F5" s="1">
        <v>0.944100022315979</v>
      </c>
      <c r="G5" s="1">
        <v>0.94359999895095825</v>
      </c>
      <c r="H5" s="1">
        <v>0.94419997930526733</v>
      </c>
      <c r="I5" s="1">
        <v>0.94379997253417969</v>
      </c>
      <c r="J5" s="1">
        <v>0.94450002908706665</v>
      </c>
      <c r="K5" s="1">
        <v>0.94249999523162842</v>
      </c>
      <c r="L5" s="1">
        <v>0.94160002470016479</v>
      </c>
      <c r="N5" s="2">
        <v>3</v>
      </c>
      <c r="O5" s="2">
        <f>C6</f>
        <v>-7.2099983692169189E-2</v>
      </c>
    </row>
    <row r="6" spans="1:15" x14ac:dyDescent="0.3">
      <c r="A6" s="3" t="s">
        <v>0</v>
      </c>
      <c r="B6" s="2">
        <f t="shared" ref="B6:L6" si="0">B4-B5</f>
        <v>-8.3700001239776611E-2</v>
      </c>
      <c r="C6" s="2">
        <f t="shared" si="0"/>
        <v>-7.2099983692169189E-2</v>
      </c>
      <c r="D6" s="2">
        <f t="shared" si="0"/>
        <v>-6.0799956321716309E-2</v>
      </c>
      <c r="E6" s="2">
        <f t="shared" si="0"/>
        <v>-4.71000075340271E-2</v>
      </c>
      <c r="F6" s="2">
        <f t="shared" si="0"/>
        <v>-3.4900009632110596E-2</v>
      </c>
      <c r="G6" s="2">
        <f t="shared" si="0"/>
        <v>-2.5200009346008301E-2</v>
      </c>
      <c r="H6" s="2">
        <f t="shared" si="0"/>
        <v>-1.1999964714050293E-2</v>
      </c>
      <c r="I6" s="2">
        <f t="shared" si="0"/>
        <v>-5.1999688148498535E-3</v>
      </c>
      <c r="J6" s="2">
        <f t="shared" si="0"/>
        <v>3.4999847412109375E-3</v>
      </c>
      <c r="K6" s="2">
        <f t="shared" si="0"/>
        <v>1.2499988079071045E-2</v>
      </c>
      <c r="L6" s="2">
        <f t="shared" si="0"/>
        <v>2.0099997520446777E-2</v>
      </c>
      <c r="N6" s="2">
        <v>6</v>
      </c>
      <c r="O6" s="2">
        <f>D6</f>
        <v>-6.0799956321716309E-2</v>
      </c>
    </row>
    <row r="7" spans="1:15" x14ac:dyDescent="0.3">
      <c r="N7" s="2">
        <v>9</v>
      </c>
      <c r="O7" s="2">
        <f>E6</f>
        <v>-4.71000075340271E-2</v>
      </c>
    </row>
    <row r="8" spans="1:15" x14ac:dyDescent="0.3">
      <c r="N8" s="2">
        <v>12</v>
      </c>
      <c r="O8" s="2">
        <f>F6</f>
        <v>-3.4900009632110596E-2</v>
      </c>
    </row>
    <row r="9" spans="1:15" x14ac:dyDescent="0.3">
      <c r="N9" s="2">
        <v>15</v>
      </c>
      <c r="O9" s="2">
        <f>G6</f>
        <v>-2.5200009346008301E-2</v>
      </c>
    </row>
    <row r="10" spans="1:15" x14ac:dyDescent="0.3">
      <c r="N10" s="2">
        <v>18</v>
      </c>
      <c r="O10" s="2">
        <f>H6</f>
        <v>-1.1999964714050293E-2</v>
      </c>
    </row>
    <row r="11" spans="1:15" x14ac:dyDescent="0.3">
      <c r="N11" s="2">
        <v>21</v>
      </c>
      <c r="O11" s="2">
        <f>I6</f>
        <v>-5.1999688148498535E-3</v>
      </c>
    </row>
    <row r="12" spans="1:15" x14ac:dyDescent="0.3">
      <c r="N12" s="2">
        <v>24</v>
      </c>
      <c r="O12" s="2">
        <f>J6</f>
        <v>3.4999847412109375E-3</v>
      </c>
    </row>
    <row r="13" spans="1:15" x14ac:dyDescent="0.3">
      <c r="N13" s="2">
        <v>27</v>
      </c>
      <c r="O13" s="2">
        <f>K6</f>
        <v>1.2499988079071045E-2</v>
      </c>
    </row>
    <row r="14" spans="1:15" x14ac:dyDescent="0.3">
      <c r="N14" s="2">
        <v>30</v>
      </c>
      <c r="O14" s="2">
        <f>L6</f>
        <v>2.0099997520446777E-2</v>
      </c>
    </row>
    <row r="17" spans="1:15" x14ac:dyDescent="0.3">
      <c r="A17" s="11"/>
    </row>
    <row r="19" spans="1:15" x14ac:dyDescent="0.3">
      <c r="A19" s="1" t="s">
        <v>12</v>
      </c>
      <c r="B19" s="1">
        <v>0.90530002117156982</v>
      </c>
      <c r="C19" s="1">
        <v>0.91350001096725464</v>
      </c>
      <c r="D19" s="1">
        <v>0.91689997911453247</v>
      </c>
      <c r="E19" s="1">
        <v>0.92239999771118164</v>
      </c>
      <c r="F19" s="1">
        <v>0.92970001697540283</v>
      </c>
      <c r="G19" s="1">
        <v>0.93790000677108765</v>
      </c>
      <c r="H19" s="1">
        <v>0.94819998741149902</v>
      </c>
      <c r="I19" s="1">
        <v>0.95480000972747803</v>
      </c>
      <c r="J19" s="1">
        <v>0.96450001001358032</v>
      </c>
      <c r="K19" s="1">
        <v>0.9725000262260437</v>
      </c>
      <c r="L19" s="1">
        <v>0.98089998960494995</v>
      </c>
      <c r="N19" s="2">
        <v>0</v>
      </c>
      <c r="O19" s="2">
        <f>B21</f>
        <v>-3.0999958515167236E-2</v>
      </c>
    </row>
    <row r="20" spans="1:15" x14ac:dyDescent="0.3">
      <c r="A20" s="1" t="s">
        <v>19</v>
      </c>
      <c r="B20" s="1">
        <v>0.93629997968673706</v>
      </c>
      <c r="C20" s="1">
        <v>0.93930000066757202</v>
      </c>
      <c r="D20" s="1">
        <v>0.94349998235702515</v>
      </c>
      <c r="E20" s="1">
        <v>0.94340002536773682</v>
      </c>
      <c r="F20" s="1">
        <v>0.944100022315979</v>
      </c>
      <c r="G20" s="1">
        <v>0.94359999895095825</v>
      </c>
      <c r="H20" s="1">
        <v>0.94419997930526733</v>
      </c>
      <c r="I20" s="1">
        <v>0.94379997253417969</v>
      </c>
      <c r="J20" s="1">
        <v>0.94450002908706665</v>
      </c>
      <c r="K20" s="1">
        <v>0.94249999523162842</v>
      </c>
      <c r="L20" s="1">
        <v>0.94160002470016479</v>
      </c>
      <c r="N20" s="2">
        <v>3</v>
      </c>
      <c r="O20" s="2">
        <f>C21</f>
        <v>-2.5799989700317383E-2</v>
      </c>
    </row>
    <row r="21" spans="1:15" x14ac:dyDescent="0.3">
      <c r="A21" s="3" t="s">
        <v>0</v>
      </c>
      <c r="B21" s="2">
        <f t="shared" ref="B21:L21" si="1">B19-B20</f>
        <v>-3.0999958515167236E-2</v>
      </c>
      <c r="C21" s="2">
        <f t="shared" si="1"/>
        <v>-2.5799989700317383E-2</v>
      </c>
      <c r="D21" s="2">
        <f t="shared" si="1"/>
        <v>-2.6600003242492676E-2</v>
      </c>
      <c r="E21" s="2">
        <f t="shared" si="1"/>
        <v>-2.1000027656555176E-2</v>
      </c>
      <c r="F21" s="2">
        <f t="shared" si="1"/>
        <v>-1.4400005340576172E-2</v>
      </c>
      <c r="G21" s="2">
        <f t="shared" si="1"/>
        <v>-5.6999921798706055E-3</v>
      </c>
      <c r="H21" s="2">
        <f t="shared" si="1"/>
        <v>4.0000081062316895E-3</v>
      </c>
      <c r="I21" s="2">
        <f t="shared" si="1"/>
        <v>1.100003719329834E-2</v>
      </c>
      <c r="J21" s="2">
        <f t="shared" si="1"/>
        <v>1.9999980926513672E-2</v>
      </c>
      <c r="K21" s="2">
        <f t="shared" si="1"/>
        <v>3.0000030994415283E-2</v>
      </c>
      <c r="L21" s="2">
        <f t="shared" si="1"/>
        <v>3.9299964904785156E-2</v>
      </c>
      <c r="N21" s="2">
        <v>6</v>
      </c>
      <c r="O21" s="2">
        <f>D21</f>
        <v>-2.6600003242492676E-2</v>
      </c>
    </row>
    <row r="22" spans="1:15" x14ac:dyDescent="0.3">
      <c r="N22" s="2">
        <v>9</v>
      </c>
      <c r="O22" s="2">
        <f>E21</f>
        <v>-2.1000027656555176E-2</v>
      </c>
    </row>
    <row r="23" spans="1:15" x14ac:dyDescent="0.3">
      <c r="N23" s="2">
        <v>12</v>
      </c>
      <c r="O23" s="2">
        <f>F21</f>
        <v>-1.4400005340576172E-2</v>
      </c>
    </row>
    <row r="24" spans="1:15" x14ac:dyDescent="0.3">
      <c r="N24" s="2">
        <v>15</v>
      </c>
      <c r="O24" s="2">
        <f>G21</f>
        <v>-5.6999921798706055E-3</v>
      </c>
    </row>
    <row r="25" spans="1:15" x14ac:dyDescent="0.3">
      <c r="N25" s="2">
        <v>18</v>
      </c>
      <c r="O25" s="2">
        <f>H21</f>
        <v>4.0000081062316895E-3</v>
      </c>
    </row>
    <row r="26" spans="1:15" x14ac:dyDescent="0.3">
      <c r="N26" s="2">
        <v>21</v>
      </c>
      <c r="O26" s="2">
        <f>I21</f>
        <v>1.100003719329834E-2</v>
      </c>
    </row>
    <row r="27" spans="1:15" x14ac:dyDescent="0.3">
      <c r="N27" s="2">
        <v>24</v>
      </c>
      <c r="O27" s="2">
        <f>J21</f>
        <v>1.9999980926513672E-2</v>
      </c>
    </row>
    <row r="28" spans="1:15" x14ac:dyDescent="0.3">
      <c r="N28" s="2">
        <v>27</v>
      </c>
      <c r="O28" s="2">
        <f>K21</f>
        <v>3.0000030994415283E-2</v>
      </c>
    </row>
    <row r="29" spans="1:15" x14ac:dyDescent="0.3">
      <c r="N29" s="2">
        <v>30</v>
      </c>
      <c r="O29" s="2">
        <f>L21</f>
        <v>3.9299964904785156E-2</v>
      </c>
    </row>
    <row r="35" spans="1:15" x14ac:dyDescent="0.3">
      <c r="A35" s="1" t="s">
        <v>13</v>
      </c>
      <c r="B35" s="1">
        <v>0.87669998407363892</v>
      </c>
      <c r="C35" s="1">
        <v>0.88789999485015869</v>
      </c>
      <c r="D35" s="1">
        <v>0.89829999208450317</v>
      </c>
      <c r="E35" s="1">
        <v>0.91119998693466187</v>
      </c>
      <c r="F35" s="1">
        <v>0.91820001602172852</v>
      </c>
      <c r="G35" s="1">
        <v>0.92720001935958862</v>
      </c>
      <c r="H35" s="1">
        <v>0.93699997663497925</v>
      </c>
      <c r="I35" s="1">
        <v>0.9440000057220459</v>
      </c>
      <c r="J35" s="1">
        <v>0.95219999551773071</v>
      </c>
      <c r="K35" s="1">
        <v>0.96020001173019409</v>
      </c>
      <c r="L35" s="1">
        <v>0.96660000085830688</v>
      </c>
      <c r="N35" s="2">
        <v>0</v>
      </c>
      <c r="O35" s="2">
        <f>B37</f>
        <v>-5.9599995613098145E-2</v>
      </c>
    </row>
    <row r="36" spans="1:15" x14ac:dyDescent="0.3">
      <c r="A36" s="1" t="s">
        <v>19</v>
      </c>
      <c r="B36" s="1">
        <v>0.93629997968673706</v>
      </c>
      <c r="C36" s="1">
        <v>0.93930000066757202</v>
      </c>
      <c r="D36" s="1">
        <v>0.94349998235702515</v>
      </c>
      <c r="E36" s="1">
        <v>0.94340002536773682</v>
      </c>
      <c r="F36" s="1">
        <v>0.944100022315979</v>
      </c>
      <c r="G36" s="1">
        <v>0.94359999895095825</v>
      </c>
      <c r="H36" s="1">
        <v>0.94419997930526733</v>
      </c>
      <c r="I36" s="1">
        <v>0.94379997253417969</v>
      </c>
      <c r="J36" s="1">
        <v>0.94450002908706665</v>
      </c>
      <c r="K36" s="1">
        <v>0.94249999523162842</v>
      </c>
      <c r="L36" s="1">
        <v>0.94160002470016479</v>
      </c>
      <c r="N36" s="2">
        <v>3</v>
      </c>
      <c r="O36" s="2">
        <f>C37</f>
        <v>-5.140000581741333E-2</v>
      </c>
    </row>
    <row r="37" spans="1:15" x14ac:dyDescent="0.3">
      <c r="A37" s="3" t="s">
        <v>0</v>
      </c>
      <c r="B37" s="2">
        <f t="shared" ref="B37:L37" si="2">B35-B36</f>
        <v>-5.9599995613098145E-2</v>
      </c>
      <c r="C37" s="2">
        <f t="shared" si="2"/>
        <v>-5.140000581741333E-2</v>
      </c>
      <c r="D37" s="2">
        <f t="shared" si="2"/>
        <v>-4.5199990272521973E-2</v>
      </c>
      <c r="E37" s="2">
        <f t="shared" si="2"/>
        <v>-3.2200038433074951E-2</v>
      </c>
      <c r="F37" s="2">
        <f t="shared" si="2"/>
        <v>-2.5900006294250488E-2</v>
      </c>
      <c r="G37" s="2">
        <f t="shared" si="2"/>
        <v>-1.6399979591369629E-2</v>
      </c>
      <c r="H37" s="2">
        <f t="shared" si="2"/>
        <v>-7.2000026702880859E-3</v>
      </c>
      <c r="I37" s="2">
        <f t="shared" si="2"/>
        <v>2.0003318786621094E-4</v>
      </c>
      <c r="J37" s="2">
        <f t="shared" si="2"/>
        <v>7.6999664306640625E-3</v>
      </c>
      <c r="K37" s="2">
        <f t="shared" si="2"/>
        <v>1.7700016498565674E-2</v>
      </c>
      <c r="L37" s="2">
        <f t="shared" si="2"/>
        <v>2.499997615814209E-2</v>
      </c>
      <c r="N37" s="2">
        <v>6</v>
      </c>
      <c r="O37" s="2">
        <f>D37</f>
        <v>-4.5199990272521973E-2</v>
      </c>
    </row>
    <row r="38" spans="1:15" x14ac:dyDescent="0.3">
      <c r="N38" s="2">
        <v>9</v>
      </c>
      <c r="O38" s="2">
        <f>E37</f>
        <v>-3.2200038433074951E-2</v>
      </c>
    </row>
    <row r="39" spans="1:15" x14ac:dyDescent="0.3">
      <c r="N39" s="2">
        <v>12</v>
      </c>
      <c r="O39" s="2">
        <f>F37</f>
        <v>-2.5900006294250488E-2</v>
      </c>
    </row>
    <row r="40" spans="1:15" x14ac:dyDescent="0.3">
      <c r="N40" s="2">
        <v>15</v>
      </c>
      <c r="O40" s="2">
        <f>G37</f>
        <v>-1.6399979591369629E-2</v>
      </c>
    </row>
    <row r="41" spans="1:15" x14ac:dyDescent="0.3">
      <c r="N41" s="2">
        <v>18</v>
      </c>
      <c r="O41" s="2">
        <f>H37</f>
        <v>-7.2000026702880859E-3</v>
      </c>
    </row>
    <row r="42" spans="1:15" x14ac:dyDescent="0.3">
      <c r="N42" s="2">
        <v>21</v>
      </c>
      <c r="O42" s="2">
        <f>I37</f>
        <v>2.0003318786621094E-4</v>
      </c>
    </row>
    <row r="43" spans="1:15" x14ac:dyDescent="0.3">
      <c r="A43" s="7"/>
      <c r="N43" s="2">
        <v>24</v>
      </c>
      <c r="O43" s="2">
        <f>J37</f>
        <v>7.6999664306640625E-3</v>
      </c>
    </row>
    <row r="44" spans="1:15" x14ac:dyDescent="0.3">
      <c r="N44" s="2">
        <v>27</v>
      </c>
      <c r="O44" s="2">
        <f>K37</f>
        <v>1.7700016498565674E-2</v>
      </c>
    </row>
    <row r="45" spans="1:15" x14ac:dyDescent="0.3">
      <c r="N45" s="2">
        <v>30</v>
      </c>
      <c r="O45" s="2">
        <f>L37</f>
        <v>2.499997615814209E-2</v>
      </c>
    </row>
    <row r="51" spans="1:15" x14ac:dyDescent="0.3">
      <c r="A51" s="1" t="s">
        <v>14</v>
      </c>
      <c r="B51" s="1">
        <v>0.96530002355575562</v>
      </c>
      <c r="C51" s="1">
        <v>0.97689998149871826</v>
      </c>
      <c r="D51" s="1">
        <v>0.98240000009536743</v>
      </c>
      <c r="E51" s="1">
        <v>0.9879000186920166</v>
      </c>
      <c r="F51" s="1">
        <v>0.99360001087188721</v>
      </c>
      <c r="G51" s="1">
        <v>0.99930000305175781</v>
      </c>
      <c r="H51" s="1">
        <v>1.0101000070571899</v>
      </c>
      <c r="I51" s="1">
        <v>1.0154000520706177</v>
      </c>
      <c r="J51" s="1">
        <v>1.0219000577926636</v>
      </c>
      <c r="K51" s="1">
        <v>1.0319000482559204</v>
      </c>
      <c r="L51" s="1">
        <v>1.0353000164031982</v>
      </c>
      <c r="N51" s="2">
        <v>0</v>
      </c>
      <c r="O51" s="2">
        <f>B53</f>
        <v>2.9000043869018555E-2</v>
      </c>
    </row>
    <row r="52" spans="1:15" x14ac:dyDescent="0.3">
      <c r="A52" s="1" t="s">
        <v>19</v>
      </c>
      <c r="B52" s="1">
        <v>0.93629997968673706</v>
      </c>
      <c r="C52" s="1">
        <v>0.93930000066757202</v>
      </c>
      <c r="D52" s="1">
        <v>0.94349998235702515</v>
      </c>
      <c r="E52" s="1">
        <v>0.94340002536773682</v>
      </c>
      <c r="F52" s="1">
        <v>0.944100022315979</v>
      </c>
      <c r="G52" s="1">
        <v>0.94359999895095825</v>
      </c>
      <c r="H52" s="1">
        <v>0.94419997930526733</v>
      </c>
      <c r="I52" s="1">
        <v>0.94379997253417969</v>
      </c>
      <c r="J52" s="1">
        <v>0.94450002908706665</v>
      </c>
      <c r="K52" s="1">
        <v>0.94249999523162842</v>
      </c>
      <c r="L52" s="1">
        <v>0.94160002470016479</v>
      </c>
      <c r="N52" s="2">
        <v>3</v>
      </c>
      <c r="O52" s="2">
        <f>C53</f>
        <v>3.759998083114624E-2</v>
      </c>
    </row>
    <row r="53" spans="1:15" x14ac:dyDescent="0.3">
      <c r="A53" s="3" t="s">
        <v>0</v>
      </c>
      <c r="B53" s="2">
        <f t="shared" ref="B53:L53" si="3">B51-B52</f>
        <v>2.9000043869018555E-2</v>
      </c>
      <c r="C53" s="2">
        <f t="shared" si="3"/>
        <v>3.759998083114624E-2</v>
      </c>
      <c r="D53" s="2">
        <f t="shared" si="3"/>
        <v>3.8900017738342285E-2</v>
      </c>
      <c r="E53" s="2">
        <f t="shared" si="3"/>
        <v>4.4499993324279785E-2</v>
      </c>
      <c r="F53" s="2">
        <f t="shared" si="3"/>
        <v>4.9499988555908203E-2</v>
      </c>
      <c r="G53" s="2">
        <f t="shared" si="3"/>
        <v>5.5700004100799561E-2</v>
      </c>
      <c r="H53" s="2">
        <f t="shared" si="3"/>
        <v>6.5900027751922607E-2</v>
      </c>
      <c r="I53" s="2">
        <f t="shared" si="3"/>
        <v>7.1600079536437988E-2</v>
      </c>
      <c r="J53" s="2">
        <f t="shared" si="3"/>
        <v>7.7400028705596924E-2</v>
      </c>
      <c r="K53" s="2">
        <f t="shared" si="3"/>
        <v>8.9400053024291992E-2</v>
      </c>
      <c r="L53" s="2">
        <f t="shared" si="3"/>
        <v>9.3699991703033447E-2</v>
      </c>
      <c r="N53" s="2">
        <v>6</v>
      </c>
      <c r="O53" s="2">
        <f>D53</f>
        <v>3.8900017738342285E-2</v>
      </c>
    </row>
    <row r="54" spans="1:15" x14ac:dyDescent="0.3">
      <c r="N54" s="2">
        <v>9</v>
      </c>
      <c r="O54" s="2">
        <f>E53</f>
        <v>4.4499993324279785E-2</v>
      </c>
    </row>
    <row r="55" spans="1:15" x14ac:dyDescent="0.3">
      <c r="N55" s="2">
        <v>12</v>
      </c>
      <c r="O55" s="2">
        <f>F53</f>
        <v>4.9499988555908203E-2</v>
      </c>
    </row>
    <row r="56" spans="1:15" x14ac:dyDescent="0.3">
      <c r="N56" s="2">
        <v>15</v>
      </c>
      <c r="O56" s="2">
        <f>G53</f>
        <v>5.5700004100799561E-2</v>
      </c>
    </row>
    <row r="57" spans="1:15" x14ac:dyDescent="0.3">
      <c r="N57" s="2">
        <v>18</v>
      </c>
      <c r="O57" s="2">
        <f>H53</f>
        <v>6.5900027751922607E-2</v>
      </c>
    </row>
    <row r="58" spans="1:15" x14ac:dyDescent="0.3">
      <c r="N58" s="2">
        <v>21</v>
      </c>
      <c r="O58" s="2">
        <f>I53</f>
        <v>7.1600079536437988E-2</v>
      </c>
    </row>
    <row r="59" spans="1:15" x14ac:dyDescent="0.3">
      <c r="N59" s="2">
        <v>24</v>
      </c>
      <c r="O59" s="2">
        <f>J53</f>
        <v>7.7400028705596924E-2</v>
      </c>
    </row>
    <row r="60" spans="1:15" x14ac:dyDescent="0.3">
      <c r="N60" s="2">
        <v>27</v>
      </c>
      <c r="O60" s="2">
        <f>K53</f>
        <v>8.9400053024291992E-2</v>
      </c>
    </row>
    <row r="61" spans="1:15" x14ac:dyDescent="0.3">
      <c r="N61" s="2">
        <v>30</v>
      </c>
      <c r="O61" s="2">
        <f>L53</f>
        <v>9.3699991703033447E-2</v>
      </c>
    </row>
    <row r="68" spans="1:15" x14ac:dyDescent="0.3">
      <c r="A68" s="1" t="s">
        <v>15</v>
      </c>
      <c r="B68" s="1">
        <v>0.94489997625350952</v>
      </c>
      <c r="C68" s="1">
        <v>0.95770001411437988</v>
      </c>
      <c r="D68" s="1">
        <v>0.9692000150680542</v>
      </c>
      <c r="E68" s="1">
        <v>0.97839999198913574</v>
      </c>
      <c r="F68" s="1">
        <v>0.98610001802444458</v>
      </c>
      <c r="G68" s="1">
        <v>0.99330002069473267</v>
      </c>
      <c r="H68" s="1">
        <v>1.0072000026702881</v>
      </c>
      <c r="I68" s="1">
        <v>1.0139000415802002</v>
      </c>
      <c r="J68" s="1">
        <v>1.0227999687194824</v>
      </c>
      <c r="K68" s="1">
        <v>1.0303000211715698</v>
      </c>
      <c r="L68" s="1">
        <v>1.0365999937057495</v>
      </c>
      <c r="N68" s="2">
        <v>0</v>
      </c>
      <c r="O68" s="2">
        <f>B70</f>
        <v>8.5999965667724609E-3</v>
      </c>
    </row>
    <row r="69" spans="1:15" x14ac:dyDescent="0.3">
      <c r="A69" s="1" t="s">
        <v>19</v>
      </c>
      <c r="B69" s="1">
        <v>0.93629997968673706</v>
      </c>
      <c r="C69" s="1">
        <v>0.93930000066757202</v>
      </c>
      <c r="D69" s="1">
        <v>0.94349998235702515</v>
      </c>
      <c r="E69" s="1">
        <v>0.94340002536773682</v>
      </c>
      <c r="F69" s="1">
        <v>0.944100022315979</v>
      </c>
      <c r="G69" s="1">
        <v>0.94359999895095825</v>
      </c>
      <c r="H69" s="1">
        <v>0.94419997930526733</v>
      </c>
      <c r="I69" s="1">
        <v>0.94379997253417969</v>
      </c>
      <c r="J69" s="1">
        <v>0.94450002908706665</v>
      </c>
      <c r="K69" s="1">
        <v>0.94249999523162842</v>
      </c>
      <c r="L69" s="1">
        <v>0.94160002470016479</v>
      </c>
      <c r="N69" s="2">
        <v>3</v>
      </c>
      <c r="O69" s="2">
        <f>C70</f>
        <v>1.8400013446807861E-2</v>
      </c>
    </row>
    <row r="70" spans="1:15" x14ac:dyDescent="0.3">
      <c r="A70" s="3" t="s">
        <v>0</v>
      </c>
      <c r="B70" s="2">
        <f t="shared" ref="B70:L70" si="4">B68-B69</f>
        <v>8.5999965667724609E-3</v>
      </c>
      <c r="C70" s="2">
        <f t="shared" si="4"/>
        <v>1.8400013446807861E-2</v>
      </c>
      <c r="D70" s="2">
        <f t="shared" si="4"/>
        <v>2.5700032711029053E-2</v>
      </c>
      <c r="E70" s="2">
        <f t="shared" si="4"/>
        <v>3.4999966621398926E-2</v>
      </c>
      <c r="F70" s="2">
        <f t="shared" si="4"/>
        <v>4.1999995708465576E-2</v>
      </c>
      <c r="G70" s="2">
        <f t="shared" si="4"/>
        <v>4.9700021743774414E-2</v>
      </c>
      <c r="H70" s="2">
        <f t="shared" si="4"/>
        <v>6.3000023365020752E-2</v>
      </c>
      <c r="I70" s="2">
        <f t="shared" si="4"/>
        <v>7.0100069046020508E-2</v>
      </c>
      <c r="J70" s="2">
        <f t="shared" si="4"/>
        <v>7.8299939632415771E-2</v>
      </c>
      <c r="K70" s="2">
        <f t="shared" si="4"/>
        <v>8.7800025939941406E-2</v>
      </c>
      <c r="L70" s="2">
        <f t="shared" si="4"/>
        <v>9.4999969005584717E-2</v>
      </c>
      <c r="N70" s="2">
        <v>6</v>
      </c>
      <c r="O70" s="2">
        <f>D70</f>
        <v>2.5700032711029053E-2</v>
      </c>
    </row>
    <row r="71" spans="1:15" x14ac:dyDescent="0.3">
      <c r="N71" s="2">
        <v>9</v>
      </c>
      <c r="O71" s="2">
        <f>E70</f>
        <v>3.4999966621398926E-2</v>
      </c>
    </row>
    <row r="72" spans="1:15" x14ac:dyDescent="0.3">
      <c r="N72" s="2">
        <v>12</v>
      </c>
      <c r="O72" s="2">
        <f>F70</f>
        <v>4.1999995708465576E-2</v>
      </c>
    </row>
    <row r="73" spans="1:15" x14ac:dyDescent="0.3">
      <c r="N73" s="2">
        <v>15</v>
      </c>
      <c r="O73" s="2">
        <f>G70</f>
        <v>4.9700021743774414E-2</v>
      </c>
    </row>
    <row r="74" spans="1:15" x14ac:dyDescent="0.3">
      <c r="N74" s="2">
        <v>18</v>
      </c>
      <c r="O74" s="2">
        <f>H70</f>
        <v>6.3000023365020752E-2</v>
      </c>
    </row>
    <row r="75" spans="1:15" x14ac:dyDescent="0.3">
      <c r="N75" s="2">
        <v>21</v>
      </c>
      <c r="O75" s="2">
        <f>I70</f>
        <v>7.0100069046020508E-2</v>
      </c>
    </row>
    <row r="76" spans="1:15" x14ac:dyDescent="0.3">
      <c r="N76" s="2">
        <v>24</v>
      </c>
      <c r="O76" s="2">
        <f>J70</f>
        <v>7.8299939632415771E-2</v>
      </c>
    </row>
    <row r="77" spans="1:15" x14ac:dyDescent="0.3">
      <c r="N77" s="2">
        <v>27</v>
      </c>
      <c r="O77" s="2">
        <f>K70</f>
        <v>8.7800025939941406E-2</v>
      </c>
    </row>
    <row r="78" spans="1:15" x14ac:dyDescent="0.3">
      <c r="N78" s="2">
        <v>30</v>
      </c>
      <c r="O78" s="2">
        <f>L70</f>
        <v>9.4999969005584717E-2</v>
      </c>
    </row>
    <row r="85" spans="1:15" x14ac:dyDescent="0.3">
      <c r="A85" s="1" t="s">
        <v>16</v>
      </c>
      <c r="B85" s="1">
        <v>0.98549997806549072</v>
      </c>
      <c r="C85" s="1">
        <v>0.99620002508163452</v>
      </c>
      <c r="D85" s="1">
        <v>1.0073000192642212</v>
      </c>
      <c r="E85" s="1">
        <v>1.0197999477386475</v>
      </c>
      <c r="F85" s="1">
        <v>1.0299999713897705</v>
      </c>
      <c r="G85" s="1">
        <v>1.0419000387191772</v>
      </c>
      <c r="H85" s="1">
        <v>1.0571000576019287</v>
      </c>
      <c r="I85" s="1">
        <v>1.0657000541687012</v>
      </c>
      <c r="J85" s="1">
        <v>1.0776000022888184</v>
      </c>
      <c r="K85" s="1">
        <v>1.0855000019073486</v>
      </c>
      <c r="L85" s="1">
        <v>1.0928000211715698</v>
      </c>
      <c r="N85" s="2">
        <v>0</v>
      </c>
      <c r="O85" s="2">
        <f>B87</f>
        <v>4.9199998378753662E-2</v>
      </c>
    </row>
    <row r="86" spans="1:15" x14ac:dyDescent="0.3">
      <c r="A86" s="1" t="s">
        <v>19</v>
      </c>
      <c r="B86" s="1">
        <v>0.93629997968673706</v>
      </c>
      <c r="C86" s="1">
        <v>0.93930000066757202</v>
      </c>
      <c r="D86" s="1">
        <v>0.94349998235702515</v>
      </c>
      <c r="E86" s="1">
        <v>0.94340002536773682</v>
      </c>
      <c r="F86" s="1">
        <v>0.944100022315979</v>
      </c>
      <c r="G86" s="1">
        <v>0.94359999895095825</v>
      </c>
      <c r="H86" s="1">
        <v>0.94419997930526733</v>
      </c>
      <c r="I86" s="1">
        <v>0.94379997253417969</v>
      </c>
      <c r="J86" s="1">
        <v>0.94450002908706665</v>
      </c>
      <c r="K86" s="1">
        <v>0.94249999523162842</v>
      </c>
      <c r="L86" s="1">
        <v>0.94160002470016479</v>
      </c>
      <c r="N86" s="2">
        <v>3</v>
      </c>
      <c r="O86" s="2">
        <f>C87</f>
        <v>5.69000244140625E-2</v>
      </c>
    </row>
    <row r="87" spans="1:15" x14ac:dyDescent="0.3">
      <c r="A87" s="3" t="s">
        <v>0</v>
      </c>
      <c r="B87" s="2">
        <f t="shared" ref="B87:L87" si="5">B85-B86</f>
        <v>4.9199998378753662E-2</v>
      </c>
      <c r="C87" s="2">
        <f t="shared" si="5"/>
        <v>5.69000244140625E-2</v>
      </c>
      <c r="D87" s="2">
        <f t="shared" si="5"/>
        <v>6.3800036907196045E-2</v>
      </c>
      <c r="E87" s="2">
        <f t="shared" si="5"/>
        <v>7.6399922370910645E-2</v>
      </c>
      <c r="F87" s="2">
        <f t="shared" si="5"/>
        <v>8.5899949073791504E-2</v>
      </c>
      <c r="G87" s="2">
        <f t="shared" si="5"/>
        <v>9.8300039768218994E-2</v>
      </c>
      <c r="H87" s="2">
        <f t="shared" si="5"/>
        <v>0.11290007829666138</v>
      </c>
      <c r="I87" s="2">
        <f t="shared" si="5"/>
        <v>0.12190008163452148</v>
      </c>
      <c r="J87" s="2">
        <f t="shared" si="5"/>
        <v>0.13309997320175171</v>
      </c>
      <c r="K87" s="2">
        <f t="shared" si="5"/>
        <v>0.14300000667572021</v>
      </c>
      <c r="L87" s="2">
        <f t="shared" si="5"/>
        <v>0.15119999647140503</v>
      </c>
      <c r="N87" s="2">
        <v>6</v>
      </c>
      <c r="O87" s="2">
        <f>D87</f>
        <v>6.3800036907196045E-2</v>
      </c>
    </row>
    <row r="88" spans="1:15" x14ac:dyDescent="0.3">
      <c r="N88" s="2">
        <v>9</v>
      </c>
      <c r="O88" s="2">
        <f>E87</f>
        <v>7.6399922370910645E-2</v>
      </c>
    </row>
    <row r="89" spans="1:15" x14ac:dyDescent="0.3">
      <c r="N89" s="2">
        <v>12</v>
      </c>
      <c r="O89" s="2">
        <f>F87</f>
        <v>8.5899949073791504E-2</v>
      </c>
    </row>
    <row r="90" spans="1:15" x14ac:dyDescent="0.3">
      <c r="N90" s="2">
        <v>15</v>
      </c>
      <c r="O90" s="2">
        <f>G87</f>
        <v>9.8300039768218994E-2</v>
      </c>
    </row>
    <row r="91" spans="1:15" x14ac:dyDescent="0.3">
      <c r="N91" s="2">
        <v>18</v>
      </c>
      <c r="O91" s="2">
        <f>H87</f>
        <v>0.11290007829666138</v>
      </c>
    </row>
    <row r="92" spans="1:15" x14ac:dyDescent="0.3">
      <c r="N92" s="2">
        <v>21</v>
      </c>
      <c r="O92" s="2">
        <f>I87</f>
        <v>0.12190008163452148</v>
      </c>
    </row>
    <row r="93" spans="1:15" x14ac:dyDescent="0.3">
      <c r="N93" s="2">
        <v>24</v>
      </c>
      <c r="O93" s="2">
        <f>J87</f>
        <v>0.13309997320175171</v>
      </c>
    </row>
    <row r="94" spans="1:15" x14ac:dyDescent="0.3">
      <c r="N94" s="2">
        <v>27</v>
      </c>
      <c r="O94" s="2">
        <f>K87</f>
        <v>0.14300000667572021</v>
      </c>
    </row>
    <row r="95" spans="1:15" x14ac:dyDescent="0.3">
      <c r="N95" s="2">
        <v>30</v>
      </c>
      <c r="O95" s="2">
        <f>L87</f>
        <v>0.15119999647140503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0" sqref="J10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91179</v>
      </c>
      <c r="B3" s="10" t="s">
        <v>20</v>
      </c>
      <c r="C3" s="9">
        <v>1</v>
      </c>
      <c r="D3">
        <v>3.5000000000000001E-3</v>
      </c>
      <c r="E3" s="1">
        <v>1E-4</v>
      </c>
      <c r="F3" s="1">
        <f t="shared" ref="F3:F8" si="0">D3-E3</f>
        <v>3.4000000000000002E-3</v>
      </c>
      <c r="G3" s="1">
        <v>6.2300000000000001E-2</v>
      </c>
      <c r="H3" s="1">
        <f t="shared" ref="H3:H8" si="1">F3/G3</f>
        <v>5.4574638844301769E-2</v>
      </c>
      <c r="I3" s="6">
        <v>69.933333333333351</v>
      </c>
      <c r="J3" s="6">
        <f t="shared" ref="J3:J8" si="2">(H3*60*50000*100)/(1000*50*0.6*I3)</f>
        <v>7.8038091769735587</v>
      </c>
    </row>
    <row r="4" spans="1:10" x14ac:dyDescent="0.3">
      <c r="A4" s="10"/>
      <c r="B4" s="10"/>
      <c r="C4" s="9">
        <v>2</v>
      </c>
      <c r="D4">
        <v>2.3999999999999998E-3</v>
      </c>
      <c r="E4" s="1">
        <v>1E-4</v>
      </c>
      <c r="F4" s="1">
        <f t="shared" si="0"/>
        <v>2.3E-3</v>
      </c>
      <c r="G4" s="1">
        <v>6.2300000000000001E-2</v>
      </c>
      <c r="H4" s="1">
        <f t="shared" si="1"/>
        <v>3.6918138041733543E-2</v>
      </c>
      <c r="I4" s="6">
        <v>69.933333333333351</v>
      </c>
      <c r="J4" s="6">
        <f t="shared" si="2"/>
        <v>5.2790473844232899</v>
      </c>
    </row>
    <row r="5" spans="1:10" x14ac:dyDescent="0.3">
      <c r="A5" s="10"/>
      <c r="B5" s="10"/>
      <c r="C5" s="9">
        <v>3</v>
      </c>
      <c r="D5">
        <v>2.8999999999999998E-3</v>
      </c>
      <c r="E5" s="1">
        <v>1E-4</v>
      </c>
      <c r="F5" s="1">
        <f t="shared" si="0"/>
        <v>2.8E-3</v>
      </c>
      <c r="G5" s="1">
        <v>6.2300000000000001E-2</v>
      </c>
      <c r="H5" s="1">
        <f t="shared" si="1"/>
        <v>4.49438202247191E-2</v>
      </c>
      <c r="I5" s="6">
        <v>69.933333333333351</v>
      </c>
      <c r="J5" s="6">
        <f t="shared" si="2"/>
        <v>6.426666381037049</v>
      </c>
    </row>
    <row r="6" spans="1:10" x14ac:dyDescent="0.3">
      <c r="A6" s="10"/>
      <c r="B6" s="10"/>
      <c r="C6" s="9">
        <v>4</v>
      </c>
      <c r="D6">
        <v>2.2000000000000001E-3</v>
      </c>
      <c r="E6" s="1">
        <v>1E-4</v>
      </c>
      <c r="F6" s="1">
        <f t="shared" si="0"/>
        <v>2.1000000000000003E-3</v>
      </c>
      <c r="G6" s="1">
        <v>6.2300000000000001E-2</v>
      </c>
      <c r="H6" s="1">
        <f t="shared" si="1"/>
        <v>3.3707865168539332E-2</v>
      </c>
      <c r="I6" s="6">
        <v>69.933333333333351</v>
      </c>
      <c r="J6" s="6">
        <f t="shared" si="2"/>
        <v>4.819999785777787</v>
      </c>
    </row>
    <row r="7" spans="1:10" x14ac:dyDescent="0.3">
      <c r="A7" s="10"/>
      <c r="B7" s="10"/>
      <c r="C7" s="9">
        <v>5</v>
      </c>
      <c r="D7">
        <v>2.8999999999999998E-3</v>
      </c>
      <c r="E7" s="1">
        <v>1E-4</v>
      </c>
      <c r="F7" s="1">
        <f t="shared" si="0"/>
        <v>2.8E-3</v>
      </c>
      <c r="G7" s="1">
        <v>6.2300000000000001E-2</v>
      </c>
      <c r="H7" s="1">
        <f t="shared" si="1"/>
        <v>4.49438202247191E-2</v>
      </c>
      <c r="I7" s="6">
        <v>69.933333333333351</v>
      </c>
      <c r="J7" s="6">
        <f t="shared" si="2"/>
        <v>6.426666381037049</v>
      </c>
    </row>
    <row r="8" spans="1:10" x14ac:dyDescent="0.3">
      <c r="A8" s="10"/>
      <c r="B8" s="10"/>
      <c r="C8" s="9">
        <v>6</v>
      </c>
      <c r="D8">
        <v>3.5999999999999999E-3</v>
      </c>
      <c r="E8" s="1">
        <v>1E-4</v>
      </c>
      <c r="F8" s="1">
        <f t="shared" si="0"/>
        <v>3.5000000000000001E-3</v>
      </c>
      <c r="G8" s="1">
        <v>6.2300000000000001E-2</v>
      </c>
      <c r="H8" s="1">
        <f t="shared" si="1"/>
        <v>5.6179775280898875E-2</v>
      </c>
      <c r="I8" s="6">
        <v>69.933333333333351</v>
      </c>
      <c r="J8" s="6">
        <f t="shared" si="2"/>
        <v>8.0333329762963093</v>
      </c>
    </row>
    <row r="10" spans="1:10" x14ac:dyDescent="0.3">
      <c r="D10" s="1"/>
      <c r="E10" s="1"/>
      <c r="F10" s="1"/>
      <c r="G10" s="1"/>
      <c r="H10" s="1"/>
    </row>
    <row r="11" spans="1:10" x14ac:dyDescent="0.3">
      <c r="D11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2024-10-20T14:17:18Z</dcterms:modified>
</cp:coreProperties>
</file>