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23040" windowHeight="8964" activeTab="2"/>
  </bookViews>
  <sheets>
    <sheet name="Blank" sheetId="25" r:id="rId1"/>
    <sheet name="1" sheetId="42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8" i="42" l="1"/>
  <c r="O95" i="42" s="1"/>
  <c r="K88" i="42"/>
  <c r="O94" i="42" s="1"/>
  <c r="J88" i="42"/>
  <c r="O93" i="42" s="1"/>
  <c r="I88" i="42"/>
  <c r="O92" i="42" s="1"/>
  <c r="H88" i="42"/>
  <c r="O91" i="42" s="1"/>
  <c r="G88" i="42"/>
  <c r="O90" i="42" s="1"/>
  <c r="F88" i="42"/>
  <c r="O89" i="42" s="1"/>
  <c r="E88" i="42"/>
  <c r="O88" i="42" s="1"/>
  <c r="D88" i="42"/>
  <c r="O87" i="42" s="1"/>
  <c r="C88" i="42"/>
  <c r="O86" i="42" s="1"/>
  <c r="B88" i="42"/>
  <c r="O85" i="42" s="1"/>
  <c r="L71" i="42"/>
  <c r="O78" i="42" s="1"/>
  <c r="K71" i="42"/>
  <c r="O77" i="42" s="1"/>
  <c r="J71" i="42"/>
  <c r="O76" i="42" s="1"/>
  <c r="I71" i="42"/>
  <c r="O75" i="42" s="1"/>
  <c r="H71" i="42"/>
  <c r="O74" i="42" s="1"/>
  <c r="G71" i="42"/>
  <c r="O73" i="42" s="1"/>
  <c r="F71" i="42"/>
  <c r="O72" i="42" s="1"/>
  <c r="E71" i="42"/>
  <c r="O71" i="42" s="1"/>
  <c r="D71" i="42"/>
  <c r="O70" i="42" s="1"/>
  <c r="C71" i="42"/>
  <c r="O69" i="42" s="1"/>
  <c r="B71" i="42"/>
  <c r="O68" i="42" s="1"/>
  <c r="L54" i="42"/>
  <c r="O61" i="42" s="1"/>
  <c r="K54" i="42"/>
  <c r="O60" i="42" s="1"/>
  <c r="J54" i="42"/>
  <c r="O59" i="42" s="1"/>
  <c r="I54" i="42"/>
  <c r="O58" i="42" s="1"/>
  <c r="H54" i="42"/>
  <c r="O57" i="42" s="1"/>
  <c r="G54" i="42"/>
  <c r="O56" i="42" s="1"/>
  <c r="F54" i="42"/>
  <c r="O55" i="42" s="1"/>
  <c r="E54" i="42"/>
  <c r="O54" i="42" s="1"/>
  <c r="D54" i="42"/>
  <c r="O53" i="42" s="1"/>
  <c r="C54" i="42"/>
  <c r="O52" i="42" s="1"/>
  <c r="B54" i="42"/>
  <c r="O51" i="42" s="1"/>
  <c r="L38" i="42"/>
  <c r="O45" i="42" s="1"/>
  <c r="K38" i="42"/>
  <c r="O44" i="42" s="1"/>
  <c r="J38" i="42"/>
  <c r="O43" i="42" s="1"/>
  <c r="I38" i="42"/>
  <c r="O42" i="42" s="1"/>
  <c r="H38" i="42"/>
  <c r="O41" i="42" s="1"/>
  <c r="G38" i="42"/>
  <c r="O40" i="42" s="1"/>
  <c r="F38" i="42"/>
  <c r="O39" i="42" s="1"/>
  <c r="E38" i="42"/>
  <c r="O38" i="42" s="1"/>
  <c r="D38" i="42"/>
  <c r="O37" i="42" s="1"/>
  <c r="C38" i="42"/>
  <c r="B38" i="42"/>
  <c r="O35" i="42" s="1"/>
  <c r="O36" i="42"/>
  <c r="L22" i="42"/>
  <c r="O29" i="42" s="1"/>
  <c r="K22" i="42"/>
  <c r="O28" i="42" s="1"/>
  <c r="J22" i="42"/>
  <c r="O27" i="42" s="1"/>
  <c r="I22" i="42"/>
  <c r="O26" i="42" s="1"/>
  <c r="H22" i="42"/>
  <c r="O25" i="42" s="1"/>
  <c r="G22" i="42"/>
  <c r="O24" i="42" s="1"/>
  <c r="F22" i="42"/>
  <c r="O23" i="42" s="1"/>
  <c r="E22" i="42"/>
  <c r="O22" i="42" s="1"/>
  <c r="D22" i="42"/>
  <c r="O21" i="42" s="1"/>
  <c r="C22" i="42"/>
  <c r="B22" i="42"/>
  <c r="O20" i="42"/>
  <c r="O19" i="42"/>
  <c r="L7" i="42"/>
  <c r="O14" i="42" s="1"/>
  <c r="K7" i="42"/>
  <c r="O13" i="42" s="1"/>
  <c r="J7" i="42"/>
  <c r="O12" i="42" s="1"/>
  <c r="I7" i="42"/>
  <c r="O11" i="42" s="1"/>
  <c r="H7" i="42"/>
  <c r="O10" i="42" s="1"/>
  <c r="G7" i="42"/>
  <c r="O9" i="42" s="1"/>
  <c r="F7" i="42"/>
  <c r="O8" i="42" s="1"/>
  <c r="E7" i="42"/>
  <c r="O7" i="42" s="1"/>
  <c r="D7" i="42"/>
  <c r="O6" i="42" s="1"/>
  <c r="C7" i="42"/>
  <c r="O5" i="42" s="1"/>
  <c r="B7" i="42"/>
  <c r="O4" i="42" s="1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  <c r="R15" i="25"/>
  <c r="J15" i="25"/>
  <c r="B15" i="25"/>
  <c r="R14" i="25"/>
  <c r="J14" i="25"/>
  <c r="B14" i="25"/>
  <c r="R13" i="25"/>
  <c r="J13" i="25"/>
  <c r="B13" i="25"/>
  <c r="R12" i="25"/>
  <c r="J12" i="25"/>
  <c r="B12" i="25"/>
  <c r="R11" i="25"/>
  <c r="J11" i="25"/>
  <c r="B11" i="25"/>
  <c r="R10" i="25"/>
  <c r="J10" i="25"/>
  <c r="B10" i="25"/>
  <c r="R9" i="25"/>
  <c r="J9" i="25"/>
  <c r="B9" i="25"/>
  <c r="R8" i="25"/>
  <c r="J8" i="25"/>
  <c r="B8" i="25"/>
  <c r="R7" i="25"/>
  <c r="J7" i="25"/>
  <c r="B7" i="25"/>
  <c r="R6" i="25"/>
  <c r="J6" i="25"/>
  <c r="B6" i="25"/>
  <c r="R5" i="25"/>
  <c r="J5" i="25"/>
  <c r="B5" i="25"/>
</calcChain>
</file>

<file path=xl/sharedStrings.xml><?xml version="1.0" encoding="utf-8"?>
<sst xmlns="http://schemas.openxmlformats.org/spreadsheetml/2006/main" count="39" uniqueCount="22">
  <si>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</si>
  <si>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</si>
  <si>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</si>
  <si>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</si>
  <si>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</si>
  <si>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</si>
  <si>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</si>
  <si>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</si>
  <si>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</si>
  <si>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</si>
  <si>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</si>
  <si>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C1</t>
  </si>
  <si>
    <t>C2</t>
  </si>
  <si>
    <t>C3</t>
  </si>
  <si>
    <t>C4</t>
  </si>
  <si>
    <t>C5</t>
  </si>
  <si>
    <t>C6</t>
  </si>
  <si>
    <t>G4</t>
  </si>
  <si>
    <t>G5</t>
  </si>
  <si>
    <t>G6</t>
  </si>
  <si>
    <t>AEG - 50</t>
  </si>
  <si>
    <t>Sample 91161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</si>
</sst>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164" fontId="2" fillId="0" borderId="0" xfId="1" applyNumberFormat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128937007874016"/>
                  <c:y val="-0.369591353164187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1.0139000415802002</c:v>
                </c:pt>
                <c:pt idx="1">
                  <c:v>0.97519999742507935</c:v>
                </c:pt>
                <c:pt idx="2">
                  <c:v>0.97259998321533203</c:v>
                </c:pt>
                <c:pt idx="3">
                  <c:v>0.96759998798370361</c:v>
                </c:pt>
                <c:pt idx="4">
                  <c:v>0.96729999780654907</c:v>
                </c:pt>
                <c:pt idx="5">
                  <c:v>0.96139997243881226</c:v>
                </c:pt>
                <c:pt idx="6">
                  <c:v>0.95660001039505005</c:v>
                </c:pt>
                <c:pt idx="7">
                  <c:v>0.95169997215270996</c:v>
                </c:pt>
                <c:pt idx="8">
                  <c:v>0.95099997520446777</c:v>
                </c:pt>
                <c:pt idx="9">
                  <c:v>0.94199997186660767</c:v>
                </c:pt>
                <c:pt idx="10">
                  <c:v>0.94270002841949463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770768"/>
        <c:axId val="249369040"/>
      </c:scatterChart>
      <c:valAx>
        <c:axId val="24877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69040"/>
        <c:crosses val="autoZero"/>
        <c:crossBetween val="midCat"/>
      </c:valAx>
      <c:valAx>
        <c:axId val="2493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7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56404199475065"/>
                  <c:y val="0.31902777777777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1.3710000514984131</c:v>
                </c:pt>
                <c:pt idx="1">
                  <c:v>1.3751000165939331</c:v>
                </c:pt>
                <c:pt idx="2">
                  <c:v>1.3774000406265259</c:v>
                </c:pt>
                <c:pt idx="3">
                  <c:v>1.3762999773025513</c:v>
                </c:pt>
                <c:pt idx="4">
                  <c:v>1.3789000511169434</c:v>
                </c:pt>
                <c:pt idx="5">
                  <c:v>1.3796999454498291</c:v>
                </c:pt>
                <c:pt idx="6">
                  <c:v>1.3791999816894531</c:v>
                </c:pt>
                <c:pt idx="7">
                  <c:v>1.3798999786376953</c:v>
                </c:pt>
                <c:pt idx="8">
                  <c:v>1.3832999467849731</c:v>
                </c:pt>
                <c:pt idx="9">
                  <c:v>1.3815000057220459</c:v>
                </c:pt>
                <c:pt idx="10">
                  <c:v>1.3804999589920044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909736"/>
        <c:axId val="248910120"/>
      </c:scatterChart>
      <c:valAx>
        <c:axId val="24890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10120"/>
        <c:crosses val="autoZero"/>
        <c:crossBetween val="midCat"/>
      </c:valAx>
      <c:valAx>
        <c:axId val="24891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0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075153105861768"/>
                  <c:y val="-9.486730825313502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1.3121999502182007</c:v>
                </c:pt>
                <c:pt idx="1">
                  <c:v>1.298799991607666</c:v>
                </c:pt>
                <c:pt idx="2">
                  <c:v>1.3007999658584595</c:v>
                </c:pt>
                <c:pt idx="3">
                  <c:v>1.3012000322341919</c:v>
                </c:pt>
                <c:pt idx="4">
                  <c:v>1.3044999837875366</c:v>
                </c:pt>
                <c:pt idx="5">
                  <c:v>1.3046000003814697</c:v>
                </c:pt>
                <c:pt idx="6">
                  <c:v>1.3055000305175781</c:v>
                </c:pt>
                <c:pt idx="7">
                  <c:v>1.3055000305175781</c:v>
                </c:pt>
                <c:pt idx="8">
                  <c:v>1.3080999851226807</c:v>
                </c:pt>
                <c:pt idx="9">
                  <c:v>1.3076000213623047</c:v>
                </c:pt>
                <c:pt idx="10">
                  <c:v>1.3093999624252319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962752"/>
        <c:axId val="248995912"/>
      </c:scatterChart>
      <c:valAx>
        <c:axId val="24896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95912"/>
        <c:crosses val="autoZero"/>
        <c:crossBetween val="midCat"/>
      </c:valAx>
      <c:valAx>
        <c:axId val="24899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6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226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-4.2900025844573975E-2</c:v>
                </c:pt>
                <c:pt idx="1">
                  <c:v>-3.4449994564056396E-2</c:v>
                </c:pt>
                <c:pt idx="2">
                  <c:v>-1.9500017166137695E-2</c:v>
                </c:pt>
                <c:pt idx="3">
                  <c:v>1.1150002479553223E-2</c:v>
                </c:pt>
                <c:pt idx="4">
                  <c:v>4.3099939823150635E-2</c:v>
                </c:pt>
                <c:pt idx="5">
                  <c:v>8.1650018692016602E-2</c:v>
                </c:pt>
                <c:pt idx="6">
                  <c:v>0.12434995174407959</c:v>
                </c:pt>
                <c:pt idx="7">
                  <c:v>0.15390002727508545</c:v>
                </c:pt>
                <c:pt idx="8">
                  <c:v>0.16960006952285767</c:v>
                </c:pt>
                <c:pt idx="9">
                  <c:v>0.15995001792907715</c:v>
                </c:pt>
                <c:pt idx="10">
                  <c:v>0.17344999313354492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057064"/>
        <c:axId val="249057448"/>
      </c:scatterChart>
      <c:valAx>
        <c:axId val="24905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57448"/>
        <c:crosses val="autoZero"/>
        <c:crossBetween val="midCat"/>
      </c:valAx>
      <c:valAx>
        <c:axId val="24905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5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16032370953633"/>
                  <c:y val="0.12025189559638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-5.3700029850006104E-2</c:v>
                </c:pt>
                <c:pt idx="1">
                  <c:v>-4.8450052738189697E-2</c:v>
                </c:pt>
                <c:pt idx="2">
                  <c:v>-3.1399965286254883E-2</c:v>
                </c:pt>
                <c:pt idx="3">
                  <c:v>-9.7500085830688477E-3</c:v>
                </c:pt>
                <c:pt idx="4">
                  <c:v>1.1799991130828857E-2</c:v>
                </c:pt>
                <c:pt idx="5">
                  <c:v>3.3650040626525879E-2</c:v>
                </c:pt>
                <c:pt idx="6">
                  <c:v>5.6450009346008301E-2</c:v>
                </c:pt>
                <c:pt idx="7">
                  <c:v>8.190000057220459E-2</c:v>
                </c:pt>
                <c:pt idx="8">
                  <c:v>9.9000036716461182E-2</c:v>
                </c:pt>
                <c:pt idx="9">
                  <c:v>0.12035000324249268</c:v>
                </c:pt>
                <c:pt idx="10">
                  <c:v>0.14544999599456787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034488"/>
        <c:axId val="249476168"/>
      </c:scatterChart>
      <c:valAx>
        <c:axId val="24903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476168"/>
        <c:crosses val="autoZero"/>
        <c:crossBetween val="midCat"/>
      </c:valAx>
      <c:valAx>
        <c:axId val="24947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3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05573053368329"/>
                  <c:y val="0.203466754155730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 formatCode="0.0000">
                  <c:v>-0.23200005292892456</c:v>
                </c:pt>
                <c:pt idx="1">
                  <c:v>-0.21244996786117554</c:v>
                </c:pt>
                <c:pt idx="2">
                  <c:v>-0.19019997119903564</c:v>
                </c:pt>
                <c:pt idx="3">
                  <c:v>-0.16604995727539063</c:v>
                </c:pt>
                <c:pt idx="4">
                  <c:v>-0.13930004835128784</c:v>
                </c:pt>
                <c:pt idx="5">
                  <c:v>-0.11484992504119873</c:v>
                </c:pt>
                <c:pt idx="6">
                  <c:v>-9.0350031852722168E-2</c:v>
                </c:pt>
                <c:pt idx="7">
                  <c:v>-6.3400030136108398E-2</c:v>
                </c:pt>
                <c:pt idx="8">
                  <c:v>-4.2999923229217529E-2</c:v>
                </c:pt>
                <c:pt idx="9">
                  <c:v>-1.7850041389465332E-2</c:v>
                </c:pt>
                <c:pt idx="10">
                  <c:v>6.2500238418579102E-3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477344"/>
        <c:axId val="249474992"/>
      </c:scatterChart>
      <c:valAx>
        <c:axId val="24947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474992"/>
        <c:crosses val="autoZero"/>
        <c:crossBetween val="midCat"/>
      </c:valAx>
      <c:valAx>
        <c:axId val="24947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47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982699037620297"/>
                  <c:y val="0.1106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-0.13969999551773071</c:v>
                </c:pt>
                <c:pt idx="1">
                  <c:v>-0.11795002222061157</c:v>
                </c:pt>
                <c:pt idx="2">
                  <c:v>-0.10119998455047607</c:v>
                </c:pt>
                <c:pt idx="3">
                  <c:v>-8.535003662109375E-2</c:v>
                </c:pt>
                <c:pt idx="4">
                  <c:v>-6.3300073146820068E-2</c:v>
                </c:pt>
                <c:pt idx="5">
                  <c:v>-3.8249969482421875E-2</c:v>
                </c:pt>
                <c:pt idx="6">
                  <c:v>-1.6250014305114746E-2</c:v>
                </c:pt>
                <c:pt idx="7">
                  <c:v>7.2000026702880859E-3</c:v>
                </c:pt>
                <c:pt idx="8">
                  <c:v>2.4300038814544678E-2</c:v>
                </c:pt>
                <c:pt idx="9">
                  <c:v>4.7549962997436523E-2</c:v>
                </c:pt>
                <c:pt idx="10">
                  <c:v>7.7050089836120605E-2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476560"/>
        <c:axId val="249474600"/>
      </c:scatterChart>
      <c:valAx>
        <c:axId val="24947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474600"/>
        <c:crosses val="autoZero"/>
        <c:crossBetween val="midCat"/>
      </c:valAx>
      <c:valAx>
        <c:axId val="24947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47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09381014873141"/>
                  <c:y val="0.153166375036453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-8.8800013065338135E-2</c:v>
                </c:pt>
                <c:pt idx="1">
                  <c:v>-6.3049972057342529E-2</c:v>
                </c:pt>
                <c:pt idx="2">
                  <c:v>-3.2999992370605469E-2</c:v>
                </c:pt>
                <c:pt idx="3">
                  <c:v>-5.0500631332397461E-3</c:v>
                </c:pt>
                <c:pt idx="4">
                  <c:v>2.1200001239776611E-2</c:v>
                </c:pt>
                <c:pt idx="5">
                  <c:v>5.1150083541870117E-2</c:v>
                </c:pt>
                <c:pt idx="6">
                  <c:v>8.0150008201599121E-2</c:v>
                </c:pt>
                <c:pt idx="7">
                  <c:v>0.11070001125335693</c:v>
                </c:pt>
                <c:pt idx="8">
                  <c:v>0.13920003175735474</c:v>
                </c:pt>
                <c:pt idx="9">
                  <c:v>0.17005002498626709</c:v>
                </c:pt>
                <c:pt idx="10">
                  <c:v>0.19745004177093506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475776"/>
        <c:axId val="249476952"/>
      </c:scatterChart>
      <c:valAx>
        <c:axId val="24947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476952"/>
        <c:crosses val="autoZero"/>
        <c:crossBetween val="midCat"/>
      </c:valAx>
      <c:valAx>
        <c:axId val="249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47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31603237095363"/>
                  <c:y val="0.200924103237095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-0.20610004663467407</c:v>
                </c:pt>
                <c:pt idx="1">
                  <c:v>-0.18055003881454468</c:v>
                </c:pt>
                <c:pt idx="2">
                  <c:v>-0.15279996395111084</c:v>
                </c:pt>
                <c:pt idx="3">
                  <c:v>-0.13075006008148193</c:v>
                </c:pt>
                <c:pt idx="4">
                  <c:v>-0.10920006036758423</c:v>
                </c:pt>
                <c:pt idx="5">
                  <c:v>-8.945000171661377E-2</c:v>
                </c:pt>
                <c:pt idx="6">
                  <c:v>-7.2649955749511719E-2</c:v>
                </c:pt>
                <c:pt idx="7">
                  <c:v>-5.4600000381469727E-2</c:v>
                </c:pt>
                <c:pt idx="8">
                  <c:v>-3.9499938488006592E-2</c:v>
                </c:pt>
                <c:pt idx="9">
                  <c:v>-2.3249983787536621E-2</c:v>
                </c:pt>
                <c:pt idx="10">
                  <c:v>-4.5499801635742188E-3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654944"/>
        <c:axId val="249649456"/>
      </c:scatterChart>
      <c:valAx>
        <c:axId val="24965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49456"/>
        <c:crosses val="autoZero"/>
        <c:crossBetween val="midCat"/>
      </c:valAx>
      <c:valAx>
        <c:axId val="24964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5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O3" sqref="O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17</v>
      </c>
      <c r="B1" s="1">
        <v>1.0139000415802002</v>
      </c>
      <c r="C1" s="1">
        <v>0.97519999742507935</v>
      </c>
      <c r="D1" s="1">
        <v>0.97259998321533203</v>
      </c>
      <c r="E1" s="1">
        <v>0.96759998798370361</v>
      </c>
      <c r="F1" s="1">
        <v>0.96729999780654907</v>
      </c>
      <c r="G1" s="1">
        <v>0.96139997243881226</v>
      </c>
      <c r="H1" s="1">
        <v>0.95660001039505005</v>
      </c>
      <c r="I1" s="1">
        <v>0.95169997215270996</v>
      </c>
      <c r="J1" s="1">
        <v>0.95099997520446777</v>
      </c>
      <c r="K1" s="1">
        <v>0.94199997186660767</v>
      </c>
      <c r="L1" s="1">
        <v>0.94270002841949463</v>
      </c>
    </row>
    <row r="2" spans="1:21" x14ac:dyDescent="0.3">
      <c r="A2" s="1" t="s">
        <v>18</v>
      </c>
      <c r="B2" s="1">
        <v>1.3710000514984131</v>
      </c>
      <c r="C2" s="1">
        <v>1.3751000165939331</v>
      </c>
      <c r="D2" s="1">
        <v>1.3774000406265259</v>
      </c>
      <c r="E2" s="1">
        <v>1.3762999773025513</v>
      </c>
      <c r="F2" s="1">
        <v>1.3789000511169434</v>
      </c>
      <c r="G2" s="1">
        <v>1.3796999454498291</v>
      </c>
      <c r="H2" s="1">
        <v>1.3791999816894531</v>
      </c>
      <c r="I2" s="1">
        <v>1.3798999786376953</v>
      </c>
      <c r="J2" s="1">
        <v>1.3832999467849731</v>
      </c>
      <c r="K2" s="1">
        <v>1.3815000057220459</v>
      </c>
      <c r="L2" s="1">
        <v>1.3804999589920044</v>
      </c>
    </row>
    <row r="3" spans="1:21" x14ac:dyDescent="0.3">
      <c r="A3" s="1" t="s">
        <v>19</v>
      </c>
      <c r="B3" s="1">
        <v>1.3121999502182007</v>
      </c>
      <c r="C3" s="1">
        <v>1.298799991607666</v>
      </c>
      <c r="D3" s="1">
        <v>1.3007999658584595</v>
      </c>
      <c r="E3" s="1">
        <v>1.3012000322341919</v>
      </c>
      <c r="F3" s="1">
        <v>1.3044999837875366</v>
      </c>
      <c r="G3" s="1">
        <v>1.3046000003814697</v>
      </c>
      <c r="H3" s="1">
        <v>1.3055000305175781</v>
      </c>
      <c r="I3" s="1">
        <v>1.3055000305175781</v>
      </c>
      <c r="J3" s="1">
        <v>1.3080999851226807</v>
      </c>
      <c r="K3" s="1">
        <v>1.3076000213623047</v>
      </c>
      <c r="L3" s="1">
        <v>1.3093999624252319</v>
      </c>
    </row>
    <row r="5" spans="1:21" x14ac:dyDescent="0.3">
      <c r="A5" s="2">
        <v>0</v>
      </c>
      <c r="B5" s="1">
        <f>B1</f>
        <v>1.0139000415802002</v>
      </c>
      <c r="I5" s="2">
        <v>0</v>
      </c>
      <c r="J5" s="1">
        <f>B2</f>
        <v>1.3710000514984131</v>
      </c>
      <c r="Q5" s="2">
        <v>0</v>
      </c>
      <c r="R5" s="1">
        <f>B3</f>
        <v>1.3121999502182007</v>
      </c>
    </row>
    <row r="6" spans="1:21" x14ac:dyDescent="0.3">
      <c r="A6" s="2">
        <v>3</v>
      </c>
      <c r="B6" s="1">
        <f>C1</f>
        <v>0.97519999742507935</v>
      </c>
      <c r="I6" s="2">
        <v>3</v>
      </c>
      <c r="J6" s="1">
        <f>C2</f>
        <v>1.3751000165939331</v>
      </c>
      <c r="Q6" s="2">
        <v>3</v>
      </c>
      <c r="R6" s="1">
        <f>C3</f>
        <v>1.298799991607666</v>
      </c>
    </row>
    <row r="7" spans="1:21" x14ac:dyDescent="0.3">
      <c r="A7" s="2">
        <v>6</v>
      </c>
      <c r="B7" s="1">
        <f>D1</f>
        <v>0.97259998321533203</v>
      </c>
      <c r="I7" s="2">
        <v>6</v>
      </c>
      <c r="J7" s="1">
        <f>D2</f>
        <v>1.3774000406265259</v>
      </c>
      <c r="Q7" s="2">
        <v>6</v>
      </c>
      <c r="R7" s="1">
        <f>D3</f>
        <v>1.3007999658584595</v>
      </c>
    </row>
    <row r="8" spans="1:21" x14ac:dyDescent="0.3">
      <c r="A8" s="2">
        <v>9</v>
      </c>
      <c r="B8" s="1">
        <f>E1</f>
        <v>0.96759998798370361</v>
      </c>
      <c r="I8" s="2">
        <v>9</v>
      </c>
      <c r="J8" s="1">
        <f>E2</f>
        <v>1.3762999773025513</v>
      </c>
      <c r="Q8" s="2">
        <v>9</v>
      </c>
      <c r="R8" s="1">
        <f>E3</f>
        <v>1.3012000322341919</v>
      </c>
      <c r="U8" s="8"/>
    </row>
    <row r="9" spans="1:21" x14ac:dyDescent="0.3">
      <c r="A9" s="2">
        <v>12</v>
      </c>
      <c r="B9" s="1">
        <f>F1</f>
        <v>0.96729999780654907</v>
      </c>
      <c r="I9" s="2">
        <v>12</v>
      </c>
      <c r="J9" s="1">
        <f>F2</f>
        <v>1.3789000511169434</v>
      </c>
      <c r="Q9" s="2">
        <v>12</v>
      </c>
      <c r="R9" s="1">
        <f>F3</f>
        <v>1.3044999837875366</v>
      </c>
      <c r="U9" s="8"/>
    </row>
    <row r="10" spans="1:21" x14ac:dyDescent="0.3">
      <c r="A10" s="2">
        <v>15</v>
      </c>
      <c r="B10" s="1">
        <f>G1</f>
        <v>0.96139997243881226</v>
      </c>
      <c r="I10" s="2">
        <v>15</v>
      </c>
      <c r="J10" s="1">
        <f>G2</f>
        <v>1.3796999454498291</v>
      </c>
      <c r="Q10" s="2">
        <v>15</v>
      </c>
      <c r="R10" s="1">
        <f>G3</f>
        <v>1.3046000003814697</v>
      </c>
    </row>
    <row r="11" spans="1:21" x14ac:dyDescent="0.3">
      <c r="A11" s="2">
        <v>18</v>
      </c>
      <c r="B11" s="1">
        <f>H1</f>
        <v>0.95660001039505005</v>
      </c>
      <c r="I11" s="2">
        <v>18</v>
      </c>
      <c r="J11" s="1">
        <f>H2</f>
        <v>1.3791999816894531</v>
      </c>
      <c r="Q11" s="2">
        <v>18</v>
      </c>
      <c r="R11" s="1">
        <f>H3</f>
        <v>1.3055000305175781</v>
      </c>
      <c r="U11" s="8"/>
    </row>
    <row r="12" spans="1:21" x14ac:dyDescent="0.3">
      <c r="A12" s="2">
        <v>21</v>
      </c>
      <c r="B12" s="1">
        <f>I1</f>
        <v>0.95169997215270996</v>
      </c>
      <c r="I12" s="2">
        <v>21</v>
      </c>
      <c r="J12" s="1">
        <f>I2</f>
        <v>1.3798999786376953</v>
      </c>
      <c r="Q12" s="2">
        <v>21</v>
      </c>
      <c r="R12" s="1">
        <f>I3</f>
        <v>1.3055000305175781</v>
      </c>
    </row>
    <row r="13" spans="1:21" x14ac:dyDescent="0.3">
      <c r="A13" s="2">
        <v>24</v>
      </c>
      <c r="B13" s="1">
        <f>J1</f>
        <v>0.95099997520446777</v>
      </c>
      <c r="I13" s="2">
        <v>24</v>
      </c>
      <c r="J13" s="1">
        <f>J2</f>
        <v>1.3832999467849731</v>
      </c>
      <c r="Q13" s="2">
        <v>24</v>
      </c>
      <c r="R13" s="1">
        <f>J3</f>
        <v>1.3080999851226807</v>
      </c>
    </row>
    <row r="14" spans="1:21" x14ac:dyDescent="0.3">
      <c r="A14" s="2">
        <v>27</v>
      </c>
      <c r="B14" s="1">
        <f>K1</f>
        <v>0.94199997186660767</v>
      </c>
      <c r="I14" s="2">
        <v>27</v>
      </c>
      <c r="J14" s="1">
        <f>K2</f>
        <v>1.3815000057220459</v>
      </c>
      <c r="Q14" s="2">
        <v>27</v>
      </c>
      <c r="R14" s="1">
        <f>K3</f>
        <v>1.3076000213623047</v>
      </c>
    </row>
    <row r="15" spans="1:21" x14ac:dyDescent="0.3">
      <c r="A15" s="2">
        <v>30</v>
      </c>
      <c r="B15" s="1">
        <f>L1</f>
        <v>0.94270002841949463</v>
      </c>
      <c r="I15" s="2">
        <v>30</v>
      </c>
      <c r="J15" s="1">
        <f>L2</f>
        <v>1.3804999589920044</v>
      </c>
      <c r="Q15" s="2">
        <v>30</v>
      </c>
      <c r="R15" s="1">
        <f>L3</f>
        <v>1.3093999624252319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L78" sqref="L78"/>
    </sheetView>
  </sheetViews>
  <sheetFormatPr defaultRowHeight="14.4" x14ac:dyDescent="0.3"/>
  <cols>
    <col min="1" max="1" width="12.88671875" style="1" bestFit="1" customWidth="1"/>
    <col min="2" max="2" width="13.88671875" style="1" customWidth="1"/>
    <col min="3" max="16384" width="8.88671875" style="1"/>
  </cols>
  <sheetData>
    <row r="3" spans="1:15" x14ac:dyDescent="0.3">
      <c r="A3" s="1" t="s">
        <v>21</v>
      </c>
      <c r="N3" s="2">
        <v>91161</v>
      </c>
    </row>
    <row r="4" spans="1:15" x14ac:dyDescent="0.3">
      <c r="A4" s="1" t="s">
        <v>11</v>
      </c>
      <c r="B4" s="1">
        <v>1.2986999750137329</v>
      </c>
      <c r="C4" s="1">
        <v>1.3025000095367432</v>
      </c>
      <c r="D4" s="1">
        <v>1.319599986076355</v>
      </c>
      <c r="E4" s="1">
        <v>1.3499000072479248</v>
      </c>
      <c r="F4" s="1">
        <v>1.3847999572753906</v>
      </c>
      <c r="G4" s="1">
        <v>1.423799991607666</v>
      </c>
      <c r="H4" s="1">
        <v>1.4666999578475952</v>
      </c>
      <c r="I4" s="1">
        <v>1.4966000318527222</v>
      </c>
      <c r="J4" s="1">
        <v>1.5153000354766846</v>
      </c>
      <c r="K4" s="1">
        <v>1.5045000314712524</v>
      </c>
      <c r="L4" s="1">
        <v>1.5183999538421631</v>
      </c>
      <c r="N4" s="2">
        <v>0</v>
      </c>
      <c r="O4" s="2">
        <f>B7</f>
        <v>-4.2900025844573975E-2</v>
      </c>
    </row>
    <row r="5" spans="1:15" x14ac:dyDescent="0.3">
      <c r="A5" s="1" t="s">
        <v>18</v>
      </c>
      <c r="B5" s="1">
        <v>1.3710000514984131</v>
      </c>
      <c r="C5" s="1">
        <v>1.3751000165939331</v>
      </c>
      <c r="D5" s="1">
        <v>1.3774000406265259</v>
      </c>
      <c r="E5" s="1">
        <v>1.3762999773025513</v>
      </c>
      <c r="F5" s="1">
        <v>1.3789000511169434</v>
      </c>
      <c r="G5" s="1">
        <v>1.3796999454498291</v>
      </c>
      <c r="H5" s="1">
        <v>1.3791999816894531</v>
      </c>
      <c r="I5" s="1">
        <v>1.3798999786376953</v>
      </c>
      <c r="J5" s="1">
        <v>1.3832999467849731</v>
      </c>
      <c r="K5" s="1">
        <v>1.3815000057220459</v>
      </c>
      <c r="L5" s="1">
        <v>1.3804999589920044</v>
      </c>
      <c r="N5" s="2">
        <v>3</v>
      </c>
      <c r="O5" s="2">
        <f>C7</f>
        <v>-3.4449994564056396E-2</v>
      </c>
    </row>
    <row r="6" spans="1:15" x14ac:dyDescent="0.3">
      <c r="A6" s="1" t="s">
        <v>19</v>
      </c>
      <c r="B6" s="1">
        <v>1.3121999502182007</v>
      </c>
      <c r="C6" s="1">
        <v>1.298799991607666</v>
      </c>
      <c r="D6" s="1">
        <v>1.3007999658584595</v>
      </c>
      <c r="E6" s="1">
        <v>1.3012000322341919</v>
      </c>
      <c r="F6" s="1">
        <v>1.3044999837875366</v>
      </c>
      <c r="G6" s="1">
        <v>1.3046000003814697</v>
      </c>
      <c r="H6" s="1">
        <v>1.3055000305175781</v>
      </c>
      <c r="I6" s="1">
        <v>1.3055000305175781</v>
      </c>
      <c r="J6" s="1">
        <v>1.3080999851226807</v>
      </c>
      <c r="K6" s="1">
        <v>1.3076000213623047</v>
      </c>
      <c r="L6" s="1">
        <v>1.3093999624252319</v>
      </c>
      <c r="N6" s="2">
        <v>6</v>
      </c>
      <c r="O6" s="2">
        <f>D7</f>
        <v>-1.9500017166137695E-2</v>
      </c>
    </row>
    <row r="7" spans="1:15" x14ac:dyDescent="0.3">
      <c r="A7" s="3" t="s">
        <v>0</v>
      </c>
      <c r="B7" s="2">
        <f>B4-(AVERAGE(B5:B6))</f>
        <v>-4.2900025844573975E-2</v>
      </c>
      <c r="C7" s="2">
        <f t="shared" ref="C7:L7" si="0">C4-(AVERAGE(C5:C6))</f>
        <v>-3.4449994564056396E-2</v>
      </c>
      <c r="D7" s="2">
        <f t="shared" si="0"/>
        <v>-1.9500017166137695E-2</v>
      </c>
      <c r="E7" s="2">
        <f t="shared" si="0"/>
        <v>1.1150002479553223E-2</v>
      </c>
      <c r="F7" s="2">
        <f t="shared" si="0"/>
        <v>4.3099939823150635E-2</v>
      </c>
      <c r="G7" s="2">
        <f t="shared" si="0"/>
        <v>8.1650018692016602E-2</v>
      </c>
      <c r="H7" s="2">
        <f t="shared" si="0"/>
        <v>0.12434995174407959</v>
      </c>
      <c r="I7" s="2">
        <f t="shared" si="0"/>
        <v>0.15390002727508545</v>
      </c>
      <c r="J7" s="2">
        <f t="shared" si="0"/>
        <v>0.16960006952285767</v>
      </c>
      <c r="K7" s="2">
        <f t="shared" si="0"/>
        <v>0.15995001792907715</v>
      </c>
      <c r="L7" s="2">
        <f t="shared" si="0"/>
        <v>0.17344999313354492</v>
      </c>
      <c r="N7" s="2">
        <v>9</v>
      </c>
      <c r="O7" s="2">
        <f>E7</f>
        <v>1.1150002479553223E-2</v>
      </c>
    </row>
    <row r="8" spans="1:15" x14ac:dyDescent="0.3">
      <c r="N8" s="2">
        <v>12</v>
      </c>
      <c r="O8" s="2">
        <f>F7</f>
        <v>4.3099939823150635E-2</v>
      </c>
    </row>
    <row r="9" spans="1:15" x14ac:dyDescent="0.3">
      <c r="N9" s="2">
        <v>15</v>
      </c>
      <c r="O9" s="2">
        <f>G7</f>
        <v>8.1650018692016602E-2</v>
      </c>
    </row>
    <row r="10" spans="1:15" x14ac:dyDescent="0.3">
      <c r="N10" s="2">
        <v>18</v>
      </c>
      <c r="O10" s="2">
        <f>H7</f>
        <v>0.12434995174407959</v>
      </c>
    </row>
    <row r="11" spans="1:15" x14ac:dyDescent="0.3">
      <c r="N11" s="2">
        <v>21</v>
      </c>
      <c r="O11" s="2">
        <f>I7</f>
        <v>0.15390002727508545</v>
      </c>
    </row>
    <row r="12" spans="1:15" x14ac:dyDescent="0.3">
      <c r="N12" s="2">
        <v>24</v>
      </c>
      <c r="O12" s="2">
        <f>J7</f>
        <v>0.16960006952285767</v>
      </c>
    </row>
    <row r="13" spans="1:15" x14ac:dyDescent="0.3">
      <c r="N13" s="2">
        <v>27</v>
      </c>
      <c r="O13" s="2">
        <f>K7</f>
        <v>0.15995001792907715</v>
      </c>
    </row>
    <row r="14" spans="1:15" x14ac:dyDescent="0.3">
      <c r="N14" s="2">
        <v>30</v>
      </c>
      <c r="O14" s="2">
        <f>L7</f>
        <v>0.17344999313354492</v>
      </c>
    </row>
    <row r="19" spans="1:15" x14ac:dyDescent="0.3">
      <c r="A19" s="1" t="s">
        <v>12</v>
      </c>
      <c r="B19" s="1">
        <v>1.2878999710083008</v>
      </c>
      <c r="C19" s="1">
        <v>1.2884999513626099</v>
      </c>
      <c r="D19" s="1">
        <v>1.3077000379562378</v>
      </c>
      <c r="E19" s="1">
        <v>1.3289999961853027</v>
      </c>
      <c r="F19" s="1">
        <v>1.3535000085830688</v>
      </c>
      <c r="G19" s="1">
        <v>1.3758000135421753</v>
      </c>
      <c r="H19" s="1">
        <v>1.3988000154495239</v>
      </c>
      <c r="I19" s="1">
        <v>1.4246000051498413</v>
      </c>
      <c r="J19" s="1">
        <v>1.4447000026702881</v>
      </c>
      <c r="K19" s="1">
        <v>1.464900016784668</v>
      </c>
      <c r="L19" s="1">
        <v>1.490399956703186</v>
      </c>
      <c r="N19" s="2">
        <v>0</v>
      </c>
      <c r="O19" s="2">
        <f>B22</f>
        <v>-5.3700029850006104E-2</v>
      </c>
    </row>
    <row r="20" spans="1:15" x14ac:dyDescent="0.3">
      <c r="A20" s="1" t="s">
        <v>18</v>
      </c>
      <c r="B20" s="1">
        <v>1.3710000514984131</v>
      </c>
      <c r="C20" s="1">
        <v>1.3751000165939331</v>
      </c>
      <c r="D20" s="1">
        <v>1.3774000406265259</v>
      </c>
      <c r="E20" s="1">
        <v>1.3762999773025513</v>
      </c>
      <c r="F20" s="1">
        <v>1.3789000511169434</v>
      </c>
      <c r="G20" s="1">
        <v>1.3796999454498291</v>
      </c>
      <c r="H20" s="1">
        <v>1.3791999816894531</v>
      </c>
      <c r="I20" s="1">
        <v>1.3798999786376953</v>
      </c>
      <c r="J20" s="1">
        <v>1.3832999467849731</v>
      </c>
      <c r="K20" s="1">
        <v>1.3815000057220459</v>
      </c>
      <c r="L20" s="1">
        <v>1.3804999589920044</v>
      </c>
      <c r="N20" s="2">
        <v>3</v>
      </c>
      <c r="O20" s="2">
        <f>C22</f>
        <v>-4.8450052738189697E-2</v>
      </c>
    </row>
    <row r="21" spans="1:15" x14ac:dyDescent="0.3">
      <c r="A21" s="1" t="s">
        <v>19</v>
      </c>
      <c r="B21" s="1">
        <v>1.3121999502182007</v>
      </c>
      <c r="C21" s="1">
        <v>1.298799991607666</v>
      </c>
      <c r="D21" s="1">
        <v>1.3007999658584595</v>
      </c>
      <c r="E21" s="1">
        <v>1.3012000322341919</v>
      </c>
      <c r="F21" s="1">
        <v>1.3044999837875366</v>
      </c>
      <c r="G21" s="1">
        <v>1.3046000003814697</v>
      </c>
      <c r="H21" s="1">
        <v>1.3055000305175781</v>
      </c>
      <c r="I21" s="1">
        <v>1.3055000305175781</v>
      </c>
      <c r="J21" s="1">
        <v>1.3080999851226807</v>
      </c>
      <c r="K21" s="1">
        <v>1.3076000213623047</v>
      </c>
      <c r="L21" s="1">
        <v>1.3093999624252319</v>
      </c>
      <c r="N21" s="2">
        <v>6</v>
      </c>
      <c r="O21" s="2">
        <f>D22</f>
        <v>-3.1399965286254883E-2</v>
      </c>
    </row>
    <row r="22" spans="1:15" x14ac:dyDescent="0.3">
      <c r="A22" s="3" t="s">
        <v>0</v>
      </c>
      <c r="B22" s="2">
        <f>B19-(AVERAGE(B20:B21))</f>
        <v>-5.3700029850006104E-2</v>
      </c>
      <c r="C22" s="2">
        <f t="shared" ref="C22:L22" si="1">C19-(AVERAGE(C20:C21))</f>
        <v>-4.8450052738189697E-2</v>
      </c>
      <c r="D22" s="2">
        <f t="shared" si="1"/>
        <v>-3.1399965286254883E-2</v>
      </c>
      <c r="E22" s="2">
        <f t="shared" si="1"/>
        <v>-9.7500085830688477E-3</v>
      </c>
      <c r="F22" s="2">
        <f t="shared" si="1"/>
        <v>1.1799991130828857E-2</v>
      </c>
      <c r="G22" s="2">
        <f t="shared" si="1"/>
        <v>3.3650040626525879E-2</v>
      </c>
      <c r="H22" s="2">
        <f t="shared" si="1"/>
        <v>5.6450009346008301E-2</v>
      </c>
      <c r="I22" s="2">
        <f t="shared" si="1"/>
        <v>8.190000057220459E-2</v>
      </c>
      <c r="J22" s="2">
        <f t="shared" si="1"/>
        <v>9.9000036716461182E-2</v>
      </c>
      <c r="K22" s="2">
        <f t="shared" si="1"/>
        <v>0.12035000324249268</v>
      </c>
      <c r="L22" s="2">
        <f t="shared" si="1"/>
        <v>0.14544999599456787</v>
      </c>
      <c r="N22" s="2">
        <v>9</v>
      </c>
      <c r="O22" s="2">
        <f>E22</f>
        <v>-9.7500085830688477E-3</v>
      </c>
    </row>
    <row r="23" spans="1:15" x14ac:dyDescent="0.3">
      <c r="N23" s="2">
        <v>12</v>
      </c>
      <c r="O23" s="2">
        <f>F22</f>
        <v>1.1799991130828857E-2</v>
      </c>
    </row>
    <row r="24" spans="1:15" x14ac:dyDescent="0.3">
      <c r="N24" s="2">
        <v>15</v>
      </c>
      <c r="O24" s="2">
        <f>G22</f>
        <v>3.3650040626525879E-2</v>
      </c>
    </row>
    <row r="25" spans="1:15" x14ac:dyDescent="0.3">
      <c r="N25" s="2">
        <v>18</v>
      </c>
      <c r="O25" s="2">
        <f>H22</f>
        <v>5.6450009346008301E-2</v>
      </c>
    </row>
    <row r="26" spans="1:15" x14ac:dyDescent="0.3">
      <c r="N26" s="2">
        <v>21</v>
      </c>
      <c r="O26" s="2">
        <f>I22</f>
        <v>8.190000057220459E-2</v>
      </c>
    </row>
    <row r="27" spans="1:15" x14ac:dyDescent="0.3">
      <c r="N27" s="2">
        <v>24</v>
      </c>
      <c r="O27" s="2">
        <f>J22</f>
        <v>9.9000036716461182E-2</v>
      </c>
    </row>
    <row r="28" spans="1:15" x14ac:dyDescent="0.3">
      <c r="N28" s="2">
        <v>27</v>
      </c>
      <c r="O28" s="2">
        <f>K22</f>
        <v>0.12035000324249268</v>
      </c>
    </row>
    <row r="29" spans="1:15" x14ac:dyDescent="0.3">
      <c r="N29" s="2">
        <v>30</v>
      </c>
      <c r="O29" s="2">
        <f>L22</f>
        <v>0.14544999599456787</v>
      </c>
    </row>
    <row r="35" spans="1:15" x14ac:dyDescent="0.3">
      <c r="A35" s="1" t="s">
        <v>13</v>
      </c>
      <c r="B35" s="1">
        <v>1.1095999479293823</v>
      </c>
      <c r="C35" s="1">
        <v>1.124500036239624</v>
      </c>
      <c r="D35" s="1">
        <v>1.148900032043457</v>
      </c>
      <c r="E35" s="1">
        <v>1.172700047492981</v>
      </c>
      <c r="F35" s="1">
        <v>1.2023999691009521</v>
      </c>
      <c r="G35" s="1">
        <v>1.2273000478744507</v>
      </c>
      <c r="H35" s="1">
        <v>1.2519999742507935</v>
      </c>
      <c r="I35" s="1">
        <v>1.2792999744415283</v>
      </c>
      <c r="J35" s="1">
        <v>1.3027000427246094</v>
      </c>
      <c r="K35" s="1">
        <v>1.32669997215271</v>
      </c>
      <c r="L35" s="1">
        <v>1.3511999845504761</v>
      </c>
      <c r="N35" s="2">
        <v>0</v>
      </c>
      <c r="O35" s="10">
        <f>B38</f>
        <v>-0.23200005292892456</v>
      </c>
    </row>
    <row r="36" spans="1:15" x14ac:dyDescent="0.3">
      <c r="A36" s="1" t="s">
        <v>18</v>
      </c>
      <c r="B36" s="1">
        <v>1.3710000514984131</v>
      </c>
      <c r="C36" s="1">
        <v>1.3751000165939331</v>
      </c>
      <c r="D36" s="1">
        <v>1.3774000406265259</v>
      </c>
      <c r="E36" s="1">
        <v>1.3762999773025513</v>
      </c>
      <c r="F36" s="1">
        <v>1.3789000511169434</v>
      </c>
      <c r="G36" s="1">
        <v>1.3796999454498291</v>
      </c>
      <c r="H36" s="1">
        <v>1.3791999816894531</v>
      </c>
      <c r="I36" s="1">
        <v>1.3798999786376953</v>
      </c>
      <c r="J36" s="1">
        <v>1.3832999467849731</v>
      </c>
      <c r="K36" s="1">
        <v>1.3815000057220459</v>
      </c>
      <c r="L36" s="1">
        <v>1.3804999589920044</v>
      </c>
      <c r="N36" s="2">
        <v>3</v>
      </c>
      <c r="O36" s="2">
        <f>C38</f>
        <v>-0.21244996786117554</v>
      </c>
    </row>
    <row r="37" spans="1:15" x14ac:dyDescent="0.3">
      <c r="A37" s="1" t="s">
        <v>19</v>
      </c>
      <c r="B37" s="1">
        <v>1.3121999502182007</v>
      </c>
      <c r="C37" s="1">
        <v>1.298799991607666</v>
      </c>
      <c r="D37" s="1">
        <v>1.3007999658584595</v>
      </c>
      <c r="E37" s="1">
        <v>1.3012000322341919</v>
      </c>
      <c r="F37" s="1">
        <v>1.3044999837875366</v>
      </c>
      <c r="G37" s="1">
        <v>1.3046000003814697</v>
      </c>
      <c r="H37" s="1">
        <v>1.3055000305175781</v>
      </c>
      <c r="I37" s="1">
        <v>1.3055000305175781</v>
      </c>
      <c r="J37" s="1">
        <v>1.3080999851226807</v>
      </c>
      <c r="K37" s="1">
        <v>1.3076000213623047</v>
      </c>
      <c r="L37" s="1">
        <v>1.3093999624252319</v>
      </c>
      <c r="N37" s="2">
        <v>6</v>
      </c>
      <c r="O37" s="2">
        <f>D38</f>
        <v>-0.19019997119903564</v>
      </c>
    </row>
    <row r="38" spans="1:15" x14ac:dyDescent="0.3">
      <c r="A38" s="3" t="s">
        <v>0</v>
      </c>
      <c r="B38" s="10">
        <f>B35-(AVERAGE(B36:B37))</f>
        <v>-0.23200005292892456</v>
      </c>
      <c r="C38" s="2">
        <f t="shared" ref="C38:L38" si="2">C35-(AVERAGE(C36:C37))</f>
        <v>-0.21244996786117554</v>
      </c>
      <c r="D38" s="2">
        <f t="shared" si="2"/>
        <v>-0.19019997119903564</v>
      </c>
      <c r="E38" s="2">
        <f t="shared" si="2"/>
        <v>-0.16604995727539063</v>
      </c>
      <c r="F38" s="2">
        <f t="shared" si="2"/>
        <v>-0.13930004835128784</v>
      </c>
      <c r="G38" s="2">
        <f t="shared" si="2"/>
        <v>-0.11484992504119873</v>
      </c>
      <c r="H38" s="2">
        <f t="shared" si="2"/>
        <v>-9.0350031852722168E-2</v>
      </c>
      <c r="I38" s="2">
        <f t="shared" si="2"/>
        <v>-6.3400030136108398E-2</v>
      </c>
      <c r="J38" s="2">
        <f t="shared" si="2"/>
        <v>-4.2999923229217529E-2</v>
      </c>
      <c r="K38" s="2">
        <f t="shared" si="2"/>
        <v>-1.7850041389465332E-2</v>
      </c>
      <c r="L38" s="2">
        <f t="shared" si="2"/>
        <v>6.2500238418579102E-3</v>
      </c>
      <c r="N38" s="2">
        <v>9</v>
      </c>
      <c r="O38" s="2">
        <f>E38</f>
        <v>-0.16604995727539063</v>
      </c>
    </row>
    <row r="39" spans="1:15" x14ac:dyDescent="0.3">
      <c r="N39" s="2">
        <v>12</v>
      </c>
      <c r="O39" s="2">
        <f>F38</f>
        <v>-0.13930004835128784</v>
      </c>
    </row>
    <row r="40" spans="1:15" x14ac:dyDescent="0.3">
      <c r="N40" s="2">
        <v>15</v>
      </c>
      <c r="O40" s="2">
        <f>G38</f>
        <v>-0.11484992504119873</v>
      </c>
    </row>
    <row r="41" spans="1:15" x14ac:dyDescent="0.3">
      <c r="N41" s="2">
        <v>18</v>
      </c>
      <c r="O41" s="2">
        <f>H38</f>
        <v>-9.0350031852722168E-2</v>
      </c>
    </row>
    <row r="42" spans="1:15" x14ac:dyDescent="0.3">
      <c r="N42" s="2">
        <v>21</v>
      </c>
      <c r="O42" s="2">
        <f>I38</f>
        <v>-6.3400030136108398E-2</v>
      </c>
    </row>
    <row r="43" spans="1:15" x14ac:dyDescent="0.3">
      <c r="A43" s="7"/>
      <c r="N43" s="2">
        <v>24</v>
      </c>
      <c r="O43" s="2">
        <f>J38</f>
        <v>-4.2999923229217529E-2</v>
      </c>
    </row>
    <row r="44" spans="1:15" x14ac:dyDescent="0.3">
      <c r="N44" s="2">
        <v>27</v>
      </c>
      <c r="O44" s="2">
        <f>K38</f>
        <v>-1.7850041389465332E-2</v>
      </c>
    </row>
    <row r="45" spans="1:15" x14ac:dyDescent="0.3">
      <c r="N45" s="2">
        <v>30</v>
      </c>
      <c r="O45" s="2">
        <f>L38</f>
        <v>6.2500238418579102E-3</v>
      </c>
    </row>
    <row r="51" spans="1:15" x14ac:dyDescent="0.3">
      <c r="A51" s="1" t="s">
        <v>14</v>
      </c>
      <c r="B51" s="1">
        <v>1.2019000053405762</v>
      </c>
      <c r="C51" s="1">
        <v>1.218999981880188</v>
      </c>
      <c r="D51" s="1">
        <v>1.2379000186920166</v>
      </c>
      <c r="E51" s="1">
        <v>1.2533999681472778</v>
      </c>
      <c r="F51" s="1">
        <v>1.2783999443054199</v>
      </c>
      <c r="G51" s="1">
        <v>1.3039000034332275</v>
      </c>
      <c r="H51" s="1">
        <v>1.3260999917984009</v>
      </c>
      <c r="I51" s="1">
        <v>1.3499000072479248</v>
      </c>
      <c r="J51" s="1">
        <v>1.3700000047683716</v>
      </c>
      <c r="K51" s="1">
        <v>1.3920999765396118</v>
      </c>
      <c r="L51" s="1">
        <v>1.4220000505447388</v>
      </c>
      <c r="N51" s="2">
        <v>0</v>
      </c>
      <c r="O51" s="2">
        <f>B54</f>
        <v>-0.13969999551773071</v>
      </c>
    </row>
    <row r="52" spans="1:15" x14ac:dyDescent="0.3">
      <c r="A52" s="1" t="s">
        <v>18</v>
      </c>
      <c r="B52" s="1">
        <v>1.3710000514984131</v>
      </c>
      <c r="C52" s="1">
        <v>1.3751000165939331</v>
      </c>
      <c r="D52" s="1">
        <v>1.3774000406265259</v>
      </c>
      <c r="E52" s="1">
        <v>1.3762999773025513</v>
      </c>
      <c r="F52" s="1">
        <v>1.3789000511169434</v>
      </c>
      <c r="G52" s="1">
        <v>1.3796999454498291</v>
      </c>
      <c r="H52" s="1">
        <v>1.3791999816894531</v>
      </c>
      <c r="I52" s="1">
        <v>1.3798999786376953</v>
      </c>
      <c r="J52" s="1">
        <v>1.3832999467849731</v>
      </c>
      <c r="K52" s="1">
        <v>1.3815000057220459</v>
      </c>
      <c r="L52" s="1">
        <v>1.3804999589920044</v>
      </c>
      <c r="N52" s="2">
        <v>3</v>
      </c>
      <c r="O52" s="2">
        <f>C54</f>
        <v>-0.11795002222061157</v>
      </c>
    </row>
    <row r="53" spans="1:15" x14ac:dyDescent="0.3">
      <c r="A53" s="1" t="s">
        <v>19</v>
      </c>
      <c r="B53" s="1">
        <v>1.3121999502182007</v>
      </c>
      <c r="C53" s="1">
        <v>1.298799991607666</v>
      </c>
      <c r="D53" s="1">
        <v>1.3007999658584595</v>
      </c>
      <c r="E53" s="1">
        <v>1.3012000322341919</v>
      </c>
      <c r="F53" s="1">
        <v>1.3044999837875366</v>
      </c>
      <c r="G53" s="1">
        <v>1.3046000003814697</v>
      </c>
      <c r="H53" s="1">
        <v>1.3055000305175781</v>
      </c>
      <c r="I53" s="1">
        <v>1.3055000305175781</v>
      </c>
      <c r="J53" s="1">
        <v>1.3080999851226807</v>
      </c>
      <c r="K53" s="1">
        <v>1.3076000213623047</v>
      </c>
      <c r="L53" s="1">
        <v>1.3093999624252319</v>
      </c>
      <c r="N53" s="2">
        <v>6</v>
      </c>
      <c r="O53" s="2">
        <f>D54</f>
        <v>-0.10119998455047607</v>
      </c>
    </row>
    <row r="54" spans="1:15" x14ac:dyDescent="0.3">
      <c r="A54" s="3" t="s">
        <v>0</v>
      </c>
      <c r="B54" s="2">
        <f>B51-(AVERAGE(B52:B53))</f>
        <v>-0.13969999551773071</v>
      </c>
      <c r="C54" s="2">
        <f t="shared" ref="C54:K54" si="3">C51-(AVERAGE(C52:C53))</f>
        <v>-0.11795002222061157</v>
      </c>
      <c r="D54" s="2">
        <f t="shared" si="3"/>
        <v>-0.10119998455047607</v>
      </c>
      <c r="E54" s="2">
        <f t="shared" si="3"/>
        <v>-8.535003662109375E-2</v>
      </c>
      <c r="F54" s="2">
        <f t="shared" si="3"/>
        <v>-6.3300073146820068E-2</v>
      </c>
      <c r="G54" s="2">
        <f t="shared" si="3"/>
        <v>-3.8249969482421875E-2</v>
      </c>
      <c r="H54" s="2">
        <f t="shared" si="3"/>
        <v>-1.6250014305114746E-2</v>
      </c>
      <c r="I54" s="2">
        <f t="shared" si="3"/>
        <v>7.2000026702880859E-3</v>
      </c>
      <c r="J54" s="2">
        <f t="shared" si="3"/>
        <v>2.4300038814544678E-2</v>
      </c>
      <c r="K54" s="2">
        <f t="shared" si="3"/>
        <v>4.7549962997436523E-2</v>
      </c>
      <c r="L54" s="2">
        <f>L51-(AVERAGE(L52:L53))</f>
        <v>7.7050089836120605E-2</v>
      </c>
      <c r="N54" s="2">
        <v>9</v>
      </c>
      <c r="O54" s="2">
        <f>E54</f>
        <v>-8.535003662109375E-2</v>
      </c>
    </row>
    <row r="55" spans="1:15" x14ac:dyDescent="0.3">
      <c r="N55" s="2">
        <v>12</v>
      </c>
      <c r="O55" s="2">
        <f>F54</f>
        <v>-6.3300073146820068E-2</v>
      </c>
    </row>
    <row r="56" spans="1:15" x14ac:dyDescent="0.3">
      <c r="N56" s="2">
        <v>15</v>
      </c>
      <c r="O56" s="2">
        <f>G54</f>
        <v>-3.8249969482421875E-2</v>
      </c>
    </row>
    <row r="57" spans="1:15" x14ac:dyDescent="0.3">
      <c r="N57" s="2">
        <v>18</v>
      </c>
      <c r="O57" s="2">
        <f>H54</f>
        <v>-1.6250014305114746E-2</v>
      </c>
    </row>
    <row r="58" spans="1:15" x14ac:dyDescent="0.3">
      <c r="N58" s="2">
        <v>21</v>
      </c>
      <c r="O58" s="2">
        <f>I54</f>
        <v>7.2000026702880859E-3</v>
      </c>
    </row>
    <row r="59" spans="1:15" x14ac:dyDescent="0.3">
      <c r="N59" s="2">
        <v>24</v>
      </c>
      <c r="O59" s="2">
        <f>J54</f>
        <v>2.4300038814544678E-2</v>
      </c>
    </row>
    <row r="60" spans="1:15" x14ac:dyDescent="0.3">
      <c r="N60" s="2">
        <v>27</v>
      </c>
      <c r="O60" s="2">
        <f>K54</f>
        <v>4.7549962997436523E-2</v>
      </c>
    </row>
    <row r="61" spans="1:15" x14ac:dyDescent="0.3">
      <c r="N61" s="2">
        <v>30</v>
      </c>
      <c r="O61" s="2">
        <f>L54</f>
        <v>7.7050089836120605E-2</v>
      </c>
    </row>
    <row r="68" spans="1:15" x14ac:dyDescent="0.3">
      <c r="A68" s="1" t="s">
        <v>15</v>
      </c>
      <c r="B68" s="1">
        <v>1.2527999877929687</v>
      </c>
      <c r="C68" s="1">
        <v>1.273900032043457</v>
      </c>
      <c r="D68" s="1">
        <v>1.3061000108718872</v>
      </c>
      <c r="E68" s="1">
        <v>1.3336999416351318</v>
      </c>
      <c r="F68" s="1">
        <v>1.3629000186920166</v>
      </c>
      <c r="G68" s="1">
        <v>1.3933000564575195</v>
      </c>
      <c r="H68" s="1">
        <v>1.4225000143051147</v>
      </c>
      <c r="I68" s="1">
        <v>1.4534000158309937</v>
      </c>
      <c r="J68" s="1">
        <v>1.4848999977111816</v>
      </c>
      <c r="K68" s="1">
        <v>1.5146000385284424</v>
      </c>
      <c r="L68" s="1">
        <v>1.5424000024795532</v>
      </c>
      <c r="N68" s="2">
        <v>0</v>
      </c>
      <c r="O68" s="2">
        <f>B71</f>
        <v>-8.8800013065338135E-2</v>
      </c>
    </row>
    <row r="69" spans="1:15" x14ac:dyDescent="0.3">
      <c r="A69" s="1" t="s">
        <v>18</v>
      </c>
      <c r="B69" s="1">
        <v>1.3710000514984131</v>
      </c>
      <c r="C69" s="1">
        <v>1.3751000165939331</v>
      </c>
      <c r="D69" s="1">
        <v>1.3774000406265259</v>
      </c>
      <c r="E69" s="1">
        <v>1.3762999773025513</v>
      </c>
      <c r="F69" s="1">
        <v>1.3789000511169434</v>
      </c>
      <c r="G69" s="1">
        <v>1.3796999454498291</v>
      </c>
      <c r="H69" s="1">
        <v>1.3791999816894531</v>
      </c>
      <c r="I69" s="1">
        <v>1.3798999786376953</v>
      </c>
      <c r="J69" s="1">
        <v>1.3832999467849731</v>
      </c>
      <c r="K69" s="1">
        <v>1.3815000057220459</v>
      </c>
      <c r="L69" s="1">
        <v>1.3804999589920044</v>
      </c>
      <c r="N69" s="2">
        <v>3</v>
      </c>
      <c r="O69" s="2">
        <f>C71</f>
        <v>-6.3049972057342529E-2</v>
      </c>
    </row>
    <row r="70" spans="1:15" x14ac:dyDescent="0.3">
      <c r="A70" s="1" t="s">
        <v>19</v>
      </c>
      <c r="B70" s="1">
        <v>1.3121999502182007</v>
      </c>
      <c r="C70" s="1">
        <v>1.298799991607666</v>
      </c>
      <c r="D70" s="1">
        <v>1.3007999658584595</v>
      </c>
      <c r="E70" s="1">
        <v>1.3012000322341919</v>
      </c>
      <c r="F70" s="1">
        <v>1.3044999837875366</v>
      </c>
      <c r="G70" s="1">
        <v>1.3046000003814697</v>
      </c>
      <c r="H70" s="1">
        <v>1.3055000305175781</v>
      </c>
      <c r="I70" s="1">
        <v>1.3055000305175781</v>
      </c>
      <c r="J70" s="1">
        <v>1.3080999851226807</v>
      </c>
      <c r="K70" s="1">
        <v>1.3076000213623047</v>
      </c>
      <c r="L70" s="1">
        <v>1.3093999624252319</v>
      </c>
      <c r="N70" s="2">
        <v>6</v>
      </c>
      <c r="O70" s="2">
        <f>D71</f>
        <v>-3.2999992370605469E-2</v>
      </c>
    </row>
    <row r="71" spans="1:15" x14ac:dyDescent="0.3">
      <c r="A71" s="3" t="s">
        <v>0</v>
      </c>
      <c r="B71" s="2">
        <f>B68-(AVERAGE(B69:B70))</f>
        <v>-8.8800013065338135E-2</v>
      </c>
      <c r="C71" s="2">
        <f t="shared" ref="C71:L71" si="4">C68-(AVERAGE(C69:C70))</f>
        <v>-6.3049972057342529E-2</v>
      </c>
      <c r="D71" s="2">
        <f t="shared" si="4"/>
        <v>-3.2999992370605469E-2</v>
      </c>
      <c r="E71" s="2">
        <f t="shared" si="4"/>
        <v>-5.0500631332397461E-3</v>
      </c>
      <c r="F71" s="2">
        <f t="shared" si="4"/>
        <v>2.1200001239776611E-2</v>
      </c>
      <c r="G71" s="2">
        <f t="shared" si="4"/>
        <v>5.1150083541870117E-2</v>
      </c>
      <c r="H71" s="2">
        <f t="shared" si="4"/>
        <v>8.0150008201599121E-2</v>
      </c>
      <c r="I71" s="2">
        <f t="shared" si="4"/>
        <v>0.11070001125335693</v>
      </c>
      <c r="J71" s="2">
        <f t="shared" si="4"/>
        <v>0.13920003175735474</v>
      </c>
      <c r="K71" s="2">
        <f t="shared" si="4"/>
        <v>0.17005002498626709</v>
      </c>
      <c r="L71" s="2">
        <f t="shared" si="4"/>
        <v>0.19745004177093506</v>
      </c>
      <c r="N71" s="2">
        <v>9</v>
      </c>
      <c r="O71" s="2">
        <f>E71</f>
        <v>-5.0500631332397461E-3</v>
      </c>
    </row>
    <row r="72" spans="1:15" x14ac:dyDescent="0.3">
      <c r="N72" s="2">
        <v>12</v>
      </c>
      <c r="O72" s="2">
        <f>F71</f>
        <v>2.1200001239776611E-2</v>
      </c>
    </row>
    <row r="73" spans="1:15" x14ac:dyDescent="0.3">
      <c r="N73" s="2">
        <v>15</v>
      </c>
      <c r="O73" s="2">
        <f>G71</f>
        <v>5.1150083541870117E-2</v>
      </c>
    </row>
    <row r="74" spans="1:15" x14ac:dyDescent="0.3">
      <c r="N74" s="2">
        <v>18</v>
      </c>
      <c r="O74" s="2">
        <f>H71</f>
        <v>8.0150008201599121E-2</v>
      </c>
    </row>
    <row r="75" spans="1:15" x14ac:dyDescent="0.3">
      <c r="N75" s="2">
        <v>21</v>
      </c>
      <c r="O75" s="2">
        <f>I71</f>
        <v>0.11070001125335693</v>
      </c>
    </row>
    <row r="76" spans="1:15" x14ac:dyDescent="0.3">
      <c r="N76" s="2">
        <v>24</v>
      </c>
      <c r="O76" s="2">
        <f>J71</f>
        <v>0.13920003175735474</v>
      </c>
    </row>
    <row r="77" spans="1:15" x14ac:dyDescent="0.3">
      <c r="N77" s="2">
        <v>27</v>
      </c>
      <c r="O77" s="2">
        <f>K71</f>
        <v>0.17005002498626709</v>
      </c>
    </row>
    <row r="78" spans="1:15" x14ac:dyDescent="0.3">
      <c r="N78" s="2">
        <v>30</v>
      </c>
      <c r="O78" s="2">
        <f>L71</f>
        <v>0.19745004177093506</v>
      </c>
    </row>
    <row r="85" spans="1:15" x14ac:dyDescent="0.3">
      <c r="A85" s="1" t="s">
        <v>16</v>
      </c>
      <c r="B85" s="1">
        <v>1.1354999542236328</v>
      </c>
      <c r="C85" s="1">
        <v>1.1563999652862549</v>
      </c>
      <c r="D85" s="1">
        <v>1.1863000392913818</v>
      </c>
      <c r="E85" s="1">
        <v>1.2079999446868896</v>
      </c>
      <c r="F85" s="1">
        <v>1.2324999570846558</v>
      </c>
      <c r="G85" s="1">
        <v>1.2526999711990356</v>
      </c>
      <c r="H85" s="1">
        <v>1.2697000503540039</v>
      </c>
      <c r="I85" s="1">
        <v>1.288100004196167</v>
      </c>
      <c r="J85" s="1">
        <v>1.3062000274658203</v>
      </c>
      <c r="K85" s="1">
        <v>1.3213000297546387</v>
      </c>
      <c r="L85" s="1">
        <v>1.3403999805450439</v>
      </c>
      <c r="N85" s="2">
        <v>0</v>
      </c>
      <c r="O85" s="2">
        <f>B88</f>
        <v>-0.20610004663467407</v>
      </c>
    </row>
    <row r="86" spans="1:15" x14ac:dyDescent="0.3">
      <c r="A86" s="1" t="s">
        <v>18</v>
      </c>
      <c r="B86" s="1">
        <v>1.3710000514984131</v>
      </c>
      <c r="C86" s="1">
        <v>1.3751000165939331</v>
      </c>
      <c r="D86" s="1">
        <v>1.3774000406265259</v>
      </c>
      <c r="E86" s="1">
        <v>1.3762999773025513</v>
      </c>
      <c r="F86" s="1">
        <v>1.3789000511169434</v>
      </c>
      <c r="G86" s="1">
        <v>1.3796999454498291</v>
      </c>
      <c r="H86" s="1">
        <v>1.3791999816894531</v>
      </c>
      <c r="I86" s="1">
        <v>1.3798999786376953</v>
      </c>
      <c r="J86" s="1">
        <v>1.3832999467849731</v>
      </c>
      <c r="K86" s="1">
        <v>1.3815000057220459</v>
      </c>
      <c r="L86" s="1">
        <v>1.3804999589920044</v>
      </c>
      <c r="N86" s="2">
        <v>3</v>
      </c>
      <c r="O86" s="2">
        <f>C88</f>
        <v>-0.18055003881454468</v>
      </c>
    </row>
    <row r="87" spans="1:15" x14ac:dyDescent="0.3">
      <c r="A87" s="1" t="s">
        <v>19</v>
      </c>
      <c r="B87" s="1">
        <v>1.3121999502182007</v>
      </c>
      <c r="C87" s="1">
        <v>1.298799991607666</v>
      </c>
      <c r="D87" s="1">
        <v>1.3007999658584595</v>
      </c>
      <c r="E87" s="1">
        <v>1.3012000322341919</v>
      </c>
      <c r="F87" s="1">
        <v>1.3044999837875366</v>
      </c>
      <c r="G87" s="1">
        <v>1.3046000003814697</v>
      </c>
      <c r="H87" s="1">
        <v>1.3055000305175781</v>
      </c>
      <c r="I87" s="1">
        <v>1.3055000305175781</v>
      </c>
      <c r="J87" s="1">
        <v>1.3080999851226807</v>
      </c>
      <c r="K87" s="1">
        <v>1.3076000213623047</v>
      </c>
      <c r="L87" s="1">
        <v>1.3093999624252319</v>
      </c>
      <c r="N87" s="2">
        <v>6</v>
      </c>
      <c r="O87" s="2">
        <f>D88</f>
        <v>-0.15279996395111084</v>
      </c>
    </row>
    <row r="88" spans="1:15" x14ac:dyDescent="0.3">
      <c r="A88" s="3" t="s">
        <v>0</v>
      </c>
      <c r="B88" s="2">
        <f>B85-(AVERAGE(B86:B87))</f>
        <v>-0.20610004663467407</v>
      </c>
      <c r="C88" s="2">
        <f t="shared" ref="C88:L88" si="5">C85-(AVERAGE(C86:C87))</f>
        <v>-0.18055003881454468</v>
      </c>
      <c r="D88" s="2">
        <f t="shared" si="5"/>
        <v>-0.15279996395111084</v>
      </c>
      <c r="E88" s="2">
        <f t="shared" si="5"/>
        <v>-0.13075006008148193</v>
      </c>
      <c r="F88" s="2">
        <f t="shared" si="5"/>
        <v>-0.10920006036758423</v>
      </c>
      <c r="G88" s="2">
        <f t="shared" si="5"/>
        <v>-8.945000171661377E-2</v>
      </c>
      <c r="H88" s="2">
        <f t="shared" si="5"/>
        <v>-7.2649955749511719E-2</v>
      </c>
      <c r="I88" s="2">
        <f t="shared" si="5"/>
        <v>-5.4600000381469727E-2</v>
      </c>
      <c r="J88" s="2">
        <f t="shared" si="5"/>
        <v>-3.9499938488006592E-2</v>
      </c>
      <c r="K88" s="2">
        <f t="shared" si="5"/>
        <v>-2.3249983787536621E-2</v>
      </c>
      <c r="L88" s="2">
        <f t="shared" si="5"/>
        <v>-4.5499801635742188E-3</v>
      </c>
      <c r="N88" s="2">
        <v>9</v>
      </c>
      <c r="O88" s="2">
        <f>E88</f>
        <v>-0.13075006008148193</v>
      </c>
    </row>
    <row r="89" spans="1:15" x14ac:dyDescent="0.3">
      <c r="N89" s="2">
        <v>12</v>
      </c>
      <c r="O89" s="2">
        <f>F88</f>
        <v>-0.10920006036758423</v>
      </c>
    </row>
    <row r="90" spans="1:15" x14ac:dyDescent="0.3">
      <c r="N90" s="2">
        <v>15</v>
      </c>
      <c r="O90" s="2">
        <f>G88</f>
        <v>-8.945000171661377E-2</v>
      </c>
    </row>
    <row r="91" spans="1:15" x14ac:dyDescent="0.3">
      <c r="N91" s="2">
        <v>18</v>
      </c>
      <c r="O91" s="2">
        <f>H88</f>
        <v>-7.2649955749511719E-2</v>
      </c>
    </row>
    <row r="92" spans="1:15" x14ac:dyDescent="0.3">
      <c r="N92" s="2">
        <v>21</v>
      </c>
      <c r="O92" s="2">
        <f>I88</f>
        <v>-5.4600000381469727E-2</v>
      </c>
    </row>
    <row r="93" spans="1:15" x14ac:dyDescent="0.3">
      <c r="N93" s="2">
        <v>24</v>
      </c>
      <c r="O93" s="2">
        <f>J88</f>
        <v>-3.9499938488006592E-2</v>
      </c>
    </row>
    <row r="94" spans="1:15" x14ac:dyDescent="0.3">
      <c r="N94" s="2">
        <v>27</v>
      </c>
      <c r="O94" s="2">
        <f>K88</f>
        <v>-2.3249983787536621E-2</v>
      </c>
    </row>
    <row r="95" spans="1:15" x14ac:dyDescent="0.3">
      <c r="N95" s="2">
        <v>30</v>
      </c>
      <c r="O95" s="2">
        <f>L88</f>
        <v>-4.5499801635742188E-3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L15" sqref="L15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1">
        <v>91182</v>
      </c>
      <c r="B3" s="11" t="s">
        <v>20</v>
      </c>
      <c r="C3" s="9">
        <v>1</v>
      </c>
      <c r="D3">
        <v>8.5000000000000006E-3</v>
      </c>
      <c r="E3" s="1">
        <v>1E-4</v>
      </c>
      <c r="F3" s="1">
        <f t="shared" ref="F3:F8" si="0">D3-E3</f>
        <v>8.4000000000000012E-3</v>
      </c>
      <c r="G3" s="1">
        <v>6.4799999999999996E-2</v>
      </c>
      <c r="H3" s="1">
        <f t="shared" ref="H3:H8" si="1">F3/G3</f>
        <v>0.12962962962962965</v>
      </c>
      <c r="I3" s="6">
        <v>68.620919387075261</v>
      </c>
      <c r="J3" s="6">
        <f t="shared" ref="J3:J8" si="2">(H3*60*50000*100)/(1000*50*0.6*I3)</f>
        <v>18.890686803308174</v>
      </c>
    </row>
    <row r="4" spans="1:10" x14ac:dyDescent="0.3">
      <c r="A4" s="11"/>
      <c r="B4" s="11"/>
      <c r="C4" s="9">
        <v>2</v>
      </c>
      <c r="D4">
        <v>6.8999999999999999E-3</v>
      </c>
      <c r="E4" s="1">
        <v>1E-4</v>
      </c>
      <c r="F4" s="1">
        <f t="shared" si="0"/>
        <v>6.7999999999999996E-3</v>
      </c>
      <c r="G4" s="1">
        <v>6.4799999999999996E-2</v>
      </c>
      <c r="H4" s="1">
        <f t="shared" si="1"/>
        <v>0.10493827160493827</v>
      </c>
      <c r="I4" s="6">
        <v>68.620919387075261</v>
      </c>
      <c r="J4" s="6">
        <f t="shared" si="2"/>
        <v>15.292460745535182</v>
      </c>
    </row>
    <row r="5" spans="1:10" x14ac:dyDescent="0.3">
      <c r="A5" s="11"/>
      <c r="B5" s="11"/>
      <c r="C5" s="9">
        <v>3</v>
      </c>
      <c r="D5">
        <v>8.0999999999999996E-3</v>
      </c>
      <c r="E5" s="1">
        <v>1E-4</v>
      </c>
      <c r="F5" s="1">
        <f t="shared" si="0"/>
        <v>8.0000000000000002E-3</v>
      </c>
      <c r="G5" s="1">
        <v>6.4799999999999996E-2</v>
      </c>
      <c r="H5" s="1">
        <f t="shared" si="1"/>
        <v>0.1234567901234568</v>
      </c>
      <c r="I5" s="6">
        <v>68.620919387075261</v>
      </c>
      <c r="J5" s="6">
        <f t="shared" si="2"/>
        <v>17.991130288864923</v>
      </c>
    </row>
    <row r="6" spans="1:10" x14ac:dyDescent="0.3">
      <c r="A6" s="11"/>
      <c r="B6" s="11"/>
      <c r="C6" s="9">
        <v>4</v>
      </c>
      <c r="D6">
        <v>7.1000000000000004E-3</v>
      </c>
      <c r="E6" s="1">
        <v>1E-4</v>
      </c>
      <c r="F6" s="1">
        <f t="shared" si="0"/>
        <v>7.0000000000000001E-3</v>
      </c>
      <c r="G6" s="1">
        <v>6.4799999999999996E-2</v>
      </c>
      <c r="H6" s="1">
        <f t="shared" si="1"/>
        <v>0.1080246913580247</v>
      </c>
      <c r="I6" s="6">
        <v>68.620919387075261</v>
      </c>
      <c r="J6" s="6">
        <f t="shared" si="2"/>
        <v>15.74223900275681</v>
      </c>
    </row>
    <row r="7" spans="1:10" x14ac:dyDescent="0.3">
      <c r="A7" s="11"/>
      <c r="B7" s="11"/>
      <c r="C7" s="9">
        <v>5</v>
      </c>
      <c r="D7">
        <v>9.5999999999999992E-3</v>
      </c>
      <c r="E7" s="1">
        <v>1E-4</v>
      </c>
      <c r="F7" s="1">
        <f t="shared" si="0"/>
        <v>9.4999999999999998E-3</v>
      </c>
      <c r="G7" s="1">
        <v>6.4799999999999996E-2</v>
      </c>
      <c r="H7" s="1">
        <f t="shared" si="1"/>
        <v>0.14660493827160495</v>
      </c>
      <c r="I7" s="6">
        <v>68.620919387075261</v>
      </c>
      <c r="J7" s="6">
        <f t="shared" si="2"/>
        <v>21.364467218027102</v>
      </c>
    </row>
    <row r="8" spans="1:10" x14ac:dyDescent="0.3">
      <c r="A8" s="11"/>
      <c r="B8" s="11"/>
      <c r="C8" s="9">
        <v>6</v>
      </c>
      <c r="D8">
        <v>6.6E-3</v>
      </c>
      <c r="E8" s="1">
        <v>1E-4</v>
      </c>
      <c r="F8" s="1">
        <f t="shared" si="0"/>
        <v>6.4999999999999997E-3</v>
      </c>
      <c r="G8" s="1">
        <v>6.4799999999999996E-2</v>
      </c>
      <c r="H8" s="1">
        <f t="shared" si="1"/>
        <v>0.10030864197530864</v>
      </c>
      <c r="I8" s="6">
        <v>68.620919387075261</v>
      </c>
      <c r="J8" s="6">
        <f t="shared" si="2"/>
        <v>14.617793359702752</v>
      </c>
    </row>
    <row r="10" spans="1:10" x14ac:dyDescent="0.3">
      <c r="D10" s="1"/>
      <c r="E10" s="1"/>
      <c r="F10" s="1"/>
      <c r="G10" s="1"/>
      <c r="H10" s="1"/>
      <c r="I10" s="1"/>
      <c r="J10" s="1"/>
    </row>
    <row r="11" spans="1:10" x14ac:dyDescent="0.3">
      <c r="D11" s="1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2024-10-21T14:20:11Z</dcterms:modified>
</cp:coreProperties>
</file>