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4"/>
  </bookViews>
  <sheets>
    <sheet name="Blank " sheetId="42" r:id="rId1"/>
    <sheet name="1" sheetId="49" r:id="rId2"/>
    <sheet name="Blank (2)" sheetId="25" r:id="rId3"/>
    <sheet name="2" sheetId="50" r:id="rId4"/>
    <sheet name="Phenol oxidase activit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50" l="1"/>
  <c r="L37" i="50"/>
  <c r="O45" i="50" s="1"/>
  <c r="K37" i="50"/>
  <c r="O44" i="50" s="1"/>
  <c r="J37" i="50"/>
  <c r="I37" i="50"/>
  <c r="O42" i="50" s="1"/>
  <c r="H37" i="50"/>
  <c r="O41" i="50" s="1"/>
  <c r="G37" i="50"/>
  <c r="O40" i="50" s="1"/>
  <c r="F37" i="50"/>
  <c r="O39" i="50" s="1"/>
  <c r="E37" i="50"/>
  <c r="O38" i="50" s="1"/>
  <c r="D37" i="50"/>
  <c r="O37" i="50" s="1"/>
  <c r="C37" i="50"/>
  <c r="B37" i="50"/>
  <c r="O35" i="50" s="1"/>
  <c r="O36" i="50"/>
  <c r="L21" i="50"/>
  <c r="O29" i="50" s="1"/>
  <c r="K21" i="50"/>
  <c r="O28" i="50" s="1"/>
  <c r="J21" i="50"/>
  <c r="O27" i="50" s="1"/>
  <c r="I21" i="50"/>
  <c r="O26" i="50" s="1"/>
  <c r="H21" i="50"/>
  <c r="O25" i="50" s="1"/>
  <c r="G21" i="50"/>
  <c r="O24" i="50" s="1"/>
  <c r="F21" i="50"/>
  <c r="O23" i="50" s="1"/>
  <c r="E21" i="50"/>
  <c r="O22" i="50" s="1"/>
  <c r="D21" i="50"/>
  <c r="O21" i="50" s="1"/>
  <c r="C21" i="50"/>
  <c r="O20" i="50" s="1"/>
  <c r="B21" i="50"/>
  <c r="O19" i="50" s="1"/>
  <c r="L6" i="50"/>
  <c r="O14" i="50" s="1"/>
  <c r="K6" i="50"/>
  <c r="O13" i="50" s="1"/>
  <c r="J6" i="50"/>
  <c r="O12" i="50" s="1"/>
  <c r="I6" i="50"/>
  <c r="O11" i="50" s="1"/>
  <c r="H6" i="50"/>
  <c r="O10" i="50" s="1"/>
  <c r="G6" i="50"/>
  <c r="O9" i="50" s="1"/>
  <c r="F6" i="50"/>
  <c r="O8" i="50" s="1"/>
  <c r="E6" i="50"/>
  <c r="O7" i="50" s="1"/>
  <c r="D6" i="50"/>
  <c r="O6" i="50" s="1"/>
  <c r="C6" i="50"/>
  <c r="O5" i="50" s="1"/>
  <c r="B6" i="50"/>
  <c r="O4" i="50" s="1"/>
  <c r="J87" i="49" l="1"/>
  <c r="O93" i="49" s="1"/>
  <c r="I87" i="49"/>
  <c r="O92" i="49" s="1"/>
  <c r="H87" i="49"/>
  <c r="O91" i="49" s="1"/>
  <c r="G87" i="49"/>
  <c r="O90" i="49" s="1"/>
  <c r="F87" i="49"/>
  <c r="O89" i="49" s="1"/>
  <c r="E87" i="49"/>
  <c r="O88" i="49" s="1"/>
  <c r="D87" i="49"/>
  <c r="O87" i="49" s="1"/>
  <c r="C87" i="49"/>
  <c r="O86" i="49" s="1"/>
  <c r="B87" i="49"/>
  <c r="O85" i="49" s="1"/>
  <c r="J70" i="49"/>
  <c r="O76" i="49" s="1"/>
  <c r="I70" i="49"/>
  <c r="O75" i="49" s="1"/>
  <c r="H70" i="49"/>
  <c r="O74" i="49" s="1"/>
  <c r="G70" i="49"/>
  <c r="O73" i="49" s="1"/>
  <c r="F70" i="49"/>
  <c r="O72" i="49" s="1"/>
  <c r="E70" i="49"/>
  <c r="O71" i="49" s="1"/>
  <c r="D70" i="49"/>
  <c r="O70" i="49" s="1"/>
  <c r="C70" i="49"/>
  <c r="B70" i="49"/>
  <c r="O69" i="49"/>
  <c r="O68" i="49"/>
  <c r="O54" i="49"/>
  <c r="O53" i="49"/>
  <c r="J53" i="49"/>
  <c r="O59" i="49" s="1"/>
  <c r="I53" i="49"/>
  <c r="O58" i="49" s="1"/>
  <c r="H53" i="49"/>
  <c r="O57" i="49" s="1"/>
  <c r="G53" i="49"/>
  <c r="O56" i="49" s="1"/>
  <c r="F53" i="49"/>
  <c r="O55" i="49" s="1"/>
  <c r="E53" i="49"/>
  <c r="D53" i="49"/>
  <c r="C53" i="49"/>
  <c r="O52" i="49" s="1"/>
  <c r="B53" i="49"/>
  <c r="O51" i="49"/>
  <c r="J37" i="49"/>
  <c r="O43" i="49" s="1"/>
  <c r="I37" i="49"/>
  <c r="O42" i="49" s="1"/>
  <c r="H37" i="49"/>
  <c r="O41" i="49" s="1"/>
  <c r="G37" i="49"/>
  <c r="O40" i="49" s="1"/>
  <c r="F37" i="49"/>
  <c r="O39" i="49" s="1"/>
  <c r="E37" i="49"/>
  <c r="O38" i="49" s="1"/>
  <c r="D37" i="49"/>
  <c r="O37" i="49" s="1"/>
  <c r="C37" i="49"/>
  <c r="O36" i="49" s="1"/>
  <c r="B37" i="49"/>
  <c r="O35" i="49"/>
  <c r="O26" i="49"/>
  <c r="J21" i="49"/>
  <c r="O27" i="49" s="1"/>
  <c r="I21" i="49"/>
  <c r="H21" i="49"/>
  <c r="O25" i="49" s="1"/>
  <c r="G21" i="49"/>
  <c r="O24" i="49" s="1"/>
  <c r="F21" i="49"/>
  <c r="O23" i="49" s="1"/>
  <c r="E21" i="49"/>
  <c r="O22" i="49" s="1"/>
  <c r="D21" i="49"/>
  <c r="O21" i="49" s="1"/>
  <c r="C21" i="49"/>
  <c r="O20" i="49" s="1"/>
  <c r="B21" i="49"/>
  <c r="O19" i="49" s="1"/>
  <c r="O10" i="49"/>
  <c r="J6" i="49"/>
  <c r="O12" i="49" s="1"/>
  <c r="I6" i="49"/>
  <c r="O11" i="49" s="1"/>
  <c r="H6" i="49"/>
  <c r="G6" i="49"/>
  <c r="O9" i="49" s="1"/>
  <c r="F6" i="49"/>
  <c r="O8" i="49" s="1"/>
  <c r="E6" i="49"/>
  <c r="O7" i="49" s="1"/>
  <c r="D6" i="49"/>
  <c r="O6" i="49" s="1"/>
  <c r="C6" i="49"/>
  <c r="O5" i="49" s="1"/>
  <c r="B6" i="49"/>
  <c r="O4" i="49" s="1"/>
  <c r="F15" i="3" l="1"/>
  <c r="H15" i="3" s="1"/>
  <c r="J15" i="3" s="1"/>
  <c r="F14" i="3"/>
  <c r="H14" i="3" s="1"/>
  <c r="J14" i="3" s="1"/>
  <c r="F13" i="3"/>
  <c r="H13" i="3" s="1"/>
  <c r="J13" i="3" s="1"/>
  <c r="R13" i="42" l="1"/>
  <c r="J13" i="42"/>
  <c r="B13" i="42"/>
  <c r="R12" i="42"/>
  <c r="J12" i="42"/>
  <c r="B12" i="42"/>
  <c r="R11" i="42"/>
  <c r="J11" i="42"/>
  <c r="B11" i="42"/>
  <c r="R10" i="42"/>
  <c r="J10" i="42"/>
  <c r="B10" i="42"/>
  <c r="R9" i="42"/>
  <c r="J9" i="42"/>
  <c r="B9" i="42"/>
  <c r="R8" i="42"/>
  <c r="J8" i="42"/>
  <c r="B8" i="42"/>
  <c r="R7" i="42"/>
  <c r="J7" i="42"/>
  <c r="B7" i="42"/>
  <c r="R6" i="42"/>
  <c r="J6" i="42"/>
  <c r="B6" i="42"/>
  <c r="R5" i="42"/>
  <c r="J5" i="42"/>
  <c r="B5" i="4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<sst xmlns="http://schemas.openxmlformats.org/spreadsheetml/2006/main" count="48" uniqueCount="28">
  <si>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</si>
  <si>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</si>
  <si>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</si>
  <si>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</si>
  <si>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</si>
  <si>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</si>
  <si>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</si>
  <si>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</si>
  <si>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</si>
  <si>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</si>
  <si>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</si>
  <si>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</si>
  <si>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E1</t>
  </si>
  <si>
    <t>E2</t>
  </si>
  <si>
    <t>E3</t>
  </si>
  <si>
    <t>E4</t>
  </si>
  <si>
    <t>E5</t>
  </si>
  <si>
    <t>E6</t>
  </si>
  <si>
    <t>H4</t>
  </si>
  <si>
    <t>H5</t>
  </si>
  <si>
    <t>H6</t>
  </si>
  <si>
    <t>HEG - 11</t>
  </si>
  <si>
    <t>C1</t>
  </si>
  <si>
    <t>C2</t>
  </si>
  <si>
    <t>C3</t>
  </si>
  <si>
    <t>F4</t>
  </si>
  <si>
    <t>F5</t>
  </si>
  <si>
    <t>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</si>
</sst>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880139982502184E-2"/>
                  <c:y val="-0.1617286380869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'!$B$5:$B$13</c:f>
              <c:numCache>
                <c:formatCode>General</c:formatCode>
                <c:ptCount val="9"/>
                <c:pt idx="0">
                  <c:v>1.2431999444961548</c:v>
                </c:pt>
                <c:pt idx="1">
                  <c:v>1.2288999557495117</c:v>
                </c:pt>
                <c:pt idx="2">
                  <c:v>1.2259999513626099</c:v>
                </c:pt>
                <c:pt idx="3">
                  <c:v>1.2199000120162964</c:v>
                </c:pt>
                <c:pt idx="4">
                  <c:v>1.2184000015258789</c:v>
                </c:pt>
                <c:pt idx="5">
                  <c:v>1.2181999683380127</c:v>
                </c:pt>
                <c:pt idx="6">
                  <c:v>1.2150000333786011</c:v>
                </c:pt>
                <c:pt idx="7">
                  <c:v>1.2127000093460083</c:v>
                </c:pt>
                <c:pt idx="8">
                  <c:v>1.218500018119812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18784"/>
        <c:axId val="249716432"/>
      </c:scatterChart>
      <c:valAx>
        <c:axId val="2497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16432"/>
        <c:crosses val="autoZero"/>
        <c:crossBetween val="midCat"/>
      </c:valAx>
      <c:valAx>
        <c:axId val="2497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876640419947507E-2"/>
                  <c:y val="-0.269115631379410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(2)'!$B$5:$B$15</c:f>
              <c:numCache>
                <c:formatCode>General</c:formatCode>
                <c:ptCount val="11"/>
                <c:pt idx="0">
                  <c:v>1.2538000345230103</c:v>
                </c:pt>
                <c:pt idx="1">
                  <c:v>1.2389999628067017</c:v>
                </c:pt>
                <c:pt idx="2">
                  <c:v>1.2395999431610107</c:v>
                </c:pt>
                <c:pt idx="3">
                  <c:v>1.2323999404907227</c:v>
                </c:pt>
                <c:pt idx="4">
                  <c:v>1.2324999570846558</c:v>
                </c:pt>
                <c:pt idx="5">
                  <c:v>1.2316999435424805</c:v>
                </c:pt>
                <c:pt idx="6">
                  <c:v>1.2307000160217285</c:v>
                </c:pt>
                <c:pt idx="7">
                  <c:v>1.2295999526977539</c:v>
                </c:pt>
                <c:pt idx="8">
                  <c:v>1.2303999662399292</c:v>
                </c:pt>
                <c:pt idx="9">
                  <c:v>1.2294000387191772</c:v>
                </c:pt>
                <c:pt idx="10">
                  <c:v>1.229200005531311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42376"/>
        <c:axId val="291641200"/>
      </c:scatterChart>
      <c:valAx>
        <c:axId val="29164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1200"/>
        <c:crosses val="autoZero"/>
        <c:crossBetween val="midCat"/>
      </c:valAx>
      <c:valAx>
        <c:axId val="2916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09886264216979"/>
                  <c:y val="-0.3445038641003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(2)'!$J$5:$J$15</c:f>
              <c:numCache>
                <c:formatCode>General</c:formatCode>
                <c:ptCount val="11"/>
                <c:pt idx="0">
                  <c:v>1.1819000244140625</c:v>
                </c:pt>
                <c:pt idx="1">
                  <c:v>1.1861000061035156</c:v>
                </c:pt>
                <c:pt idx="2">
                  <c:v>1.1835999488830566</c:v>
                </c:pt>
                <c:pt idx="3">
                  <c:v>1.1766999959945679</c:v>
                </c:pt>
                <c:pt idx="4">
                  <c:v>1.1739000082015991</c:v>
                </c:pt>
                <c:pt idx="5">
                  <c:v>1.1726000308990479</c:v>
                </c:pt>
                <c:pt idx="6">
                  <c:v>1.1728999614715576</c:v>
                </c:pt>
                <c:pt idx="7">
                  <c:v>1.1728999614715576</c:v>
                </c:pt>
                <c:pt idx="8">
                  <c:v>1.1727999448776245</c:v>
                </c:pt>
                <c:pt idx="9">
                  <c:v>1.1725000143051147</c:v>
                </c:pt>
                <c:pt idx="10">
                  <c:v>1.172700047492981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46296"/>
        <c:axId val="291642768"/>
      </c:scatterChart>
      <c:valAx>
        <c:axId val="29164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2768"/>
        <c:crosses val="autoZero"/>
        <c:crossBetween val="midCat"/>
      </c:valAx>
      <c:valAx>
        <c:axId val="2916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32108486439194"/>
                  <c:y val="-0.31934601924759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(2)'!$R$5:$R$15</c:f>
              <c:numCache>
                <c:formatCode>General</c:formatCode>
                <c:ptCount val="11"/>
                <c:pt idx="0">
                  <c:v>1.2572000026702881</c:v>
                </c:pt>
                <c:pt idx="1">
                  <c:v>1.2395000457763672</c:v>
                </c:pt>
                <c:pt idx="2">
                  <c:v>1.2424999475479126</c:v>
                </c:pt>
                <c:pt idx="3">
                  <c:v>1.2409000396728516</c:v>
                </c:pt>
                <c:pt idx="4">
                  <c:v>1.2382999658584595</c:v>
                </c:pt>
                <c:pt idx="5">
                  <c:v>1.2359999418258667</c:v>
                </c:pt>
                <c:pt idx="6">
                  <c:v>1.2364000082015991</c:v>
                </c:pt>
                <c:pt idx="7">
                  <c:v>1.2361999750137329</c:v>
                </c:pt>
                <c:pt idx="8">
                  <c:v>1.2373000383377075</c:v>
                </c:pt>
                <c:pt idx="9">
                  <c:v>1.236799955368042</c:v>
                </c:pt>
                <c:pt idx="10">
                  <c:v>1.2359999418258667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43552"/>
        <c:axId val="291643944"/>
      </c:scatterChart>
      <c:valAx>
        <c:axId val="29164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3944"/>
        <c:crosses val="autoZero"/>
        <c:crossBetween val="midCat"/>
      </c:valAx>
      <c:valAx>
        <c:axId val="29164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39420384951881"/>
                  <c:y val="0.2482830271216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1.1784000396728516</c:v>
                </c:pt>
                <c:pt idx="1">
                  <c:v>1.1980999708175659</c:v>
                </c:pt>
                <c:pt idx="2">
                  <c:v>1.207800030708313</c:v>
                </c:pt>
                <c:pt idx="3">
                  <c:v>1.2058000564575195</c:v>
                </c:pt>
                <c:pt idx="4">
                  <c:v>1.2172000408172607</c:v>
                </c:pt>
                <c:pt idx="5">
                  <c:v>1.2220000028610229</c:v>
                </c:pt>
                <c:pt idx="6">
                  <c:v>1.2374999523162842</c:v>
                </c:pt>
                <c:pt idx="7">
                  <c:v>1.2467999458312988</c:v>
                </c:pt>
                <c:pt idx="8">
                  <c:v>1.2598999738693237</c:v>
                </c:pt>
                <c:pt idx="9">
                  <c:v>1.2696000337600708</c:v>
                </c:pt>
                <c:pt idx="10">
                  <c:v>1.2828999757766724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47472"/>
        <c:axId val="291647864"/>
      </c:scatterChart>
      <c:valAx>
        <c:axId val="29164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7864"/>
        <c:crosses val="autoZero"/>
        <c:crossBetween val="midCat"/>
      </c:valAx>
      <c:valAx>
        <c:axId val="29164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38648293963257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1.1189999580383301</c:v>
                </c:pt>
                <c:pt idx="1">
                  <c:v>1.1347999572753906</c:v>
                </c:pt>
                <c:pt idx="2">
                  <c:v>1.156499981880188</c:v>
                </c:pt>
                <c:pt idx="3">
                  <c:v>1.1770999431610107</c:v>
                </c:pt>
                <c:pt idx="4">
                  <c:v>1.1957999467849731</c:v>
                </c:pt>
                <c:pt idx="5">
                  <c:v>1.2145999670028687</c:v>
                </c:pt>
                <c:pt idx="6">
                  <c:v>1.2308000326156616</c:v>
                </c:pt>
                <c:pt idx="7">
                  <c:v>1.2477999925613403</c:v>
                </c:pt>
                <c:pt idx="8">
                  <c:v>1.2647000551223755</c:v>
                </c:pt>
                <c:pt idx="9">
                  <c:v>1.2797000408172607</c:v>
                </c:pt>
                <c:pt idx="10">
                  <c:v>1.2942999601364136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45120"/>
        <c:axId val="291645512"/>
      </c:scatterChart>
      <c:valAx>
        <c:axId val="2916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5512"/>
        <c:crosses val="autoZero"/>
        <c:crossBetween val="midCat"/>
      </c:valAx>
      <c:valAx>
        <c:axId val="29164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171981627296591"/>
                  <c:y val="0.15972586759988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1.166700005531311</c:v>
                </c:pt>
                <c:pt idx="1">
                  <c:v>1.1770000457763672</c:v>
                </c:pt>
                <c:pt idx="2">
                  <c:v>1.1816999912261963</c:v>
                </c:pt>
                <c:pt idx="3">
                  <c:v>1.1943000555038452</c:v>
                </c:pt>
                <c:pt idx="4">
                  <c:v>1.2087999582290649</c:v>
                </c:pt>
                <c:pt idx="5">
                  <c:v>1.219499945640564</c:v>
                </c:pt>
                <c:pt idx="6">
                  <c:v>1.232200026512146</c:v>
                </c:pt>
                <c:pt idx="7">
                  <c:v>1.2479000091552734</c:v>
                </c:pt>
                <c:pt idx="8">
                  <c:v>1.259600043296814</c:v>
                </c:pt>
                <c:pt idx="9">
                  <c:v>1.2732000350952148</c:v>
                </c:pt>
                <c:pt idx="10">
                  <c:v>1.2842999696731567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40416"/>
        <c:axId val="291646688"/>
      </c:scatterChart>
      <c:valAx>
        <c:axId val="2916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6688"/>
        <c:crosses val="autoZero"/>
        <c:crossBetween val="midCat"/>
      </c:valAx>
      <c:valAx>
        <c:axId val="2916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100524934383202"/>
                  <c:y val="-0.3279246864975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'!$J$5:$J$13</c:f>
              <c:numCache>
                <c:formatCode>General</c:formatCode>
                <c:ptCount val="9"/>
                <c:pt idx="0">
                  <c:v>1.2719000577926636</c:v>
                </c:pt>
                <c:pt idx="1">
                  <c:v>1.2717000246047974</c:v>
                </c:pt>
                <c:pt idx="2">
                  <c:v>1.2625999450683594</c:v>
                </c:pt>
                <c:pt idx="3">
                  <c:v>1.2605999708175659</c:v>
                </c:pt>
                <c:pt idx="4">
                  <c:v>1.2572000026702881</c:v>
                </c:pt>
                <c:pt idx="5">
                  <c:v>1.2563999891281128</c:v>
                </c:pt>
                <c:pt idx="6">
                  <c:v>1.2551000118255615</c:v>
                </c:pt>
                <c:pt idx="7">
                  <c:v>1.2542999982833862</c:v>
                </c:pt>
                <c:pt idx="8">
                  <c:v>1.2674000263214111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17216"/>
        <c:axId val="249719176"/>
      </c:scatterChart>
      <c:valAx>
        <c:axId val="2497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19176"/>
        <c:crosses val="autoZero"/>
        <c:crossBetween val="midCat"/>
      </c:valAx>
      <c:valAx>
        <c:axId val="24971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1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433858267716536"/>
                  <c:y val="-0.32491396908719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'!$R$5:$R$13</c:f>
              <c:numCache>
                <c:formatCode>General</c:formatCode>
                <c:ptCount val="9"/>
                <c:pt idx="0">
                  <c:v>1.2407000064849854</c:v>
                </c:pt>
                <c:pt idx="1">
                  <c:v>1.2381999492645264</c:v>
                </c:pt>
                <c:pt idx="2">
                  <c:v>1.2335000038146973</c:v>
                </c:pt>
                <c:pt idx="3">
                  <c:v>1.2297999858856201</c:v>
                </c:pt>
                <c:pt idx="4">
                  <c:v>1.2275999784469604</c:v>
                </c:pt>
                <c:pt idx="5">
                  <c:v>1.225100040435791</c:v>
                </c:pt>
                <c:pt idx="6">
                  <c:v>1.225600004196167</c:v>
                </c:pt>
                <c:pt idx="7">
                  <c:v>1.2245999574661255</c:v>
                </c:pt>
                <c:pt idx="8">
                  <c:v>1.2379000186920166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69256"/>
        <c:axId val="251568080"/>
      </c:scatterChart>
      <c:valAx>
        <c:axId val="25156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8080"/>
        <c:crosses val="autoZero"/>
        <c:crossBetween val="midCat"/>
      </c:valAx>
      <c:valAx>
        <c:axId val="2515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4580052493438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1.1495000123977661</c:v>
                </c:pt>
                <c:pt idx="1">
                  <c:v>1.1864999532699585</c:v>
                </c:pt>
                <c:pt idx="2">
                  <c:v>1.2017999887466431</c:v>
                </c:pt>
                <c:pt idx="3">
                  <c:v>1.2288000583648682</c:v>
                </c:pt>
                <c:pt idx="4">
                  <c:v>1.2587000131607056</c:v>
                </c:pt>
                <c:pt idx="5">
                  <c:v>1.2897000312805176</c:v>
                </c:pt>
                <c:pt idx="6">
                  <c:v>1.3176000118255615</c:v>
                </c:pt>
                <c:pt idx="7">
                  <c:v>1.3437000513076782</c:v>
                </c:pt>
                <c:pt idx="8">
                  <c:v>1.4306999444961548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68472"/>
        <c:axId val="251566120"/>
      </c:scatterChart>
      <c:valAx>
        <c:axId val="25156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6120"/>
        <c:crosses val="autoZero"/>
        <c:crossBetween val="midCat"/>
      </c:valAx>
      <c:valAx>
        <c:axId val="25156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12467191601049"/>
                  <c:y val="0.2819907407407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1.2086000442504883</c:v>
                </c:pt>
                <c:pt idx="1">
                  <c:v>1.2204999923706055</c:v>
                </c:pt>
                <c:pt idx="2">
                  <c:v>1.2329000234603882</c:v>
                </c:pt>
                <c:pt idx="3">
                  <c:v>1.242400050163269</c:v>
                </c:pt>
                <c:pt idx="4">
                  <c:v>1.2581000328063965</c:v>
                </c:pt>
                <c:pt idx="5">
                  <c:v>1.2676000595092773</c:v>
                </c:pt>
                <c:pt idx="6">
                  <c:v>1.2773000001907349</c:v>
                </c:pt>
                <c:pt idx="7">
                  <c:v>1.2863999605178833</c:v>
                </c:pt>
                <c:pt idx="8">
                  <c:v>1.3415000438690186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66512"/>
        <c:axId val="251564160"/>
      </c:scatterChart>
      <c:valAx>
        <c:axId val="2515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4160"/>
        <c:crosses val="autoZero"/>
        <c:crossBetween val="midCat"/>
      </c:valAx>
      <c:valAx>
        <c:axId val="251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68022747156607"/>
                  <c:y val="0.235694444444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1.1216000318527222</c:v>
                </c:pt>
                <c:pt idx="1">
                  <c:v>1.1388000249862671</c:v>
                </c:pt>
                <c:pt idx="2">
                  <c:v>1.1552000045776367</c:v>
                </c:pt>
                <c:pt idx="3">
                  <c:v>1.1706000566482544</c:v>
                </c:pt>
                <c:pt idx="4">
                  <c:v>1.1873999834060669</c:v>
                </c:pt>
                <c:pt idx="5">
                  <c:v>1.2036000490188599</c:v>
                </c:pt>
                <c:pt idx="6">
                  <c:v>1.2187000513076782</c:v>
                </c:pt>
                <c:pt idx="7">
                  <c:v>1.2316999435424805</c:v>
                </c:pt>
                <c:pt idx="8">
                  <c:v>1.2828999757766724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64944"/>
        <c:axId val="251564552"/>
      </c:scatterChart>
      <c:valAx>
        <c:axId val="25156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4552"/>
        <c:crosses val="autoZero"/>
        <c:crossBetween val="midCat"/>
      </c:valAx>
      <c:valAx>
        <c:axId val="25156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350240594925637"/>
                  <c:y val="8.932414698162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1.1734999418258667</c:v>
                </c:pt>
                <c:pt idx="1">
                  <c:v>1.1887999773025513</c:v>
                </c:pt>
                <c:pt idx="2">
                  <c:v>1.2036000490188599</c:v>
                </c:pt>
                <c:pt idx="3">
                  <c:v>1.2163000106811523</c:v>
                </c:pt>
                <c:pt idx="4">
                  <c:v>1.2302000522613525</c:v>
                </c:pt>
                <c:pt idx="5">
                  <c:v>1.2417000532150269</c:v>
                </c:pt>
                <c:pt idx="6">
                  <c:v>1.2532999515533447</c:v>
                </c:pt>
                <c:pt idx="7">
                  <c:v>1.2633999586105347</c:v>
                </c:pt>
                <c:pt idx="8">
                  <c:v>1.3203999996185303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65728"/>
        <c:axId val="251568864"/>
      </c:scatterChart>
      <c:valAx>
        <c:axId val="2515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8864"/>
        <c:crosses val="autoZero"/>
        <c:crossBetween val="midCat"/>
      </c:valAx>
      <c:valAx>
        <c:axId val="2515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68022747156605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1.291100025177002</c:v>
                </c:pt>
                <c:pt idx="1">
                  <c:v>1.3194999694824219</c:v>
                </c:pt>
                <c:pt idx="2">
                  <c:v>1.3472000360488892</c:v>
                </c:pt>
                <c:pt idx="3">
                  <c:v>1.3660999536514282</c:v>
                </c:pt>
                <c:pt idx="4">
                  <c:v>1.3860000371932983</c:v>
                </c:pt>
                <c:pt idx="5">
                  <c:v>1.4068000316619873</c:v>
                </c:pt>
                <c:pt idx="6">
                  <c:v>1.4273999929428101</c:v>
                </c:pt>
                <c:pt idx="7">
                  <c:v>1.4460999965667725</c:v>
                </c:pt>
                <c:pt idx="8">
                  <c:v>1.5279999971389771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67296"/>
        <c:axId val="251562592"/>
      </c:scatterChart>
      <c:valAx>
        <c:axId val="2515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2592"/>
        <c:crosses val="autoZero"/>
        <c:crossBetween val="midCat"/>
      </c:valAx>
      <c:valAx>
        <c:axId val="2515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68022747156605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1.2343000173568726</c:v>
                </c:pt>
                <c:pt idx="1">
                  <c:v>1.24590003490448</c:v>
                </c:pt>
                <c:pt idx="2">
                  <c:v>1.2556999921798706</c:v>
                </c:pt>
                <c:pt idx="3">
                  <c:v>1.2663999795913696</c:v>
                </c:pt>
                <c:pt idx="4">
                  <c:v>1.280500054359436</c:v>
                </c:pt>
                <c:pt idx="5">
                  <c:v>1.2922999858856201</c:v>
                </c:pt>
                <c:pt idx="6">
                  <c:v>1.3046000003814697</c:v>
                </c:pt>
                <c:pt idx="7">
                  <c:v>1.315000057220459</c:v>
                </c:pt>
                <c:pt idx="8">
                  <c:v>1.3694000244140625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65336"/>
        <c:axId val="291641984"/>
      </c:scatterChart>
      <c:valAx>
        <c:axId val="25156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1984"/>
        <c:crosses val="autoZero"/>
        <c:crossBetween val="midCat"/>
      </c:valAx>
      <c:valAx>
        <c:axId val="2916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152400</xdr:rowOff>
    </xdr:from>
    <xdr:to>
      <xdr:col>7</xdr:col>
      <xdr:colOff>304800</xdr:colOff>
      <xdr:row>28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160020</xdr:rowOff>
    </xdr:from>
    <xdr:to>
      <xdr:col>15</xdr:col>
      <xdr:colOff>304800</xdr:colOff>
      <xdr:row>28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14</xdr:row>
      <xdr:rowOff>0</xdr:rowOff>
    </xdr:from>
    <xdr:to>
      <xdr:col>23</xdr:col>
      <xdr:colOff>312420</xdr:colOff>
      <xdr:row>29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Normal="100" workbookViewId="0">
      <selection sqref="A1:J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1.2431999444961548</v>
      </c>
      <c r="C1" s="1">
        <v>1.2288999557495117</v>
      </c>
      <c r="D1" s="1">
        <v>1.2259999513626099</v>
      </c>
      <c r="E1" s="1">
        <v>1.2199000120162964</v>
      </c>
      <c r="F1" s="1">
        <v>1.2184000015258789</v>
      </c>
      <c r="G1" s="1">
        <v>1.2181999683380127</v>
      </c>
      <c r="H1" s="1">
        <v>1.2150000333786011</v>
      </c>
      <c r="I1" s="1">
        <v>1.2127000093460083</v>
      </c>
      <c r="J1" s="1">
        <v>1.218500018119812</v>
      </c>
      <c r="K1" s="1"/>
      <c r="L1" s="1"/>
    </row>
    <row r="2" spans="1:21" x14ac:dyDescent="0.3">
      <c r="A2" s="1" t="s">
        <v>19</v>
      </c>
      <c r="B2" s="1">
        <v>1.2719000577926636</v>
      </c>
      <c r="C2" s="1">
        <v>1.2717000246047974</v>
      </c>
      <c r="D2" s="1">
        <v>1.2625999450683594</v>
      </c>
      <c r="E2" s="1">
        <v>1.2605999708175659</v>
      </c>
      <c r="F2" s="1">
        <v>1.2572000026702881</v>
      </c>
      <c r="G2" s="1">
        <v>1.2563999891281128</v>
      </c>
      <c r="H2" s="1">
        <v>1.2551000118255615</v>
      </c>
      <c r="I2" s="1">
        <v>1.2542999982833862</v>
      </c>
      <c r="J2" s="1">
        <v>1.2674000263214111</v>
      </c>
      <c r="K2" s="1"/>
      <c r="L2" s="1"/>
    </row>
    <row r="3" spans="1:21" x14ac:dyDescent="0.3">
      <c r="A3" s="1" t="s">
        <v>20</v>
      </c>
      <c r="B3" s="1">
        <v>1.2407000064849854</v>
      </c>
      <c r="C3" s="1">
        <v>1.2381999492645264</v>
      </c>
      <c r="D3" s="1">
        <v>1.2335000038146973</v>
      </c>
      <c r="E3" s="1">
        <v>1.2297999858856201</v>
      </c>
      <c r="F3" s="1">
        <v>1.2275999784469604</v>
      </c>
      <c r="G3" s="1">
        <v>1.225100040435791</v>
      </c>
      <c r="H3" s="1">
        <v>1.225600004196167</v>
      </c>
      <c r="I3" s="1">
        <v>1.2245999574661255</v>
      </c>
      <c r="J3" s="1">
        <v>1.2379000186920166</v>
      </c>
      <c r="K3" s="1"/>
      <c r="L3" s="1"/>
    </row>
    <row r="5" spans="1:21" x14ac:dyDescent="0.3">
      <c r="A5" s="2">
        <v>0</v>
      </c>
      <c r="B5" s="1">
        <f>B1</f>
        <v>1.2431999444961548</v>
      </c>
      <c r="I5" s="2">
        <v>0</v>
      </c>
      <c r="J5" s="1">
        <f>B2</f>
        <v>1.2719000577926636</v>
      </c>
      <c r="Q5" s="2">
        <v>0</v>
      </c>
      <c r="R5" s="1">
        <f>B3</f>
        <v>1.2407000064849854</v>
      </c>
    </row>
    <row r="6" spans="1:21" x14ac:dyDescent="0.3">
      <c r="A6" s="2">
        <v>3</v>
      </c>
      <c r="B6" s="1">
        <f>C1</f>
        <v>1.2288999557495117</v>
      </c>
      <c r="I6" s="2">
        <v>3</v>
      </c>
      <c r="J6" s="1">
        <f>C2</f>
        <v>1.2717000246047974</v>
      </c>
      <c r="Q6" s="2">
        <v>3</v>
      </c>
      <c r="R6" s="1">
        <f>C3</f>
        <v>1.2381999492645264</v>
      </c>
    </row>
    <row r="7" spans="1:21" x14ac:dyDescent="0.3">
      <c r="A7" s="2">
        <v>6</v>
      </c>
      <c r="B7" s="1">
        <f>D1</f>
        <v>1.2259999513626099</v>
      </c>
      <c r="I7" s="2">
        <v>6</v>
      </c>
      <c r="J7" s="1">
        <f>D2</f>
        <v>1.2625999450683594</v>
      </c>
      <c r="Q7" s="2">
        <v>6</v>
      </c>
      <c r="R7" s="1">
        <f>D3</f>
        <v>1.2335000038146973</v>
      </c>
    </row>
    <row r="8" spans="1:21" x14ac:dyDescent="0.3">
      <c r="A8" s="2">
        <v>9</v>
      </c>
      <c r="B8" s="1">
        <f>E1</f>
        <v>1.2199000120162964</v>
      </c>
      <c r="I8" s="2">
        <v>9</v>
      </c>
      <c r="J8" s="1">
        <f>E2</f>
        <v>1.2605999708175659</v>
      </c>
      <c r="Q8" s="2">
        <v>9</v>
      </c>
      <c r="R8" s="1">
        <f>E3</f>
        <v>1.2297999858856201</v>
      </c>
      <c r="U8" s="8"/>
    </row>
    <row r="9" spans="1:21" x14ac:dyDescent="0.3">
      <c r="A9" s="2">
        <v>12</v>
      </c>
      <c r="B9" s="1">
        <f>F1</f>
        <v>1.2184000015258789</v>
      </c>
      <c r="I9" s="2">
        <v>12</v>
      </c>
      <c r="J9" s="1">
        <f>F2</f>
        <v>1.2572000026702881</v>
      </c>
      <c r="Q9" s="2">
        <v>12</v>
      </c>
      <c r="R9" s="1">
        <f>F3</f>
        <v>1.2275999784469604</v>
      </c>
      <c r="U9" s="8"/>
    </row>
    <row r="10" spans="1:21" x14ac:dyDescent="0.3">
      <c r="A10" s="2">
        <v>15</v>
      </c>
      <c r="B10" s="1">
        <f>G1</f>
        <v>1.2181999683380127</v>
      </c>
      <c r="I10" s="2">
        <v>15</v>
      </c>
      <c r="J10" s="1">
        <f>G2</f>
        <v>1.2563999891281128</v>
      </c>
      <c r="Q10" s="2">
        <v>15</v>
      </c>
      <c r="R10" s="1">
        <f>G3</f>
        <v>1.225100040435791</v>
      </c>
    </row>
    <row r="11" spans="1:21" x14ac:dyDescent="0.3">
      <c r="A11" s="2">
        <v>18</v>
      </c>
      <c r="B11" s="1">
        <f>H1</f>
        <v>1.2150000333786011</v>
      </c>
      <c r="I11" s="2">
        <v>18</v>
      </c>
      <c r="J11" s="1">
        <f>H2</f>
        <v>1.2551000118255615</v>
      </c>
      <c r="Q11" s="2">
        <v>18</v>
      </c>
      <c r="R11" s="1">
        <f>H3</f>
        <v>1.225600004196167</v>
      </c>
      <c r="U11" s="8"/>
    </row>
    <row r="12" spans="1:21" x14ac:dyDescent="0.3">
      <c r="A12" s="2">
        <v>21</v>
      </c>
      <c r="B12" s="1">
        <f>I1</f>
        <v>1.2127000093460083</v>
      </c>
      <c r="I12" s="2">
        <v>21</v>
      </c>
      <c r="J12" s="1">
        <f>I2</f>
        <v>1.2542999982833862</v>
      </c>
      <c r="Q12" s="2">
        <v>21</v>
      </c>
      <c r="R12" s="1">
        <f>I3</f>
        <v>1.2245999574661255</v>
      </c>
    </row>
    <row r="13" spans="1:21" x14ac:dyDescent="0.3">
      <c r="A13" s="2">
        <v>27</v>
      </c>
      <c r="B13" s="1">
        <f>J1</f>
        <v>1.218500018119812</v>
      </c>
      <c r="I13" s="2">
        <v>27</v>
      </c>
      <c r="J13" s="1">
        <f>J2</f>
        <v>1.2674000263214111</v>
      </c>
      <c r="Q13" s="2">
        <v>27</v>
      </c>
      <c r="R13" s="1">
        <f>J3</f>
        <v>1.2379000186920166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L5" sqref="L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1.1495000123977661</v>
      </c>
      <c r="C4" s="1">
        <v>1.1864999532699585</v>
      </c>
      <c r="D4" s="1">
        <v>1.2017999887466431</v>
      </c>
      <c r="E4" s="1">
        <v>1.2288000583648682</v>
      </c>
      <c r="F4" s="1">
        <v>1.2587000131607056</v>
      </c>
      <c r="G4" s="1">
        <v>1.2897000312805176</v>
      </c>
      <c r="H4" s="1">
        <v>1.3176000118255615</v>
      </c>
      <c r="I4" s="1">
        <v>1.3437000513076782</v>
      </c>
      <c r="J4" s="1">
        <v>1.4306999444961548</v>
      </c>
      <c r="N4" s="2">
        <v>0</v>
      </c>
      <c r="O4" s="2">
        <f>B6</f>
        <v>1.1495000123977661</v>
      </c>
    </row>
    <row r="5" spans="1:15" x14ac:dyDescent="0.3">
      <c r="N5" s="2">
        <v>3</v>
      </c>
      <c r="O5" s="2">
        <f>C6</f>
        <v>1.1864999532699585</v>
      </c>
    </row>
    <row r="6" spans="1:15" x14ac:dyDescent="0.3">
      <c r="A6" s="3" t="s">
        <v>0</v>
      </c>
      <c r="B6" s="2">
        <f>B4</f>
        <v>1.1495000123977661</v>
      </c>
      <c r="C6" s="2">
        <f t="shared" ref="C6:J6" si="0">C4</f>
        <v>1.1864999532699585</v>
      </c>
      <c r="D6" s="2">
        <f t="shared" si="0"/>
        <v>1.2017999887466431</v>
      </c>
      <c r="E6" s="2">
        <f t="shared" si="0"/>
        <v>1.2288000583648682</v>
      </c>
      <c r="F6" s="2">
        <f t="shared" si="0"/>
        <v>1.2587000131607056</v>
      </c>
      <c r="G6" s="2">
        <f t="shared" si="0"/>
        <v>1.2897000312805176</v>
      </c>
      <c r="H6" s="2">
        <f t="shared" si="0"/>
        <v>1.3176000118255615</v>
      </c>
      <c r="I6" s="2">
        <f t="shared" si="0"/>
        <v>1.3437000513076782</v>
      </c>
      <c r="J6" s="2">
        <f t="shared" si="0"/>
        <v>1.4306999444961548</v>
      </c>
      <c r="K6" s="2"/>
      <c r="L6" s="2"/>
      <c r="N6" s="2">
        <v>6</v>
      </c>
      <c r="O6" s="2">
        <f>D6</f>
        <v>1.2017999887466431</v>
      </c>
    </row>
    <row r="7" spans="1:15" x14ac:dyDescent="0.3">
      <c r="N7" s="2">
        <v>9</v>
      </c>
      <c r="O7" s="2">
        <f>E6</f>
        <v>1.2288000583648682</v>
      </c>
    </row>
    <row r="8" spans="1:15" x14ac:dyDescent="0.3">
      <c r="N8" s="2">
        <v>12</v>
      </c>
      <c r="O8" s="2">
        <f>F6</f>
        <v>1.2587000131607056</v>
      </c>
    </row>
    <row r="9" spans="1:15" x14ac:dyDescent="0.3">
      <c r="N9" s="2">
        <v>15</v>
      </c>
      <c r="O9" s="2">
        <f>G6</f>
        <v>1.2897000312805176</v>
      </c>
    </row>
    <row r="10" spans="1:15" x14ac:dyDescent="0.3">
      <c r="N10" s="2">
        <v>18</v>
      </c>
      <c r="O10" s="2">
        <f>H6</f>
        <v>1.3176000118255615</v>
      </c>
    </row>
    <row r="11" spans="1:15" x14ac:dyDescent="0.3">
      <c r="N11" s="2">
        <v>21</v>
      </c>
      <c r="O11" s="2">
        <f>I6</f>
        <v>1.3437000513076782</v>
      </c>
    </row>
    <row r="12" spans="1:15" x14ac:dyDescent="0.3">
      <c r="N12" s="2">
        <v>27</v>
      </c>
      <c r="O12" s="2">
        <f>J6</f>
        <v>1.4306999444961548</v>
      </c>
    </row>
    <row r="13" spans="1:15" x14ac:dyDescent="0.3">
      <c r="N13" s="2"/>
      <c r="O13" s="2"/>
    </row>
    <row r="14" spans="1:15" x14ac:dyDescent="0.3">
      <c r="N14" s="2"/>
      <c r="O14" s="2"/>
    </row>
    <row r="17" spans="1:15" x14ac:dyDescent="0.3">
      <c r="A17" s="11"/>
    </row>
    <row r="19" spans="1:15" x14ac:dyDescent="0.3">
      <c r="A19" s="1" t="s">
        <v>13</v>
      </c>
      <c r="B19" s="1">
        <v>1.2086000442504883</v>
      </c>
      <c r="C19" s="1">
        <v>1.2204999923706055</v>
      </c>
      <c r="D19" s="1">
        <v>1.2329000234603882</v>
      </c>
      <c r="E19" s="1">
        <v>1.242400050163269</v>
      </c>
      <c r="F19" s="1">
        <v>1.2581000328063965</v>
      </c>
      <c r="G19" s="1">
        <v>1.2676000595092773</v>
      </c>
      <c r="H19" s="1">
        <v>1.2773000001907349</v>
      </c>
      <c r="I19" s="1">
        <v>1.2863999605178833</v>
      </c>
      <c r="J19" s="1">
        <v>1.3415000438690186</v>
      </c>
      <c r="N19" s="2">
        <v>0</v>
      </c>
      <c r="O19" s="2">
        <f>B21</f>
        <v>1.2086000442504883</v>
      </c>
    </row>
    <row r="20" spans="1:15" x14ac:dyDescent="0.3">
      <c r="N20" s="2">
        <v>3</v>
      </c>
      <c r="O20" s="2">
        <f>C21</f>
        <v>1.2204999923706055</v>
      </c>
    </row>
    <row r="21" spans="1:15" x14ac:dyDescent="0.3">
      <c r="A21" s="3" t="s">
        <v>0</v>
      </c>
      <c r="B21" s="2">
        <f>B19</f>
        <v>1.2086000442504883</v>
      </c>
      <c r="C21" s="2">
        <f t="shared" ref="C21:J21" si="1">C19</f>
        <v>1.2204999923706055</v>
      </c>
      <c r="D21" s="2">
        <f t="shared" si="1"/>
        <v>1.2329000234603882</v>
      </c>
      <c r="E21" s="2">
        <f t="shared" si="1"/>
        <v>1.242400050163269</v>
      </c>
      <c r="F21" s="2">
        <f t="shared" si="1"/>
        <v>1.2581000328063965</v>
      </c>
      <c r="G21" s="2">
        <f t="shared" si="1"/>
        <v>1.2676000595092773</v>
      </c>
      <c r="H21" s="2">
        <f t="shared" si="1"/>
        <v>1.2773000001907349</v>
      </c>
      <c r="I21" s="2">
        <f t="shared" si="1"/>
        <v>1.2863999605178833</v>
      </c>
      <c r="J21" s="2">
        <f t="shared" si="1"/>
        <v>1.3415000438690186</v>
      </c>
      <c r="K21" s="2"/>
      <c r="L21" s="2"/>
      <c r="N21" s="2">
        <v>6</v>
      </c>
      <c r="O21" s="2">
        <f>D21</f>
        <v>1.2329000234603882</v>
      </c>
    </row>
    <row r="22" spans="1:15" x14ac:dyDescent="0.3">
      <c r="N22" s="2">
        <v>9</v>
      </c>
      <c r="O22" s="2">
        <f>E21</f>
        <v>1.242400050163269</v>
      </c>
    </row>
    <row r="23" spans="1:15" x14ac:dyDescent="0.3">
      <c r="N23" s="2">
        <v>12</v>
      </c>
      <c r="O23" s="2">
        <f>F21</f>
        <v>1.2581000328063965</v>
      </c>
    </row>
    <row r="24" spans="1:15" x14ac:dyDescent="0.3">
      <c r="N24" s="2">
        <v>15</v>
      </c>
      <c r="O24" s="2">
        <f>G21</f>
        <v>1.2676000595092773</v>
      </c>
    </row>
    <row r="25" spans="1:15" x14ac:dyDescent="0.3">
      <c r="N25" s="2">
        <v>18</v>
      </c>
      <c r="O25" s="2">
        <f>H21</f>
        <v>1.2773000001907349</v>
      </c>
    </row>
    <row r="26" spans="1:15" x14ac:dyDescent="0.3">
      <c r="N26" s="2">
        <v>21</v>
      </c>
      <c r="O26" s="2">
        <f>I21</f>
        <v>1.2863999605178833</v>
      </c>
    </row>
    <row r="27" spans="1:15" x14ac:dyDescent="0.3">
      <c r="N27" s="2">
        <v>27</v>
      </c>
      <c r="O27" s="2">
        <f>J21</f>
        <v>1.3415000438690186</v>
      </c>
    </row>
    <row r="28" spans="1:15" x14ac:dyDescent="0.3">
      <c r="N28" s="2"/>
      <c r="O28" s="2"/>
    </row>
    <row r="29" spans="1:15" x14ac:dyDescent="0.3">
      <c r="N29" s="2"/>
      <c r="O29" s="2"/>
    </row>
    <row r="35" spans="1:15" x14ac:dyDescent="0.3">
      <c r="A35" s="1" t="s">
        <v>14</v>
      </c>
      <c r="B35" s="1">
        <v>1.1216000318527222</v>
      </c>
      <c r="C35" s="1">
        <v>1.1388000249862671</v>
      </c>
      <c r="D35" s="1">
        <v>1.1552000045776367</v>
      </c>
      <c r="E35" s="1">
        <v>1.1706000566482544</v>
      </c>
      <c r="F35" s="1">
        <v>1.1873999834060669</v>
      </c>
      <c r="G35" s="1">
        <v>1.2036000490188599</v>
      </c>
      <c r="H35" s="1">
        <v>1.2187000513076782</v>
      </c>
      <c r="I35" s="1">
        <v>1.2316999435424805</v>
      </c>
      <c r="J35" s="1">
        <v>1.2828999757766724</v>
      </c>
      <c r="N35" s="2">
        <v>0</v>
      </c>
      <c r="O35" s="2">
        <f>B37</f>
        <v>1.1216000318527222</v>
      </c>
    </row>
    <row r="36" spans="1:15" x14ac:dyDescent="0.3">
      <c r="N36" s="2">
        <v>3</v>
      </c>
      <c r="O36" s="2">
        <f>C37</f>
        <v>1.1388000249862671</v>
      </c>
    </row>
    <row r="37" spans="1:15" x14ac:dyDescent="0.3">
      <c r="A37" s="3" t="s">
        <v>0</v>
      </c>
      <c r="B37" s="2">
        <f>B35</f>
        <v>1.1216000318527222</v>
      </c>
      <c r="C37" s="2">
        <f t="shared" ref="C37:J37" si="2">C35</f>
        <v>1.1388000249862671</v>
      </c>
      <c r="D37" s="2">
        <f t="shared" si="2"/>
        <v>1.1552000045776367</v>
      </c>
      <c r="E37" s="2">
        <f t="shared" si="2"/>
        <v>1.1706000566482544</v>
      </c>
      <c r="F37" s="2">
        <f t="shared" si="2"/>
        <v>1.1873999834060669</v>
      </c>
      <c r="G37" s="2">
        <f t="shared" si="2"/>
        <v>1.2036000490188599</v>
      </c>
      <c r="H37" s="2">
        <f t="shared" si="2"/>
        <v>1.2187000513076782</v>
      </c>
      <c r="I37" s="2">
        <f t="shared" si="2"/>
        <v>1.2316999435424805</v>
      </c>
      <c r="J37" s="2">
        <f t="shared" si="2"/>
        <v>1.2828999757766724</v>
      </c>
      <c r="K37" s="2"/>
      <c r="L37" s="2"/>
      <c r="N37" s="2">
        <v>6</v>
      </c>
      <c r="O37" s="2">
        <f>D37</f>
        <v>1.1552000045776367</v>
      </c>
    </row>
    <row r="38" spans="1:15" x14ac:dyDescent="0.3">
      <c r="N38" s="2">
        <v>9</v>
      </c>
      <c r="O38" s="2">
        <f>E37</f>
        <v>1.1706000566482544</v>
      </c>
    </row>
    <row r="39" spans="1:15" x14ac:dyDescent="0.3">
      <c r="N39" s="2">
        <v>12</v>
      </c>
      <c r="O39" s="2">
        <f>F37</f>
        <v>1.1873999834060669</v>
      </c>
    </row>
    <row r="40" spans="1:15" x14ac:dyDescent="0.3">
      <c r="N40" s="2">
        <v>15</v>
      </c>
      <c r="O40" s="2">
        <f>G37</f>
        <v>1.2036000490188599</v>
      </c>
    </row>
    <row r="41" spans="1:15" x14ac:dyDescent="0.3">
      <c r="N41" s="2">
        <v>18</v>
      </c>
      <c r="O41" s="2">
        <f>H37</f>
        <v>1.2187000513076782</v>
      </c>
    </row>
    <row r="42" spans="1:15" x14ac:dyDescent="0.3">
      <c r="N42" s="2">
        <v>21</v>
      </c>
      <c r="O42" s="2">
        <f>I37</f>
        <v>1.2316999435424805</v>
      </c>
    </row>
    <row r="43" spans="1:15" x14ac:dyDescent="0.3">
      <c r="A43" s="7"/>
      <c r="N43" s="2">
        <v>27</v>
      </c>
      <c r="O43" s="2">
        <f>J37</f>
        <v>1.2828999757766724</v>
      </c>
    </row>
    <row r="44" spans="1:15" x14ac:dyDescent="0.3">
      <c r="N44" s="2"/>
      <c r="O44" s="2"/>
    </row>
    <row r="45" spans="1:15" x14ac:dyDescent="0.3">
      <c r="N45" s="2"/>
      <c r="O45" s="2"/>
    </row>
    <row r="51" spans="1:15" x14ac:dyDescent="0.3">
      <c r="A51" s="1" t="s">
        <v>15</v>
      </c>
      <c r="B51" s="1">
        <v>1.1734999418258667</v>
      </c>
      <c r="C51" s="1">
        <v>1.1887999773025513</v>
      </c>
      <c r="D51" s="1">
        <v>1.2036000490188599</v>
      </c>
      <c r="E51" s="1">
        <v>1.2163000106811523</v>
      </c>
      <c r="F51" s="1">
        <v>1.2302000522613525</v>
      </c>
      <c r="G51" s="1">
        <v>1.2417000532150269</v>
      </c>
      <c r="H51" s="1">
        <v>1.2532999515533447</v>
      </c>
      <c r="I51" s="1">
        <v>1.2633999586105347</v>
      </c>
      <c r="J51" s="1">
        <v>1.3203999996185303</v>
      </c>
      <c r="N51" s="2">
        <v>0</v>
      </c>
      <c r="O51" s="2">
        <f>B53</f>
        <v>1.1734999418258667</v>
      </c>
    </row>
    <row r="52" spans="1:15" x14ac:dyDescent="0.3">
      <c r="N52" s="2">
        <v>3</v>
      </c>
      <c r="O52" s="2">
        <f>C53</f>
        <v>1.1887999773025513</v>
      </c>
    </row>
    <row r="53" spans="1:15" x14ac:dyDescent="0.3">
      <c r="A53" s="3" t="s">
        <v>0</v>
      </c>
      <c r="B53" s="2">
        <f>B51</f>
        <v>1.1734999418258667</v>
      </c>
      <c r="C53" s="2">
        <f t="shared" ref="C53:J53" si="3">C51</f>
        <v>1.1887999773025513</v>
      </c>
      <c r="D53" s="2">
        <f t="shared" si="3"/>
        <v>1.2036000490188599</v>
      </c>
      <c r="E53" s="2">
        <f t="shared" si="3"/>
        <v>1.2163000106811523</v>
      </c>
      <c r="F53" s="2">
        <f t="shared" si="3"/>
        <v>1.2302000522613525</v>
      </c>
      <c r="G53" s="2">
        <f t="shared" si="3"/>
        <v>1.2417000532150269</v>
      </c>
      <c r="H53" s="2">
        <f t="shared" si="3"/>
        <v>1.2532999515533447</v>
      </c>
      <c r="I53" s="2">
        <f t="shared" si="3"/>
        <v>1.2633999586105347</v>
      </c>
      <c r="J53" s="2">
        <f t="shared" si="3"/>
        <v>1.3203999996185303</v>
      </c>
      <c r="K53" s="2"/>
      <c r="L53" s="2"/>
      <c r="N53" s="2">
        <v>6</v>
      </c>
      <c r="O53" s="2">
        <f>D53</f>
        <v>1.2036000490188599</v>
      </c>
    </row>
    <row r="54" spans="1:15" x14ac:dyDescent="0.3">
      <c r="N54" s="2">
        <v>9</v>
      </c>
      <c r="O54" s="2">
        <f>E53</f>
        <v>1.2163000106811523</v>
      </c>
    </row>
    <row r="55" spans="1:15" x14ac:dyDescent="0.3">
      <c r="N55" s="2">
        <v>12</v>
      </c>
      <c r="O55" s="2">
        <f>F53</f>
        <v>1.2302000522613525</v>
      </c>
    </row>
    <row r="56" spans="1:15" x14ac:dyDescent="0.3">
      <c r="N56" s="2">
        <v>15</v>
      </c>
      <c r="O56" s="2">
        <f>G53</f>
        <v>1.2417000532150269</v>
      </c>
    </row>
    <row r="57" spans="1:15" x14ac:dyDescent="0.3">
      <c r="N57" s="2">
        <v>18</v>
      </c>
      <c r="O57" s="2">
        <f>H53</f>
        <v>1.2532999515533447</v>
      </c>
    </row>
    <row r="58" spans="1:15" x14ac:dyDescent="0.3">
      <c r="N58" s="2">
        <v>21</v>
      </c>
      <c r="O58" s="2">
        <f>I53</f>
        <v>1.2633999586105347</v>
      </c>
    </row>
    <row r="59" spans="1:15" x14ac:dyDescent="0.3">
      <c r="N59" s="2">
        <v>27</v>
      </c>
      <c r="O59" s="2">
        <f>J53</f>
        <v>1.3203999996185303</v>
      </c>
    </row>
    <row r="60" spans="1:15" x14ac:dyDescent="0.3">
      <c r="N60" s="2"/>
      <c r="O60" s="2"/>
    </row>
    <row r="61" spans="1:15" x14ac:dyDescent="0.3">
      <c r="N61" s="2"/>
      <c r="O61" s="2"/>
    </row>
    <row r="68" spans="1:15" x14ac:dyDescent="0.3">
      <c r="A68" s="1" t="s">
        <v>16</v>
      </c>
      <c r="B68" s="1">
        <v>1.291100025177002</v>
      </c>
      <c r="C68" s="1">
        <v>1.3194999694824219</v>
      </c>
      <c r="D68" s="1">
        <v>1.3472000360488892</v>
      </c>
      <c r="E68" s="1">
        <v>1.3660999536514282</v>
      </c>
      <c r="F68" s="1">
        <v>1.3860000371932983</v>
      </c>
      <c r="G68" s="1">
        <v>1.4068000316619873</v>
      </c>
      <c r="H68" s="1">
        <v>1.4273999929428101</v>
      </c>
      <c r="I68" s="1">
        <v>1.4460999965667725</v>
      </c>
      <c r="J68" s="1">
        <v>1.5279999971389771</v>
      </c>
      <c r="N68" s="2">
        <v>0</v>
      </c>
      <c r="O68" s="2">
        <f>B70</f>
        <v>1.291100025177002</v>
      </c>
    </row>
    <row r="69" spans="1:15" x14ac:dyDescent="0.3">
      <c r="N69" s="2">
        <v>3</v>
      </c>
      <c r="O69" s="2">
        <f>C70</f>
        <v>1.3194999694824219</v>
      </c>
    </row>
    <row r="70" spans="1:15" x14ac:dyDescent="0.3">
      <c r="A70" s="3" t="s">
        <v>0</v>
      </c>
      <c r="B70" s="2">
        <f>B68</f>
        <v>1.291100025177002</v>
      </c>
      <c r="C70" s="2">
        <f t="shared" ref="C70:J70" si="4">C68</f>
        <v>1.3194999694824219</v>
      </c>
      <c r="D70" s="2">
        <f t="shared" si="4"/>
        <v>1.3472000360488892</v>
      </c>
      <c r="E70" s="2">
        <f t="shared" si="4"/>
        <v>1.3660999536514282</v>
      </c>
      <c r="F70" s="2">
        <f t="shared" si="4"/>
        <v>1.3860000371932983</v>
      </c>
      <c r="G70" s="2">
        <f t="shared" si="4"/>
        <v>1.4068000316619873</v>
      </c>
      <c r="H70" s="2">
        <f t="shared" si="4"/>
        <v>1.4273999929428101</v>
      </c>
      <c r="I70" s="2">
        <f t="shared" si="4"/>
        <v>1.4460999965667725</v>
      </c>
      <c r="J70" s="2">
        <f t="shared" si="4"/>
        <v>1.5279999971389771</v>
      </c>
      <c r="K70" s="2"/>
      <c r="L70" s="2"/>
      <c r="N70" s="2">
        <v>6</v>
      </c>
      <c r="O70" s="2">
        <f>D70</f>
        <v>1.3472000360488892</v>
      </c>
    </row>
    <row r="71" spans="1:15" x14ac:dyDescent="0.3">
      <c r="N71" s="2">
        <v>9</v>
      </c>
      <c r="O71" s="2">
        <f>E70</f>
        <v>1.3660999536514282</v>
      </c>
    </row>
    <row r="72" spans="1:15" x14ac:dyDescent="0.3">
      <c r="N72" s="2">
        <v>12</v>
      </c>
      <c r="O72" s="2">
        <f>F70</f>
        <v>1.3860000371932983</v>
      </c>
    </row>
    <row r="73" spans="1:15" x14ac:dyDescent="0.3">
      <c r="N73" s="2">
        <v>15</v>
      </c>
      <c r="O73" s="2">
        <f>G70</f>
        <v>1.4068000316619873</v>
      </c>
    </row>
    <row r="74" spans="1:15" x14ac:dyDescent="0.3">
      <c r="N74" s="2">
        <v>18</v>
      </c>
      <c r="O74" s="2">
        <f>H70</f>
        <v>1.4273999929428101</v>
      </c>
    </row>
    <row r="75" spans="1:15" x14ac:dyDescent="0.3">
      <c r="N75" s="2">
        <v>21</v>
      </c>
      <c r="O75" s="2">
        <f>I70</f>
        <v>1.4460999965667725</v>
      </c>
    </row>
    <row r="76" spans="1:15" x14ac:dyDescent="0.3">
      <c r="N76" s="2">
        <v>27</v>
      </c>
      <c r="O76" s="2">
        <f>J70</f>
        <v>1.5279999971389771</v>
      </c>
    </row>
    <row r="77" spans="1:15" x14ac:dyDescent="0.3">
      <c r="N77" s="2"/>
      <c r="O77" s="2"/>
    </row>
    <row r="78" spans="1:15" x14ac:dyDescent="0.3">
      <c r="N78" s="2"/>
      <c r="O78" s="2"/>
    </row>
    <row r="85" spans="1:15" x14ac:dyDescent="0.3">
      <c r="A85" s="1" t="s">
        <v>17</v>
      </c>
      <c r="B85" s="1">
        <v>1.2343000173568726</v>
      </c>
      <c r="C85" s="1">
        <v>1.24590003490448</v>
      </c>
      <c r="D85" s="1">
        <v>1.2556999921798706</v>
      </c>
      <c r="E85" s="1">
        <v>1.2663999795913696</v>
      </c>
      <c r="F85" s="1">
        <v>1.280500054359436</v>
      </c>
      <c r="G85" s="1">
        <v>1.2922999858856201</v>
      </c>
      <c r="H85" s="1">
        <v>1.3046000003814697</v>
      </c>
      <c r="I85" s="1">
        <v>1.315000057220459</v>
      </c>
      <c r="J85" s="1">
        <v>1.3694000244140625</v>
      </c>
      <c r="N85" s="2">
        <v>0</v>
      </c>
      <c r="O85" s="2">
        <f>B87</f>
        <v>1.2343000173568726</v>
      </c>
    </row>
    <row r="86" spans="1:15" x14ac:dyDescent="0.3">
      <c r="N86" s="2">
        <v>3</v>
      </c>
      <c r="O86" s="2">
        <f>C87</f>
        <v>1.24590003490448</v>
      </c>
    </row>
    <row r="87" spans="1:15" x14ac:dyDescent="0.3">
      <c r="A87" s="3" t="s">
        <v>0</v>
      </c>
      <c r="B87" s="2">
        <f>B85</f>
        <v>1.2343000173568726</v>
      </c>
      <c r="C87" s="2">
        <f t="shared" ref="C87:J87" si="5">C85</f>
        <v>1.24590003490448</v>
      </c>
      <c r="D87" s="2">
        <f t="shared" si="5"/>
        <v>1.2556999921798706</v>
      </c>
      <c r="E87" s="2">
        <f t="shared" si="5"/>
        <v>1.2663999795913696</v>
      </c>
      <c r="F87" s="2">
        <f t="shared" si="5"/>
        <v>1.280500054359436</v>
      </c>
      <c r="G87" s="2">
        <f t="shared" si="5"/>
        <v>1.2922999858856201</v>
      </c>
      <c r="H87" s="2">
        <f t="shared" si="5"/>
        <v>1.3046000003814697</v>
      </c>
      <c r="I87" s="2">
        <f t="shared" si="5"/>
        <v>1.315000057220459</v>
      </c>
      <c r="J87" s="2">
        <f t="shared" si="5"/>
        <v>1.3694000244140625</v>
      </c>
      <c r="K87" s="2"/>
      <c r="L87" s="2"/>
      <c r="N87" s="2">
        <v>6</v>
      </c>
      <c r="O87" s="2">
        <f>D87</f>
        <v>1.2556999921798706</v>
      </c>
    </row>
    <row r="88" spans="1:15" x14ac:dyDescent="0.3">
      <c r="N88" s="2">
        <v>9</v>
      </c>
      <c r="O88" s="2">
        <f>E87</f>
        <v>1.2663999795913696</v>
      </c>
    </row>
    <row r="89" spans="1:15" x14ac:dyDescent="0.3">
      <c r="N89" s="2">
        <v>12</v>
      </c>
      <c r="O89" s="2">
        <f>F87</f>
        <v>1.280500054359436</v>
      </c>
    </row>
    <row r="90" spans="1:15" x14ac:dyDescent="0.3">
      <c r="N90" s="2">
        <v>15</v>
      </c>
      <c r="O90" s="2">
        <f>G87</f>
        <v>1.2922999858856201</v>
      </c>
    </row>
    <row r="91" spans="1:15" x14ac:dyDescent="0.3">
      <c r="N91" s="2">
        <v>18</v>
      </c>
      <c r="O91" s="2">
        <f>H87</f>
        <v>1.3046000003814697</v>
      </c>
    </row>
    <row r="92" spans="1:15" x14ac:dyDescent="0.3">
      <c r="N92" s="2">
        <v>21</v>
      </c>
      <c r="O92" s="2">
        <f>I87</f>
        <v>1.315000057220459</v>
      </c>
    </row>
    <row r="93" spans="1:15" x14ac:dyDescent="0.3">
      <c r="N93" s="2">
        <v>27</v>
      </c>
      <c r="O93" s="2">
        <f>J87</f>
        <v>1.3694000244140625</v>
      </c>
    </row>
    <row r="94" spans="1:15" x14ac:dyDescent="0.3">
      <c r="N94" s="2"/>
      <c r="O94" s="2"/>
    </row>
    <row r="95" spans="1:15" x14ac:dyDescent="0.3">
      <c r="N95" s="2"/>
      <c r="O9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N3" sqref="N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25</v>
      </c>
      <c r="B1" s="1">
        <v>1.2538000345230103</v>
      </c>
      <c r="C1" s="1">
        <v>1.2389999628067017</v>
      </c>
      <c r="D1" s="1">
        <v>1.2395999431610107</v>
      </c>
      <c r="E1" s="1">
        <v>1.2323999404907227</v>
      </c>
      <c r="F1" s="1">
        <v>1.2324999570846558</v>
      </c>
      <c r="G1" s="1">
        <v>1.2316999435424805</v>
      </c>
      <c r="H1" s="1">
        <v>1.2307000160217285</v>
      </c>
      <c r="I1" s="1">
        <v>1.2295999526977539</v>
      </c>
      <c r="J1" s="1">
        <v>1.2303999662399292</v>
      </c>
      <c r="K1" s="1">
        <v>1.2294000387191772</v>
      </c>
      <c r="L1" s="1">
        <v>1.229200005531311</v>
      </c>
    </row>
    <row r="2" spans="1:21" x14ac:dyDescent="0.3">
      <c r="A2" s="1" t="s">
        <v>26</v>
      </c>
      <c r="B2" s="1">
        <v>1.1819000244140625</v>
      </c>
      <c r="C2" s="1">
        <v>1.1861000061035156</v>
      </c>
      <c r="D2" s="1">
        <v>1.1835999488830566</v>
      </c>
      <c r="E2" s="1">
        <v>1.1766999959945679</v>
      </c>
      <c r="F2" s="1">
        <v>1.1739000082015991</v>
      </c>
      <c r="G2" s="1">
        <v>1.1726000308990479</v>
      </c>
      <c r="H2" s="1">
        <v>1.1728999614715576</v>
      </c>
      <c r="I2" s="1">
        <v>1.1728999614715576</v>
      </c>
      <c r="J2" s="1">
        <v>1.1727999448776245</v>
      </c>
      <c r="K2" s="1">
        <v>1.1725000143051147</v>
      </c>
      <c r="L2" s="1">
        <v>1.172700047492981</v>
      </c>
    </row>
    <row r="3" spans="1:21" x14ac:dyDescent="0.3">
      <c r="A3" s="1" t="s">
        <v>27</v>
      </c>
      <c r="B3" s="1">
        <v>1.2572000026702881</v>
      </c>
      <c r="C3" s="1">
        <v>1.2395000457763672</v>
      </c>
      <c r="D3" s="1">
        <v>1.2424999475479126</v>
      </c>
      <c r="E3" s="1">
        <v>1.2409000396728516</v>
      </c>
      <c r="F3" s="1">
        <v>1.2382999658584595</v>
      </c>
      <c r="G3" s="1">
        <v>1.2359999418258667</v>
      </c>
      <c r="H3" s="1">
        <v>1.2364000082015991</v>
      </c>
      <c r="I3" s="1">
        <v>1.2361999750137329</v>
      </c>
      <c r="J3" s="1">
        <v>1.2373000383377075</v>
      </c>
      <c r="K3" s="1">
        <v>1.236799955368042</v>
      </c>
      <c r="L3" s="1">
        <v>1.2359999418258667</v>
      </c>
    </row>
    <row r="5" spans="1:21" x14ac:dyDescent="0.3">
      <c r="A5" s="2">
        <v>0</v>
      </c>
      <c r="B5" s="1">
        <f>B1</f>
        <v>1.2538000345230103</v>
      </c>
      <c r="I5" s="2">
        <v>0</v>
      </c>
      <c r="J5" s="1">
        <f>B2</f>
        <v>1.1819000244140625</v>
      </c>
      <c r="Q5" s="2">
        <v>0</v>
      </c>
      <c r="R5" s="1">
        <f>B3</f>
        <v>1.2572000026702881</v>
      </c>
    </row>
    <row r="6" spans="1:21" x14ac:dyDescent="0.3">
      <c r="A6" s="2">
        <v>3</v>
      </c>
      <c r="B6" s="1">
        <f>C1</f>
        <v>1.2389999628067017</v>
      </c>
      <c r="I6" s="2">
        <v>3</v>
      </c>
      <c r="J6" s="1">
        <f>C2</f>
        <v>1.1861000061035156</v>
      </c>
      <c r="Q6" s="2">
        <v>3</v>
      </c>
      <c r="R6" s="1">
        <f>C3</f>
        <v>1.2395000457763672</v>
      </c>
    </row>
    <row r="7" spans="1:21" x14ac:dyDescent="0.3">
      <c r="A7" s="2">
        <v>6</v>
      </c>
      <c r="B7" s="1">
        <f>D1</f>
        <v>1.2395999431610107</v>
      </c>
      <c r="I7" s="2">
        <v>6</v>
      </c>
      <c r="J7" s="1">
        <f>D2</f>
        <v>1.1835999488830566</v>
      </c>
      <c r="Q7" s="2">
        <v>6</v>
      </c>
      <c r="R7" s="1">
        <f>D3</f>
        <v>1.2424999475479126</v>
      </c>
    </row>
    <row r="8" spans="1:21" x14ac:dyDescent="0.3">
      <c r="A8" s="2">
        <v>9</v>
      </c>
      <c r="B8" s="1">
        <f>E1</f>
        <v>1.2323999404907227</v>
      </c>
      <c r="I8" s="2">
        <v>9</v>
      </c>
      <c r="J8" s="1">
        <f>E2</f>
        <v>1.1766999959945679</v>
      </c>
      <c r="Q8" s="2">
        <v>9</v>
      </c>
      <c r="R8" s="1">
        <f>E3</f>
        <v>1.2409000396728516</v>
      </c>
      <c r="U8" s="8"/>
    </row>
    <row r="9" spans="1:21" x14ac:dyDescent="0.3">
      <c r="A9" s="2">
        <v>12</v>
      </c>
      <c r="B9" s="1">
        <f>F1</f>
        <v>1.2324999570846558</v>
      </c>
      <c r="I9" s="2">
        <v>12</v>
      </c>
      <c r="J9" s="1">
        <f>F2</f>
        <v>1.1739000082015991</v>
      </c>
      <c r="Q9" s="2">
        <v>12</v>
      </c>
      <c r="R9" s="1">
        <f>F3</f>
        <v>1.2382999658584595</v>
      </c>
      <c r="U9" s="8"/>
    </row>
    <row r="10" spans="1:21" x14ac:dyDescent="0.3">
      <c r="A10" s="2">
        <v>15</v>
      </c>
      <c r="B10" s="1">
        <f>G1</f>
        <v>1.2316999435424805</v>
      </c>
      <c r="I10" s="2">
        <v>15</v>
      </c>
      <c r="J10" s="1">
        <f>G2</f>
        <v>1.1726000308990479</v>
      </c>
      <c r="Q10" s="2">
        <v>15</v>
      </c>
      <c r="R10" s="1">
        <f>G3</f>
        <v>1.2359999418258667</v>
      </c>
    </row>
    <row r="11" spans="1:21" x14ac:dyDescent="0.3">
      <c r="A11" s="2">
        <v>18</v>
      </c>
      <c r="B11" s="1">
        <f>H1</f>
        <v>1.2307000160217285</v>
      </c>
      <c r="I11" s="2">
        <v>18</v>
      </c>
      <c r="J11" s="1">
        <f>H2</f>
        <v>1.1728999614715576</v>
      </c>
      <c r="Q11" s="2">
        <v>18</v>
      </c>
      <c r="R11" s="1">
        <f>H3</f>
        <v>1.2364000082015991</v>
      </c>
      <c r="U11" s="8"/>
    </row>
    <row r="12" spans="1:21" x14ac:dyDescent="0.3">
      <c r="A12" s="2">
        <v>21</v>
      </c>
      <c r="B12" s="1">
        <f>I1</f>
        <v>1.2295999526977539</v>
      </c>
      <c r="I12" s="2">
        <v>21</v>
      </c>
      <c r="J12" s="1">
        <f>I2</f>
        <v>1.1728999614715576</v>
      </c>
      <c r="Q12" s="2">
        <v>21</v>
      </c>
      <c r="R12" s="1">
        <f>I3</f>
        <v>1.2361999750137329</v>
      </c>
    </row>
    <row r="13" spans="1:21" x14ac:dyDescent="0.3">
      <c r="A13" s="2">
        <v>24</v>
      </c>
      <c r="B13" s="1">
        <f>J1</f>
        <v>1.2303999662399292</v>
      </c>
      <c r="I13" s="2">
        <v>24</v>
      </c>
      <c r="J13" s="1">
        <f>J2</f>
        <v>1.1727999448776245</v>
      </c>
      <c r="Q13" s="2">
        <v>24</v>
      </c>
      <c r="R13" s="1">
        <f>J3</f>
        <v>1.2373000383377075</v>
      </c>
    </row>
    <row r="14" spans="1:21" x14ac:dyDescent="0.3">
      <c r="A14" s="2">
        <v>27</v>
      </c>
      <c r="B14" s="1">
        <f>K1</f>
        <v>1.2294000387191772</v>
      </c>
      <c r="I14" s="2">
        <v>27</v>
      </c>
      <c r="J14" s="1">
        <f>K2</f>
        <v>1.1725000143051147</v>
      </c>
      <c r="Q14" s="2">
        <v>27</v>
      </c>
      <c r="R14" s="1">
        <f>K3</f>
        <v>1.236799955368042</v>
      </c>
    </row>
    <row r="15" spans="1:21" x14ac:dyDescent="0.3">
      <c r="A15" s="2">
        <v>30</v>
      </c>
      <c r="B15" s="1">
        <f>L1</f>
        <v>1.229200005531311</v>
      </c>
      <c r="I15" s="2">
        <v>30</v>
      </c>
      <c r="J15" s="1">
        <f>L2</f>
        <v>1.172700047492981</v>
      </c>
      <c r="Q15" s="2">
        <v>30</v>
      </c>
      <c r="R15" s="1">
        <f>L3</f>
        <v>1.2359999418258667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"/>
  <sheetViews>
    <sheetView topLeftCell="A23" workbookViewId="0">
      <selection activeCell="C13" sqref="C13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22</v>
      </c>
      <c r="B4" s="1">
        <v>1.1784000396728516</v>
      </c>
      <c r="C4" s="1">
        <v>1.1980999708175659</v>
      </c>
      <c r="D4" s="1">
        <v>1.207800030708313</v>
      </c>
      <c r="E4" s="1">
        <v>1.2058000564575195</v>
      </c>
      <c r="F4" s="1">
        <v>1.2172000408172607</v>
      </c>
      <c r="G4" s="1">
        <v>1.2220000028610229</v>
      </c>
      <c r="H4" s="1">
        <v>1.2374999523162842</v>
      </c>
      <c r="I4" s="1">
        <v>1.2467999458312988</v>
      </c>
      <c r="J4" s="1">
        <v>1.2598999738693237</v>
      </c>
      <c r="K4" s="1">
        <v>1.2696000337600708</v>
      </c>
      <c r="L4" s="1">
        <v>1.2828999757766724</v>
      </c>
      <c r="N4" s="2">
        <v>0</v>
      </c>
      <c r="O4" s="2">
        <f>B6</f>
        <v>1.1784000396728516</v>
      </c>
    </row>
    <row r="5" spans="1:15" x14ac:dyDescent="0.3">
      <c r="N5" s="2">
        <v>3</v>
      </c>
      <c r="O5" s="2">
        <f>C6</f>
        <v>1.1980999708175659</v>
      </c>
    </row>
    <row r="6" spans="1:15" x14ac:dyDescent="0.3">
      <c r="A6" s="3" t="s">
        <v>0</v>
      </c>
      <c r="B6" s="2">
        <f>B4</f>
        <v>1.1784000396728516</v>
      </c>
      <c r="C6" s="2">
        <f t="shared" ref="C6:L6" si="0">C4</f>
        <v>1.1980999708175659</v>
      </c>
      <c r="D6" s="2">
        <f t="shared" si="0"/>
        <v>1.207800030708313</v>
      </c>
      <c r="E6" s="2">
        <f t="shared" si="0"/>
        <v>1.2058000564575195</v>
      </c>
      <c r="F6" s="2">
        <f t="shared" si="0"/>
        <v>1.2172000408172607</v>
      </c>
      <c r="G6" s="2">
        <f t="shared" si="0"/>
        <v>1.2220000028610229</v>
      </c>
      <c r="H6" s="2">
        <f t="shared" si="0"/>
        <v>1.2374999523162842</v>
      </c>
      <c r="I6" s="2">
        <f t="shared" si="0"/>
        <v>1.2467999458312988</v>
      </c>
      <c r="J6" s="2">
        <f t="shared" si="0"/>
        <v>1.2598999738693237</v>
      </c>
      <c r="K6" s="2">
        <f t="shared" si="0"/>
        <v>1.2696000337600708</v>
      </c>
      <c r="L6" s="2">
        <f t="shared" si="0"/>
        <v>1.2828999757766724</v>
      </c>
      <c r="N6" s="2">
        <v>6</v>
      </c>
      <c r="O6" s="2">
        <f>D6</f>
        <v>1.207800030708313</v>
      </c>
    </row>
    <row r="7" spans="1:15" x14ac:dyDescent="0.3">
      <c r="N7" s="2">
        <v>9</v>
      </c>
      <c r="O7" s="2">
        <f>E6</f>
        <v>1.2058000564575195</v>
      </c>
    </row>
    <row r="8" spans="1:15" x14ac:dyDescent="0.3">
      <c r="N8" s="2">
        <v>12</v>
      </c>
      <c r="O8" s="2">
        <f>F6</f>
        <v>1.2172000408172607</v>
      </c>
    </row>
    <row r="9" spans="1:15" x14ac:dyDescent="0.3">
      <c r="N9" s="2">
        <v>15</v>
      </c>
      <c r="O9" s="2">
        <f>G6</f>
        <v>1.2220000028610229</v>
      </c>
    </row>
    <row r="10" spans="1:15" x14ac:dyDescent="0.3">
      <c r="N10" s="2">
        <v>18</v>
      </c>
      <c r="O10" s="2">
        <f>H6</f>
        <v>1.2374999523162842</v>
      </c>
    </row>
    <row r="11" spans="1:15" x14ac:dyDescent="0.3">
      <c r="N11" s="2">
        <v>21</v>
      </c>
      <c r="O11" s="2">
        <f>I6</f>
        <v>1.2467999458312988</v>
      </c>
    </row>
    <row r="12" spans="1:15" x14ac:dyDescent="0.3">
      <c r="N12" s="2">
        <v>24</v>
      </c>
      <c r="O12" s="2">
        <f>J6</f>
        <v>1.2598999738693237</v>
      </c>
    </row>
    <row r="13" spans="1:15" x14ac:dyDescent="0.3">
      <c r="N13" s="2">
        <v>27</v>
      </c>
      <c r="O13" s="2">
        <f>K6</f>
        <v>1.2696000337600708</v>
      </c>
    </row>
    <row r="14" spans="1:15" x14ac:dyDescent="0.3">
      <c r="N14" s="2">
        <v>30</v>
      </c>
      <c r="O14" s="2">
        <f>L6</f>
        <v>1.2828999757766724</v>
      </c>
    </row>
    <row r="17" spans="1:15" x14ac:dyDescent="0.3">
      <c r="A17" s="11"/>
    </row>
    <row r="19" spans="1:15" x14ac:dyDescent="0.3">
      <c r="A19" s="1" t="s">
        <v>23</v>
      </c>
      <c r="B19" s="1">
        <v>1.1189999580383301</v>
      </c>
      <c r="C19" s="1">
        <v>1.1347999572753906</v>
      </c>
      <c r="D19" s="1">
        <v>1.156499981880188</v>
      </c>
      <c r="E19" s="1">
        <v>1.1770999431610107</v>
      </c>
      <c r="F19" s="1">
        <v>1.1957999467849731</v>
      </c>
      <c r="G19" s="1">
        <v>1.2145999670028687</v>
      </c>
      <c r="H19" s="1">
        <v>1.2308000326156616</v>
      </c>
      <c r="I19" s="1">
        <v>1.2477999925613403</v>
      </c>
      <c r="J19" s="1">
        <v>1.2647000551223755</v>
      </c>
      <c r="K19" s="1">
        <v>1.2797000408172607</v>
      </c>
      <c r="L19" s="1">
        <v>1.2942999601364136</v>
      </c>
      <c r="N19" s="2">
        <v>0</v>
      </c>
      <c r="O19" s="2">
        <f>B21</f>
        <v>1.1189999580383301</v>
      </c>
    </row>
    <row r="20" spans="1:15" x14ac:dyDescent="0.3">
      <c r="N20" s="2">
        <v>3</v>
      </c>
      <c r="O20" s="2">
        <f>C21</f>
        <v>1.1347999572753906</v>
      </c>
    </row>
    <row r="21" spans="1:15" x14ac:dyDescent="0.3">
      <c r="A21" s="3" t="s">
        <v>0</v>
      </c>
      <c r="B21" s="2">
        <f>B19</f>
        <v>1.1189999580383301</v>
      </c>
      <c r="C21" s="2">
        <f t="shared" ref="C21:L21" si="1">C19</f>
        <v>1.1347999572753906</v>
      </c>
      <c r="D21" s="2">
        <f t="shared" si="1"/>
        <v>1.156499981880188</v>
      </c>
      <c r="E21" s="2">
        <f t="shared" si="1"/>
        <v>1.1770999431610107</v>
      </c>
      <c r="F21" s="2">
        <f t="shared" si="1"/>
        <v>1.1957999467849731</v>
      </c>
      <c r="G21" s="2">
        <f t="shared" si="1"/>
        <v>1.2145999670028687</v>
      </c>
      <c r="H21" s="2">
        <f t="shared" si="1"/>
        <v>1.2308000326156616</v>
      </c>
      <c r="I21" s="2">
        <f t="shared" si="1"/>
        <v>1.2477999925613403</v>
      </c>
      <c r="J21" s="2">
        <f t="shared" si="1"/>
        <v>1.2647000551223755</v>
      </c>
      <c r="K21" s="2">
        <f t="shared" si="1"/>
        <v>1.2797000408172607</v>
      </c>
      <c r="L21" s="2">
        <f t="shared" si="1"/>
        <v>1.2942999601364136</v>
      </c>
      <c r="N21" s="2">
        <v>6</v>
      </c>
      <c r="O21" s="2">
        <f>D21</f>
        <v>1.156499981880188</v>
      </c>
    </row>
    <row r="22" spans="1:15" x14ac:dyDescent="0.3">
      <c r="N22" s="2">
        <v>9</v>
      </c>
      <c r="O22" s="2">
        <f>E21</f>
        <v>1.1770999431610107</v>
      </c>
    </row>
    <row r="23" spans="1:15" x14ac:dyDescent="0.3">
      <c r="N23" s="2">
        <v>12</v>
      </c>
      <c r="O23" s="2">
        <f>F21</f>
        <v>1.1957999467849731</v>
      </c>
    </row>
    <row r="24" spans="1:15" x14ac:dyDescent="0.3">
      <c r="N24" s="2">
        <v>15</v>
      </c>
      <c r="O24" s="2">
        <f>G21</f>
        <v>1.2145999670028687</v>
      </c>
    </row>
    <row r="25" spans="1:15" x14ac:dyDescent="0.3">
      <c r="N25" s="2">
        <v>18</v>
      </c>
      <c r="O25" s="2">
        <f>H21</f>
        <v>1.2308000326156616</v>
      </c>
    </row>
    <row r="26" spans="1:15" x14ac:dyDescent="0.3">
      <c r="N26" s="2">
        <v>21</v>
      </c>
      <c r="O26" s="2">
        <f>I21</f>
        <v>1.2477999925613403</v>
      </c>
    </row>
    <row r="27" spans="1:15" x14ac:dyDescent="0.3">
      <c r="N27" s="2">
        <v>24</v>
      </c>
      <c r="O27" s="2">
        <f>J21</f>
        <v>1.2647000551223755</v>
      </c>
    </row>
    <row r="28" spans="1:15" x14ac:dyDescent="0.3">
      <c r="N28" s="2">
        <v>27</v>
      </c>
      <c r="O28" s="2">
        <f>K21</f>
        <v>1.2797000408172607</v>
      </c>
    </row>
    <row r="29" spans="1:15" x14ac:dyDescent="0.3">
      <c r="N29" s="2">
        <v>30</v>
      </c>
      <c r="O29" s="2">
        <f>L21</f>
        <v>1.2942999601364136</v>
      </c>
    </row>
    <row r="35" spans="1:15" x14ac:dyDescent="0.3">
      <c r="A35" s="1" t="s">
        <v>24</v>
      </c>
      <c r="B35" s="1">
        <v>1.166700005531311</v>
      </c>
      <c r="C35" s="1">
        <v>1.1770000457763672</v>
      </c>
      <c r="D35" s="1">
        <v>1.1816999912261963</v>
      </c>
      <c r="E35" s="1">
        <v>1.1943000555038452</v>
      </c>
      <c r="F35" s="1">
        <v>1.2087999582290649</v>
      </c>
      <c r="G35" s="1">
        <v>1.219499945640564</v>
      </c>
      <c r="H35" s="1">
        <v>1.232200026512146</v>
      </c>
      <c r="I35" s="1">
        <v>1.2479000091552734</v>
      </c>
      <c r="J35" s="1">
        <v>1.259600043296814</v>
      </c>
      <c r="K35" s="1">
        <v>1.2732000350952148</v>
      </c>
      <c r="L35" s="1">
        <v>1.2842999696731567</v>
      </c>
      <c r="N35" s="2">
        <v>0</v>
      </c>
      <c r="O35" s="2">
        <f>B37</f>
        <v>1.166700005531311</v>
      </c>
    </row>
    <row r="36" spans="1:15" x14ac:dyDescent="0.3">
      <c r="N36" s="2">
        <v>3</v>
      </c>
      <c r="O36" s="2">
        <f>C37</f>
        <v>1.1770000457763672</v>
      </c>
    </row>
    <row r="37" spans="1:15" x14ac:dyDescent="0.3">
      <c r="A37" s="3" t="s">
        <v>0</v>
      </c>
      <c r="B37" s="2">
        <f>B35</f>
        <v>1.166700005531311</v>
      </c>
      <c r="C37" s="2">
        <f t="shared" ref="C37:L37" si="2">C35</f>
        <v>1.1770000457763672</v>
      </c>
      <c r="D37" s="2">
        <f t="shared" si="2"/>
        <v>1.1816999912261963</v>
      </c>
      <c r="E37" s="2">
        <f t="shared" si="2"/>
        <v>1.1943000555038452</v>
      </c>
      <c r="F37" s="2">
        <f t="shared" si="2"/>
        <v>1.2087999582290649</v>
      </c>
      <c r="G37" s="2">
        <f t="shared" si="2"/>
        <v>1.219499945640564</v>
      </c>
      <c r="H37" s="2">
        <f t="shared" si="2"/>
        <v>1.232200026512146</v>
      </c>
      <c r="I37" s="2">
        <f t="shared" si="2"/>
        <v>1.2479000091552734</v>
      </c>
      <c r="J37" s="2">
        <f t="shared" si="2"/>
        <v>1.259600043296814</v>
      </c>
      <c r="K37" s="2">
        <f t="shared" si="2"/>
        <v>1.2732000350952148</v>
      </c>
      <c r="L37" s="2">
        <f t="shared" si="2"/>
        <v>1.2842999696731567</v>
      </c>
      <c r="N37" s="2">
        <v>6</v>
      </c>
      <c r="O37" s="2">
        <f>D37</f>
        <v>1.1816999912261963</v>
      </c>
    </row>
    <row r="38" spans="1:15" x14ac:dyDescent="0.3">
      <c r="N38" s="2">
        <v>9</v>
      </c>
      <c r="O38" s="2">
        <f>E37</f>
        <v>1.1943000555038452</v>
      </c>
    </row>
    <row r="39" spans="1:15" x14ac:dyDescent="0.3">
      <c r="N39" s="2">
        <v>12</v>
      </c>
      <c r="O39" s="2">
        <f>F37</f>
        <v>1.2087999582290649</v>
      </c>
    </row>
    <row r="40" spans="1:15" x14ac:dyDescent="0.3">
      <c r="N40" s="2">
        <v>15</v>
      </c>
      <c r="O40" s="2">
        <f>G37</f>
        <v>1.219499945640564</v>
      </c>
    </row>
    <row r="41" spans="1:15" x14ac:dyDescent="0.3">
      <c r="N41" s="2">
        <v>18</v>
      </c>
      <c r="O41" s="2">
        <f>H37</f>
        <v>1.232200026512146</v>
      </c>
    </row>
    <row r="42" spans="1:15" x14ac:dyDescent="0.3">
      <c r="N42" s="2">
        <v>21</v>
      </c>
      <c r="O42" s="2">
        <f>I37</f>
        <v>1.2479000091552734</v>
      </c>
    </row>
    <row r="43" spans="1:15" x14ac:dyDescent="0.3">
      <c r="A43" s="7"/>
      <c r="N43" s="2">
        <v>24</v>
      </c>
      <c r="O43" s="2">
        <f>J37</f>
        <v>1.259600043296814</v>
      </c>
    </row>
    <row r="44" spans="1:15" x14ac:dyDescent="0.3">
      <c r="N44" s="2">
        <v>27</v>
      </c>
      <c r="O44" s="2">
        <f>K37</f>
        <v>1.2732000350952148</v>
      </c>
    </row>
    <row r="45" spans="1:15" x14ac:dyDescent="0.3">
      <c r="N45" s="2">
        <v>30</v>
      </c>
      <c r="O45" s="2">
        <f>L37</f>
        <v>1.2842999696731567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2" workbookViewId="0">
      <selection activeCell="L17" sqref="L17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2">
        <v>91193</v>
      </c>
      <c r="B3" s="12" t="s">
        <v>21</v>
      </c>
      <c r="C3" s="9">
        <v>1</v>
      </c>
      <c r="D3">
        <v>9.9000000000000008E-3</v>
      </c>
      <c r="E3" s="1">
        <v>1E-4</v>
      </c>
      <c r="F3" s="1">
        <f t="shared" ref="F3:F8" si="0">D3-E3</f>
        <v>9.8000000000000014E-3</v>
      </c>
      <c r="G3" s="1">
        <v>6.5500000000000003E-2</v>
      </c>
      <c r="H3" s="1">
        <f t="shared" ref="H3:H8" si="1">F3/G3</f>
        <v>0.14961832061068703</v>
      </c>
      <c r="I3" s="6">
        <v>78.866666666666674</v>
      </c>
      <c r="J3" s="6">
        <f t="shared" ref="J3:J8" si="2">(H3*60*50000*100)/(1000*50*0.6*I3)</f>
        <v>18.971046569402411</v>
      </c>
    </row>
    <row r="4" spans="1:10" x14ac:dyDescent="0.3">
      <c r="A4" s="12"/>
      <c r="B4" s="12"/>
      <c r="C4" s="9">
        <v>2</v>
      </c>
      <c r="D4">
        <v>4.4999999999999997E-3</v>
      </c>
      <c r="E4" s="1">
        <v>1E-4</v>
      </c>
      <c r="F4" s="1">
        <f t="shared" si="0"/>
        <v>4.3999999999999994E-3</v>
      </c>
      <c r="G4" s="1">
        <v>6.5500000000000003E-2</v>
      </c>
      <c r="H4" s="1">
        <f t="shared" si="1"/>
        <v>6.7175572519083959E-2</v>
      </c>
      <c r="I4" s="6">
        <v>78.866666666666674</v>
      </c>
      <c r="J4" s="6">
        <f t="shared" si="2"/>
        <v>8.5176127454459802</v>
      </c>
    </row>
    <row r="5" spans="1:10" x14ac:dyDescent="0.3">
      <c r="A5" s="12"/>
      <c r="B5" s="12"/>
      <c r="C5" s="9">
        <v>3</v>
      </c>
      <c r="D5">
        <v>5.7000000000000002E-3</v>
      </c>
      <c r="E5" s="1">
        <v>1E-4</v>
      </c>
      <c r="F5" s="1">
        <f t="shared" si="0"/>
        <v>5.5999999999999999E-3</v>
      </c>
      <c r="G5" s="1">
        <v>6.5500000000000003E-2</v>
      </c>
      <c r="H5" s="1">
        <f t="shared" si="1"/>
        <v>8.5496183206106871E-2</v>
      </c>
      <c r="I5" s="6">
        <v>78.866666666666674</v>
      </c>
      <c r="J5" s="6">
        <f t="shared" si="2"/>
        <v>10.840598039658522</v>
      </c>
    </row>
    <row r="6" spans="1:10" x14ac:dyDescent="0.3">
      <c r="A6" s="12"/>
      <c r="B6" s="12"/>
      <c r="C6" s="9">
        <v>4</v>
      </c>
      <c r="D6">
        <v>5.0000000000000001E-3</v>
      </c>
      <c r="E6" s="1">
        <v>1E-4</v>
      </c>
      <c r="F6" s="1">
        <f t="shared" si="0"/>
        <v>4.8999999999999998E-3</v>
      </c>
      <c r="G6" s="1">
        <v>6.5500000000000003E-2</v>
      </c>
      <c r="H6" s="1">
        <f t="shared" si="1"/>
        <v>7.48091603053435E-2</v>
      </c>
      <c r="I6" s="6">
        <v>78.866666666666674</v>
      </c>
      <c r="J6" s="6">
        <f t="shared" si="2"/>
        <v>9.4855232847012037</v>
      </c>
    </row>
    <row r="7" spans="1:10" x14ac:dyDescent="0.3">
      <c r="A7" s="12"/>
      <c r="B7" s="12"/>
      <c r="C7" s="9">
        <v>5</v>
      </c>
      <c r="D7">
        <v>8.0999999999999996E-3</v>
      </c>
      <c r="E7" s="1">
        <v>1E-4</v>
      </c>
      <c r="F7" s="1">
        <f t="shared" si="0"/>
        <v>8.0000000000000002E-3</v>
      </c>
      <c r="G7" s="1">
        <v>6.5500000000000003E-2</v>
      </c>
      <c r="H7" s="1">
        <f t="shared" si="1"/>
        <v>0.12213740458015267</v>
      </c>
      <c r="I7" s="6">
        <v>78.866666666666674</v>
      </c>
      <c r="J7" s="6">
        <f t="shared" si="2"/>
        <v>15.486568628083603</v>
      </c>
    </row>
    <row r="8" spans="1:10" x14ac:dyDescent="0.3">
      <c r="A8" s="12"/>
      <c r="B8" s="12"/>
      <c r="C8" s="9">
        <v>6</v>
      </c>
      <c r="D8">
        <v>4.5999999999999999E-3</v>
      </c>
      <c r="E8" s="1">
        <v>1E-4</v>
      </c>
      <c r="F8" s="1">
        <f t="shared" si="0"/>
        <v>4.4999999999999997E-3</v>
      </c>
      <c r="G8" s="1">
        <v>6.5500000000000003E-2</v>
      </c>
      <c r="H8" s="1">
        <f t="shared" si="1"/>
        <v>6.8702290076335867E-2</v>
      </c>
      <c r="I8" s="6">
        <v>78.866666666666674</v>
      </c>
      <c r="J8" s="6">
        <f t="shared" si="2"/>
        <v>8.7111948532970249</v>
      </c>
    </row>
    <row r="10" spans="1:10" x14ac:dyDescent="0.3">
      <c r="D10" s="1"/>
      <c r="E10" s="1"/>
      <c r="F10" s="1"/>
      <c r="G10" s="1"/>
      <c r="H10" s="1"/>
      <c r="I10" s="1"/>
      <c r="J10" s="1">
        <v>12.970001226020013</v>
      </c>
    </row>
    <row r="11" spans="1:10" x14ac:dyDescent="0.3">
      <c r="D11" s="1"/>
    </row>
    <row r="12" spans="1:10" ht="28.8" x14ac:dyDescent="0.3">
      <c r="A12" s="4" t="s">
        <v>1</v>
      </c>
      <c r="B12" s="4" t="s">
        <v>2</v>
      </c>
      <c r="C12" s="4" t="s">
        <v>10</v>
      </c>
      <c r="D12" s="5" t="s">
        <v>3</v>
      </c>
      <c r="E12" s="4" t="s">
        <v>4</v>
      </c>
      <c r="F12" s="5" t="s">
        <v>5</v>
      </c>
      <c r="G12" s="4" t="s">
        <v>6</v>
      </c>
      <c r="H12" s="4" t="s">
        <v>7</v>
      </c>
      <c r="I12" s="10" t="s">
        <v>8</v>
      </c>
      <c r="J12" s="4" t="s">
        <v>9</v>
      </c>
    </row>
    <row r="13" spans="1:10" x14ac:dyDescent="0.3">
      <c r="A13" s="12">
        <v>91193</v>
      </c>
      <c r="B13" s="12" t="s">
        <v>21</v>
      </c>
      <c r="C13" s="10">
        <v>1</v>
      </c>
      <c r="D13">
        <v>3.2000000000000002E-3</v>
      </c>
      <c r="E13" s="1">
        <v>1E-4</v>
      </c>
      <c r="F13" s="1">
        <f t="shared" ref="F13:F15" si="3">D13-E13</f>
        <v>3.1000000000000003E-3</v>
      </c>
      <c r="G13" s="1">
        <v>6.0499999999999998E-2</v>
      </c>
      <c r="H13" s="1">
        <f t="shared" ref="H13:H15" si="4">F13/G13</f>
        <v>5.123966942148761E-2</v>
      </c>
      <c r="I13" s="6">
        <v>78.866666666666674</v>
      </c>
      <c r="J13" s="6">
        <f t="shared" ref="J13:J15" si="5">(H13*60*50000*100)/(1000*50*0.6*I13)</f>
        <v>6.4969995039925124</v>
      </c>
    </row>
    <row r="14" spans="1:10" x14ac:dyDescent="0.3">
      <c r="A14" s="12"/>
      <c r="B14" s="12"/>
      <c r="C14" s="10">
        <v>2</v>
      </c>
      <c r="D14">
        <v>5.8999999999999999E-3</v>
      </c>
      <c r="E14" s="1">
        <v>1E-4</v>
      </c>
      <c r="F14" s="1">
        <f t="shared" si="3"/>
        <v>5.7999999999999996E-3</v>
      </c>
      <c r="G14" s="1">
        <v>6.0499999999999998E-2</v>
      </c>
      <c r="H14" s="1">
        <f t="shared" si="4"/>
        <v>9.5867768595041314E-2</v>
      </c>
      <c r="I14" s="6">
        <v>78.866666666666674</v>
      </c>
      <c r="J14" s="6">
        <f t="shared" si="5"/>
        <v>12.155676491340827</v>
      </c>
    </row>
    <row r="15" spans="1:10" x14ac:dyDescent="0.3">
      <c r="A15" s="12"/>
      <c r="B15" s="12"/>
      <c r="C15" s="10">
        <v>3</v>
      </c>
      <c r="D15">
        <v>4.1000000000000003E-3</v>
      </c>
      <c r="E15" s="1">
        <v>1E-4</v>
      </c>
      <c r="F15" s="1">
        <f t="shared" si="3"/>
        <v>4.0000000000000001E-3</v>
      </c>
      <c r="G15" s="1">
        <v>6.0499999999999998E-2</v>
      </c>
      <c r="H15" s="1">
        <f t="shared" si="4"/>
        <v>6.6115702479338845E-2</v>
      </c>
      <c r="I15" s="6">
        <v>78.866666666666674</v>
      </c>
      <c r="J15" s="6">
        <f t="shared" si="5"/>
        <v>8.3832251664419495</v>
      </c>
    </row>
    <row r="17" spans="4:6" x14ac:dyDescent="0.3">
      <c r="D17" s="1"/>
      <c r="E17" s="1"/>
      <c r="F17" s="1"/>
    </row>
  </sheetData>
  <mergeCells count="4">
    <mergeCell ref="A3:A8"/>
    <mergeCell ref="B3:B8"/>
    <mergeCell ref="A13:A15"/>
    <mergeCell ref="B13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 </vt:lpstr>
      <vt:lpstr>1</vt:lpstr>
      <vt:lpstr>Blank (2)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2024-10-25T12:27:25Z</dcterms:modified>
</cp:coreProperties>
</file>