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6" r:id="rId2"/>
    <sheet name="Phenol oxidase activity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3" i="66" l="1"/>
  <c r="L87" i="66"/>
  <c r="O95" i="66" s="1"/>
  <c r="K87" i="66"/>
  <c r="O94" i="66" s="1"/>
  <c r="J87" i="66"/>
  <c r="I87" i="66"/>
  <c r="O92" i="66" s="1"/>
  <c r="H87" i="66"/>
  <c r="O91" i="66" s="1"/>
  <c r="G87" i="66"/>
  <c r="O90" i="66" s="1"/>
  <c r="F87" i="66"/>
  <c r="O89" i="66" s="1"/>
  <c r="E87" i="66"/>
  <c r="O88" i="66" s="1"/>
  <c r="D87" i="66"/>
  <c r="O87" i="66" s="1"/>
  <c r="C87" i="66"/>
  <c r="O86" i="66" s="1"/>
  <c r="B87" i="66"/>
  <c r="O85" i="66"/>
  <c r="O74" i="66"/>
  <c r="L70" i="66"/>
  <c r="O78" i="66" s="1"/>
  <c r="K70" i="66"/>
  <c r="O77" i="66" s="1"/>
  <c r="J70" i="66"/>
  <c r="O76" i="66" s="1"/>
  <c r="I70" i="66"/>
  <c r="O75" i="66" s="1"/>
  <c r="H70" i="66"/>
  <c r="G70" i="66"/>
  <c r="O73" i="66" s="1"/>
  <c r="F70" i="66"/>
  <c r="O72" i="66" s="1"/>
  <c r="E70" i="66"/>
  <c r="O71" i="66" s="1"/>
  <c r="D70" i="66"/>
  <c r="O70" i="66" s="1"/>
  <c r="C70" i="66"/>
  <c r="O69" i="66" s="1"/>
  <c r="B70" i="66"/>
  <c r="O68" i="66" s="1"/>
  <c r="L53" i="66"/>
  <c r="O61" i="66" s="1"/>
  <c r="K53" i="66"/>
  <c r="O60" i="66" s="1"/>
  <c r="J53" i="66"/>
  <c r="O59" i="66" s="1"/>
  <c r="I53" i="66"/>
  <c r="O58" i="66" s="1"/>
  <c r="H53" i="66"/>
  <c r="O57" i="66" s="1"/>
  <c r="G53" i="66"/>
  <c r="O56" i="66" s="1"/>
  <c r="F53" i="66"/>
  <c r="O55" i="66" s="1"/>
  <c r="E53" i="66"/>
  <c r="O54" i="66" s="1"/>
  <c r="D53" i="66"/>
  <c r="O53" i="66" s="1"/>
  <c r="C53" i="66"/>
  <c r="B53" i="66"/>
  <c r="O51" i="66" s="1"/>
  <c r="O52" i="66"/>
  <c r="O42" i="66"/>
  <c r="L37" i="66"/>
  <c r="O45" i="66" s="1"/>
  <c r="K37" i="66"/>
  <c r="O44" i="66" s="1"/>
  <c r="J37" i="66"/>
  <c r="O43" i="66" s="1"/>
  <c r="I37" i="66"/>
  <c r="H37" i="66"/>
  <c r="O41" i="66" s="1"/>
  <c r="G37" i="66"/>
  <c r="O40" i="66" s="1"/>
  <c r="F37" i="66"/>
  <c r="O39" i="66" s="1"/>
  <c r="E37" i="66"/>
  <c r="O38" i="66" s="1"/>
  <c r="D37" i="66"/>
  <c r="O37" i="66" s="1"/>
  <c r="C37" i="66"/>
  <c r="O36" i="66" s="1"/>
  <c r="B37" i="66"/>
  <c r="O35" i="66" s="1"/>
  <c r="L21" i="66"/>
  <c r="O29" i="66" s="1"/>
  <c r="K21" i="66"/>
  <c r="O28" i="66" s="1"/>
  <c r="J21" i="66"/>
  <c r="O27" i="66" s="1"/>
  <c r="I21" i="66"/>
  <c r="O26" i="66" s="1"/>
  <c r="H21" i="66"/>
  <c r="O25" i="66" s="1"/>
  <c r="G21" i="66"/>
  <c r="O24" i="66" s="1"/>
  <c r="F21" i="66"/>
  <c r="O23" i="66" s="1"/>
  <c r="E21" i="66"/>
  <c r="O22" i="66" s="1"/>
  <c r="D21" i="66"/>
  <c r="O21" i="66" s="1"/>
  <c r="C21" i="66"/>
  <c r="O20" i="66" s="1"/>
  <c r="B21" i="66"/>
  <c r="O19" i="66" s="1"/>
  <c r="L6" i="66"/>
  <c r="O14" i="66" s="1"/>
  <c r="K6" i="66"/>
  <c r="O13" i="66" s="1"/>
  <c r="J6" i="66"/>
  <c r="O12" i="66" s="1"/>
  <c r="I6" i="66"/>
  <c r="O11" i="66" s="1"/>
  <c r="H6" i="66"/>
  <c r="O10" i="66" s="1"/>
  <c r="G6" i="66"/>
  <c r="O9" i="66" s="1"/>
  <c r="F6" i="66"/>
  <c r="O8" i="66" s="1"/>
  <c r="E6" i="66"/>
  <c r="O7" i="66" s="1"/>
  <c r="D6" i="66"/>
  <c r="O6" i="66" s="1"/>
  <c r="C6" i="66"/>
  <c r="B6" i="66"/>
  <c r="O4" i="66" s="1"/>
  <c r="O5" i="66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<sst xmlns="http://schemas.openxmlformats.org/spreadsheetml/2006/main" count="33" uniqueCount="22">
  <si>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</si>
  <si>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</si>
  <si>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</si>
  <si>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</si>
  <si>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</si>
  <si>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</si>
  <si>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</si>
  <si>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</si>
  <si>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</si>
  <si>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</si>
  <si>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</si>
  <si>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</si>
  <si>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HEG - 49</t>
  </si>
  <si>
    <t>B7</t>
  </si>
  <si>
    <t>B8</t>
  </si>
  <si>
    <t>B9</t>
  </si>
  <si>
    <t>B10</t>
  </si>
  <si>
    <t>B11</t>
  </si>
  <si>
    <t>B12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</si>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</sst>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1.1023000478744507</c:v>
                </c:pt>
                <c:pt idx="1">
                  <c:v>1.1053999662399292</c:v>
                </c:pt>
                <c:pt idx="2">
                  <c:v>1.0985000133514404</c:v>
                </c:pt>
                <c:pt idx="3">
                  <c:v>1.0929000377655029</c:v>
                </c:pt>
                <c:pt idx="4">
                  <c:v>1.0936000347137451</c:v>
                </c:pt>
                <c:pt idx="5">
                  <c:v>1.0893000364303589</c:v>
                </c:pt>
                <c:pt idx="6">
                  <c:v>1.0896999835968018</c:v>
                </c:pt>
                <c:pt idx="7">
                  <c:v>1.0851000547409058</c:v>
                </c:pt>
                <c:pt idx="8">
                  <c:v>1.0858000516891479</c:v>
                </c:pt>
                <c:pt idx="9">
                  <c:v>1.0886000394821167</c:v>
                </c:pt>
                <c:pt idx="10">
                  <c:v>1.0887999534606934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25896"/>
        <c:axId val="244926280"/>
      </c:scatterChart>
      <c:valAx>
        <c:axId val="24492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6280"/>
        <c:crosses val="autoZero"/>
        <c:crossBetween val="midCat"/>
      </c:valAx>
      <c:valAx>
        <c:axId val="2449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1.0543999671936035</c:v>
                </c:pt>
                <c:pt idx="1">
                  <c:v>1.0384000539779663</c:v>
                </c:pt>
                <c:pt idx="2">
                  <c:v>1.0369000434875488</c:v>
                </c:pt>
                <c:pt idx="3">
                  <c:v>1.0382000207901001</c:v>
                </c:pt>
                <c:pt idx="4">
                  <c:v>1.0369000434875488</c:v>
                </c:pt>
                <c:pt idx="5">
                  <c:v>1.0360000133514404</c:v>
                </c:pt>
                <c:pt idx="6">
                  <c:v>1.0369999408721924</c:v>
                </c:pt>
                <c:pt idx="7">
                  <c:v>1.0354000329971313</c:v>
                </c:pt>
                <c:pt idx="8">
                  <c:v>1.0347000360488892</c:v>
                </c:pt>
                <c:pt idx="9">
                  <c:v>1.0342999696731567</c:v>
                </c:pt>
                <c:pt idx="10">
                  <c:v>1.0347000360488892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53912"/>
        <c:axId val="245054296"/>
      </c:scatterChart>
      <c:valAx>
        <c:axId val="2450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4296"/>
        <c:crosses val="autoZero"/>
        <c:crossBetween val="midCat"/>
      </c:valAx>
      <c:valAx>
        <c:axId val="2450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97375328083989"/>
                  <c:y val="0.19776356080489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1.1105999946594238</c:v>
                </c:pt>
                <c:pt idx="1">
                  <c:v>1.1045000553131104</c:v>
                </c:pt>
                <c:pt idx="2">
                  <c:v>1.1074999570846558</c:v>
                </c:pt>
                <c:pt idx="3">
                  <c:v>1.1100000143051147</c:v>
                </c:pt>
                <c:pt idx="4">
                  <c:v>1.1101000308990479</c:v>
                </c:pt>
                <c:pt idx="5">
                  <c:v>1.1107000112533569</c:v>
                </c:pt>
                <c:pt idx="6">
                  <c:v>1.1104999780654907</c:v>
                </c:pt>
                <c:pt idx="7">
                  <c:v>1.1094000339508057</c:v>
                </c:pt>
                <c:pt idx="8">
                  <c:v>1.1088000535964966</c:v>
                </c:pt>
                <c:pt idx="9">
                  <c:v>1.1088000535964966</c:v>
                </c:pt>
                <c:pt idx="10">
                  <c:v>1.1092000007629395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81912"/>
        <c:axId val="245382296"/>
      </c:scatterChart>
      <c:valAx>
        <c:axId val="24538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2296"/>
        <c:crosses val="autoZero"/>
        <c:crossBetween val="midCat"/>
      </c:valAx>
      <c:valAx>
        <c:axId val="2453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8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-4.5400023460388184E-2</c:v>
                </c:pt>
                <c:pt idx="1">
                  <c:v>-2.2900104522705078E-2</c:v>
                </c:pt>
                <c:pt idx="2">
                  <c:v>-1.399993896484375E-2</c:v>
                </c:pt>
                <c:pt idx="3">
                  <c:v>1.0999441146850586E-3</c:v>
                </c:pt>
                <c:pt idx="4">
                  <c:v>1.0999917984008789E-2</c:v>
                </c:pt>
                <c:pt idx="5">
                  <c:v>2.4700045585632324E-2</c:v>
                </c:pt>
                <c:pt idx="6">
                  <c:v>4.3900012969970703E-2</c:v>
                </c:pt>
                <c:pt idx="7">
                  <c:v>5.9299945831298828E-2</c:v>
                </c:pt>
                <c:pt idx="8">
                  <c:v>7.1299910545349121E-2</c:v>
                </c:pt>
                <c:pt idx="9">
                  <c:v>8.1799983978271484E-2</c:v>
                </c:pt>
                <c:pt idx="10">
                  <c:v>9.4099998474121094E-2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50624"/>
        <c:axId val="707740432"/>
      </c:scatterChart>
      <c:valAx>
        <c:axId val="7077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0432"/>
        <c:crosses val="autoZero"/>
        <c:crossBetween val="midCat"/>
      </c:valAx>
      <c:valAx>
        <c:axId val="7077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-1.399993896484375E-3</c:v>
                </c:pt>
                <c:pt idx="1">
                  <c:v>1.0999917984008789E-2</c:v>
                </c:pt>
                <c:pt idx="2">
                  <c:v>2.9000043869018555E-2</c:v>
                </c:pt>
                <c:pt idx="3">
                  <c:v>4.4499993324279785E-2</c:v>
                </c:pt>
                <c:pt idx="4">
                  <c:v>6.529998779296875E-2</c:v>
                </c:pt>
                <c:pt idx="5">
                  <c:v>8.3699941635131836E-2</c:v>
                </c:pt>
                <c:pt idx="6">
                  <c:v>0.10490000247955322</c:v>
                </c:pt>
                <c:pt idx="7">
                  <c:v>0.12290000915527344</c:v>
                </c:pt>
                <c:pt idx="8">
                  <c:v>0.13899993896484375</c:v>
                </c:pt>
                <c:pt idx="9">
                  <c:v>0.15299999713897705</c:v>
                </c:pt>
                <c:pt idx="10">
                  <c:v>0.16740000247955322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45136"/>
        <c:axId val="707740040"/>
      </c:scatterChart>
      <c:valAx>
        <c:axId val="7077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0040"/>
        <c:crosses val="autoZero"/>
        <c:crossBetween val="midCat"/>
      </c:valAx>
      <c:valAx>
        <c:axId val="7077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4.4700026512145996E-2</c:v>
                </c:pt>
                <c:pt idx="1">
                  <c:v>5.5899977684020996E-2</c:v>
                </c:pt>
                <c:pt idx="2">
                  <c:v>6.7600011825561523E-2</c:v>
                </c:pt>
                <c:pt idx="3">
                  <c:v>8.0899953842163086E-2</c:v>
                </c:pt>
                <c:pt idx="4">
                  <c:v>9.6400022506713867E-2</c:v>
                </c:pt>
                <c:pt idx="5">
                  <c:v>0.10769999027252197</c:v>
                </c:pt>
                <c:pt idx="6">
                  <c:v>0.13069999217987061</c:v>
                </c:pt>
                <c:pt idx="7">
                  <c:v>0.14849996566772461</c:v>
                </c:pt>
                <c:pt idx="8">
                  <c:v>0.16479992866516113</c:v>
                </c:pt>
                <c:pt idx="9">
                  <c:v>0.18019998073577881</c:v>
                </c:pt>
                <c:pt idx="10">
                  <c:v>0.19529998302459717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49448"/>
        <c:axId val="707752192"/>
      </c:scatterChart>
      <c:valAx>
        <c:axId val="7077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2192"/>
        <c:crosses val="autoZero"/>
        <c:crossBetween val="midCat"/>
      </c:valAx>
      <c:valAx>
        <c:axId val="707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2.7199983596801758E-2</c:v>
                </c:pt>
                <c:pt idx="1">
                  <c:v>4.1999936103820801E-2</c:v>
                </c:pt>
                <c:pt idx="2">
                  <c:v>5.3200006484985352E-2</c:v>
                </c:pt>
                <c:pt idx="3">
                  <c:v>6.3599944114685059E-2</c:v>
                </c:pt>
                <c:pt idx="4">
                  <c:v>7.9900026321411133E-2</c:v>
                </c:pt>
                <c:pt idx="5">
                  <c:v>9.0399980545043945E-2</c:v>
                </c:pt>
                <c:pt idx="6">
                  <c:v>0.11150002479553223</c:v>
                </c:pt>
                <c:pt idx="7">
                  <c:v>0.1222999095916748</c:v>
                </c:pt>
                <c:pt idx="8">
                  <c:v>0.136199951171875</c:v>
                </c:pt>
                <c:pt idx="9">
                  <c:v>0.14609992504119873</c:v>
                </c:pt>
                <c:pt idx="10">
                  <c:v>0.15559995174407959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41216"/>
        <c:axId val="707745528"/>
      </c:scatterChart>
      <c:valAx>
        <c:axId val="7077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5528"/>
        <c:crosses val="autoZero"/>
        <c:crossBetween val="midCat"/>
      </c:valAx>
      <c:valAx>
        <c:axId val="7077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0.10249996185302734</c:v>
                </c:pt>
                <c:pt idx="1">
                  <c:v>0.12359988689422607</c:v>
                </c:pt>
                <c:pt idx="2">
                  <c:v>0.14800000190734863</c:v>
                </c:pt>
                <c:pt idx="3">
                  <c:v>0.169700026512146</c:v>
                </c:pt>
                <c:pt idx="4">
                  <c:v>0.19939994812011719</c:v>
                </c:pt>
                <c:pt idx="5">
                  <c:v>0.22679996490478516</c:v>
                </c:pt>
                <c:pt idx="6">
                  <c:v>0.25800001621246338</c:v>
                </c:pt>
                <c:pt idx="7">
                  <c:v>0.28240001201629639</c:v>
                </c:pt>
                <c:pt idx="8">
                  <c:v>0.30529999732971191</c:v>
                </c:pt>
                <c:pt idx="9">
                  <c:v>0.32119989395141602</c:v>
                </c:pt>
                <c:pt idx="10">
                  <c:v>0.33580005168914795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42000"/>
        <c:axId val="707742784"/>
      </c:scatterChart>
      <c:valAx>
        <c:axId val="7077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2784"/>
        <c:crosses val="autoZero"/>
        <c:crossBetween val="midCat"/>
      </c:valAx>
      <c:valAx>
        <c:axId val="707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-5.5899977684020996E-2</c:v>
                </c:pt>
                <c:pt idx="1">
                  <c:v>-3.4100055694580078E-2</c:v>
                </c:pt>
                <c:pt idx="2">
                  <c:v>-2.499997615814209E-2</c:v>
                </c:pt>
                <c:pt idx="3">
                  <c:v>-1.1600017547607422E-2</c:v>
                </c:pt>
                <c:pt idx="4">
                  <c:v>1.5000104904174805E-3</c:v>
                </c:pt>
                <c:pt idx="5">
                  <c:v>6.0000419616699219E-3</c:v>
                </c:pt>
                <c:pt idx="6">
                  <c:v>5.3000450134277344E-3</c:v>
                </c:pt>
                <c:pt idx="7">
                  <c:v>-8.5999965667724609E-3</c:v>
                </c:pt>
                <c:pt idx="8">
                  <c:v>-1.5500068664550781E-2</c:v>
                </c:pt>
                <c:pt idx="9">
                  <c:v>-2.5000572204589844E-3</c:v>
                </c:pt>
                <c:pt idx="10">
                  <c:v>1.6800045967102051E-2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49840"/>
        <c:axId val="707750232"/>
      </c:scatterChart>
      <c:valAx>
        <c:axId val="7077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0232"/>
        <c:crosses val="autoZero"/>
        <c:crossBetween val="midCat"/>
      </c:valAx>
      <c:valAx>
        <c:axId val="70775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fo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"/>
      <sheetName val="0"/>
      <sheetName val="1"/>
      <sheetName val="2"/>
      <sheetName val="3"/>
      <sheetName val="Phenol oxidase activity"/>
    </sheetNames>
    <sheetDataSet>
      <sheetData sheetId="0"/>
      <sheetData sheetId="1"/>
      <sheetData sheetId="2">
        <row r="4">
          <cell r="N4">
            <v>0</v>
          </cell>
          <cell r="O4">
            <v>-0.14429998397827148</v>
          </cell>
        </row>
        <row r="5">
          <cell r="N5">
            <v>3</v>
          </cell>
          <cell r="O5">
            <v>-0.13980007171630859</v>
          </cell>
        </row>
        <row r="6">
          <cell r="N6">
            <v>6</v>
          </cell>
          <cell r="O6">
            <v>-0.12199997901916504</v>
          </cell>
        </row>
        <row r="7">
          <cell r="N7">
            <v>9</v>
          </cell>
          <cell r="O7">
            <v>-0.10600006580352783</v>
          </cell>
        </row>
        <row r="8">
          <cell r="N8">
            <v>12</v>
          </cell>
          <cell r="O8">
            <v>-9.010004997253418E-2</v>
          </cell>
        </row>
        <row r="9">
          <cell r="N9">
            <v>15</v>
          </cell>
          <cell r="O9">
            <v>-7.0199966430664063E-2</v>
          </cell>
        </row>
        <row r="10">
          <cell r="N10">
            <v>18</v>
          </cell>
          <cell r="O10">
            <v>-4.439997673034668E-2</v>
          </cell>
        </row>
        <row r="11">
          <cell r="N11">
            <v>21</v>
          </cell>
          <cell r="O11">
            <v>-1.9699931144714355E-2</v>
          </cell>
        </row>
        <row r="12">
          <cell r="N12">
            <v>24</v>
          </cell>
          <cell r="O12">
            <v>6.6000223159790039E-3</v>
          </cell>
        </row>
        <row r="13">
          <cell r="N13">
            <v>27</v>
          </cell>
          <cell r="O13">
            <v>3.2600045204162598E-2</v>
          </cell>
        </row>
        <row r="14">
          <cell r="N14">
            <v>30</v>
          </cell>
          <cell r="O14">
            <v>5.8499932289123535E-2</v>
          </cell>
        </row>
        <row r="19">
          <cell r="N19">
            <v>0</v>
          </cell>
          <cell r="O19">
            <v>-6.6999912261962891E-2</v>
          </cell>
        </row>
        <row r="20">
          <cell r="N20">
            <v>3</v>
          </cell>
          <cell r="O20">
            <v>-5.3099989891052246E-2</v>
          </cell>
        </row>
        <row r="21">
          <cell r="N21">
            <v>6</v>
          </cell>
          <cell r="O21">
            <v>-2.9600024223327637E-2</v>
          </cell>
        </row>
        <row r="22">
          <cell r="N22">
            <v>9</v>
          </cell>
          <cell r="O22">
            <v>-1.6800045967102051E-2</v>
          </cell>
        </row>
        <row r="23">
          <cell r="N23">
            <v>12</v>
          </cell>
          <cell r="O23">
            <v>6.2999725341796875E-3</v>
          </cell>
        </row>
        <row r="24">
          <cell r="N24">
            <v>15</v>
          </cell>
          <cell r="O24">
            <v>2.5200009346008301E-2</v>
          </cell>
        </row>
        <row r="25">
          <cell r="N25">
            <v>18</v>
          </cell>
          <cell r="O25">
            <v>4.9000024795532227E-2</v>
          </cell>
        </row>
        <row r="26">
          <cell r="N26">
            <v>21</v>
          </cell>
          <cell r="O26">
            <v>7.2700023651123047E-2</v>
          </cell>
        </row>
        <row r="27">
          <cell r="N27">
            <v>24</v>
          </cell>
          <cell r="O27">
            <v>9.6700072288513184E-2</v>
          </cell>
        </row>
        <row r="28">
          <cell r="N28">
            <v>27</v>
          </cell>
          <cell r="O28">
            <v>0.11930000782012939</v>
          </cell>
        </row>
        <row r="29">
          <cell r="N29">
            <v>30</v>
          </cell>
          <cell r="O29">
            <v>0.14160001277923584</v>
          </cell>
        </row>
        <row r="35">
          <cell r="N35">
            <v>0</v>
          </cell>
          <cell r="O35">
            <v>-6.0799956321716309E-2</v>
          </cell>
        </row>
        <row r="36">
          <cell r="N36">
            <v>3</v>
          </cell>
          <cell r="O36">
            <v>-5.000007152557373E-2</v>
          </cell>
        </row>
        <row r="37">
          <cell r="N37">
            <v>6</v>
          </cell>
          <cell r="O37">
            <v>-2.9600024223327637E-2</v>
          </cell>
        </row>
        <row r="38">
          <cell r="N38">
            <v>9</v>
          </cell>
          <cell r="O38">
            <v>-1.5100002288818359E-2</v>
          </cell>
        </row>
        <row r="39">
          <cell r="N39">
            <v>12</v>
          </cell>
          <cell r="O39">
            <v>6.0999393463134766E-3</v>
          </cell>
        </row>
        <row r="40">
          <cell r="N40">
            <v>15</v>
          </cell>
          <cell r="O40">
            <v>2.649998664855957E-2</v>
          </cell>
        </row>
        <row r="41">
          <cell r="N41">
            <v>18</v>
          </cell>
          <cell r="O41">
            <v>5.0900101661682129E-2</v>
          </cell>
        </row>
        <row r="42">
          <cell r="N42">
            <v>21</v>
          </cell>
          <cell r="O42">
            <v>7.3899984359741211E-2</v>
          </cell>
        </row>
        <row r="43">
          <cell r="N43">
            <v>24</v>
          </cell>
          <cell r="O43">
            <v>9.6700072288513184E-2</v>
          </cell>
        </row>
        <row r="44">
          <cell r="N44">
            <v>27</v>
          </cell>
          <cell r="O44">
            <v>0.11740005016326904</v>
          </cell>
        </row>
        <row r="45">
          <cell r="N45">
            <v>30</v>
          </cell>
          <cell r="O45">
            <v>0.1389000415802002</v>
          </cell>
        </row>
        <row r="51">
          <cell r="N51">
            <v>0</v>
          </cell>
          <cell r="O51">
            <v>-4.6199917793273926E-2</v>
          </cell>
        </row>
        <row r="52">
          <cell r="N52">
            <v>3</v>
          </cell>
          <cell r="O52">
            <v>-2.9000043869018555E-2</v>
          </cell>
        </row>
        <row r="53">
          <cell r="N53">
            <v>6</v>
          </cell>
          <cell r="O53">
            <v>-1.8999576568603516E-3</v>
          </cell>
        </row>
        <row r="54">
          <cell r="N54">
            <v>9</v>
          </cell>
          <cell r="O54">
            <v>1.3599991798400879E-2</v>
          </cell>
        </row>
        <row r="55">
          <cell r="N55">
            <v>12</v>
          </cell>
          <cell r="O55">
            <v>2.8499960899353027E-2</v>
          </cell>
        </row>
        <row r="56">
          <cell r="N56">
            <v>15</v>
          </cell>
          <cell r="O56">
            <v>5.2999973297119141E-2</v>
          </cell>
        </row>
        <row r="57">
          <cell r="N57">
            <v>18</v>
          </cell>
          <cell r="O57">
            <v>7.6900005340576172E-2</v>
          </cell>
        </row>
        <row r="58">
          <cell r="N58">
            <v>21</v>
          </cell>
          <cell r="O58">
            <v>0.10250008106231689</v>
          </cell>
        </row>
        <row r="59">
          <cell r="N59">
            <v>24</v>
          </cell>
          <cell r="O59">
            <v>0.12490010261535645</v>
          </cell>
        </row>
        <row r="60">
          <cell r="N60">
            <v>27</v>
          </cell>
          <cell r="O60">
            <v>0.14820003509521484</v>
          </cell>
        </row>
        <row r="61">
          <cell r="N61">
            <v>30</v>
          </cell>
          <cell r="O61">
            <v>0.16830003261566162</v>
          </cell>
        </row>
        <row r="68">
          <cell r="N68">
            <v>0</v>
          </cell>
          <cell r="O68">
            <v>-0.14469993114471436</v>
          </cell>
        </row>
        <row r="69">
          <cell r="N69">
            <v>3</v>
          </cell>
          <cell r="O69">
            <v>-0.13010001182556152</v>
          </cell>
        </row>
        <row r="70">
          <cell r="N70">
            <v>6</v>
          </cell>
          <cell r="O70">
            <v>-0.1110999584197998</v>
          </cell>
        </row>
        <row r="71">
          <cell r="N71">
            <v>9</v>
          </cell>
          <cell r="O71">
            <v>-0.10559999942779541</v>
          </cell>
        </row>
        <row r="72">
          <cell r="N72">
            <v>12</v>
          </cell>
          <cell r="O72">
            <v>-8.7100028991699219E-2</v>
          </cell>
        </row>
        <row r="73">
          <cell r="N73">
            <v>15</v>
          </cell>
          <cell r="O73">
            <v>-6.2800049781799316E-2</v>
          </cell>
        </row>
        <row r="74">
          <cell r="N74">
            <v>18</v>
          </cell>
          <cell r="O74">
            <v>-3.1999945640563965E-2</v>
          </cell>
        </row>
        <row r="75">
          <cell r="N75">
            <v>21</v>
          </cell>
          <cell r="O75">
            <v>-7.6999664306640625E-3</v>
          </cell>
        </row>
        <row r="76">
          <cell r="N76">
            <v>24</v>
          </cell>
          <cell r="O76">
            <v>2.1300077438354492E-2</v>
          </cell>
        </row>
        <row r="77">
          <cell r="N77">
            <v>27</v>
          </cell>
          <cell r="O77">
            <v>4.7600030899047852E-2</v>
          </cell>
        </row>
        <row r="78">
          <cell r="N78">
            <v>30</v>
          </cell>
          <cell r="O78">
            <v>7.4699997901916504E-2</v>
          </cell>
        </row>
        <row r="85">
          <cell r="N85">
            <v>0</v>
          </cell>
          <cell r="O85">
            <v>-5.1999926567077637E-2</v>
          </cell>
        </row>
        <row r="86">
          <cell r="N86">
            <v>3</v>
          </cell>
          <cell r="O86">
            <v>-4.5000076293945313E-2</v>
          </cell>
        </row>
        <row r="87">
          <cell r="N87">
            <v>6</v>
          </cell>
          <cell r="O87">
            <v>-1.1600017547607422E-2</v>
          </cell>
        </row>
        <row r="88">
          <cell r="N88">
            <v>9</v>
          </cell>
          <cell r="O88">
            <v>1.3499975204467773E-2</v>
          </cell>
        </row>
        <row r="89">
          <cell r="N89">
            <v>12</v>
          </cell>
          <cell r="O89">
            <v>1.1299967765808105E-2</v>
          </cell>
        </row>
        <row r="90">
          <cell r="N90">
            <v>15</v>
          </cell>
          <cell r="O90">
            <v>2.9000043869018555E-3</v>
          </cell>
        </row>
        <row r="91">
          <cell r="N91">
            <v>18</v>
          </cell>
          <cell r="O91">
            <v>7.3000192642211914E-3</v>
          </cell>
        </row>
        <row r="92">
          <cell r="N92">
            <v>21</v>
          </cell>
          <cell r="O92">
            <v>3.7400007247924805E-2</v>
          </cell>
        </row>
        <row r="93">
          <cell r="N93">
            <v>24</v>
          </cell>
          <cell r="O93">
            <v>7.5800061225891113E-2</v>
          </cell>
        </row>
        <row r="94">
          <cell r="N94">
            <v>27</v>
          </cell>
          <cell r="O94">
            <v>0.10860002040863037</v>
          </cell>
        </row>
        <row r="95">
          <cell r="N95">
            <v>30</v>
          </cell>
          <cell r="O95">
            <v>0.13999998569488525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1.1023000478744507</v>
      </c>
      <c r="C1" s="1">
        <v>1.1053999662399292</v>
      </c>
      <c r="D1" s="1">
        <v>1.0985000133514404</v>
      </c>
      <c r="E1" s="1">
        <v>1.0929000377655029</v>
      </c>
      <c r="F1" s="1">
        <v>1.0936000347137451</v>
      </c>
      <c r="G1" s="1">
        <v>1.0893000364303589</v>
      </c>
      <c r="H1" s="1">
        <v>1.0896999835968018</v>
      </c>
      <c r="I1" s="1">
        <v>1.0851000547409058</v>
      </c>
      <c r="J1" s="1">
        <v>1.0858000516891479</v>
      </c>
      <c r="K1" s="1">
        <v>1.0886000394821167</v>
      </c>
      <c r="L1" s="1">
        <v>1.0887999534606934</v>
      </c>
    </row>
    <row r="2" spans="1:21" x14ac:dyDescent="0.3">
      <c r="A2" s="1" t="s">
        <v>20</v>
      </c>
      <c r="B2" s="1">
        <v>1.0543999671936035</v>
      </c>
      <c r="C2" s="1">
        <v>1.0384000539779663</v>
      </c>
      <c r="D2" s="1">
        <v>1.0369000434875488</v>
      </c>
      <c r="E2" s="1">
        <v>1.0382000207901001</v>
      </c>
      <c r="F2" s="1">
        <v>1.0369000434875488</v>
      </c>
      <c r="G2" s="1">
        <v>1.0360000133514404</v>
      </c>
      <c r="H2" s="1">
        <v>1.0369999408721924</v>
      </c>
      <c r="I2" s="1">
        <v>1.0354000329971313</v>
      </c>
      <c r="J2" s="1">
        <v>1.0347000360488892</v>
      </c>
      <c r="K2" s="1">
        <v>1.0342999696731567</v>
      </c>
      <c r="L2" s="1">
        <v>1.0347000360488892</v>
      </c>
    </row>
    <row r="3" spans="1:21" x14ac:dyDescent="0.3">
      <c r="A3" s="1" t="s">
        <v>21</v>
      </c>
      <c r="B3" s="1">
        <v>1.1105999946594238</v>
      </c>
      <c r="C3" s="1">
        <v>1.1045000553131104</v>
      </c>
      <c r="D3" s="1">
        <v>1.1074999570846558</v>
      </c>
      <c r="E3" s="1">
        <v>1.1100000143051147</v>
      </c>
      <c r="F3" s="1">
        <v>1.1101000308990479</v>
      </c>
      <c r="G3" s="1">
        <v>1.1107000112533569</v>
      </c>
      <c r="H3" s="1">
        <v>1.1104999780654907</v>
      </c>
      <c r="I3" s="1">
        <v>1.1094000339508057</v>
      </c>
      <c r="J3" s="1">
        <v>1.1088000535964966</v>
      </c>
      <c r="K3" s="1">
        <v>1.1088000535964966</v>
      </c>
      <c r="L3" s="1">
        <v>1.1092000007629395</v>
      </c>
    </row>
    <row r="5" spans="1:21" x14ac:dyDescent="0.3">
      <c r="A5" s="2">
        <v>0</v>
      </c>
      <c r="B5" s="1">
        <f>B1</f>
        <v>1.1023000478744507</v>
      </c>
      <c r="I5" s="2">
        <v>0</v>
      </c>
      <c r="J5" s="1">
        <f>B2</f>
        <v>1.0543999671936035</v>
      </c>
      <c r="Q5" s="2">
        <v>0</v>
      </c>
      <c r="R5" s="1">
        <f>B3</f>
        <v>1.1105999946594238</v>
      </c>
    </row>
    <row r="6" spans="1:21" x14ac:dyDescent="0.3">
      <c r="A6" s="2">
        <v>3</v>
      </c>
      <c r="B6" s="1">
        <f>C1</f>
        <v>1.1053999662399292</v>
      </c>
      <c r="I6" s="2">
        <v>3</v>
      </c>
      <c r="J6" s="1">
        <f>C2</f>
        <v>1.0384000539779663</v>
      </c>
      <c r="Q6" s="2">
        <v>3</v>
      </c>
      <c r="R6" s="1">
        <f>C3</f>
        <v>1.1045000553131104</v>
      </c>
    </row>
    <row r="7" spans="1:21" x14ac:dyDescent="0.3">
      <c r="A7" s="2">
        <v>6</v>
      </c>
      <c r="B7" s="1">
        <f>D1</f>
        <v>1.0985000133514404</v>
      </c>
      <c r="I7" s="2">
        <v>6</v>
      </c>
      <c r="J7" s="1">
        <f>D2</f>
        <v>1.0369000434875488</v>
      </c>
      <c r="Q7" s="2">
        <v>6</v>
      </c>
      <c r="R7" s="1">
        <f>D3</f>
        <v>1.1074999570846558</v>
      </c>
    </row>
    <row r="8" spans="1:21" x14ac:dyDescent="0.3">
      <c r="A8" s="2">
        <v>9</v>
      </c>
      <c r="B8" s="1">
        <f>E1</f>
        <v>1.0929000377655029</v>
      </c>
      <c r="I8" s="2">
        <v>9</v>
      </c>
      <c r="J8" s="1">
        <f>E2</f>
        <v>1.0382000207901001</v>
      </c>
      <c r="Q8" s="2">
        <v>9</v>
      </c>
      <c r="R8" s="1">
        <f>E3</f>
        <v>1.1100000143051147</v>
      </c>
      <c r="U8" s="8"/>
    </row>
    <row r="9" spans="1:21" x14ac:dyDescent="0.3">
      <c r="A9" s="2">
        <v>12</v>
      </c>
      <c r="B9" s="1">
        <f>F1</f>
        <v>1.0936000347137451</v>
      </c>
      <c r="I9" s="2">
        <v>12</v>
      </c>
      <c r="J9" s="1">
        <f>F2</f>
        <v>1.0369000434875488</v>
      </c>
      <c r="Q9" s="2">
        <v>12</v>
      </c>
      <c r="R9" s="1">
        <f>F3</f>
        <v>1.1101000308990479</v>
      </c>
      <c r="U9" s="8"/>
    </row>
    <row r="10" spans="1:21" x14ac:dyDescent="0.3">
      <c r="A10" s="2">
        <v>15</v>
      </c>
      <c r="B10" s="1">
        <f>G1</f>
        <v>1.0893000364303589</v>
      </c>
      <c r="I10" s="2">
        <v>15</v>
      </c>
      <c r="J10" s="1">
        <f>G2</f>
        <v>1.0360000133514404</v>
      </c>
      <c r="Q10" s="2">
        <v>15</v>
      </c>
      <c r="R10" s="1">
        <f>G3</f>
        <v>1.1107000112533569</v>
      </c>
    </row>
    <row r="11" spans="1:21" x14ac:dyDescent="0.3">
      <c r="A11" s="2">
        <v>18</v>
      </c>
      <c r="B11" s="1">
        <f>H1</f>
        <v>1.0896999835968018</v>
      </c>
      <c r="I11" s="2">
        <v>18</v>
      </c>
      <c r="J11" s="1">
        <f>H2</f>
        <v>1.0369999408721924</v>
      </c>
      <c r="Q11" s="2">
        <v>18</v>
      </c>
      <c r="R11" s="1">
        <f>H3</f>
        <v>1.1104999780654907</v>
      </c>
      <c r="U11" s="8"/>
    </row>
    <row r="12" spans="1:21" x14ac:dyDescent="0.3">
      <c r="A12" s="2">
        <v>21</v>
      </c>
      <c r="B12" s="1">
        <f>I1</f>
        <v>1.0851000547409058</v>
      </c>
      <c r="I12" s="2">
        <v>21</v>
      </c>
      <c r="J12" s="1">
        <f>I2</f>
        <v>1.0354000329971313</v>
      </c>
      <c r="Q12" s="2">
        <v>21</v>
      </c>
      <c r="R12" s="1">
        <f>I3</f>
        <v>1.1094000339508057</v>
      </c>
    </row>
    <row r="13" spans="1:21" x14ac:dyDescent="0.3">
      <c r="A13" s="2">
        <v>24</v>
      </c>
      <c r="B13" s="1">
        <f>J1</f>
        <v>1.0858000516891479</v>
      </c>
      <c r="I13" s="2">
        <v>24</v>
      </c>
      <c r="J13" s="1">
        <f>J2</f>
        <v>1.0347000360488892</v>
      </c>
      <c r="Q13" s="2">
        <v>24</v>
      </c>
      <c r="R13" s="1">
        <f>J3</f>
        <v>1.1088000535964966</v>
      </c>
    </row>
    <row r="14" spans="1:21" x14ac:dyDescent="0.3">
      <c r="A14" s="2">
        <v>27</v>
      </c>
      <c r="B14" s="1">
        <f>K1</f>
        <v>1.0886000394821167</v>
      </c>
      <c r="I14" s="2">
        <v>27</v>
      </c>
      <c r="J14" s="1">
        <f>K2</f>
        <v>1.0342999696731567</v>
      </c>
      <c r="Q14" s="2">
        <v>27</v>
      </c>
      <c r="R14" s="1">
        <f>K3</f>
        <v>1.1088000535964966</v>
      </c>
    </row>
    <row r="15" spans="1:21" x14ac:dyDescent="0.3">
      <c r="A15" s="2">
        <v>30</v>
      </c>
      <c r="B15" s="1">
        <f>L1</f>
        <v>1.0887999534606934</v>
      </c>
      <c r="I15" s="2">
        <v>30</v>
      </c>
      <c r="J15" s="1">
        <f>L2</f>
        <v>1.0347000360488892</v>
      </c>
      <c r="Q15" s="2">
        <v>30</v>
      </c>
      <c r="R15" s="1">
        <f>L3</f>
        <v>1.1092000007629395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14" sqref="D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1.0651999711990356</v>
      </c>
      <c r="C4" s="1">
        <v>1.0815999507904053</v>
      </c>
      <c r="D4" s="1">
        <v>1.093500018119812</v>
      </c>
      <c r="E4" s="1">
        <v>1.1110999584197998</v>
      </c>
      <c r="F4" s="1">
        <v>1.1210999488830566</v>
      </c>
      <c r="G4" s="1">
        <v>1.1354000568389893</v>
      </c>
      <c r="H4" s="1">
        <v>1.1543999910354614</v>
      </c>
      <c r="I4" s="1">
        <v>1.1686999797821045</v>
      </c>
      <c r="J4" s="1">
        <v>1.1800999641418457</v>
      </c>
      <c r="K4" s="1">
        <v>1.1906000375747681</v>
      </c>
      <c r="L4" s="1">
        <v>1.2032999992370605</v>
      </c>
      <c r="N4" s="2">
        <v>0</v>
      </c>
      <c r="O4" s="2">
        <f>B6</f>
        <v>-4.5400023460388184E-2</v>
      </c>
    </row>
    <row r="5" spans="1:15" x14ac:dyDescent="0.3">
      <c r="A5" s="1" t="s">
        <v>21</v>
      </c>
      <c r="B5" s="1">
        <v>1.1105999946594238</v>
      </c>
      <c r="C5" s="1">
        <v>1.1045000553131104</v>
      </c>
      <c r="D5" s="1">
        <v>1.1074999570846558</v>
      </c>
      <c r="E5" s="1">
        <v>1.1100000143051147</v>
      </c>
      <c r="F5" s="1">
        <v>1.1101000308990479</v>
      </c>
      <c r="G5" s="1">
        <v>1.1107000112533569</v>
      </c>
      <c r="H5" s="1">
        <v>1.1104999780654907</v>
      </c>
      <c r="I5" s="1">
        <v>1.1094000339508057</v>
      </c>
      <c r="J5" s="1">
        <v>1.1088000535964966</v>
      </c>
      <c r="K5" s="1">
        <v>1.1088000535964966</v>
      </c>
      <c r="L5" s="1">
        <v>1.1092000007629395</v>
      </c>
      <c r="N5" s="2">
        <v>3</v>
      </c>
      <c r="O5" s="2">
        <f>C6</f>
        <v>-2.2900104522705078E-2</v>
      </c>
    </row>
    <row r="6" spans="1:15" x14ac:dyDescent="0.3">
      <c r="A6" s="3" t="s">
        <v>0</v>
      </c>
      <c r="B6" s="2">
        <f t="shared" ref="B6:L6" si="0">B4-B5</f>
        <v>-4.5400023460388184E-2</v>
      </c>
      <c r="C6" s="2">
        <f t="shared" si="0"/>
        <v>-2.2900104522705078E-2</v>
      </c>
      <c r="D6" s="2">
        <f t="shared" si="0"/>
        <v>-1.399993896484375E-2</v>
      </c>
      <c r="E6" s="2">
        <f t="shared" si="0"/>
        <v>1.0999441146850586E-3</v>
      </c>
      <c r="F6" s="2">
        <f t="shared" si="0"/>
        <v>1.0999917984008789E-2</v>
      </c>
      <c r="G6" s="2">
        <f t="shared" si="0"/>
        <v>2.4700045585632324E-2</v>
      </c>
      <c r="H6" s="2">
        <f t="shared" si="0"/>
        <v>4.3900012969970703E-2</v>
      </c>
      <c r="I6" s="2">
        <f t="shared" si="0"/>
        <v>5.9299945831298828E-2</v>
      </c>
      <c r="J6" s="2">
        <f t="shared" si="0"/>
        <v>7.1299910545349121E-2</v>
      </c>
      <c r="K6" s="2">
        <f t="shared" si="0"/>
        <v>8.1799983978271484E-2</v>
      </c>
      <c r="L6" s="2">
        <f t="shared" si="0"/>
        <v>9.4099998474121094E-2</v>
      </c>
      <c r="N6" s="2">
        <v>6</v>
      </c>
      <c r="O6" s="2">
        <f>D6</f>
        <v>-1.399993896484375E-2</v>
      </c>
    </row>
    <row r="7" spans="1:15" x14ac:dyDescent="0.3">
      <c r="N7" s="2">
        <v>9</v>
      </c>
      <c r="O7" s="2">
        <f>E6</f>
        <v>1.0999441146850586E-3</v>
      </c>
    </row>
    <row r="8" spans="1:15" x14ac:dyDescent="0.3">
      <c r="N8" s="2">
        <v>12</v>
      </c>
      <c r="O8" s="2">
        <f>F6</f>
        <v>1.0999917984008789E-2</v>
      </c>
    </row>
    <row r="9" spans="1:15" x14ac:dyDescent="0.3">
      <c r="N9" s="2">
        <v>15</v>
      </c>
      <c r="O9" s="2">
        <f>G6</f>
        <v>2.4700045585632324E-2</v>
      </c>
    </row>
    <row r="10" spans="1:15" x14ac:dyDescent="0.3">
      <c r="N10" s="2">
        <v>18</v>
      </c>
      <c r="O10" s="2">
        <f>H6</f>
        <v>4.3900012969970703E-2</v>
      </c>
    </row>
    <row r="11" spans="1:15" x14ac:dyDescent="0.3">
      <c r="N11" s="2">
        <v>21</v>
      </c>
      <c r="O11" s="2">
        <f>I6</f>
        <v>5.9299945831298828E-2</v>
      </c>
    </row>
    <row r="12" spans="1:15" x14ac:dyDescent="0.3">
      <c r="N12" s="2">
        <v>24</v>
      </c>
      <c r="O12" s="2">
        <f>J6</f>
        <v>7.1299910545349121E-2</v>
      </c>
    </row>
    <row r="13" spans="1:15" x14ac:dyDescent="0.3">
      <c r="N13" s="2">
        <v>27</v>
      </c>
      <c r="O13" s="2">
        <f>K6</f>
        <v>8.1799983978271484E-2</v>
      </c>
    </row>
    <row r="14" spans="1:15" x14ac:dyDescent="0.3">
      <c r="N14" s="2">
        <v>30</v>
      </c>
      <c r="O14" s="2">
        <f>L6</f>
        <v>9.4099998474121094E-2</v>
      </c>
    </row>
    <row r="17" spans="1:15" x14ac:dyDescent="0.3">
      <c r="A17" s="10"/>
    </row>
    <row r="19" spans="1:15" x14ac:dyDescent="0.3">
      <c r="A19" s="1" t="s">
        <v>14</v>
      </c>
      <c r="B19" s="1">
        <v>1.1092000007629395</v>
      </c>
      <c r="C19" s="1">
        <v>1.1154999732971191</v>
      </c>
      <c r="D19" s="1">
        <v>1.1365000009536743</v>
      </c>
      <c r="E19" s="1">
        <v>1.1545000076293945</v>
      </c>
      <c r="F19" s="1">
        <v>1.1754000186920166</v>
      </c>
      <c r="G19" s="1">
        <v>1.1943999528884888</v>
      </c>
      <c r="H19" s="1">
        <v>1.2153999805450439</v>
      </c>
      <c r="I19" s="1">
        <v>1.2323000431060791</v>
      </c>
      <c r="J19" s="1">
        <v>1.2477999925613403</v>
      </c>
      <c r="K19" s="1">
        <v>1.2618000507354736</v>
      </c>
      <c r="L19" s="1">
        <v>1.2766000032424927</v>
      </c>
      <c r="N19" s="2">
        <v>0</v>
      </c>
      <c r="O19" s="2">
        <f>B21</f>
        <v>-1.399993896484375E-3</v>
      </c>
    </row>
    <row r="20" spans="1:15" x14ac:dyDescent="0.3">
      <c r="A20" s="1" t="s">
        <v>21</v>
      </c>
      <c r="B20" s="1">
        <v>1.1105999946594238</v>
      </c>
      <c r="C20" s="1">
        <v>1.1045000553131104</v>
      </c>
      <c r="D20" s="1">
        <v>1.1074999570846558</v>
      </c>
      <c r="E20" s="1">
        <v>1.1100000143051147</v>
      </c>
      <c r="F20" s="1">
        <v>1.1101000308990479</v>
      </c>
      <c r="G20" s="1">
        <v>1.1107000112533569</v>
      </c>
      <c r="H20" s="1">
        <v>1.1104999780654907</v>
      </c>
      <c r="I20" s="1">
        <v>1.1094000339508057</v>
      </c>
      <c r="J20" s="1">
        <v>1.1088000535964966</v>
      </c>
      <c r="K20" s="1">
        <v>1.1088000535964966</v>
      </c>
      <c r="L20" s="1">
        <v>1.1092000007629395</v>
      </c>
      <c r="N20" s="2">
        <v>3</v>
      </c>
      <c r="O20" s="2">
        <f>C21</f>
        <v>1.0999917984008789E-2</v>
      </c>
    </row>
    <row r="21" spans="1:15" x14ac:dyDescent="0.3">
      <c r="A21" s="3" t="s">
        <v>0</v>
      </c>
      <c r="B21" s="2">
        <f t="shared" ref="B21:L21" si="1">B19-B20</f>
        <v>-1.399993896484375E-3</v>
      </c>
      <c r="C21" s="2">
        <f t="shared" si="1"/>
        <v>1.0999917984008789E-2</v>
      </c>
      <c r="D21" s="2">
        <f t="shared" si="1"/>
        <v>2.9000043869018555E-2</v>
      </c>
      <c r="E21" s="2">
        <f t="shared" si="1"/>
        <v>4.4499993324279785E-2</v>
      </c>
      <c r="F21" s="2">
        <f t="shared" si="1"/>
        <v>6.529998779296875E-2</v>
      </c>
      <c r="G21" s="2">
        <f t="shared" si="1"/>
        <v>8.3699941635131836E-2</v>
      </c>
      <c r="H21" s="2">
        <f t="shared" si="1"/>
        <v>0.10490000247955322</v>
      </c>
      <c r="I21" s="2">
        <f t="shared" si="1"/>
        <v>0.12290000915527344</v>
      </c>
      <c r="J21" s="2">
        <f t="shared" si="1"/>
        <v>0.13899993896484375</v>
      </c>
      <c r="K21" s="2">
        <f t="shared" si="1"/>
        <v>0.15299999713897705</v>
      </c>
      <c r="L21" s="2">
        <f t="shared" si="1"/>
        <v>0.16740000247955322</v>
      </c>
      <c r="N21" s="2">
        <v>6</v>
      </c>
      <c r="O21" s="2">
        <f>D21</f>
        <v>2.9000043869018555E-2</v>
      </c>
    </row>
    <row r="22" spans="1:15" x14ac:dyDescent="0.3">
      <c r="N22" s="2">
        <v>9</v>
      </c>
      <c r="O22" s="2">
        <f>E21</f>
        <v>4.4499993324279785E-2</v>
      </c>
    </row>
    <row r="23" spans="1:15" x14ac:dyDescent="0.3">
      <c r="N23" s="2">
        <v>12</v>
      </c>
      <c r="O23" s="2">
        <f>F21</f>
        <v>6.529998779296875E-2</v>
      </c>
    </row>
    <row r="24" spans="1:15" x14ac:dyDescent="0.3">
      <c r="N24" s="2">
        <v>15</v>
      </c>
      <c r="O24" s="2">
        <f>G21</f>
        <v>8.3699941635131836E-2</v>
      </c>
    </row>
    <row r="25" spans="1:15" x14ac:dyDescent="0.3">
      <c r="N25" s="2">
        <v>18</v>
      </c>
      <c r="O25" s="2">
        <f>H21</f>
        <v>0.10490000247955322</v>
      </c>
    </row>
    <row r="26" spans="1:15" x14ac:dyDescent="0.3">
      <c r="N26" s="2">
        <v>21</v>
      </c>
      <c r="O26" s="2">
        <f>I21</f>
        <v>0.12290000915527344</v>
      </c>
    </row>
    <row r="27" spans="1:15" x14ac:dyDescent="0.3">
      <c r="N27" s="2">
        <v>24</v>
      </c>
      <c r="O27" s="2">
        <f>J21</f>
        <v>0.13899993896484375</v>
      </c>
    </row>
    <row r="28" spans="1:15" x14ac:dyDescent="0.3">
      <c r="N28" s="2">
        <v>27</v>
      </c>
      <c r="O28" s="2">
        <f>K21</f>
        <v>0.15299999713897705</v>
      </c>
    </row>
    <row r="29" spans="1:15" x14ac:dyDescent="0.3">
      <c r="N29" s="2">
        <v>30</v>
      </c>
      <c r="O29" s="2">
        <f>L21</f>
        <v>0.16740000247955322</v>
      </c>
    </row>
    <row r="35" spans="1:15" x14ac:dyDescent="0.3">
      <c r="A35" s="1" t="s">
        <v>15</v>
      </c>
      <c r="B35" s="1">
        <v>1.1553000211715698</v>
      </c>
      <c r="C35" s="1">
        <v>1.1604000329971313</v>
      </c>
      <c r="D35" s="1">
        <v>1.1750999689102173</v>
      </c>
      <c r="E35" s="1">
        <v>1.1908999681472778</v>
      </c>
      <c r="F35" s="1">
        <v>1.2065000534057617</v>
      </c>
      <c r="G35" s="1">
        <v>1.2184000015258789</v>
      </c>
      <c r="H35" s="1">
        <v>1.2411999702453613</v>
      </c>
      <c r="I35" s="1">
        <v>1.2578999996185303</v>
      </c>
      <c r="J35" s="1">
        <v>1.2735999822616577</v>
      </c>
      <c r="K35" s="1">
        <v>1.2890000343322754</v>
      </c>
      <c r="L35" s="1">
        <v>1.3044999837875366</v>
      </c>
      <c r="N35" s="2">
        <v>0</v>
      </c>
      <c r="O35" s="2">
        <f>B37</f>
        <v>4.4700026512145996E-2</v>
      </c>
    </row>
    <row r="36" spans="1:15" x14ac:dyDescent="0.3">
      <c r="A36" s="1" t="s">
        <v>21</v>
      </c>
      <c r="B36" s="1">
        <v>1.1105999946594238</v>
      </c>
      <c r="C36" s="1">
        <v>1.1045000553131104</v>
      </c>
      <c r="D36" s="1">
        <v>1.1074999570846558</v>
      </c>
      <c r="E36" s="1">
        <v>1.1100000143051147</v>
      </c>
      <c r="F36" s="1">
        <v>1.1101000308990479</v>
      </c>
      <c r="G36" s="1">
        <v>1.1107000112533569</v>
      </c>
      <c r="H36" s="1">
        <v>1.1104999780654907</v>
      </c>
      <c r="I36" s="1">
        <v>1.1094000339508057</v>
      </c>
      <c r="J36" s="1">
        <v>1.1088000535964966</v>
      </c>
      <c r="K36" s="1">
        <v>1.1088000535964966</v>
      </c>
      <c r="L36" s="1">
        <v>1.1092000007629395</v>
      </c>
      <c r="N36" s="2">
        <v>3</v>
      </c>
      <c r="O36" s="2">
        <f>C37</f>
        <v>5.5899977684020996E-2</v>
      </c>
    </row>
    <row r="37" spans="1:15" x14ac:dyDescent="0.3">
      <c r="A37" s="3" t="s">
        <v>0</v>
      </c>
      <c r="B37" s="2">
        <f t="shared" ref="B37:L37" si="2">B35-B36</f>
        <v>4.4700026512145996E-2</v>
      </c>
      <c r="C37" s="2">
        <f t="shared" si="2"/>
        <v>5.5899977684020996E-2</v>
      </c>
      <c r="D37" s="2">
        <f t="shared" si="2"/>
        <v>6.7600011825561523E-2</v>
      </c>
      <c r="E37" s="2">
        <f t="shared" si="2"/>
        <v>8.0899953842163086E-2</v>
      </c>
      <c r="F37" s="2">
        <f t="shared" si="2"/>
        <v>9.6400022506713867E-2</v>
      </c>
      <c r="G37" s="2">
        <f t="shared" si="2"/>
        <v>0.10769999027252197</v>
      </c>
      <c r="H37" s="2">
        <f t="shared" si="2"/>
        <v>0.13069999217987061</v>
      </c>
      <c r="I37" s="2">
        <f t="shared" si="2"/>
        <v>0.14849996566772461</v>
      </c>
      <c r="J37" s="2">
        <f t="shared" si="2"/>
        <v>0.16479992866516113</v>
      </c>
      <c r="K37" s="2">
        <f t="shared" si="2"/>
        <v>0.18019998073577881</v>
      </c>
      <c r="L37" s="2">
        <f t="shared" si="2"/>
        <v>0.19529998302459717</v>
      </c>
      <c r="N37" s="2">
        <v>6</v>
      </c>
      <c r="O37" s="2">
        <f>D37</f>
        <v>6.7600011825561523E-2</v>
      </c>
    </row>
    <row r="38" spans="1:15" x14ac:dyDescent="0.3">
      <c r="N38" s="2">
        <v>9</v>
      </c>
      <c r="O38" s="2">
        <f>E37</f>
        <v>8.0899953842163086E-2</v>
      </c>
    </row>
    <row r="39" spans="1:15" x14ac:dyDescent="0.3">
      <c r="N39" s="2">
        <v>12</v>
      </c>
      <c r="O39" s="2">
        <f>F37</f>
        <v>9.6400022506713867E-2</v>
      </c>
    </row>
    <row r="40" spans="1:15" x14ac:dyDescent="0.3">
      <c r="N40" s="2">
        <v>15</v>
      </c>
      <c r="O40" s="2">
        <f>G37</f>
        <v>0.10769999027252197</v>
      </c>
    </row>
    <row r="41" spans="1:15" x14ac:dyDescent="0.3">
      <c r="N41" s="2">
        <v>18</v>
      </c>
      <c r="O41" s="2">
        <f>H37</f>
        <v>0.13069999217987061</v>
      </c>
    </row>
    <row r="42" spans="1:15" x14ac:dyDescent="0.3">
      <c r="N42" s="2">
        <v>21</v>
      </c>
      <c r="O42" s="2">
        <f>I37</f>
        <v>0.14849996566772461</v>
      </c>
    </row>
    <row r="43" spans="1:15" x14ac:dyDescent="0.3">
      <c r="A43" s="7"/>
      <c r="N43" s="2">
        <v>24</v>
      </c>
      <c r="O43" s="2">
        <f>J37</f>
        <v>0.16479992866516113</v>
      </c>
    </row>
    <row r="44" spans="1:15" x14ac:dyDescent="0.3">
      <c r="N44" s="2">
        <v>27</v>
      </c>
      <c r="O44" s="2">
        <f>K37</f>
        <v>0.18019998073577881</v>
      </c>
    </row>
    <row r="45" spans="1:15" x14ac:dyDescent="0.3">
      <c r="N45" s="2">
        <v>30</v>
      </c>
      <c r="O45" s="2">
        <f>L37</f>
        <v>0.19529998302459717</v>
      </c>
    </row>
    <row r="51" spans="1:15" x14ac:dyDescent="0.3">
      <c r="A51" s="1" t="s">
        <v>16</v>
      </c>
      <c r="B51" s="1">
        <v>1.1377999782562256</v>
      </c>
      <c r="C51" s="1">
        <v>1.1464999914169312</v>
      </c>
      <c r="D51" s="1">
        <v>1.1606999635696411</v>
      </c>
      <c r="E51" s="1">
        <v>1.1735999584197998</v>
      </c>
      <c r="F51" s="1">
        <v>1.190000057220459</v>
      </c>
      <c r="G51" s="1">
        <v>1.2010999917984009</v>
      </c>
      <c r="H51" s="1">
        <v>1.2220000028610229</v>
      </c>
      <c r="I51" s="1">
        <v>1.2316999435424805</v>
      </c>
      <c r="J51" s="1">
        <v>1.2450000047683716</v>
      </c>
      <c r="K51" s="1">
        <v>1.2548999786376953</v>
      </c>
      <c r="L51" s="1">
        <v>1.264799952507019</v>
      </c>
      <c r="N51" s="2">
        <v>0</v>
      </c>
      <c r="O51" s="2">
        <f>B53</f>
        <v>2.7199983596801758E-2</v>
      </c>
    </row>
    <row r="52" spans="1:15" x14ac:dyDescent="0.3">
      <c r="A52" s="1" t="s">
        <v>21</v>
      </c>
      <c r="B52" s="1">
        <v>1.1105999946594238</v>
      </c>
      <c r="C52" s="1">
        <v>1.1045000553131104</v>
      </c>
      <c r="D52" s="1">
        <v>1.1074999570846558</v>
      </c>
      <c r="E52" s="1">
        <v>1.1100000143051147</v>
      </c>
      <c r="F52" s="1">
        <v>1.1101000308990479</v>
      </c>
      <c r="G52" s="1">
        <v>1.1107000112533569</v>
      </c>
      <c r="H52" s="1">
        <v>1.1104999780654907</v>
      </c>
      <c r="I52" s="1">
        <v>1.1094000339508057</v>
      </c>
      <c r="J52" s="1">
        <v>1.1088000535964966</v>
      </c>
      <c r="K52" s="1">
        <v>1.1088000535964966</v>
      </c>
      <c r="L52" s="1">
        <v>1.1092000007629395</v>
      </c>
      <c r="N52" s="2">
        <v>3</v>
      </c>
      <c r="O52" s="2">
        <f>C53</f>
        <v>4.1999936103820801E-2</v>
      </c>
    </row>
    <row r="53" spans="1:15" x14ac:dyDescent="0.3">
      <c r="A53" s="3" t="s">
        <v>0</v>
      </c>
      <c r="B53" s="2">
        <f t="shared" ref="B53:L53" si="3">B51-B52</f>
        <v>2.7199983596801758E-2</v>
      </c>
      <c r="C53" s="2">
        <f t="shared" si="3"/>
        <v>4.1999936103820801E-2</v>
      </c>
      <c r="D53" s="2">
        <f t="shared" si="3"/>
        <v>5.3200006484985352E-2</v>
      </c>
      <c r="E53" s="2">
        <f t="shared" si="3"/>
        <v>6.3599944114685059E-2</v>
      </c>
      <c r="F53" s="2">
        <f t="shared" si="3"/>
        <v>7.9900026321411133E-2</v>
      </c>
      <c r="G53" s="2">
        <f t="shared" si="3"/>
        <v>9.0399980545043945E-2</v>
      </c>
      <c r="H53" s="2">
        <f t="shared" si="3"/>
        <v>0.11150002479553223</v>
      </c>
      <c r="I53" s="2">
        <f t="shared" si="3"/>
        <v>0.1222999095916748</v>
      </c>
      <c r="J53" s="2">
        <f t="shared" si="3"/>
        <v>0.136199951171875</v>
      </c>
      <c r="K53" s="2">
        <f t="shared" si="3"/>
        <v>0.14609992504119873</v>
      </c>
      <c r="L53" s="2">
        <f t="shared" si="3"/>
        <v>0.15559995174407959</v>
      </c>
      <c r="N53" s="2">
        <v>6</v>
      </c>
      <c r="O53" s="2">
        <f>D53</f>
        <v>5.3200006484985352E-2</v>
      </c>
    </row>
    <row r="54" spans="1:15" x14ac:dyDescent="0.3">
      <c r="N54" s="2">
        <v>9</v>
      </c>
      <c r="O54" s="2">
        <f>E53</f>
        <v>6.3599944114685059E-2</v>
      </c>
    </row>
    <row r="55" spans="1:15" x14ac:dyDescent="0.3">
      <c r="N55" s="2">
        <v>12</v>
      </c>
      <c r="O55" s="2">
        <f>F53</f>
        <v>7.9900026321411133E-2</v>
      </c>
    </row>
    <row r="56" spans="1:15" x14ac:dyDescent="0.3">
      <c r="N56" s="2">
        <v>15</v>
      </c>
      <c r="O56" s="2">
        <f>G53</f>
        <v>9.0399980545043945E-2</v>
      </c>
    </row>
    <row r="57" spans="1:15" x14ac:dyDescent="0.3">
      <c r="N57" s="2">
        <v>18</v>
      </c>
      <c r="O57" s="2">
        <f>H53</f>
        <v>0.11150002479553223</v>
      </c>
    </row>
    <row r="58" spans="1:15" x14ac:dyDescent="0.3">
      <c r="N58" s="2">
        <v>21</v>
      </c>
      <c r="O58" s="2">
        <f>I53</f>
        <v>0.1222999095916748</v>
      </c>
    </row>
    <row r="59" spans="1:15" x14ac:dyDescent="0.3">
      <c r="N59" s="2">
        <v>24</v>
      </c>
      <c r="O59" s="2">
        <f>J53</f>
        <v>0.136199951171875</v>
      </c>
    </row>
    <row r="60" spans="1:15" x14ac:dyDescent="0.3">
      <c r="N60" s="2">
        <v>27</v>
      </c>
      <c r="O60" s="2">
        <f>K53</f>
        <v>0.14609992504119873</v>
      </c>
    </row>
    <row r="61" spans="1:15" x14ac:dyDescent="0.3">
      <c r="N61" s="2">
        <v>30</v>
      </c>
      <c r="O61" s="2">
        <f>L53</f>
        <v>0.15559995174407959</v>
      </c>
    </row>
    <row r="68" spans="1:15" x14ac:dyDescent="0.3">
      <c r="A68" s="1" t="s">
        <v>17</v>
      </c>
      <c r="B68" s="1">
        <v>1.2130999565124512</v>
      </c>
      <c r="C68" s="1">
        <v>1.2280999422073364</v>
      </c>
      <c r="D68" s="1">
        <v>1.2554999589920044</v>
      </c>
      <c r="E68" s="1">
        <v>1.2797000408172607</v>
      </c>
      <c r="F68" s="1">
        <v>1.309499979019165</v>
      </c>
      <c r="G68" s="1">
        <v>1.3374999761581421</v>
      </c>
      <c r="H68" s="1">
        <v>1.3684999942779541</v>
      </c>
      <c r="I68" s="1">
        <v>1.3918000459671021</v>
      </c>
      <c r="J68" s="1">
        <v>1.4141000509262085</v>
      </c>
      <c r="K68" s="1">
        <v>1.4299999475479126</v>
      </c>
      <c r="L68" s="1">
        <v>1.4450000524520874</v>
      </c>
      <c r="N68" s="2">
        <v>0</v>
      </c>
      <c r="O68" s="2">
        <f>B70</f>
        <v>0.10249996185302734</v>
      </c>
    </row>
    <row r="69" spans="1:15" x14ac:dyDescent="0.3">
      <c r="A69" s="1" t="s">
        <v>21</v>
      </c>
      <c r="B69" s="1">
        <v>1.1105999946594238</v>
      </c>
      <c r="C69" s="1">
        <v>1.1045000553131104</v>
      </c>
      <c r="D69" s="1">
        <v>1.1074999570846558</v>
      </c>
      <c r="E69" s="1">
        <v>1.1100000143051147</v>
      </c>
      <c r="F69" s="1">
        <v>1.1101000308990479</v>
      </c>
      <c r="G69" s="1">
        <v>1.1107000112533569</v>
      </c>
      <c r="H69" s="1">
        <v>1.1104999780654907</v>
      </c>
      <c r="I69" s="1">
        <v>1.1094000339508057</v>
      </c>
      <c r="J69" s="1">
        <v>1.1088000535964966</v>
      </c>
      <c r="K69" s="1">
        <v>1.1088000535964966</v>
      </c>
      <c r="L69" s="1">
        <v>1.1092000007629395</v>
      </c>
      <c r="N69" s="2">
        <v>3</v>
      </c>
      <c r="O69" s="2">
        <f>C70</f>
        <v>0.12359988689422607</v>
      </c>
    </row>
    <row r="70" spans="1:15" x14ac:dyDescent="0.3">
      <c r="A70" s="3" t="s">
        <v>0</v>
      </c>
      <c r="B70" s="2">
        <f t="shared" ref="B70:L70" si="4">B68-B69</f>
        <v>0.10249996185302734</v>
      </c>
      <c r="C70" s="2">
        <f t="shared" si="4"/>
        <v>0.12359988689422607</v>
      </c>
      <c r="D70" s="2">
        <f t="shared" si="4"/>
        <v>0.14800000190734863</v>
      </c>
      <c r="E70" s="2">
        <f t="shared" si="4"/>
        <v>0.169700026512146</v>
      </c>
      <c r="F70" s="2">
        <f t="shared" si="4"/>
        <v>0.19939994812011719</v>
      </c>
      <c r="G70" s="2">
        <f t="shared" si="4"/>
        <v>0.22679996490478516</v>
      </c>
      <c r="H70" s="2">
        <f t="shared" si="4"/>
        <v>0.25800001621246338</v>
      </c>
      <c r="I70" s="2">
        <f t="shared" si="4"/>
        <v>0.28240001201629639</v>
      </c>
      <c r="J70" s="2">
        <f t="shared" si="4"/>
        <v>0.30529999732971191</v>
      </c>
      <c r="K70" s="2">
        <f t="shared" si="4"/>
        <v>0.32119989395141602</v>
      </c>
      <c r="L70" s="2">
        <f t="shared" si="4"/>
        <v>0.33580005168914795</v>
      </c>
      <c r="N70" s="2">
        <v>6</v>
      </c>
      <c r="O70" s="2">
        <f>D70</f>
        <v>0.14800000190734863</v>
      </c>
    </row>
    <row r="71" spans="1:15" x14ac:dyDescent="0.3">
      <c r="N71" s="2">
        <v>9</v>
      </c>
      <c r="O71" s="2">
        <f>E70</f>
        <v>0.169700026512146</v>
      </c>
    </row>
    <row r="72" spans="1:15" x14ac:dyDescent="0.3">
      <c r="N72" s="2">
        <v>12</v>
      </c>
      <c r="O72" s="2">
        <f>F70</f>
        <v>0.19939994812011719</v>
      </c>
    </row>
    <row r="73" spans="1:15" x14ac:dyDescent="0.3">
      <c r="N73" s="2">
        <v>15</v>
      </c>
      <c r="O73" s="2">
        <f>G70</f>
        <v>0.22679996490478516</v>
      </c>
    </row>
    <row r="74" spans="1:15" x14ac:dyDescent="0.3">
      <c r="N74" s="2">
        <v>18</v>
      </c>
      <c r="O74" s="2">
        <f>H70</f>
        <v>0.25800001621246338</v>
      </c>
    </row>
    <row r="75" spans="1:15" x14ac:dyDescent="0.3">
      <c r="N75" s="2">
        <v>21</v>
      </c>
      <c r="O75" s="2">
        <f>I70</f>
        <v>0.28240001201629639</v>
      </c>
    </row>
    <row r="76" spans="1:15" x14ac:dyDescent="0.3">
      <c r="N76" s="2">
        <v>24</v>
      </c>
      <c r="O76" s="2">
        <f>J70</f>
        <v>0.30529999732971191</v>
      </c>
    </row>
    <row r="77" spans="1:15" x14ac:dyDescent="0.3">
      <c r="N77" s="2">
        <v>27</v>
      </c>
      <c r="O77" s="2">
        <f>K70</f>
        <v>0.32119989395141602</v>
      </c>
    </row>
    <row r="78" spans="1:15" x14ac:dyDescent="0.3">
      <c r="N78" s="2">
        <v>30</v>
      </c>
      <c r="O78" s="2">
        <f>L70</f>
        <v>0.33580005168914795</v>
      </c>
    </row>
    <row r="85" spans="1:15" x14ac:dyDescent="0.3">
      <c r="A85" s="1" t="s">
        <v>18</v>
      </c>
      <c r="B85" s="1">
        <v>1.0547000169754028</v>
      </c>
      <c r="C85" s="1">
        <v>1.0703999996185303</v>
      </c>
      <c r="D85" s="1">
        <v>1.0824999809265137</v>
      </c>
      <c r="E85" s="1">
        <v>1.0983999967575073</v>
      </c>
      <c r="F85" s="1">
        <v>1.1116000413894653</v>
      </c>
      <c r="G85" s="1">
        <v>1.1167000532150269</v>
      </c>
      <c r="H85" s="1">
        <v>1.1158000230789185</v>
      </c>
      <c r="I85" s="1">
        <v>1.1008000373840332</v>
      </c>
      <c r="J85" s="1">
        <v>1.0932999849319458</v>
      </c>
      <c r="K85" s="1">
        <v>1.1062999963760376</v>
      </c>
      <c r="L85" s="1">
        <v>1.1260000467300415</v>
      </c>
      <c r="N85" s="2">
        <v>0</v>
      </c>
      <c r="O85" s="2">
        <f>B87</f>
        <v>-5.5899977684020996E-2</v>
      </c>
    </row>
    <row r="86" spans="1:15" x14ac:dyDescent="0.3">
      <c r="A86" s="1" t="s">
        <v>21</v>
      </c>
      <c r="B86" s="1">
        <v>1.1105999946594238</v>
      </c>
      <c r="C86" s="1">
        <v>1.1045000553131104</v>
      </c>
      <c r="D86" s="1">
        <v>1.1074999570846558</v>
      </c>
      <c r="E86" s="1">
        <v>1.1100000143051147</v>
      </c>
      <c r="F86" s="1">
        <v>1.1101000308990479</v>
      </c>
      <c r="G86" s="1">
        <v>1.1107000112533569</v>
      </c>
      <c r="H86" s="1">
        <v>1.1104999780654907</v>
      </c>
      <c r="I86" s="1">
        <v>1.1094000339508057</v>
      </c>
      <c r="J86" s="1">
        <v>1.1088000535964966</v>
      </c>
      <c r="K86" s="1">
        <v>1.1088000535964966</v>
      </c>
      <c r="L86" s="1">
        <v>1.1092000007629395</v>
      </c>
      <c r="N86" s="2">
        <v>3</v>
      </c>
      <c r="O86" s="2">
        <f>C87</f>
        <v>-3.4100055694580078E-2</v>
      </c>
    </row>
    <row r="87" spans="1:15" x14ac:dyDescent="0.3">
      <c r="A87" s="3" t="s">
        <v>0</v>
      </c>
      <c r="B87" s="2">
        <f t="shared" ref="B87:L87" si="5">B85-B86</f>
        <v>-5.5899977684020996E-2</v>
      </c>
      <c r="C87" s="2">
        <f t="shared" si="5"/>
        <v>-3.4100055694580078E-2</v>
      </c>
      <c r="D87" s="2">
        <f t="shared" si="5"/>
        <v>-2.499997615814209E-2</v>
      </c>
      <c r="E87" s="2">
        <f t="shared" si="5"/>
        <v>-1.1600017547607422E-2</v>
      </c>
      <c r="F87" s="2">
        <f t="shared" si="5"/>
        <v>1.5000104904174805E-3</v>
      </c>
      <c r="G87" s="2">
        <f t="shared" si="5"/>
        <v>6.0000419616699219E-3</v>
      </c>
      <c r="H87" s="2">
        <f t="shared" si="5"/>
        <v>5.3000450134277344E-3</v>
      </c>
      <c r="I87" s="2">
        <f t="shared" si="5"/>
        <v>-8.5999965667724609E-3</v>
      </c>
      <c r="J87" s="2">
        <f t="shared" si="5"/>
        <v>-1.5500068664550781E-2</v>
      </c>
      <c r="K87" s="2">
        <f t="shared" si="5"/>
        <v>-2.5000572204589844E-3</v>
      </c>
      <c r="L87" s="2">
        <f t="shared" si="5"/>
        <v>1.6800045967102051E-2</v>
      </c>
      <c r="N87" s="2">
        <v>6</v>
      </c>
      <c r="O87" s="2">
        <f>D87</f>
        <v>-2.499997615814209E-2</v>
      </c>
    </row>
    <row r="88" spans="1:15" x14ac:dyDescent="0.3">
      <c r="N88" s="2">
        <v>9</v>
      </c>
      <c r="O88" s="2">
        <f>E87</f>
        <v>-1.1600017547607422E-2</v>
      </c>
    </row>
    <row r="89" spans="1:15" x14ac:dyDescent="0.3">
      <c r="N89" s="2">
        <v>12</v>
      </c>
      <c r="O89" s="2">
        <f>F87</f>
        <v>1.5000104904174805E-3</v>
      </c>
    </row>
    <row r="90" spans="1:15" x14ac:dyDescent="0.3">
      <c r="N90" s="2">
        <v>15</v>
      </c>
      <c r="O90" s="2">
        <f>G87</f>
        <v>6.0000419616699219E-3</v>
      </c>
    </row>
    <row r="91" spans="1:15" x14ac:dyDescent="0.3">
      <c r="N91" s="2">
        <v>18</v>
      </c>
      <c r="O91" s="2">
        <f>H87</f>
        <v>5.3000450134277344E-3</v>
      </c>
    </row>
    <row r="92" spans="1:15" x14ac:dyDescent="0.3">
      <c r="N92" s="2">
        <v>21</v>
      </c>
      <c r="O92" s="2">
        <f>I87</f>
        <v>-8.5999965667724609E-3</v>
      </c>
    </row>
    <row r="93" spans="1:15" x14ac:dyDescent="0.3">
      <c r="N93" s="2">
        <v>24</v>
      </c>
      <c r="O93" s="2">
        <f>J87</f>
        <v>-1.5500068664550781E-2</v>
      </c>
    </row>
    <row r="94" spans="1:15" x14ac:dyDescent="0.3">
      <c r="N94" s="2">
        <v>27</v>
      </c>
      <c r="O94" s="2">
        <f>K87</f>
        <v>-2.5000572204589844E-3</v>
      </c>
    </row>
    <row r="95" spans="1:15" x14ac:dyDescent="0.3">
      <c r="N95" s="2">
        <v>30</v>
      </c>
      <c r="O95" s="2">
        <f>L87</f>
        <v>1.6800045967102051E-2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N22" sqref="N22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91231</v>
      </c>
      <c r="B3" s="11" t="s">
        <v>12</v>
      </c>
      <c r="C3" s="9">
        <v>1</v>
      </c>
      <c r="D3">
        <v>4.5999999999999999E-3</v>
      </c>
      <c r="E3" s="1">
        <v>1E-4</v>
      </c>
      <c r="F3" s="1">
        <f t="shared" ref="F3:F8" si="0">D3-E3</f>
        <v>4.4999999999999997E-3</v>
      </c>
      <c r="G3" s="1">
        <v>6.4500000000000002E-2</v>
      </c>
      <c r="H3" s="1">
        <f t="shared" ref="H3:H8" si="1">F3/G3</f>
        <v>6.9767441860465115E-2</v>
      </c>
      <c r="I3" s="6">
        <v>78.614257161892098</v>
      </c>
      <c r="J3" s="6">
        <f t="shared" ref="J3:J8" si="2">(H3*60*50000*100)/(1000*50*0.6*I3)</f>
        <v>8.874655104454078</v>
      </c>
    </row>
    <row r="4" spans="1:10" x14ac:dyDescent="0.3">
      <c r="A4" s="11"/>
      <c r="B4" s="11"/>
      <c r="C4" s="9">
        <v>2</v>
      </c>
      <c r="D4">
        <v>5.8999999999999999E-3</v>
      </c>
      <c r="E4" s="1">
        <v>1E-4</v>
      </c>
      <c r="F4" s="1">
        <f t="shared" si="0"/>
        <v>5.7999999999999996E-3</v>
      </c>
      <c r="G4" s="1">
        <v>6.4500000000000002E-2</v>
      </c>
      <c r="H4" s="1">
        <f t="shared" si="1"/>
        <v>8.9922480620155024E-2</v>
      </c>
      <c r="I4" s="6">
        <v>78.614257161892098</v>
      </c>
      <c r="J4" s="6">
        <f t="shared" si="2"/>
        <v>11.438444356851917</v>
      </c>
    </row>
    <row r="5" spans="1:10" x14ac:dyDescent="0.3">
      <c r="A5" s="11"/>
      <c r="B5" s="11"/>
      <c r="C5" s="9">
        <v>3</v>
      </c>
      <c r="D5">
        <v>5.1999999999999998E-3</v>
      </c>
      <c r="E5" s="1">
        <v>1E-4</v>
      </c>
      <c r="F5" s="1">
        <f t="shared" si="0"/>
        <v>5.0999999999999995E-3</v>
      </c>
      <c r="G5" s="1">
        <v>6.4500000000000002E-2</v>
      </c>
      <c r="H5" s="1">
        <f t="shared" si="1"/>
        <v>7.906976744186045E-2</v>
      </c>
      <c r="I5" s="6">
        <v>78.614257161892098</v>
      </c>
      <c r="J5" s="6">
        <f t="shared" si="2"/>
        <v>10.05794245171462</v>
      </c>
    </row>
    <row r="6" spans="1:10" x14ac:dyDescent="0.3">
      <c r="A6" s="11"/>
      <c r="B6" s="11"/>
      <c r="C6" s="9">
        <v>4</v>
      </c>
      <c r="D6">
        <v>4.4000000000000003E-3</v>
      </c>
      <c r="E6" s="1">
        <v>1E-4</v>
      </c>
      <c r="F6" s="1">
        <f t="shared" si="0"/>
        <v>4.3E-3</v>
      </c>
      <c r="G6" s="1">
        <v>6.4500000000000002E-2</v>
      </c>
      <c r="H6" s="1">
        <f t="shared" si="1"/>
        <v>6.6666666666666666E-2</v>
      </c>
      <c r="I6" s="6">
        <v>78.614257161892098</v>
      </c>
      <c r="J6" s="6">
        <f t="shared" si="2"/>
        <v>8.4802259887005622</v>
      </c>
    </row>
    <row r="7" spans="1:10" x14ac:dyDescent="0.3">
      <c r="A7" s="11"/>
      <c r="B7" s="11"/>
      <c r="C7" s="9">
        <v>5</v>
      </c>
      <c r="D7">
        <v>8.2000000000000007E-3</v>
      </c>
      <c r="E7" s="1">
        <v>1E-4</v>
      </c>
      <c r="F7" s="1">
        <f t="shared" si="0"/>
        <v>8.1000000000000013E-3</v>
      </c>
      <c r="G7" s="1">
        <v>6.4500000000000002E-2</v>
      </c>
      <c r="H7" s="1">
        <f t="shared" si="1"/>
        <v>0.12558139534883722</v>
      </c>
      <c r="I7" s="6">
        <v>78.614257161892098</v>
      </c>
      <c r="J7" s="6">
        <f t="shared" si="2"/>
        <v>15.974379188017341</v>
      </c>
    </row>
    <row r="8" spans="1:10" x14ac:dyDescent="0.3">
      <c r="A8" s="11"/>
      <c r="B8" s="11"/>
      <c r="C8" s="9">
        <v>6</v>
      </c>
      <c r="D8">
        <v>1.6000000000000001E-3</v>
      </c>
      <c r="E8" s="1">
        <v>1E-4</v>
      </c>
      <c r="F8" s="1">
        <f t="shared" si="0"/>
        <v>1.5E-3</v>
      </c>
      <c r="G8" s="1">
        <v>6.4500000000000002E-2</v>
      </c>
      <c r="H8" s="1">
        <f t="shared" si="1"/>
        <v>2.3255813953488372E-2</v>
      </c>
      <c r="I8" s="6">
        <v>78.614257161892098</v>
      </c>
      <c r="J8" s="6">
        <f t="shared" si="2"/>
        <v>2.9582183681513592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2024-10-28T06:32:20Z</dcterms:modified>
</cp:coreProperties>
</file>