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78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3" i="78" l="1"/>
  <c r="O90" i="78"/>
  <c r="L89" i="78"/>
  <c r="O95" i="78" s="1"/>
  <c r="K89" i="78"/>
  <c r="O94" i="78" s="1"/>
  <c r="J89" i="78"/>
  <c r="I89" i="78"/>
  <c r="O92" i="78" s="1"/>
  <c r="H89" i="78"/>
  <c r="O91" i="78" s="1"/>
  <c r="G89" i="78"/>
  <c r="F89" i="78"/>
  <c r="O89" i="78" s="1"/>
  <c r="E89" i="78"/>
  <c r="O88" i="78" s="1"/>
  <c r="D89" i="78"/>
  <c r="O87" i="78" s="1"/>
  <c r="C89" i="78"/>
  <c r="O86" i="78" s="1"/>
  <c r="B89" i="78"/>
  <c r="O85" i="78" s="1"/>
  <c r="O75" i="78"/>
  <c r="L72" i="78"/>
  <c r="O78" i="78" s="1"/>
  <c r="K72" i="78"/>
  <c r="O77" i="78" s="1"/>
  <c r="J72" i="78"/>
  <c r="O76" i="78" s="1"/>
  <c r="I72" i="78"/>
  <c r="H72" i="78"/>
  <c r="O74" i="78" s="1"/>
  <c r="G72" i="78"/>
  <c r="O73" i="78" s="1"/>
  <c r="F72" i="78"/>
  <c r="O72" i="78" s="1"/>
  <c r="E72" i="78"/>
  <c r="O71" i="78" s="1"/>
  <c r="D72" i="78"/>
  <c r="O70" i="78" s="1"/>
  <c r="C72" i="78"/>
  <c r="O69" i="78" s="1"/>
  <c r="B72" i="78"/>
  <c r="O68" i="78" s="1"/>
  <c r="O58" i="78"/>
  <c r="O56" i="78"/>
  <c r="L55" i="78"/>
  <c r="O61" i="78" s="1"/>
  <c r="K55" i="78"/>
  <c r="O60" i="78" s="1"/>
  <c r="J55" i="78"/>
  <c r="O59" i="78" s="1"/>
  <c r="I55" i="78"/>
  <c r="H55" i="78"/>
  <c r="O57" i="78" s="1"/>
  <c r="G55" i="78"/>
  <c r="F55" i="78"/>
  <c r="O55" i="78" s="1"/>
  <c r="E55" i="78"/>
  <c r="O54" i="78" s="1"/>
  <c r="D55" i="78"/>
  <c r="O53" i="78" s="1"/>
  <c r="C55" i="78"/>
  <c r="O52" i="78" s="1"/>
  <c r="B55" i="78"/>
  <c r="O51" i="78"/>
  <c r="L39" i="78"/>
  <c r="O45" i="78" s="1"/>
  <c r="K39" i="78"/>
  <c r="O44" i="78" s="1"/>
  <c r="J39" i="78"/>
  <c r="O43" i="78" s="1"/>
  <c r="I39" i="78"/>
  <c r="O42" i="78" s="1"/>
  <c r="H39" i="78"/>
  <c r="O41" i="78" s="1"/>
  <c r="G39" i="78"/>
  <c r="O40" i="78" s="1"/>
  <c r="F39" i="78"/>
  <c r="O39" i="78" s="1"/>
  <c r="E39" i="78"/>
  <c r="O38" i="78" s="1"/>
  <c r="D39" i="78"/>
  <c r="O37" i="78" s="1"/>
  <c r="C39" i="78"/>
  <c r="O36" i="78" s="1"/>
  <c r="B39" i="78"/>
  <c r="O35" i="78"/>
  <c r="O24" i="78"/>
  <c r="L23" i="78"/>
  <c r="O29" i="78" s="1"/>
  <c r="K23" i="78"/>
  <c r="O28" i="78" s="1"/>
  <c r="J23" i="78"/>
  <c r="O27" i="78" s="1"/>
  <c r="I23" i="78"/>
  <c r="O26" i="78" s="1"/>
  <c r="H23" i="78"/>
  <c r="O25" i="78" s="1"/>
  <c r="G23" i="78"/>
  <c r="F23" i="78"/>
  <c r="O23" i="78" s="1"/>
  <c r="E23" i="78"/>
  <c r="O22" i="78" s="1"/>
  <c r="D23" i="78"/>
  <c r="O21" i="78" s="1"/>
  <c r="C23" i="78"/>
  <c r="O20" i="78" s="1"/>
  <c r="B23" i="78"/>
  <c r="O19" i="78" s="1"/>
  <c r="L8" i="78"/>
  <c r="O14" i="78" s="1"/>
  <c r="K8" i="78"/>
  <c r="O13" i="78" s="1"/>
  <c r="J8" i="78"/>
  <c r="O12" i="78" s="1"/>
  <c r="I8" i="78"/>
  <c r="O11" i="78" s="1"/>
  <c r="H8" i="78"/>
  <c r="O10" i="78" s="1"/>
  <c r="G8" i="78"/>
  <c r="O9" i="78" s="1"/>
  <c r="F8" i="78"/>
  <c r="O8" i="78" s="1"/>
  <c r="E8" i="78"/>
  <c r="O7" i="78" s="1"/>
  <c r="D8" i="78"/>
  <c r="O6" i="78" s="1"/>
  <c r="C8" i="78"/>
  <c r="B8" i="78"/>
  <c r="O4" i="78" s="1"/>
  <c r="O5" i="78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<sst xmlns="http://schemas.openxmlformats.org/spreadsheetml/2006/main" count="45" uniqueCount="22">
  <si>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</si>
  <si>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</si>
  <si>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</si>
  <si>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</si>
  <si>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</si>
  <si>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</si>
  <si>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</si>
  <si>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</si>
  <si>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</si>
  <si>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</si>
  <si>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</si>
  <si>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D1</t>
  </si>
  <si>
    <t>D2</t>
  </si>
  <si>
    <t>D3</t>
  </si>
  <si>
    <t>D4</t>
  </si>
  <si>
    <t>D5</t>
  </si>
  <si>
    <t>D6</t>
  </si>
  <si>
    <t>G10</t>
  </si>
  <si>
    <t>G11</t>
  </si>
  <si>
    <t>G12</t>
  </si>
  <si>
    <t>SEG - 20</t>
  </si>
  <si>
    <t>Sample 91252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</si>
</sst>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686264216972876"/>
                  <c:y val="7.25204141149023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0.57239997386932373</c:v>
                </c:pt>
                <c:pt idx="1">
                  <c:v>0.5756000280380249</c:v>
                </c:pt>
                <c:pt idx="2">
                  <c:v>0.58289998769760132</c:v>
                </c:pt>
                <c:pt idx="3">
                  <c:v>0.58630001544952393</c:v>
                </c:pt>
                <c:pt idx="4">
                  <c:v>0.58939999341964722</c:v>
                </c:pt>
                <c:pt idx="5">
                  <c:v>0.58780002593994141</c:v>
                </c:pt>
                <c:pt idx="6">
                  <c:v>0.58840000629425049</c:v>
                </c:pt>
                <c:pt idx="7">
                  <c:v>0.59219998121261597</c:v>
                </c:pt>
                <c:pt idx="8">
                  <c:v>0.59189999103546143</c:v>
                </c:pt>
                <c:pt idx="9">
                  <c:v>0.59240001440048218</c:v>
                </c:pt>
                <c:pt idx="10">
                  <c:v>0.58929997682571411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469560"/>
        <c:axId val="236458336"/>
      </c:scatterChart>
      <c:valAx>
        <c:axId val="23646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58336"/>
        <c:crosses val="autoZero"/>
        <c:crossBetween val="midCat"/>
      </c:valAx>
      <c:valAx>
        <c:axId val="2364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69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075153105861768"/>
                  <c:y val="-2.0320793234179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0.58420002460479736</c:v>
                </c:pt>
                <c:pt idx="1">
                  <c:v>0.58380001783370972</c:v>
                </c:pt>
                <c:pt idx="2">
                  <c:v>0.58160001039505005</c:v>
                </c:pt>
                <c:pt idx="3">
                  <c:v>0.57679998874664307</c:v>
                </c:pt>
                <c:pt idx="4">
                  <c:v>0.57419997453689575</c:v>
                </c:pt>
                <c:pt idx="5">
                  <c:v>0.58600002527236938</c:v>
                </c:pt>
                <c:pt idx="6">
                  <c:v>0.58660000562667847</c:v>
                </c:pt>
                <c:pt idx="7">
                  <c:v>0.58350002765655518</c:v>
                </c:pt>
                <c:pt idx="8">
                  <c:v>0.58600002527236938</c:v>
                </c:pt>
                <c:pt idx="9">
                  <c:v>0.59069997072219849</c:v>
                </c:pt>
                <c:pt idx="10">
                  <c:v>0.60240000486373901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908432"/>
        <c:axId val="236427192"/>
      </c:scatterChart>
      <c:valAx>
        <c:axId val="23690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27192"/>
        <c:crosses val="autoZero"/>
        <c:crossBetween val="midCat"/>
      </c:valAx>
      <c:valAx>
        <c:axId val="2364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0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241819772528434"/>
                  <c:y val="0.34217592592592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0.53130000829696655</c:v>
                </c:pt>
                <c:pt idx="1">
                  <c:v>0.53159999847412109</c:v>
                </c:pt>
                <c:pt idx="2">
                  <c:v>0.53329998254776001</c:v>
                </c:pt>
                <c:pt idx="3">
                  <c:v>0.53719997406005859</c:v>
                </c:pt>
                <c:pt idx="4">
                  <c:v>0.54079997539520264</c:v>
                </c:pt>
                <c:pt idx="5">
                  <c:v>0.54229998588562012</c:v>
                </c:pt>
                <c:pt idx="6">
                  <c:v>0.54500001668930054</c:v>
                </c:pt>
                <c:pt idx="7">
                  <c:v>0.54629999399185181</c:v>
                </c:pt>
                <c:pt idx="8">
                  <c:v>0.54650002717971802</c:v>
                </c:pt>
                <c:pt idx="9">
                  <c:v>0.54610002040863037</c:v>
                </c:pt>
                <c:pt idx="10">
                  <c:v>0.55059999227523804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710920"/>
        <c:axId val="236988664"/>
      </c:scatterChart>
      <c:valAx>
        <c:axId val="23771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88664"/>
        <c:crosses val="autoZero"/>
        <c:crossBetween val="midCat"/>
      </c:valAx>
      <c:valAx>
        <c:axId val="23698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1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9.20457859434237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-2.7933359146118164E-2</c:v>
                </c:pt>
                <c:pt idx="1">
                  <c:v>-1.4166692892710331E-2</c:v>
                </c:pt>
                <c:pt idx="2">
                  <c:v>-4.8333207766214636E-3</c:v>
                </c:pt>
                <c:pt idx="3">
                  <c:v>2.63335307439172E-3</c:v>
                </c:pt>
                <c:pt idx="4">
                  <c:v>1.0266701380411747E-2</c:v>
                </c:pt>
                <c:pt idx="5">
                  <c:v>1.4866650104522705E-2</c:v>
                </c:pt>
                <c:pt idx="6">
                  <c:v>1.9066671530405643E-2</c:v>
                </c:pt>
                <c:pt idx="7">
                  <c:v>2.8199970722198486E-2</c:v>
                </c:pt>
                <c:pt idx="8">
                  <c:v>3.3199965953826904E-2</c:v>
                </c:pt>
                <c:pt idx="9">
                  <c:v>4.0100018183390262E-2</c:v>
                </c:pt>
                <c:pt idx="10">
                  <c:v>4.3733318646748898E-2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47672"/>
        <c:axId val="237148056"/>
      </c:scatterChart>
      <c:valAx>
        <c:axId val="23714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48056"/>
        <c:crosses val="autoZero"/>
        <c:crossBetween val="midCat"/>
      </c:valAx>
      <c:valAx>
        <c:axId val="23714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47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816032370953633"/>
                  <c:y val="0.120251895596383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-4.0333271026611328E-3</c:v>
                </c:pt>
                <c:pt idx="1">
                  <c:v>1.4933307965596554E-2</c:v>
                </c:pt>
                <c:pt idx="2">
                  <c:v>3.1066675980885861E-2</c:v>
                </c:pt>
                <c:pt idx="3">
                  <c:v>4.9933334191640255E-2</c:v>
                </c:pt>
                <c:pt idx="4">
                  <c:v>6.4966658751169803E-2</c:v>
                </c:pt>
                <c:pt idx="5">
                  <c:v>7.6266646385192871E-2</c:v>
                </c:pt>
                <c:pt idx="6">
                  <c:v>8.5666636625925663E-2</c:v>
                </c:pt>
                <c:pt idx="7">
                  <c:v>9.6400022506713867E-2</c:v>
                </c:pt>
                <c:pt idx="8">
                  <c:v>0.10519999265670776</c:v>
                </c:pt>
                <c:pt idx="9">
                  <c:v>0.11150000492731726</c:v>
                </c:pt>
                <c:pt idx="10">
                  <c:v>0.1128333409627279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094600"/>
        <c:axId val="237094984"/>
      </c:scatterChart>
      <c:valAx>
        <c:axId val="23709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94984"/>
        <c:crosses val="autoZero"/>
        <c:crossBetween val="midCat"/>
      </c:valAx>
      <c:valAx>
        <c:axId val="23709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9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924365704286966"/>
                  <c:y val="3.23767862350539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-1.2433350086212158E-2</c:v>
                </c:pt>
                <c:pt idx="1">
                  <c:v>-6.6677729288699972E-5</c:v>
                </c:pt>
                <c:pt idx="2">
                  <c:v>9.3666513760884973E-3</c:v>
                </c:pt>
                <c:pt idx="3">
                  <c:v>2.083333333333337E-2</c:v>
                </c:pt>
                <c:pt idx="4">
                  <c:v>3.2366673151651981E-2</c:v>
                </c:pt>
                <c:pt idx="5">
                  <c:v>4.3066680431365967E-2</c:v>
                </c:pt>
                <c:pt idx="6">
                  <c:v>5.1266650358835819E-2</c:v>
                </c:pt>
                <c:pt idx="7">
                  <c:v>6.5199971199035645E-2</c:v>
                </c:pt>
                <c:pt idx="8">
                  <c:v>7.5699985027313232E-2</c:v>
                </c:pt>
                <c:pt idx="9">
                  <c:v>8.519999186197913E-2</c:v>
                </c:pt>
                <c:pt idx="10">
                  <c:v>9.0633352597554562E-2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31160"/>
        <c:axId val="237132336"/>
      </c:scatterChart>
      <c:valAx>
        <c:axId val="237131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32336"/>
        <c:crosses val="autoZero"/>
        <c:crossBetween val="midCat"/>
      </c:valAx>
      <c:valAx>
        <c:axId val="2371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3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71587926509188"/>
                  <c:y val="8.75462962962963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9.1666579246520996E-3</c:v>
                </c:pt>
                <c:pt idx="1">
                  <c:v>2.2333343823750851E-2</c:v>
                </c:pt>
                <c:pt idx="2">
                  <c:v>3.3766647179921505E-2</c:v>
                </c:pt>
                <c:pt idx="3">
                  <c:v>4.9533327420552609E-2</c:v>
                </c:pt>
                <c:pt idx="4">
                  <c:v>6.2866667906443241E-2</c:v>
                </c:pt>
                <c:pt idx="5">
                  <c:v>6.7766666412353516E-2</c:v>
                </c:pt>
                <c:pt idx="6">
                  <c:v>7.7366630236307743E-2</c:v>
                </c:pt>
                <c:pt idx="7">
                  <c:v>8.7800025939941406E-2</c:v>
                </c:pt>
                <c:pt idx="8">
                  <c:v>9.6700012683868408E-2</c:v>
                </c:pt>
                <c:pt idx="9">
                  <c:v>0.10660002628962195</c:v>
                </c:pt>
                <c:pt idx="10">
                  <c:v>0.11033334334691369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33904"/>
        <c:axId val="237837512"/>
      </c:scatterChart>
      <c:valAx>
        <c:axId val="23713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37512"/>
        <c:crosses val="autoZero"/>
        <c:crossBetween val="midCat"/>
      </c:valAx>
      <c:valAx>
        <c:axId val="23783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3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0.12866663932800293</c:v>
                </c:pt>
                <c:pt idx="1">
                  <c:v>0.14293332894643151</c:v>
                </c:pt>
                <c:pt idx="2">
                  <c:v>0.16016670068105066</c:v>
                </c:pt>
                <c:pt idx="3">
                  <c:v>0.17173333962758386</c:v>
                </c:pt>
                <c:pt idx="4">
                  <c:v>0.18736670414606726</c:v>
                </c:pt>
                <c:pt idx="5">
                  <c:v>0.19826662540435791</c:v>
                </c:pt>
                <c:pt idx="6">
                  <c:v>0.21106664339701331</c:v>
                </c:pt>
                <c:pt idx="7">
                  <c:v>0.22579997777938843</c:v>
                </c:pt>
                <c:pt idx="8">
                  <c:v>0.2369999885559082</c:v>
                </c:pt>
                <c:pt idx="9">
                  <c:v>0.24829999605814612</c:v>
                </c:pt>
                <c:pt idx="10">
                  <c:v>0.25423332055409753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43000"/>
        <c:axId val="237838296"/>
      </c:scatterChart>
      <c:valAx>
        <c:axId val="23784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38296"/>
        <c:crosses val="autoZero"/>
        <c:crossBetween val="midCat"/>
      </c:valAx>
      <c:valAx>
        <c:axId val="23783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43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760476815398074"/>
                  <c:y val="4.9318678915135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6.7366659641265869E-2</c:v>
                </c:pt>
                <c:pt idx="1">
                  <c:v>8.5433324178059933E-2</c:v>
                </c:pt>
                <c:pt idx="2">
                  <c:v>9.7066660722096798E-2</c:v>
                </c:pt>
                <c:pt idx="3">
                  <c:v>0.10043336947758996</c:v>
                </c:pt>
                <c:pt idx="4">
                  <c:v>0.10776666800181067</c:v>
                </c:pt>
                <c:pt idx="5">
                  <c:v>0.11256664991378784</c:v>
                </c:pt>
                <c:pt idx="6">
                  <c:v>0.12166664997736609</c:v>
                </c:pt>
                <c:pt idx="7">
                  <c:v>0.13220000267028809</c:v>
                </c:pt>
                <c:pt idx="8">
                  <c:v>0.14029997587203979</c:v>
                </c:pt>
                <c:pt idx="9">
                  <c:v>0.1500000158945719</c:v>
                </c:pt>
                <c:pt idx="10">
                  <c:v>0.15703334410985315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37904"/>
        <c:axId val="237839472"/>
      </c:scatterChart>
      <c:valAx>
        <c:axId val="23783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39472"/>
        <c:crosses val="autoZero"/>
        <c:crossBetween val="midCat"/>
      </c:valAx>
      <c:valAx>
        <c:axId val="2378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3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sqref="A1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0.57239997386932373</v>
      </c>
      <c r="C1" s="1">
        <v>0.5756000280380249</v>
      </c>
      <c r="D1" s="1">
        <v>0.58289998769760132</v>
      </c>
      <c r="E1" s="1">
        <v>0.58630001544952393</v>
      </c>
      <c r="F1" s="1">
        <v>0.58939999341964722</v>
      </c>
      <c r="G1" s="1">
        <v>0.58780002593994141</v>
      </c>
      <c r="H1" s="1">
        <v>0.58840000629425049</v>
      </c>
      <c r="I1" s="1">
        <v>0.59219998121261597</v>
      </c>
      <c r="J1" s="1">
        <v>0.59189999103546143</v>
      </c>
      <c r="K1" s="1">
        <v>0.59240001440048218</v>
      </c>
      <c r="L1" s="1">
        <v>0.58929997682571411</v>
      </c>
    </row>
    <row r="2" spans="1:21" x14ac:dyDescent="0.3">
      <c r="A2" s="1" t="s">
        <v>18</v>
      </c>
      <c r="B2" s="1">
        <v>0.58420002460479736</v>
      </c>
      <c r="C2" s="1">
        <v>0.58380001783370972</v>
      </c>
      <c r="D2" s="1">
        <v>0.58160001039505005</v>
      </c>
      <c r="E2" s="1">
        <v>0.57679998874664307</v>
      </c>
      <c r="F2" s="1">
        <v>0.57419997453689575</v>
      </c>
      <c r="G2" s="1">
        <v>0.58600002527236938</v>
      </c>
      <c r="H2" s="1">
        <v>0.58660000562667847</v>
      </c>
      <c r="I2" s="1">
        <v>0.58350002765655518</v>
      </c>
      <c r="J2" s="1">
        <v>0.58600002527236938</v>
      </c>
      <c r="K2" s="1">
        <v>0.59069997072219849</v>
      </c>
      <c r="L2" s="1">
        <v>0.60240000486373901</v>
      </c>
    </row>
    <row r="3" spans="1:21" x14ac:dyDescent="0.3">
      <c r="A3" s="1" t="s">
        <v>19</v>
      </c>
      <c r="B3" s="1">
        <v>0.53130000829696655</v>
      </c>
      <c r="C3" s="1">
        <v>0.53159999847412109</v>
      </c>
      <c r="D3" s="1">
        <v>0.53329998254776001</v>
      </c>
      <c r="E3" s="1">
        <v>0.53719997406005859</v>
      </c>
      <c r="F3" s="1">
        <v>0.54079997539520264</v>
      </c>
      <c r="G3" s="1">
        <v>0.54229998588562012</v>
      </c>
      <c r="H3" s="1">
        <v>0.54500001668930054</v>
      </c>
      <c r="I3" s="1">
        <v>0.54629999399185181</v>
      </c>
      <c r="J3" s="1">
        <v>0.54650002717971802</v>
      </c>
      <c r="K3" s="1">
        <v>0.54610002040863037</v>
      </c>
      <c r="L3" s="1">
        <v>0.55059999227523804</v>
      </c>
    </row>
    <row r="5" spans="1:21" x14ac:dyDescent="0.3">
      <c r="A5" s="2">
        <v>0</v>
      </c>
      <c r="B5" s="1">
        <f>B1</f>
        <v>0.57239997386932373</v>
      </c>
      <c r="I5" s="2">
        <v>0</v>
      </c>
      <c r="J5" s="1">
        <f>B2</f>
        <v>0.58420002460479736</v>
      </c>
      <c r="Q5" s="2">
        <v>0</v>
      </c>
      <c r="R5" s="1">
        <f>B3</f>
        <v>0.53130000829696655</v>
      </c>
    </row>
    <row r="6" spans="1:21" x14ac:dyDescent="0.3">
      <c r="A6" s="2">
        <v>3</v>
      </c>
      <c r="B6" s="1">
        <f>C1</f>
        <v>0.5756000280380249</v>
      </c>
      <c r="I6" s="2">
        <v>3</v>
      </c>
      <c r="J6" s="1">
        <f>C2</f>
        <v>0.58380001783370972</v>
      </c>
      <c r="Q6" s="2">
        <v>3</v>
      </c>
      <c r="R6" s="1">
        <f>C3</f>
        <v>0.53159999847412109</v>
      </c>
    </row>
    <row r="7" spans="1:21" x14ac:dyDescent="0.3">
      <c r="A7" s="2">
        <v>6</v>
      </c>
      <c r="B7" s="1">
        <f>D1</f>
        <v>0.58289998769760132</v>
      </c>
      <c r="I7" s="2">
        <v>6</v>
      </c>
      <c r="J7" s="1">
        <f>D2</f>
        <v>0.58160001039505005</v>
      </c>
      <c r="Q7" s="2">
        <v>6</v>
      </c>
      <c r="R7" s="1">
        <f>D3</f>
        <v>0.53329998254776001</v>
      </c>
    </row>
    <row r="8" spans="1:21" x14ac:dyDescent="0.3">
      <c r="A8" s="2">
        <v>9</v>
      </c>
      <c r="B8" s="1">
        <f>E1</f>
        <v>0.58630001544952393</v>
      </c>
      <c r="I8" s="2">
        <v>9</v>
      </c>
      <c r="J8" s="1">
        <f>E2</f>
        <v>0.57679998874664307</v>
      </c>
      <c r="Q8" s="2">
        <v>9</v>
      </c>
      <c r="R8" s="1">
        <f>E3</f>
        <v>0.53719997406005859</v>
      </c>
      <c r="U8" s="8"/>
    </row>
    <row r="9" spans="1:21" x14ac:dyDescent="0.3">
      <c r="A9" s="2">
        <v>12</v>
      </c>
      <c r="B9" s="1">
        <f>F1</f>
        <v>0.58939999341964722</v>
      </c>
      <c r="I9" s="2">
        <v>12</v>
      </c>
      <c r="J9" s="1">
        <f>F2</f>
        <v>0.57419997453689575</v>
      </c>
      <c r="Q9" s="2">
        <v>12</v>
      </c>
      <c r="R9" s="1">
        <f>F3</f>
        <v>0.54079997539520264</v>
      </c>
      <c r="U9" s="8"/>
    </row>
    <row r="10" spans="1:21" x14ac:dyDescent="0.3">
      <c r="A10" s="2">
        <v>15</v>
      </c>
      <c r="B10" s="1">
        <f>G1</f>
        <v>0.58780002593994141</v>
      </c>
      <c r="I10" s="2">
        <v>15</v>
      </c>
      <c r="J10" s="1">
        <f>G2</f>
        <v>0.58600002527236938</v>
      </c>
      <c r="Q10" s="2">
        <v>15</v>
      </c>
      <c r="R10" s="1">
        <f>G3</f>
        <v>0.54229998588562012</v>
      </c>
    </row>
    <row r="11" spans="1:21" x14ac:dyDescent="0.3">
      <c r="A11" s="2">
        <v>18</v>
      </c>
      <c r="B11" s="1">
        <f>H1</f>
        <v>0.58840000629425049</v>
      </c>
      <c r="I11" s="2">
        <v>18</v>
      </c>
      <c r="J11" s="1">
        <f>H2</f>
        <v>0.58660000562667847</v>
      </c>
      <c r="Q11" s="2">
        <v>18</v>
      </c>
      <c r="R11" s="1">
        <f>H3</f>
        <v>0.54500001668930054</v>
      </c>
      <c r="U11" s="8"/>
    </row>
    <row r="12" spans="1:21" x14ac:dyDescent="0.3">
      <c r="A12" s="2">
        <v>21</v>
      </c>
      <c r="B12" s="1">
        <f>I1</f>
        <v>0.59219998121261597</v>
      </c>
      <c r="I12" s="2">
        <v>21</v>
      </c>
      <c r="J12" s="1">
        <f>I2</f>
        <v>0.58350002765655518</v>
      </c>
      <c r="Q12" s="2">
        <v>21</v>
      </c>
      <c r="R12" s="1">
        <f>I3</f>
        <v>0.54629999399185181</v>
      </c>
    </row>
    <row r="13" spans="1:21" x14ac:dyDescent="0.3">
      <c r="A13" s="2">
        <v>24</v>
      </c>
      <c r="B13" s="1">
        <f>J1</f>
        <v>0.59189999103546143</v>
      </c>
      <c r="I13" s="2">
        <v>24</v>
      </c>
      <c r="J13" s="1">
        <f>J2</f>
        <v>0.58600002527236938</v>
      </c>
      <c r="Q13" s="2">
        <v>24</v>
      </c>
      <c r="R13" s="1">
        <f>J3</f>
        <v>0.54650002717971802</v>
      </c>
    </row>
    <row r="14" spans="1:21" x14ac:dyDescent="0.3">
      <c r="A14" s="2">
        <v>27</v>
      </c>
      <c r="B14" s="1">
        <f>K1</f>
        <v>0.59240001440048218</v>
      </c>
      <c r="I14" s="2">
        <v>27</v>
      </c>
      <c r="J14" s="1">
        <f>K2</f>
        <v>0.59069997072219849</v>
      </c>
      <c r="Q14" s="2">
        <v>27</v>
      </c>
      <c r="R14" s="1">
        <f>K3</f>
        <v>0.54610002040863037</v>
      </c>
    </row>
    <row r="15" spans="1:21" x14ac:dyDescent="0.3">
      <c r="A15" s="2">
        <v>30</v>
      </c>
      <c r="B15" s="1">
        <f>L1</f>
        <v>0.58929997682571411</v>
      </c>
      <c r="I15" s="2">
        <v>30</v>
      </c>
      <c r="J15" s="1">
        <f>L2</f>
        <v>0.60240000486373901</v>
      </c>
      <c r="Q15" s="2">
        <v>30</v>
      </c>
      <c r="R15" s="1">
        <f>L3</f>
        <v>0.55059999227523804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2" workbookViewId="0">
      <selection activeCell="G28" sqref="G28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91252</v>
      </c>
    </row>
    <row r="4" spans="1:15" x14ac:dyDescent="0.3">
      <c r="A4" s="1" t="s">
        <v>11</v>
      </c>
      <c r="B4" s="1">
        <v>0.53469997644424438</v>
      </c>
      <c r="C4" s="1">
        <v>0.5494999885559082</v>
      </c>
      <c r="D4" s="1">
        <v>0.56110000610351563</v>
      </c>
      <c r="E4" s="1">
        <v>0.56940001249313354</v>
      </c>
      <c r="F4" s="1">
        <v>0.57840001583099365</v>
      </c>
      <c r="G4" s="1">
        <v>0.58689999580383301</v>
      </c>
      <c r="H4" s="1">
        <v>0.59240001440048218</v>
      </c>
      <c r="I4" s="1">
        <v>0.6021999716758728</v>
      </c>
      <c r="J4" s="1">
        <v>0.60799998044967651</v>
      </c>
      <c r="K4" s="1">
        <v>0.61650002002716064</v>
      </c>
      <c r="L4" s="1">
        <v>0.62449997663497925</v>
      </c>
      <c r="N4" s="2">
        <v>0</v>
      </c>
      <c r="O4" s="2">
        <f>B8</f>
        <v>-2.7933359146118164E-2</v>
      </c>
    </row>
    <row r="5" spans="1:15" x14ac:dyDescent="0.3">
      <c r="A5" s="1" t="s">
        <v>17</v>
      </c>
      <c r="B5" s="1">
        <v>0.57239997386932373</v>
      </c>
      <c r="C5" s="1">
        <v>0.5756000280380249</v>
      </c>
      <c r="D5" s="1">
        <v>0.58289998769760132</v>
      </c>
      <c r="E5" s="1">
        <v>0.58630001544952393</v>
      </c>
      <c r="F5" s="1">
        <v>0.58939999341964722</v>
      </c>
      <c r="G5" s="1">
        <v>0.58780002593994141</v>
      </c>
      <c r="H5" s="1">
        <v>0.58840000629425049</v>
      </c>
      <c r="I5" s="1">
        <v>0.59219998121261597</v>
      </c>
      <c r="J5" s="1">
        <v>0.59189999103546143</v>
      </c>
      <c r="K5" s="1">
        <v>0.59240001440048218</v>
      </c>
      <c r="L5" s="1">
        <v>0.58929997682571411</v>
      </c>
      <c r="N5" s="2">
        <v>3</v>
      </c>
      <c r="O5" s="2">
        <f>C8</f>
        <v>-1.4166692892710331E-2</v>
      </c>
    </row>
    <row r="6" spans="1:15" x14ac:dyDescent="0.3">
      <c r="A6" s="1" t="s">
        <v>18</v>
      </c>
      <c r="B6" s="1">
        <v>0.58420002460479736</v>
      </c>
      <c r="C6" s="1">
        <v>0.58380001783370972</v>
      </c>
      <c r="D6" s="1">
        <v>0.58160001039505005</v>
      </c>
      <c r="E6" s="1">
        <v>0.57679998874664307</v>
      </c>
      <c r="F6" s="1">
        <v>0.57419997453689575</v>
      </c>
      <c r="G6" s="1">
        <v>0.58600002527236938</v>
      </c>
      <c r="H6" s="1">
        <v>0.58660000562667847</v>
      </c>
      <c r="I6" s="1">
        <v>0.58350002765655518</v>
      </c>
      <c r="J6" s="1">
        <v>0.58600002527236938</v>
      </c>
      <c r="K6" s="1">
        <v>0.59069997072219849</v>
      </c>
      <c r="L6" s="1">
        <v>0.60240000486373901</v>
      </c>
      <c r="N6" s="2">
        <v>6</v>
      </c>
      <c r="O6" s="2">
        <f>D8</f>
        <v>-4.8333207766214636E-3</v>
      </c>
    </row>
    <row r="7" spans="1:15" x14ac:dyDescent="0.3">
      <c r="A7" s="1" t="s">
        <v>19</v>
      </c>
      <c r="B7" s="1">
        <v>0.53130000829696655</v>
      </c>
      <c r="C7" s="1">
        <v>0.53159999847412109</v>
      </c>
      <c r="D7" s="1">
        <v>0.53329998254776001</v>
      </c>
      <c r="E7" s="1">
        <v>0.53719997406005859</v>
      </c>
      <c r="F7" s="1">
        <v>0.54079997539520264</v>
      </c>
      <c r="G7" s="1">
        <v>0.54229998588562012</v>
      </c>
      <c r="H7" s="1">
        <v>0.54500001668930054</v>
      </c>
      <c r="I7" s="1">
        <v>0.54629999399185181</v>
      </c>
      <c r="J7" s="1">
        <v>0.54650002717971802</v>
      </c>
      <c r="K7" s="1">
        <v>0.54610002040863037</v>
      </c>
      <c r="L7" s="1">
        <v>0.55059999227523804</v>
      </c>
      <c r="N7" s="2">
        <v>9</v>
      </c>
      <c r="O7" s="2">
        <f>E8</f>
        <v>2.63335307439172E-3</v>
      </c>
    </row>
    <row r="8" spans="1:15" x14ac:dyDescent="0.3">
      <c r="A8" s="3" t="s">
        <v>0</v>
      </c>
      <c r="B8" s="2">
        <f>B4-(AVERAGE(B5:B7))</f>
        <v>-2.7933359146118164E-2</v>
      </c>
      <c r="C8" s="2">
        <f t="shared" ref="C8:L8" si="0">C4-(AVERAGE(C5:C7))</f>
        <v>-1.4166692892710331E-2</v>
      </c>
      <c r="D8" s="2">
        <f t="shared" si="0"/>
        <v>-4.8333207766214636E-3</v>
      </c>
      <c r="E8" s="2">
        <f t="shared" si="0"/>
        <v>2.63335307439172E-3</v>
      </c>
      <c r="F8" s="2">
        <f t="shared" si="0"/>
        <v>1.0266701380411747E-2</v>
      </c>
      <c r="G8" s="2">
        <f t="shared" si="0"/>
        <v>1.4866650104522705E-2</v>
      </c>
      <c r="H8" s="2">
        <f t="shared" si="0"/>
        <v>1.9066671530405643E-2</v>
      </c>
      <c r="I8" s="2">
        <f t="shared" si="0"/>
        <v>2.8199970722198486E-2</v>
      </c>
      <c r="J8" s="2">
        <f t="shared" si="0"/>
        <v>3.3199965953826904E-2</v>
      </c>
      <c r="K8" s="2">
        <f t="shared" si="0"/>
        <v>4.0100018183390262E-2</v>
      </c>
      <c r="L8" s="2">
        <f t="shared" si="0"/>
        <v>4.3733318646748898E-2</v>
      </c>
      <c r="N8" s="2">
        <v>12</v>
      </c>
      <c r="O8" s="2">
        <f>F8</f>
        <v>1.0266701380411747E-2</v>
      </c>
    </row>
    <row r="9" spans="1:15" x14ac:dyDescent="0.3">
      <c r="N9" s="2">
        <v>15</v>
      </c>
      <c r="O9" s="2">
        <f>G8</f>
        <v>1.4866650104522705E-2</v>
      </c>
    </row>
    <row r="10" spans="1:15" x14ac:dyDescent="0.3">
      <c r="N10" s="2">
        <v>18</v>
      </c>
      <c r="O10" s="2">
        <f>H8</f>
        <v>1.9066671530405643E-2</v>
      </c>
    </row>
    <row r="11" spans="1:15" x14ac:dyDescent="0.3">
      <c r="N11" s="2">
        <v>21</v>
      </c>
      <c r="O11" s="2">
        <f>I8</f>
        <v>2.8199970722198486E-2</v>
      </c>
    </row>
    <row r="12" spans="1:15" x14ac:dyDescent="0.3">
      <c r="N12" s="2">
        <v>24</v>
      </c>
      <c r="O12" s="2">
        <f>J8</f>
        <v>3.3199965953826904E-2</v>
      </c>
    </row>
    <row r="13" spans="1:15" x14ac:dyDescent="0.3">
      <c r="N13" s="2">
        <v>27</v>
      </c>
      <c r="O13" s="2">
        <f>K8</f>
        <v>4.0100018183390262E-2</v>
      </c>
    </row>
    <row r="14" spans="1:15" x14ac:dyDescent="0.3">
      <c r="N14" s="2">
        <v>30</v>
      </c>
      <c r="O14" s="2">
        <f>L8</f>
        <v>4.3733318646748898E-2</v>
      </c>
    </row>
    <row r="19" spans="1:15" x14ac:dyDescent="0.3">
      <c r="A19" s="1" t="s">
        <v>12</v>
      </c>
      <c r="B19" s="1">
        <v>0.55860000848770142</v>
      </c>
      <c r="C19" s="1">
        <v>0.57859998941421509</v>
      </c>
      <c r="D19" s="1">
        <v>0.59700000286102295</v>
      </c>
      <c r="E19" s="1">
        <v>0.61669999361038208</v>
      </c>
      <c r="F19" s="1">
        <v>0.63309997320175171</v>
      </c>
      <c r="G19" s="1">
        <v>0.64829999208450317</v>
      </c>
      <c r="H19" s="1">
        <v>0.6589999794960022</v>
      </c>
      <c r="I19" s="1">
        <v>0.67040002346038818</v>
      </c>
      <c r="J19" s="1">
        <v>0.68000000715255737</v>
      </c>
      <c r="K19" s="1">
        <v>0.68790000677108765</v>
      </c>
      <c r="L19" s="1">
        <v>0.69359999895095825</v>
      </c>
      <c r="N19" s="2">
        <v>0</v>
      </c>
      <c r="O19" s="2">
        <f>B23</f>
        <v>-4.0333271026611328E-3</v>
      </c>
    </row>
    <row r="20" spans="1:15" x14ac:dyDescent="0.3">
      <c r="A20" s="1" t="s">
        <v>17</v>
      </c>
      <c r="B20" s="1">
        <v>0.57239997386932373</v>
      </c>
      <c r="C20" s="1">
        <v>0.5756000280380249</v>
      </c>
      <c r="D20" s="1">
        <v>0.58289998769760132</v>
      </c>
      <c r="E20" s="1">
        <v>0.58630001544952393</v>
      </c>
      <c r="F20" s="1">
        <v>0.58939999341964722</v>
      </c>
      <c r="G20" s="1">
        <v>0.58780002593994141</v>
      </c>
      <c r="H20" s="1">
        <v>0.58840000629425049</v>
      </c>
      <c r="I20" s="1">
        <v>0.59219998121261597</v>
      </c>
      <c r="J20" s="1">
        <v>0.59189999103546143</v>
      </c>
      <c r="K20" s="1">
        <v>0.59240001440048218</v>
      </c>
      <c r="L20" s="1">
        <v>0.58929997682571411</v>
      </c>
      <c r="N20" s="2">
        <v>3</v>
      </c>
      <c r="O20" s="2">
        <f>C23</f>
        <v>1.4933307965596554E-2</v>
      </c>
    </row>
    <row r="21" spans="1:15" x14ac:dyDescent="0.3">
      <c r="A21" s="1" t="s">
        <v>18</v>
      </c>
      <c r="B21" s="1">
        <v>0.58420002460479736</v>
      </c>
      <c r="C21" s="1">
        <v>0.58380001783370972</v>
      </c>
      <c r="D21" s="1">
        <v>0.58160001039505005</v>
      </c>
      <c r="E21" s="1">
        <v>0.57679998874664307</v>
      </c>
      <c r="F21" s="1">
        <v>0.57419997453689575</v>
      </c>
      <c r="G21" s="1">
        <v>0.58600002527236938</v>
      </c>
      <c r="H21" s="1">
        <v>0.58660000562667847</v>
      </c>
      <c r="I21" s="1">
        <v>0.58350002765655518</v>
      </c>
      <c r="J21" s="1">
        <v>0.58600002527236938</v>
      </c>
      <c r="K21" s="1">
        <v>0.59069997072219849</v>
      </c>
      <c r="L21" s="1">
        <v>0.60240000486373901</v>
      </c>
      <c r="N21" s="2">
        <v>6</v>
      </c>
      <c r="O21" s="2">
        <f>D23</f>
        <v>3.1066675980885861E-2</v>
      </c>
    </row>
    <row r="22" spans="1:15" x14ac:dyDescent="0.3">
      <c r="A22" s="1" t="s">
        <v>19</v>
      </c>
      <c r="B22" s="1">
        <v>0.53130000829696655</v>
      </c>
      <c r="C22" s="1">
        <v>0.53159999847412109</v>
      </c>
      <c r="D22" s="1">
        <v>0.53329998254776001</v>
      </c>
      <c r="E22" s="1">
        <v>0.53719997406005859</v>
      </c>
      <c r="F22" s="1">
        <v>0.54079997539520264</v>
      </c>
      <c r="G22" s="1">
        <v>0.54229998588562012</v>
      </c>
      <c r="H22" s="1">
        <v>0.54500001668930054</v>
      </c>
      <c r="I22" s="1">
        <v>0.54629999399185181</v>
      </c>
      <c r="J22" s="1">
        <v>0.54650002717971802</v>
      </c>
      <c r="K22" s="1">
        <v>0.54610002040863037</v>
      </c>
      <c r="L22" s="1">
        <v>0.55059999227523804</v>
      </c>
      <c r="N22" s="2">
        <v>9</v>
      </c>
      <c r="O22" s="2">
        <f>E23</f>
        <v>4.9933334191640255E-2</v>
      </c>
    </row>
    <row r="23" spans="1:15" x14ac:dyDescent="0.3">
      <c r="A23" s="3" t="s">
        <v>0</v>
      </c>
      <c r="B23" s="2">
        <f>B19-(AVERAGE(B20:B22))</f>
        <v>-4.0333271026611328E-3</v>
      </c>
      <c r="C23" s="2">
        <f t="shared" ref="C23:L23" si="1">C19-(AVERAGE(C20:C22))</f>
        <v>1.4933307965596554E-2</v>
      </c>
      <c r="D23" s="2">
        <f t="shared" si="1"/>
        <v>3.1066675980885861E-2</v>
      </c>
      <c r="E23" s="2">
        <f t="shared" si="1"/>
        <v>4.9933334191640255E-2</v>
      </c>
      <c r="F23" s="2">
        <f t="shared" si="1"/>
        <v>6.4966658751169803E-2</v>
      </c>
      <c r="G23" s="2">
        <f t="shared" si="1"/>
        <v>7.6266646385192871E-2</v>
      </c>
      <c r="H23" s="2">
        <f t="shared" si="1"/>
        <v>8.5666636625925663E-2</v>
      </c>
      <c r="I23" s="2">
        <f t="shared" si="1"/>
        <v>9.6400022506713867E-2</v>
      </c>
      <c r="J23" s="2">
        <f t="shared" si="1"/>
        <v>0.10519999265670776</v>
      </c>
      <c r="K23" s="2">
        <f t="shared" si="1"/>
        <v>0.11150000492731726</v>
      </c>
      <c r="L23" s="2">
        <f t="shared" si="1"/>
        <v>0.1128333409627279</v>
      </c>
      <c r="N23" s="2">
        <v>12</v>
      </c>
      <c r="O23" s="2">
        <f>F23</f>
        <v>6.4966658751169803E-2</v>
      </c>
    </row>
    <row r="24" spans="1:15" x14ac:dyDescent="0.3">
      <c r="N24" s="2">
        <v>15</v>
      </c>
      <c r="O24" s="2">
        <f>G23</f>
        <v>7.6266646385192871E-2</v>
      </c>
    </row>
    <row r="25" spans="1:15" x14ac:dyDescent="0.3">
      <c r="N25" s="2">
        <v>18</v>
      </c>
      <c r="O25" s="2">
        <f>H23</f>
        <v>8.5666636625925663E-2</v>
      </c>
    </row>
    <row r="26" spans="1:15" x14ac:dyDescent="0.3">
      <c r="N26" s="2">
        <v>21</v>
      </c>
      <c r="O26" s="2">
        <f>I23</f>
        <v>9.6400022506713867E-2</v>
      </c>
    </row>
    <row r="27" spans="1:15" x14ac:dyDescent="0.3">
      <c r="N27" s="2">
        <v>24</v>
      </c>
      <c r="O27" s="2">
        <f>J23</f>
        <v>0.10519999265670776</v>
      </c>
    </row>
    <row r="28" spans="1:15" x14ac:dyDescent="0.3">
      <c r="N28" s="2">
        <v>27</v>
      </c>
      <c r="O28" s="2">
        <f>K23</f>
        <v>0.11150000492731726</v>
      </c>
    </row>
    <row r="29" spans="1:15" x14ac:dyDescent="0.3">
      <c r="N29" s="2">
        <v>30</v>
      </c>
      <c r="O29" s="2">
        <f>L23</f>
        <v>0.1128333409627279</v>
      </c>
    </row>
    <row r="35" spans="1:15" x14ac:dyDescent="0.3">
      <c r="A35" s="1" t="s">
        <v>13</v>
      </c>
      <c r="B35" s="1">
        <v>0.55019998550415039</v>
      </c>
      <c r="C35" s="1">
        <v>0.56360000371932983</v>
      </c>
      <c r="D35" s="1">
        <v>0.57529997825622559</v>
      </c>
      <c r="E35" s="1">
        <v>0.5875999927520752</v>
      </c>
      <c r="F35" s="1">
        <v>0.60049998760223389</v>
      </c>
      <c r="G35" s="1">
        <v>0.61510002613067627</v>
      </c>
      <c r="H35" s="1">
        <v>0.62459999322891235</v>
      </c>
      <c r="I35" s="1">
        <v>0.63919997215270996</v>
      </c>
      <c r="J35" s="1">
        <v>0.65049999952316284</v>
      </c>
      <c r="K35" s="1">
        <v>0.66159999370574951</v>
      </c>
      <c r="L35" s="1">
        <v>0.67140001058578491</v>
      </c>
      <c r="N35" s="2">
        <v>0</v>
      </c>
      <c r="O35" s="2">
        <f>B39</f>
        <v>-1.2433350086212158E-2</v>
      </c>
    </row>
    <row r="36" spans="1:15" x14ac:dyDescent="0.3">
      <c r="A36" s="1" t="s">
        <v>17</v>
      </c>
      <c r="B36" s="1">
        <v>0.57239997386932373</v>
      </c>
      <c r="C36" s="1">
        <v>0.5756000280380249</v>
      </c>
      <c r="D36" s="1">
        <v>0.58289998769760132</v>
      </c>
      <c r="E36" s="1">
        <v>0.58630001544952393</v>
      </c>
      <c r="F36" s="1">
        <v>0.58939999341964722</v>
      </c>
      <c r="G36" s="1">
        <v>0.58780002593994141</v>
      </c>
      <c r="H36" s="1">
        <v>0.58840000629425049</v>
      </c>
      <c r="I36" s="1">
        <v>0.59219998121261597</v>
      </c>
      <c r="J36" s="1">
        <v>0.59189999103546143</v>
      </c>
      <c r="K36" s="1">
        <v>0.59240001440048218</v>
      </c>
      <c r="L36" s="1">
        <v>0.58929997682571411</v>
      </c>
      <c r="N36" s="2">
        <v>3</v>
      </c>
      <c r="O36" s="2">
        <f>C39</f>
        <v>-6.6677729288699972E-5</v>
      </c>
    </row>
    <row r="37" spans="1:15" x14ac:dyDescent="0.3">
      <c r="A37" s="1" t="s">
        <v>18</v>
      </c>
      <c r="B37" s="1">
        <v>0.58420002460479736</v>
      </c>
      <c r="C37" s="1">
        <v>0.58380001783370972</v>
      </c>
      <c r="D37" s="1">
        <v>0.58160001039505005</v>
      </c>
      <c r="E37" s="1">
        <v>0.57679998874664307</v>
      </c>
      <c r="F37" s="1">
        <v>0.57419997453689575</v>
      </c>
      <c r="G37" s="1">
        <v>0.58600002527236938</v>
      </c>
      <c r="H37" s="1">
        <v>0.58660000562667847</v>
      </c>
      <c r="I37" s="1">
        <v>0.58350002765655518</v>
      </c>
      <c r="J37" s="1">
        <v>0.58600002527236938</v>
      </c>
      <c r="K37" s="1">
        <v>0.59069997072219849</v>
      </c>
      <c r="L37" s="1">
        <v>0.60240000486373901</v>
      </c>
      <c r="N37" s="2">
        <v>6</v>
      </c>
      <c r="O37" s="2">
        <f>D39</f>
        <v>9.3666513760884973E-3</v>
      </c>
    </row>
    <row r="38" spans="1:15" x14ac:dyDescent="0.3">
      <c r="A38" s="1" t="s">
        <v>19</v>
      </c>
      <c r="B38" s="1">
        <v>0.53130000829696655</v>
      </c>
      <c r="C38" s="1">
        <v>0.53159999847412109</v>
      </c>
      <c r="D38" s="1">
        <v>0.53329998254776001</v>
      </c>
      <c r="E38" s="1">
        <v>0.53719997406005859</v>
      </c>
      <c r="F38" s="1">
        <v>0.54079997539520264</v>
      </c>
      <c r="G38" s="1">
        <v>0.54229998588562012</v>
      </c>
      <c r="H38" s="1">
        <v>0.54500001668930054</v>
      </c>
      <c r="I38" s="1">
        <v>0.54629999399185181</v>
      </c>
      <c r="J38" s="1">
        <v>0.54650002717971802</v>
      </c>
      <c r="K38" s="1">
        <v>0.54610002040863037</v>
      </c>
      <c r="L38" s="1">
        <v>0.55059999227523804</v>
      </c>
      <c r="N38" s="2">
        <v>9</v>
      </c>
      <c r="O38" s="2">
        <f>E39</f>
        <v>2.083333333333337E-2</v>
      </c>
    </row>
    <row r="39" spans="1:15" x14ac:dyDescent="0.3">
      <c r="A39" s="3" t="s">
        <v>0</v>
      </c>
      <c r="B39" s="2">
        <f>B35-(AVERAGE(B36:B38))</f>
        <v>-1.2433350086212158E-2</v>
      </c>
      <c r="C39" s="2">
        <f t="shared" ref="C39:L39" si="2">C35-(AVERAGE(C36:C38))</f>
        <v>-6.6677729288699972E-5</v>
      </c>
      <c r="D39" s="2">
        <f t="shared" si="2"/>
        <v>9.3666513760884973E-3</v>
      </c>
      <c r="E39" s="2">
        <f t="shared" si="2"/>
        <v>2.083333333333337E-2</v>
      </c>
      <c r="F39" s="2">
        <f t="shared" si="2"/>
        <v>3.2366673151651981E-2</v>
      </c>
      <c r="G39" s="2">
        <f t="shared" si="2"/>
        <v>4.3066680431365967E-2</v>
      </c>
      <c r="H39" s="2">
        <f t="shared" si="2"/>
        <v>5.1266650358835819E-2</v>
      </c>
      <c r="I39" s="2">
        <f t="shared" si="2"/>
        <v>6.5199971199035645E-2</v>
      </c>
      <c r="J39" s="2">
        <f t="shared" si="2"/>
        <v>7.5699985027313232E-2</v>
      </c>
      <c r="K39" s="2">
        <f t="shared" si="2"/>
        <v>8.519999186197913E-2</v>
      </c>
      <c r="L39" s="2">
        <f t="shared" si="2"/>
        <v>9.0633352597554562E-2</v>
      </c>
      <c r="N39" s="2">
        <v>12</v>
      </c>
      <c r="O39" s="2">
        <f>F39</f>
        <v>3.2366673151651981E-2</v>
      </c>
    </row>
    <row r="40" spans="1:15" x14ac:dyDescent="0.3">
      <c r="N40" s="2">
        <v>15</v>
      </c>
      <c r="O40" s="2">
        <f>G39</f>
        <v>4.3066680431365967E-2</v>
      </c>
    </row>
    <row r="41" spans="1:15" x14ac:dyDescent="0.3">
      <c r="N41" s="2">
        <v>18</v>
      </c>
      <c r="O41" s="2">
        <f>H39</f>
        <v>5.1266650358835819E-2</v>
      </c>
    </row>
    <row r="42" spans="1:15" x14ac:dyDescent="0.3">
      <c r="N42" s="2">
        <v>21</v>
      </c>
      <c r="O42" s="2">
        <f>I39</f>
        <v>6.5199971199035645E-2</v>
      </c>
    </row>
    <row r="43" spans="1:15" x14ac:dyDescent="0.3">
      <c r="A43" s="7"/>
      <c r="N43" s="2">
        <v>24</v>
      </c>
      <c r="O43" s="2">
        <f>J39</f>
        <v>7.5699985027313232E-2</v>
      </c>
    </row>
    <row r="44" spans="1:15" x14ac:dyDescent="0.3">
      <c r="N44" s="2">
        <v>27</v>
      </c>
      <c r="O44" s="2">
        <f>K39</f>
        <v>8.519999186197913E-2</v>
      </c>
    </row>
    <row r="45" spans="1:15" x14ac:dyDescent="0.3">
      <c r="N45" s="2">
        <v>30</v>
      </c>
      <c r="O45" s="2">
        <f>L39</f>
        <v>9.0633352597554562E-2</v>
      </c>
    </row>
    <row r="51" spans="1:15" x14ac:dyDescent="0.3">
      <c r="A51" s="1" t="s">
        <v>14</v>
      </c>
      <c r="B51" s="1">
        <v>0.57179999351501465</v>
      </c>
      <c r="C51" s="1">
        <v>0.58600002527236938</v>
      </c>
      <c r="D51" s="1">
        <v>0.59969997406005859</v>
      </c>
      <c r="E51" s="1">
        <v>0.61629998683929443</v>
      </c>
      <c r="F51" s="1">
        <v>0.63099998235702515</v>
      </c>
      <c r="G51" s="1">
        <v>0.63980001211166382</v>
      </c>
      <c r="H51" s="1">
        <v>0.65069997310638428</v>
      </c>
      <c r="I51" s="1">
        <v>0.66180002689361572</v>
      </c>
      <c r="J51" s="1">
        <v>0.67150002717971802</v>
      </c>
      <c r="K51" s="1">
        <v>0.68300002813339233</v>
      </c>
      <c r="L51" s="1">
        <v>0.69110000133514404</v>
      </c>
      <c r="N51" s="2">
        <v>0</v>
      </c>
      <c r="O51" s="2">
        <f>B55</f>
        <v>9.1666579246520996E-3</v>
      </c>
    </row>
    <row r="52" spans="1:15" x14ac:dyDescent="0.3">
      <c r="A52" s="1" t="s">
        <v>17</v>
      </c>
      <c r="B52" s="1">
        <v>0.57239997386932373</v>
      </c>
      <c r="C52" s="1">
        <v>0.5756000280380249</v>
      </c>
      <c r="D52" s="1">
        <v>0.58289998769760132</v>
      </c>
      <c r="E52" s="1">
        <v>0.58630001544952393</v>
      </c>
      <c r="F52" s="1">
        <v>0.58939999341964722</v>
      </c>
      <c r="G52" s="1">
        <v>0.58780002593994141</v>
      </c>
      <c r="H52" s="1">
        <v>0.58840000629425049</v>
      </c>
      <c r="I52" s="1">
        <v>0.59219998121261597</v>
      </c>
      <c r="J52" s="1">
        <v>0.59189999103546143</v>
      </c>
      <c r="K52" s="1">
        <v>0.59240001440048218</v>
      </c>
      <c r="L52" s="1">
        <v>0.58929997682571411</v>
      </c>
      <c r="N52" s="2">
        <v>3</v>
      </c>
      <c r="O52" s="2">
        <f>C55</f>
        <v>2.2333343823750851E-2</v>
      </c>
    </row>
    <row r="53" spans="1:15" x14ac:dyDescent="0.3">
      <c r="A53" s="1" t="s">
        <v>18</v>
      </c>
      <c r="B53" s="1">
        <v>0.58420002460479736</v>
      </c>
      <c r="C53" s="1">
        <v>0.58380001783370972</v>
      </c>
      <c r="D53" s="1">
        <v>0.58160001039505005</v>
      </c>
      <c r="E53" s="1">
        <v>0.57679998874664307</v>
      </c>
      <c r="F53" s="1">
        <v>0.57419997453689575</v>
      </c>
      <c r="G53" s="1">
        <v>0.58600002527236938</v>
      </c>
      <c r="H53" s="1">
        <v>0.58660000562667847</v>
      </c>
      <c r="I53" s="1">
        <v>0.58350002765655518</v>
      </c>
      <c r="J53" s="1">
        <v>0.58600002527236938</v>
      </c>
      <c r="K53" s="1">
        <v>0.59069997072219849</v>
      </c>
      <c r="L53" s="1">
        <v>0.60240000486373901</v>
      </c>
      <c r="N53" s="2">
        <v>6</v>
      </c>
      <c r="O53" s="2">
        <f>D55</f>
        <v>3.3766647179921505E-2</v>
      </c>
    </row>
    <row r="54" spans="1:15" x14ac:dyDescent="0.3">
      <c r="A54" s="1" t="s">
        <v>19</v>
      </c>
      <c r="B54" s="1">
        <v>0.53130000829696655</v>
      </c>
      <c r="C54" s="1">
        <v>0.53159999847412109</v>
      </c>
      <c r="D54" s="1">
        <v>0.53329998254776001</v>
      </c>
      <c r="E54" s="1">
        <v>0.53719997406005859</v>
      </c>
      <c r="F54" s="1">
        <v>0.54079997539520264</v>
      </c>
      <c r="G54" s="1">
        <v>0.54229998588562012</v>
      </c>
      <c r="H54" s="1">
        <v>0.54500001668930054</v>
      </c>
      <c r="I54" s="1">
        <v>0.54629999399185181</v>
      </c>
      <c r="J54" s="1">
        <v>0.54650002717971802</v>
      </c>
      <c r="K54" s="1">
        <v>0.54610002040863037</v>
      </c>
      <c r="L54" s="1">
        <v>0.55059999227523804</v>
      </c>
      <c r="N54" s="2">
        <v>9</v>
      </c>
      <c r="O54" s="2">
        <f>E55</f>
        <v>4.9533327420552609E-2</v>
      </c>
    </row>
    <row r="55" spans="1:15" x14ac:dyDescent="0.3">
      <c r="A55" s="3" t="s">
        <v>0</v>
      </c>
      <c r="B55" s="2">
        <f>B51-(AVERAGE(B52:B54))</f>
        <v>9.1666579246520996E-3</v>
      </c>
      <c r="C55" s="2">
        <f t="shared" ref="C55:L55" si="3">C51-(AVERAGE(C52:C54))</f>
        <v>2.2333343823750851E-2</v>
      </c>
      <c r="D55" s="2">
        <f t="shared" si="3"/>
        <v>3.3766647179921505E-2</v>
      </c>
      <c r="E55" s="2">
        <f t="shared" si="3"/>
        <v>4.9533327420552609E-2</v>
      </c>
      <c r="F55" s="2">
        <f t="shared" si="3"/>
        <v>6.2866667906443241E-2</v>
      </c>
      <c r="G55" s="2">
        <f t="shared" si="3"/>
        <v>6.7766666412353516E-2</v>
      </c>
      <c r="H55" s="2">
        <f t="shared" si="3"/>
        <v>7.7366630236307743E-2</v>
      </c>
      <c r="I55" s="2">
        <f t="shared" si="3"/>
        <v>8.7800025939941406E-2</v>
      </c>
      <c r="J55" s="2">
        <f t="shared" si="3"/>
        <v>9.6700012683868408E-2</v>
      </c>
      <c r="K55" s="2">
        <f t="shared" si="3"/>
        <v>0.10660002628962195</v>
      </c>
      <c r="L55" s="2">
        <f t="shared" si="3"/>
        <v>0.11033334334691369</v>
      </c>
      <c r="N55" s="2">
        <v>12</v>
      </c>
      <c r="O55" s="2">
        <f>F55</f>
        <v>6.2866667906443241E-2</v>
      </c>
    </row>
    <row r="56" spans="1:15" x14ac:dyDescent="0.3">
      <c r="N56" s="2">
        <v>15</v>
      </c>
      <c r="O56" s="2">
        <f>G55</f>
        <v>6.7766666412353516E-2</v>
      </c>
    </row>
    <row r="57" spans="1:15" x14ac:dyDescent="0.3">
      <c r="N57" s="2">
        <v>18</v>
      </c>
      <c r="O57" s="2">
        <f>H55</f>
        <v>7.7366630236307743E-2</v>
      </c>
    </row>
    <row r="58" spans="1:15" x14ac:dyDescent="0.3">
      <c r="N58" s="2">
        <v>21</v>
      </c>
      <c r="O58" s="2">
        <f>I55</f>
        <v>8.7800025939941406E-2</v>
      </c>
    </row>
    <row r="59" spans="1:15" x14ac:dyDescent="0.3">
      <c r="N59" s="2">
        <v>24</v>
      </c>
      <c r="O59" s="2">
        <f>J55</f>
        <v>9.6700012683868408E-2</v>
      </c>
    </row>
    <row r="60" spans="1:15" x14ac:dyDescent="0.3">
      <c r="N60" s="2">
        <v>27</v>
      </c>
      <c r="O60" s="2">
        <f>K55</f>
        <v>0.10660002628962195</v>
      </c>
    </row>
    <row r="61" spans="1:15" x14ac:dyDescent="0.3">
      <c r="N61" s="2">
        <v>30</v>
      </c>
      <c r="O61" s="2">
        <f>L55</f>
        <v>0.11033334334691369</v>
      </c>
    </row>
    <row r="68" spans="1:15" x14ac:dyDescent="0.3">
      <c r="A68" s="1" t="s">
        <v>15</v>
      </c>
      <c r="B68" s="1">
        <v>0.69129997491836548</v>
      </c>
      <c r="C68" s="1">
        <v>0.70660001039505005</v>
      </c>
      <c r="D68" s="1">
        <v>0.72610002756118774</v>
      </c>
      <c r="E68" s="1">
        <v>0.73849999904632568</v>
      </c>
      <c r="F68" s="1">
        <v>0.75550001859664917</v>
      </c>
      <c r="G68" s="1">
        <v>0.77029997110366821</v>
      </c>
      <c r="H68" s="1">
        <v>0.78439998626708984</v>
      </c>
      <c r="I68" s="1">
        <v>0.79979997873306274</v>
      </c>
      <c r="J68" s="1">
        <v>0.81180000305175781</v>
      </c>
      <c r="K68" s="1">
        <v>0.8246999979019165</v>
      </c>
      <c r="L68" s="1">
        <v>0.83499997854232788</v>
      </c>
      <c r="N68" s="2">
        <v>0</v>
      </c>
      <c r="O68" s="2">
        <f>B72</f>
        <v>0.12866663932800293</v>
      </c>
    </row>
    <row r="69" spans="1:15" x14ac:dyDescent="0.3">
      <c r="A69" s="1" t="s">
        <v>17</v>
      </c>
      <c r="B69" s="1">
        <v>0.57239997386932373</v>
      </c>
      <c r="C69" s="1">
        <v>0.5756000280380249</v>
      </c>
      <c r="D69" s="1">
        <v>0.58289998769760132</v>
      </c>
      <c r="E69" s="1">
        <v>0.58630001544952393</v>
      </c>
      <c r="F69" s="1">
        <v>0.58939999341964722</v>
      </c>
      <c r="G69" s="1">
        <v>0.58780002593994141</v>
      </c>
      <c r="H69" s="1">
        <v>0.58840000629425049</v>
      </c>
      <c r="I69" s="1">
        <v>0.59219998121261597</v>
      </c>
      <c r="J69" s="1">
        <v>0.59189999103546143</v>
      </c>
      <c r="K69" s="1">
        <v>0.59240001440048218</v>
      </c>
      <c r="L69" s="1">
        <v>0.58929997682571411</v>
      </c>
      <c r="N69" s="2">
        <v>3</v>
      </c>
      <c r="O69" s="2">
        <f>C72</f>
        <v>0.14293332894643151</v>
      </c>
    </row>
    <row r="70" spans="1:15" x14ac:dyDescent="0.3">
      <c r="A70" s="1" t="s">
        <v>18</v>
      </c>
      <c r="B70" s="1">
        <v>0.58420002460479736</v>
      </c>
      <c r="C70" s="1">
        <v>0.58380001783370972</v>
      </c>
      <c r="D70" s="1">
        <v>0.58160001039505005</v>
      </c>
      <c r="E70" s="1">
        <v>0.57679998874664307</v>
      </c>
      <c r="F70" s="1">
        <v>0.57419997453689575</v>
      </c>
      <c r="G70" s="1">
        <v>0.58600002527236938</v>
      </c>
      <c r="H70" s="1">
        <v>0.58660000562667847</v>
      </c>
      <c r="I70" s="1">
        <v>0.58350002765655518</v>
      </c>
      <c r="J70" s="1">
        <v>0.58600002527236938</v>
      </c>
      <c r="K70" s="1">
        <v>0.59069997072219849</v>
      </c>
      <c r="L70" s="1">
        <v>0.60240000486373901</v>
      </c>
      <c r="N70" s="2">
        <v>6</v>
      </c>
      <c r="O70" s="2">
        <f>D72</f>
        <v>0.16016670068105066</v>
      </c>
    </row>
    <row r="71" spans="1:15" x14ac:dyDescent="0.3">
      <c r="A71" s="1" t="s">
        <v>19</v>
      </c>
      <c r="B71" s="1">
        <v>0.53130000829696655</v>
      </c>
      <c r="C71" s="1">
        <v>0.53159999847412109</v>
      </c>
      <c r="D71" s="1">
        <v>0.53329998254776001</v>
      </c>
      <c r="E71" s="1">
        <v>0.53719997406005859</v>
      </c>
      <c r="F71" s="1">
        <v>0.54079997539520264</v>
      </c>
      <c r="G71" s="1">
        <v>0.54229998588562012</v>
      </c>
      <c r="H71" s="1">
        <v>0.54500001668930054</v>
      </c>
      <c r="I71" s="1">
        <v>0.54629999399185181</v>
      </c>
      <c r="J71" s="1">
        <v>0.54650002717971802</v>
      </c>
      <c r="K71" s="1">
        <v>0.54610002040863037</v>
      </c>
      <c r="L71" s="1">
        <v>0.55059999227523804</v>
      </c>
      <c r="N71" s="2">
        <v>9</v>
      </c>
      <c r="O71" s="2">
        <f>E72</f>
        <v>0.17173333962758386</v>
      </c>
    </row>
    <row r="72" spans="1:15" x14ac:dyDescent="0.3">
      <c r="A72" s="3" t="s">
        <v>0</v>
      </c>
      <c r="B72" s="2">
        <f>B68-(AVERAGE(B69:B71))</f>
        <v>0.12866663932800293</v>
      </c>
      <c r="C72" s="2">
        <f t="shared" ref="C72:L72" si="4">C68-(AVERAGE(C69:C71))</f>
        <v>0.14293332894643151</v>
      </c>
      <c r="D72" s="2">
        <f t="shared" si="4"/>
        <v>0.16016670068105066</v>
      </c>
      <c r="E72" s="2">
        <f t="shared" si="4"/>
        <v>0.17173333962758386</v>
      </c>
      <c r="F72" s="2">
        <f t="shared" si="4"/>
        <v>0.18736670414606726</v>
      </c>
      <c r="G72" s="2">
        <f t="shared" si="4"/>
        <v>0.19826662540435791</v>
      </c>
      <c r="H72" s="2">
        <f t="shared" si="4"/>
        <v>0.21106664339701331</v>
      </c>
      <c r="I72" s="2">
        <f t="shared" si="4"/>
        <v>0.22579997777938843</v>
      </c>
      <c r="J72" s="2">
        <f t="shared" si="4"/>
        <v>0.2369999885559082</v>
      </c>
      <c r="K72" s="2">
        <f t="shared" si="4"/>
        <v>0.24829999605814612</v>
      </c>
      <c r="L72" s="2">
        <f t="shared" si="4"/>
        <v>0.25423332055409753</v>
      </c>
      <c r="N72" s="2">
        <v>12</v>
      </c>
      <c r="O72" s="2">
        <f>F72</f>
        <v>0.18736670414606726</v>
      </c>
    </row>
    <row r="73" spans="1:15" x14ac:dyDescent="0.3">
      <c r="N73" s="2">
        <v>15</v>
      </c>
      <c r="O73" s="2">
        <f>G72</f>
        <v>0.19826662540435791</v>
      </c>
    </row>
    <row r="74" spans="1:15" x14ac:dyDescent="0.3">
      <c r="N74" s="2">
        <v>18</v>
      </c>
      <c r="O74" s="2">
        <f>H72</f>
        <v>0.21106664339701331</v>
      </c>
    </row>
    <row r="75" spans="1:15" x14ac:dyDescent="0.3">
      <c r="N75" s="2">
        <v>21</v>
      </c>
      <c r="O75" s="2">
        <f>I72</f>
        <v>0.22579997777938843</v>
      </c>
    </row>
    <row r="76" spans="1:15" x14ac:dyDescent="0.3">
      <c r="N76" s="2">
        <v>24</v>
      </c>
      <c r="O76" s="2">
        <f>J72</f>
        <v>0.2369999885559082</v>
      </c>
    </row>
    <row r="77" spans="1:15" x14ac:dyDescent="0.3">
      <c r="N77" s="2">
        <v>27</v>
      </c>
      <c r="O77" s="2">
        <f>K72</f>
        <v>0.24829999605814612</v>
      </c>
    </row>
    <row r="78" spans="1:15" x14ac:dyDescent="0.3">
      <c r="N78" s="2">
        <v>30</v>
      </c>
      <c r="O78" s="2">
        <f>L72</f>
        <v>0.25423332055409753</v>
      </c>
    </row>
    <row r="85" spans="1:15" x14ac:dyDescent="0.3">
      <c r="A85" s="1" t="s">
        <v>16</v>
      </c>
      <c r="B85" s="1">
        <v>0.62999999523162842</v>
      </c>
      <c r="C85" s="1">
        <v>0.64910000562667847</v>
      </c>
      <c r="D85" s="1">
        <v>0.66299998760223389</v>
      </c>
      <c r="E85" s="1">
        <v>0.66720002889633179</v>
      </c>
      <c r="F85" s="1">
        <v>0.67589998245239258</v>
      </c>
      <c r="G85" s="1">
        <v>0.68459999561309814</v>
      </c>
      <c r="H85" s="1">
        <v>0.69499999284744263</v>
      </c>
      <c r="I85" s="1">
        <v>0.7062000036239624</v>
      </c>
      <c r="J85" s="1">
        <v>0.7150999903678894</v>
      </c>
      <c r="K85" s="1">
        <v>0.72640001773834229</v>
      </c>
      <c r="L85" s="1">
        <v>0.7378000020980835</v>
      </c>
      <c r="N85" s="2">
        <v>0</v>
      </c>
      <c r="O85" s="2">
        <f>B89</f>
        <v>6.7366659641265869E-2</v>
      </c>
    </row>
    <row r="86" spans="1:15" x14ac:dyDescent="0.3">
      <c r="A86" s="1" t="s">
        <v>17</v>
      </c>
      <c r="B86" s="1">
        <v>0.57239997386932373</v>
      </c>
      <c r="C86" s="1">
        <v>0.5756000280380249</v>
      </c>
      <c r="D86" s="1">
        <v>0.58289998769760132</v>
      </c>
      <c r="E86" s="1">
        <v>0.58630001544952393</v>
      </c>
      <c r="F86" s="1">
        <v>0.58939999341964722</v>
      </c>
      <c r="G86" s="1">
        <v>0.58780002593994141</v>
      </c>
      <c r="H86" s="1">
        <v>0.58840000629425049</v>
      </c>
      <c r="I86" s="1">
        <v>0.59219998121261597</v>
      </c>
      <c r="J86" s="1">
        <v>0.59189999103546143</v>
      </c>
      <c r="K86" s="1">
        <v>0.59240001440048218</v>
      </c>
      <c r="L86" s="1">
        <v>0.58929997682571411</v>
      </c>
      <c r="N86" s="2">
        <v>3</v>
      </c>
      <c r="O86" s="2">
        <f>C89</f>
        <v>8.5433324178059933E-2</v>
      </c>
    </row>
    <row r="87" spans="1:15" x14ac:dyDescent="0.3">
      <c r="A87" s="1" t="s">
        <v>18</v>
      </c>
      <c r="B87" s="1">
        <v>0.58420002460479736</v>
      </c>
      <c r="C87" s="1">
        <v>0.58380001783370972</v>
      </c>
      <c r="D87" s="1">
        <v>0.58160001039505005</v>
      </c>
      <c r="E87" s="1">
        <v>0.57679998874664307</v>
      </c>
      <c r="F87" s="1">
        <v>0.57419997453689575</v>
      </c>
      <c r="G87" s="1">
        <v>0.58600002527236938</v>
      </c>
      <c r="H87" s="1">
        <v>0.58660000562667847</v>
      </c>
      <c r="I87" s="1">
        <v>0.58350002765655518</v>
      </c>
      <c r="J87" s="1">
        <v>0.58600002527236938</v>
      </c>
      <c r="K87" s="1">
        <v>0.59069997072219849</v>
      </c>
      <c r="L87" s="1">
        <v>0.60240000486373901</v>
      </c>
      <c r="N87" s="2">
        <v>6</v>
      </c>
      <c r="O87" s="2">
        <f>D89</f>
        <v>9.7066660722096798E-2</v>
      </c>
    </row>
    <row r="88" spans="1:15" x14ac:dyDescent="0.3">
      <c r="A88" s="1" t="s">
        <v>19</v>
      </c>
      <c r="B88" s="1">
        <v>0.53130000829696655</v>
      </c>
      <c r="C88" s="1">
        <v>0.53159999847412109</v>
      </c>
      <c r="D88" s="1">
        <v>0.53329998254776001</v>
      </c>
      <c r="E88" s="1">
        <v>0.53719997406005859</v>
      </c>
      <c r="F88" s="1">
        <v>0.54079997539520264</v>
      </c>
      <c r="G88" s="1">
        <v>0.54229998588562012</v>
      </c>
      <c r="H88" s="1">
        <v>0.54500001668930054</v>
      </c>
      <c r="I88" s="1">
        <v>0.54629999399185181</v>
      </c>
      <c r="J88" s="1">
        <v>0.54650002717971802</v>
      </c>
      <c r="K88" s="1">
        <v>0.54610002040863037</v>
      </c>
      <c r="L88" s="1">
        <v>0.55059999227523804</v>
      </c>
      <c r="N88" s="2">
        <v>9</v>
      </c>
      <c r="O88" s="2">
        <f>E89</f>
        <v>0.10043336947758996</v>
      </c>
    </row>
    <row r="89" spans="1:15" x14ac:dyDescent="0.3">
      <c r="A89" s="3" t="s">
        <v>0</v>
      </c>
      <c r="B89" s="2">
        <f>B85-(AVERAGE(B86:B88))</f>
        <v>6.7366659641265869E-2</v>
      </c>
      <c r="C89" s="2">
        <f t="shared" ref="C89:L89" si="5">C85-(AVERAGE(C86:C88))</f>
        <v>8.5433324178059933E-2</v>
      </c>
      <c r="D89" s="2">
        <f t="shared" si="5"/>
        <v>9.7066660722096798E-2</v>
      </c>
      <c r="E89" s="2">
        <f t="shared" si="5"/>
        <v>0.10043336947758996</v>
      </c>
      <c r="F89" s="2">
        <f t="shared" si="5"/>
        <v>0.10776666800181067</v>
      </c>
      <c r="G89" s="2">
        <f t="shared" si="5"/>
        <v>0.11256664991378784</v>
      </c>
      <c r="H89" s="2">
        <f t="shared" si="5"/>
        <v>0.12166664997736609</v>
      </c>
      <c r="I89" s="2">
        <f t="shared" si="5"/>
        <v>0.13220000267028809</v>
      </c>
      <c r="J89" s="2">
        <f t="shared" si="5"/>
        <v>0.14029997587203979</v>
      </c>
      <c r="K89" s="2">
        <f t="shared" si="5"/>
        <v>0.1500000158945719</v>
      </c>
      <c r="L89" s="2">
        <f t="shared" si="5"/>
        <v>0.15703334410985315</v>
      </c>
      <c r="N89" s="2">
        <v>12</v>
      </c>
      <c r="O89" s="2">
        <f>F89</f>
        <v>0.10776666800181067</v>
      </c>
    </row>
    <row r="90" spans="1:15" x14ac:dyDescent="0.3">
      <c r="N90" s="2">
        <v>15</v>
      </c>
      <c r="O90" s="2">
        <f>G89</f>
        <v>0.11256664991378784</v>
      </c>
    </row>
    <row r="91" spans="1:15" x14ac:dyDescent="0.3">
      <c r="N91" s="2">
        <v>18</v>
      </c>
      <c r="O91" s="2">
        <f>H89</f>
        <v>0.12166664997736609</v>
      </c>
    </row>
    <row r="92" spans="1:15" x14ac:dyDescent="0.3">
      <c r="N92" s="2">
        <v>21</v>
      </c>
      <c r="O92" s="2">
        <f>I89</f>
        <v>0.13220000267028809</v>
      </c>
    </row>
    <row r="93" spans="1:15" x14ac:dyDescent="0.3">
      <c r="N93" s="2">
        <v>24</v>
      </c>
      <c r="O93" s="2">
        <f>J89</f>
        <v>0.14029997587203979</v>
      </c>
    </row>
    <row r="94" spans="1:15" x14ac:dyDescent="0.3">
      <c r="N94" s="2">
        <v>27</v>
      </c>
      <c r="O94" s="2">
        <f>K89</f>
        <v>0.1500000158945719</v>
      </c>
    </row>
    <row r="95" spans="1:15" x14ac:dyDescent="0.3">
      <c r="N95" s="2">
        <v>30</v>
      </c>
      <c r="O95" s="2">
        <f>L89</f>
        <v>0.15703334410985315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K20" sqref="K20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91252</v>
      </c>
      <c r="B3" s="10" t="s">
        <v>20</v>
      </c>
      <c r="C3" s="9">
        <v>1</v>
      </c>
      <c r="D3">
        <v>2.3E-3</v>
      </c>
      <c r="E3" s="1">
        <v>2.0000000000000001E-4</v>
      </c>
      <c r="F3" s="1">
        <f t="shared" ref="F3:F8" si="0">D3-E3</f>
        <v>2.0999999999999999E-3</v>
      </c>
      <c r="G3" s="1">
        <v>6.2E-2</v>
      </c>
      <c r="H3" s="1">
        <f t="shared" ref="H3:H8" si="1">F3/G3</f>
        <v>3.387096774193548E-2</v>
      </c>
      <c r="I3" s="6">
        <v>53.097934710193194</v>
      </c>
      <c r="J3" s="6">
        <f t="shared" ref="J3:J8" si="2">(H3*60*50000*100)/(1000*50*0.6*I3)</f>
        <v>6.3789614279354039</v>
      </c>
    </row>
    <row r="4" spans="1:10" x14ac:dyDescent="0.3">
      <c r="A4" s="10"/>
      <c r="B4" s="10"/>
      <c r="C4" s="9">
        <v>2</v>
      </c>
      <c r="D4">
        <v>4.0000000000000001E-3</v>
      </c>
      <c r="E4" s="1">
        <v>2.0000000000000001E-4</v>
      </c>
      <c r="F4" s="1">
        <f t="shared" si="0"/>
        <v>3.8E-3</v>
      </c>
      <c r="G4" s="1">
        <v>6.2E-2</v>
      </c>
      <c r="H4" s="1">
        <f t="shared" si="1"/>
        <v>6.1290322580645158E-2</v>
      </c>
      <c r="I4" s="6">
        <v>53.097934710193194</v>
      </c>
      <c r="J4" s="6">
        <f t="shared" si="2"/>
        <v>11.542882583883113</v>
      </c>
    </row>
    <row r="5" spans="1:10" x14ac:dyDescent="0.3">
      <c r="A5" s="10"/>
      <c r="B5" s="10"/>
      <c r="C5" s="9">
        <v>3</v>
      </c>
      <c r="D5">
        <v>3.5000000000000001E-3</v>
      </c>
      <c r="E5" s="1">
        <v>2.0000000000000001E-4</v>
      </c>
      <c r="F5" s="1">
        <f t="shared" si="0"/>
        <v>3.3E-3</v>
      </c>
      <c r="G5" s="1">
        <v>6.2E-2</v>
      </c>
      <c r="H5" s="1">
        <f t="shared" si="1"/>
        <v>5.32258064516129E-2</v>
      </c>
      <c r="I5" s="6">
        <v>53.097934710193194</v>
      </c>
      <c r="J5" s="6">
        <f t="shared" si="2"/>
        <v>10.024082243898491</v>
      </c>
    </row>
    <row r="6" spans="1:10" x14ac:dyDescent="0.3">
      <c r="A6" s="10"/>
      <c r="B6" s="10"/>
      <c r="C6" s="9">
        <v>4</v>
      </c>
      <c r="D6">
        <v>3.3999999999999998E-3</v>
      </c>
      <c r="E6" s="1">
        <v>2.0000000000000001E-4</v>
      </c>
      <c r="F6" s="1">
        <f t="shared" si="0"/>
        <v>3.1999999999999997E-3</v>
      </c>
      <c r="G6" s="1">
        <v>6.2E-2</v>
      </c>
      <c r="H6" s="1">
        <f t="shared" si="1"/>
        <v>5.1612903225806445E-2</v>
      </c>
      <c r="I6" s="6">
        <v>53.097934710193194</v>
      </c>
      <c r="J6" s="6">
        <f t="shared" si="2"/>
        <v>9.7203221759015666</v>
      </c>
    </row>
    <row r="7" spans="1:10" x14ac:dyDescent="0.3">
      <c r="A7" s="10"/>
      <c r="B7" s="10"/>
      <c r="C7" s="9">
        <v>5</v>
      </c>
      <c r="D7">
        <v>4.3E-3</v>
      </c>
      <c r="E7" s="1">
        <v>2.0000000000000001E-4</v>
      </c>
      <c r="F7" s="1">
        <f t="shared" si="0"/>
        <v>4.1000000000000003E-3</v>
      </c>
      <c r="G7" s="1">
        <v>6.2E-2</v>
      </c>
      <c r="H7" s="1">
        <f t="shared" si="1"/>
        <v>6.6129032258064518E-2</v>
      </c>
      <c r="I7" s="6">
        <v>53.097934710193194</v>
      </c>
      <c r="J7" s="6">
        <f t="shared" si="2"/>
        <v>12.454162787873884</v>
      </c>
    </row>
    <row r="8" spans="1:10" x14ac:dyDescent="0.3">
      <c r="A8" s="10"/>
      <c r="B8" s="10"/>
      <c r="C8" s="9">
        <v>6</v>
      </c>
      <c r="D8">
        <v>2.8E-3</v>
      </c>
      <c r="E8" s="1">
        <v>2.0000000000000001E-4</v>
      </c>
      <c r="F8" s="1">
        <f t="shared" si="0"/>
        <v>2.5999999999999999E-3</v>
      </c>
      <c r="G8" s="1">
        <v>6.2E-2</v>
      </c>
      <c r="H8" s="1">
        <f t="shared" si="1"/>
        <v>4.1935483870967738E-2</v>
      </c>
      <c r="I8" s="6">
        <v>53.097934710193194</v>
      </c>
      <c r="J8" s="6">
        <f t="shared" si="2"/>
        <v>7.8977617679200227</v>
      </c>
    </row>
    <row r="10" spans="1:10" x14ac:dyDescent="0.3">
      <c r="D10" s="1"/>
      <c r="E10" s="1"/>
      <c r="F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2024-11-04T16:04:03Z</dcterms:modified>
</cp:coreProperties>
</file>