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nkyi\OneDrive\Desktop\Research\Data\Phenol oxidase activity\"/>
    </mc:Choice>
  </mc:AlternateContent>
  <bookViews>
    <workbookView xWindow="0" yWindow="0" windowWidth="23040" windowHeight="8976" firstSheet="1" activeTab="2"/>
  </bookViews>
  <sheets>
    <sheet name="water loss" sheetId="1" r:id="rId1"/>
    <sheet name="pH" sheetId="2" r:id="rId2"/>
    <sheet name="Total C, N and S" sheetId="3" r:id="rId3"/>
    <sheet name="Phenoloxidase Activity" sheetId="4" r:id="rId4"/>
    <sheet name="Organic carbon" sheetId="5" r:id="rId5"/>
    <sheet name="Average pH" sheetId="6" r:id="rId6"/>
    <sheet name="Total carbon" sheetId="7" r:id="rId7"/>
    <sheet name="Total N" sheetId="8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8" l="1"/>
  <c r="F4" i="7"/>
  <c r="F3" i="6"/>
  <c r="I7" i="5" l="1"/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2" i="2"/>
  <c r="H2" i="1" l="1"/>
  <c r="I2" i="1"/>
  <c r="J2" i="1" s="1"/>
  <c r="H3" i="1"/>
  <c r="I3" i="1"/>
  <c r="J3" i="1"/>
  <c r="H4" i="1"/>
  <c r="I4" i="1"/>
  <c r="J4" i="1" s="1"/>
  <c r="H5" i="1"/>
  <c r="I5" i="1" s="1"/>
  <c r="J5" i="1" s="1"/>
  <c r="H6" i="1"/>
  <c r="I6" i="1"/>
  <c r="J6" i="1"/>
  <c r="H7" i="1"/>
  <c r="I7" i="1" s="1"/>
  <c r="J7" i="1" s="1"/>
  <c r="H8" i="1"/>
  <c r="I8" i="1"/>
  <c r="J8" i="1"/>
  <c r="H9" i="1"/>
  <c r="I9" i="1"/>
  <c r="J9" i="1"/>
  <c r="H10" i="1"/>
  <c r="I10" i="1"/>
  <c r="J10" i="1" s="1"/>
  <c r="H11" i="1"/>
  <c r="I11" i="1"/>
  <c r="J11" i="1"/>
  <c r="H12" i="1"/>
  <c r="I12" i="1"/>
  <c r="J12" i="1" s="1"/>
  <c r="H13" i="1"/>
  <c r="I13" i="1" s="1"/>
  <c r="J13" i="1" s="1"/>
  <c r="H14" i="1"/>
  <c r="I14" i="1"/>
  <c r="J14" i="1"/>
  <c r="H15" i="1"/>
  <c r="I15" i="1" s="1"/>
  <c r="J15" i="1" s="1"/>
  <c r="H16" i="1"/>
  <c r="I16" i="1"/>
  <c r="J16" i="1"/>
  <c r="H17" i="1"/>
  <c r="I17" i="1"/>
  <c r="J17" i="1"/>
  <c r="H18" i="1"/>
  <c r="I18" i="1"/>
  <c r="J18" i="1" s="1"/>
  <c r="H19" i="1"/>
  <c r="I19" i="1"/>
  <c r="J19" i="1"/>
  <c r="H20" i="1"/>
  <c r="I20" i="1"/>
  <c r="J20" i="1" s="1"/>
  <c r="H21" i="1"/>
  <c r="I21" i="1" s="1"/>
  <c r="J21" i="1" s="1"/>
  <c r="H22" i="1"/>
  <c r="I22" i="1"/>
  <c r="J22" i="1"/>
  <c r="H23" i="1"/>
  <c r="I23" i="1" s="1"/>
  <c r="J23" i="1" s="1"/>
  <c r="H24" i="1"/>
  <c r="I24" i="1"/>
  <c r="J24" i="1"/>
  <c r="H25" i="1"/>
  <c r="I25" i="1"/>
  <c r="J25" i="1"/>
  <c r="H26" i="1"/>
  <c r="I26" i="1"/>
  <c r="J26" i="1" s="1"/>
  <c r="H27" i="1"/>
  <c r="I27" i="1"/>
  <c r="J27" i="1"/>
  <c r="H28" i="1"/>
  <c r="I28" i="1"/>
  <c r="J28" i="1" s="1"/>
  <c r="H29" i="1"/>
  <c r="I29" i="1" s="1"/>
  <c r="J29" i="1" s="1"/>
  <c r="H30" i="1"/>
  <c r="I30" i="1"/>
  <c r="J30" i="1"/>
  <c r="H31" i="1"/>
  <c r="I31" i="1" s="1"/>
  <c r="J31" i="1" s="1"/>
  <c r="H32" i="1"/>
  <c r="I32" i="1"/>
  <c r="J32" i="1"/>
  <c r="H33" i="1"/>
  <c r="I33" i="1"/>
  <c r="J33" i="1"/>
  <c r="H34" i="1"/>
  <c r="I34" i="1"/>
  <c r="J34" i="1" s="1"/>
  <c r="H35" i="1"/>
  <c r="I35" i="1"/>
  <c r="J35" i="1"/>
  <c r="H36" i="1"/>
  <c r="I36" i="1"/>
  <c r="J36" i="1" s="1"/>
  <c r="H37" i="1"/>
  <c r="I37" i="1" s="1"/>
  <c r="J37" i="1" s="1"/>
  <c r="H38" i="1"/>
  <c r="I38" i="1"/>
  <c r="J38" i="1"/>
  <c r="H39" i="1"/>
  <c r="I39" i="1" s="1"/>
  <c r="J39" i="1" s="1"/>
  <c r="H40" i="1"/>
  <c r="I40" i="1"/>
  <c r="J40" i="1"/>
  <c r="H41" i="1"/>
  <c r="I41" i="1"/>
  <c r="J41" i="1"/>
  <c r="H42" i="1"/>
  <c r="I42" i="1"/>
  <c r="J42" i="1" s="1"/>
  <c r="H43" i="1"/>
  <c r="I43" i="1"/>
  <c r="J43" i="1"/>
  <c r="H44" i="1"/>
  <c r="I44" i="1"/>
  <c r="J44" i="1" s="1"/>
  <c r="H45" i="1"/>
  <c r="I45" i="1" s="1"/>
  <c r="J45" i="1" s="1"/>
  <c r="H46" i="1"/>
  <c r="I46" i="1"/>
  <c r="J46" i="1"/>
  <c r="H47" i="1"/>
  <c r="I47" i="1" s="1"/>
  <c r="J47" i="1" s="1"/>
  <c r="H48" i="1"/>
  <c r="I48" i="1"/>
  <c r="J48" i="1"/>
  <c r="H49" i="1"/>
  <c r="I49" i="1"/>
  <c r="J49" i="1"/>
  <c r="H50" i="1"/>
  <c r="I50" i="1"/>
  <c r="J50" i="1" s="1"/>
  <c r="H51" i="1"/>
  <c r="I51" i="1"/>
  <c r="J51" i="1"/>
  <c r="I100" i="1" l="1"/>
  <c r="J100" i="1" s="1"/>
  <c r="I108" i="1"/>
  <c r="J108" i="1" s="1"/>
  <c r="I109" i="1"/>
  <c r="J109" i="1" s="1"/>
  <c r="H53" i="1"/>
  <c r="I53" i="1" s="1"/>
  <c r="J53" i="1" s="1"/>
  <c r="H54" i="1"/>
  <c r="I54" i="1" s="1"/>
  <c r="J54" i="1" s="1"/>
  <c r="H55" i="1"/>
  <c r="I55" i="1" s="1"/>
  <c r="J55" i="1" s="1"/>
  <c r="H56" i="1"/>
  <c r="I56" i="1" s="1"/>
  <c r="J56" i="1" s="1"/>
  <c r="H57" i="1"/>
  <c r="I57" i="1" s="1"/>
  <c r="J57" i="1" s="1"/>
  <c r="H58" i="1"/>
  <c r="I58" i="1" s="1"/>
  <c r="J58" i="1" s="1"/>
  <c r="H59" i="1"/>
  <c r="I59" i="1" s="1"/>
  <c r="J59" i="1" s="1"/>
  <c r="H60" i="1"/>
  <c r="I60" i="1" s="1"/>
  <c r="J60" i="1" s="1"/>
  <c r="H61" i="1"/>
  <c r="I61" i="1" s="1"/>
  <c r="J61" i="1" s="1"/>
  <c r="H62" i="1"/>
  <c r="I62" i="1" s="1"/>
  <c r="J62" i="1" s="1"/>
  <c r="H63" i="1"/>
  <c r="I63" i="1" s="1"/>
  <c r="J63" i="1" s="1"/>
  <c r="H64" i="1"/>
  <c r="I64" i="1" s="1"/>
  <c r="J64" i="1" s="1"/>
  <c r="H65" i="1"/>
  <c r="I65" i="1" s="1"/>
  <c r="J65" i="1" s="1"/>
  <c r="H66" i="1"/>
  <c r="I66" i="1" s="1"/>
  <c r="J66" i="1" s="1"/>
  <c r="H67" i="1"/>
  <c r="I67" i="1" s="1"/>
  <c r="J67" i="1" s="1"/>
  <c r="H68" i="1"/>
  <c r="I68" i="1" s="1"/>
  <c r="J68" i="1" s="1"/>
  <c r="H69" i="1"/>
  <c r="I69" i="1" s="1"/>
  <c r="J69" i="1" s="1"/>
  <c r="H70" i="1"/>
  <c r="I70" i="1" s="1"/>
  <c r="J70" i="1" s="1"/>
  <c r="H71" i="1"/>
  <c r="I71" i="1" s="1"/>
  <c r="J71" i="1" s="1"/>
  <c r="H72" i="1"/>
  <c r="I72" i="1" s="1"/>
  <c r="J72" i="1" s="1"/>
  <c r="H73" i="1"/>
  <c r="I73" i="1" s="1"/>
  <c r="J73" i="1" s="1"/>
  <c r="H74" i="1"/>
  <c r="I74" i="1" s="1"/>
  <c r="J74" i="1" s="1"/>
  <c r="H75" i="1"/>
  <c r="I75" i="1" s="1"/>
  <c r="J75" i="1" s="1"/>
  <c r="H76" i="1"/>
  <c r="I76" i="1" s="1"/>
  <c r="J76" i="1" s="1"/>
  <c r="H77" i="1"/>
  <c r="I77" i="1" s="1"/>
  <c r="J77" i="1" s="1"/>
  <c r="H78" i="1"/>
  <c r="I78" i="1" s="1"/>
  <c r="J78" i="1" s="1"/>
  <c r="H79" i="1"/>
  <c r="I79" i="1" s="1"/>
  <c r="J79" i="1" s="1"/>
  <c r="H80" i="1"/>
  <c r="I80" i="1" s="1"/>
  <c r="J80" i="1" s="1"/>
  <c r="H81" i="1"/>
  <c r="I81" i="1" s="1"/>
  <c r="J81" i="1" s="1"/>
  <c r="H82" i="1"/>
  <c r="I82" i="1" s="1"/>
  <c r="J82" i="1" s="1"/>
  <c r="H83" i="1"/>
  <c r="I83" i="1" s="1"/>
  <c r="J83" i="1" s="1"/>
  <c r="H84" i="1"/>
  <c r="I84" i="1" s="1"/>
  <c r="J84" i="1" s="1"/>
  <c r="H85" i="1"/>
  <c r="I85" i="1" s="1"/>
  <c r="J85" i="1" s="1"/>
  <c r="H86" i="1"/>
  <c r="I86" i="1" s="1"/>
  <c r="J86" i="1" s="1"/>
  <c r="H87" i="1"/>
  <c r="I87" i="1" s="1"/>
  <c r="J87" i="1" s="1"/>
  <c r="H88" i="1"/>
  <c r="I88" i="1" s="1"/>
  <c r="J88" i="1" s="1"/>
  <c r="H89" i="1"/>
  <c r="I89" i="1" s="1"/>
  <c r="J89" i="1" s="1"/>
  <c r="H90" i="1"/>
  <c r="I90" i="1" s="1"/>
  <c r="J90" i="1" s="1"/>
  <c r="H91" i="1"/>
  <c r="I91" i="1" s="1"/>
  <c r="J91" i="1" s="1"/>
  <c r="H92" i="1"/>
  <c r="I92" i="1" s="1"/>
  <c r="J92" i="1" s="1"/>
  <c r="H93" i="1"/>
  <c r="I93" i="1" s="1"/>
  <c r="J93" i="1" s="1"/>
  <c r="H94" i="1"/>
  <c r="I94" i="1" s="1"/>
  <c r="J94" i="1" s="1"/>
  <c r="H95" i="1"/>
  <c r="I95" i="1" s="1"/>
  <c r="J95" i="1" s="1"/>
  <c r="H96" i="1"/>
  <c r="I96" i="1" s="1"/>
  <c r="J96" i="1" s="1"/>
  <c r="H97" i="1"/>
  <c r="I97" i="1" s="1"/>
  <c r="J97" i="1" s="1"/>
  <c r="H98" i="1"/>
  <c r="I98" i="1" s="1"/>
  <c r="J98" i="1" s="1"/>
  <c r="H99" i="1"/>
  <c r="I99" i="1" s="1"/>
  <c r="J99" i="1" s="1"/>
  <c r="H100" i="1"/>
  <c r="H101" i="1"/>
  <c r="I101" i="1" s="1"/>
  <c r="J101" i="1" s="1"/>
  <c r="H102" i="1"/>
  <c r="I102" i="1" s="1"/>
  <c r="J102" i="1" s="1"/>
  <c r="H103" i="1"/>
  <c r="I103" i="1" s="1"/>
  <c r="J103" i="1" s="1"/>
  <c r="H104" i="1"/>
  <c r="I104" i="1" s="1"/>
  <c r="J104" i="1" s="1"/>
  <c r="H105" i="1"/>
  <c r="I105" i="1" s="1"/>
  <c r="J105" i="1" s="1"/>
  <c r="H106" i="1"/>
  <c r="I106" i="1" s="1"/>
  <c r="J106" i="1" s="1"/>
  <c r="H107" i="1"/>
  <c r="I107" i="1" s="1"/>
  <c r="J107" i="1" s="1"/>
  <c r="H108" i="1"/>
  <c r="H109" i="1"/>
  <c r="H110" i="1"/>
  <c r="I110" i="1" s="1"/>
  <c r="J110" i="1" s="1"/>
  <c r="H111" i="1"/>
  <c r="I111" i="1" s="1"/>
  <c r="J111" i="1" s="1"/>
  <c r="H112" i="1"/>
  <c r="I112" i="1" s="1"/>
  <c r="J112" i="1" s="1"/>
  <c r="H113" i="1"/>
  <c r="I113" i="1" s="1"/>
  <c r="J113" i="1" s="1"/>
  <c r="H114" i="1"/>
  <c r="I114" i="1" s="1"/>
  <c r="J114" i="1" s="1"/>
  <c r="H115" i="1"/>
  <c r="I115" i="1" s="1"/>
  <c r="J115" i="1" s="1"/>
  <c r="H116" i="1"/>
  <c r="I116" i="1" s="1"/>
  <c r="J116" i="1" s="1"/>
  <c r="H117" i="1"/>
  <c r="I117" i="1" s="1"/>
  <c r="J117" i="1" s="1"/>
  <c r="H118" i="1"/>
  <c r="I118" i="1" s="1"/>
  <c r="J118" i="1" s="1"/>
  <c r="H119" i="1"/>
  <c r="I119" i="1" s="1"/>
  <c r="J119" i="1" s="1"/>
  <c r="H120" i="1"/>
  <c r="I120" i="1" s="1"/>
  <c r="J120" i="1" s="1"/>
  <c r="H121" i="1"/>
  <c r="I121" i="1" s="1"/>
  <c r="J121" i="1" s="1"/>
  <c r="H122" i="1"/>
  <c r="I122" i="1" s="1"/>
  <c r="J122" i="1" s="1"/>
  <c r="H123" i="1"/>
  <c r="I123" i="1" s="1"/>
  <c r="J123" i="1" s="1"/>
  <c r="H124" i="1"/>
  <c r="I124" i="1" s="1"/>
  <c r="J124" i="1" s="1"/>
  <c r="H125" i="1"/>
  <c r="I125" i="1" s="1"/>
  <c r="J125" i="1" s="1"/>
  <c r="H126" i="1"/>
  <c r="I126" i="1" s="1"/>
  <c r="J126" i="1" s="1"/>
  <c r="H127" i="1"/>
  <c r="I127" i="1" s="1"/>
  <c r="J127" i="1" s="1"/>
  <c r="H128" i="1"/>
  <c r="I128" i="1" s="1"/>
  <c r="J128" i="1" s="1"/>
  <c r="H129" i="1"/>
  <c r="I129" i="1" s="1"/>
  <c r="J129" i="1" s="1"/>
  <c r="H130" i="1"/>
  <c r="I130" i="1" s="1"/>
  <c r="J130" i="1" s="1"/>
  <c r="H131" i="1"/>
  <c r="I131" i="1" s="1"/>
  <c r="J131" i="1" s="1"/>
  <c r="H132" i="1"/>
  <c r="I132" i="1" s="1"/>
  <c r="J132" i="1" s="1"/>
  <c r="H133" i="1"/>
  <c r="I133" i="1" s="1"/>
  <c r="J133" i="1" s="1"/>
  <c r="H134" i="1"/>
  <c r="I134" i="1" s="1"/>
  <c r="J134" i="1" s="1"/>
  <c r="H135" i="1"/>
  <c r="I135" i="1" s="1"/>
  <c r="J135" i="1" s="1"/>
  <c r="H136" i="1"/>
  <c r="I136" i="1" s="1"/>
  <c r="J136" i="1" s="1"/>
  <c r="H137" i="1"/>
  <c r="I137" i="1" s="1"/>
  <c r="J137" i="1" s="1"/>
  <c r="H138" i="1"/>
  <c r="I138" i="1" s="1"/>
  <c r="J138" i="1" s="1"/>
  <c r="H139" i="1"/>
  <c r="I139" i="1" s="1"/>
  <c r="J139" i="1" s="1"/>
  <c r="H140" i="1"/>
  <c r="I140" i="1" s="1"/>
  <c r="J140" i="1" s="1"/>
  <c r="H141" i="1"/>
  <c r="I141" i="1" s="1"/>
  <c r="J141" i="1" s="1"/>
  <c r="H142" i="1"/>
  <c r="I142" i="1" s="1"/>
  <c r="J142" i="1" s="1"/>
  <c r="H143" i="1"/>
  <c r="I143" i="1" s="1"/>
  <c r="J143" i="1" s="1"/>
  <c r="H144" i="1"/>
  <c r="I144" i="1" s="1"/>
  <c r="J144" i="1" s="1"/>
  <c r="H145" i="1"/>
  <c r="I145" i="1" s="1"/>
  <c r="J145" i="1" s="1"/>
  <c r="H146" i="1"/>
  <c r="I146" i="1" s="1"/>
  <c r="J146" i="1" s="1"/>
  <c r="H147" i="1"/>
  <c r="I147" i="1" s="1"/>
  <c r="J147" i="1" s="1"/>
  <c r="H148" i="1"/>
  <c r="I148" i="1" s="1"/>
  <c r="J148" i="1" s="1"/>
  <c r="H149" i="1"/>
  <c r="I149" i="1" s="1"/>
  <c r="J149" i="1" s="1"/>
  <c r="H150" i="1"/>
  <c r="I150" i="1" s="1"/>
  <c r="J150" i="1" s="1"/>
  <c r="H151" i="1"/>
  <c r="I151" i="1" s="1"/>
  <c r="J151" i="1" s="1"/>
  <c r="H52" i="1"/>
  <c r="I52" i="1" s="1"/>
  <c r="J52" i="1" s="1"/>
  <c r="M8" i="3" l="1"/>
  <c r="M7" i="3"/>
  <c r="M6" i="3"/>
</calcChain>
</file>

<file path=xl/sharedStrings.xml><?xml version="1.0" encoding="utf-8"?>
<sst xmlns="http://schemas.openxmlformats.org/spreadsheetml/2006/main" count="1758" uniqueCount="498">
  <si>
    <t>No.</t>
  </si>
  <si>
    <t>Date</t>
  </si>
  <si>
    <t>Code</t>
  </si>
  <si>
    <t>Laboratory No.</t>
  </si>
  <si>
    <t>Beaker weight</t>
  </si>
  <si>
    <t>initial soil weight</t>
  </si>
  <si>
    <t>H2O loss v. 25g</t>
  </si>
  <si>
    <t>H2O loss in %</t>
  </si>
  <si>
    <t>01.09.2023</t>
  </si>
  <si>
    <t>HEG 1</t>
  </si>
  <si>
    <t>HEG 2</t>
  </si>
  <si>
    <t>HEG 3</t>
  </si>
  <si>
    <t>HEG 4</t>
  </si>
  <si>
    <t>HEG 5</t>
  </si>
  <si>
    <t>HEG 6</t>
  </si>
  <si>
    <t>HEG 7</t>
  </si>
  <si>
    <t>HEG 8</t>
  </si>
  <si>
    <t>HEG 9</t>
  </si>
  <si>
    <t>HEG 10</t>
  </si>
  <si>
    <t>HEG 11</t>
  </si>
  <si>
    <t>HEG 12</t>
  </si>
  <si>
    <t>HEG 13</t>
  </si>
  <si>
    <t>HEG 14</t>
  </si>
  <si>
    <t>HEG 15</t>
  </si>
  <si>
    <t>HEG 16</t>
  </si>
  <si>
    <t>HEG 17</t>
  </si>
  <si>
    <t>HEG 18</t>
  </si>
  <si>
    <t>HEG 19</t>
  </si>
  <si>
    <t>HEG 20</t>
  </si>
  <si>
    <t>HEG 21</t>
  </si>
  <si>
    <t>HEG 22</t>
  </si>
  <si>
    <t>HEG 23</t>
  </si>
  <si>
    <t>HEG 24</t>
  </si>
  <si>
    <t>HEG 25</t>
  </si>
  <si>
    <t>HEG 26</t>
  </si>
  <si>
    <t>HEG 27</t>
  </si>
  <si>
    <t>HEG 28</t>
  </si>
  <si>
    <t>HEG 29</t>
  </si>
  <si>
    <t>18.09.2023</t>
  </si>
  <si>
    <t>HEG 30</t>
  </si>
  <si>
    <t>HEG 31</t>
  </si>
  <si>
    <t xml:space="preserve">HEG 32 </t>
  </si>
  <si>
    <t>HEG 33</t>
  </si>
  <si>
    <t>HEG 34</t>
  </si>
  <si>
    <t>HEG 35</t>
  </si>
  <si>
    <t>HEG 36</t>
  </si>
  <si>
    <t>HEG 37</t>
  </si>
  <si>
    <t>HEG 38</t>
  </si>
  <si>
    <t>HEG 39</t>
  </si>
  <si>
    <t>HEG 40</t>
  </si>
  <si>
    <t>HEG 41</t>
  </si>
  <si>
    <t>HEG 42</t>
  </si>
  <si>
    <t>HEG 43</t>
  </si>
  <si>
    <t>HEG 44</t>
  </si>
  <si>
    <t>HEG 45</t>
  </si>
  <si>
    <t>HEG 46</t>
  </si>
  <si>
    <t>HEG 47</t>
  </si>
  <si>
    <t>HEG 48</t>
  </si>
  <si>
    <t>HEG 49</t>
  </si>
  <si>
    <t>HEG 50</t>
  </si>
  <si>
    <t>SEG 1</t>
  </si>
  <si>
    <t>SEG 2</t>
  </si>
  <si>
    <t>SEG 3</t>
  </si>
  <si>
    <t>SEG 4</t>
  </si>
  <si>
    <t>SEG 5</t>
  </si>
  <si>
    <t>SEG 6</t>
  </si>
  <si>
    <t>SEG 7</t>
  </si>
  <si>
    <t>SEG 8</t>
  </si>
  <si>
    <t>SEG 9</t>
  </si>
  <si>
    <t>SEG 10</t>
  </si>
  <si>
    <t>SEG 11</t>
  </si>
  <si>
    <t>SEG 12</t>
  </si>
  <si>
    <t>SEG 13</t>
  </si>
  <si>
    <t>SEG 14</t>
  </si>
  <si>
    <t>SEG 15</t>
  </si>
  <si>
    <t>SEG 16</t>
  </si>
  <si>
    <t>SEG 17</t>
  </si>
  <si>
    <t>SEG 18</t>
  </si>
  <si>
    <t>SEG 19</t>
  </si>
  <si>
    <t>SEG 20</t>
  </si>
  <si>
    <t>SEG 21</t>
  </si>
  <si>
    <t>SEG 22</t>
  </si>
  <si>
    <t>SEG 23</t>
  </si>
  <si>
    <t>SEG 24</t>
  </si>
  <si>
    <t>SEG 25</t>
  </si>
  <si>
    <t>SEG 26</t>
  </si>
  <si>
    <t>SEG 27</t>
  </si>
  <si>
    <t>SEG 28</t>
  </si>
  <si>
    <t>SEG 29</t>
  </si>
  <si>
    <t>SEG 30</t>
  </si>
  <si>
    <t>SEG 31</t>
  </si>
  <si>
    <t>SEG 32</t>
  </si>
  <si>
    <t>SEG 33</t>
  </si>
  <si>
    <t>SEG 34</t>
  </si>
  <si>
    <t>SEG 35</t>
  </si>
  <si>
    <t>SEG 36</t>
  </si>
  <si>
    <t>SEG 37</t>
  </si>
  <si>
    <t>SEG 38</t>
  </si>
  <si>
    <t>SEG 39</t>
  </si>
  <si>
    <t>SEG 40</t>
  </si>
  <si>
    <t>19.09.2023</t>
  </si>
  <si>
    <t>SEG 41</t>
  </si>
  <si>
    <t>SEG 42</t>
  </si>
  <si>
    <t>SEG 43</t>
  </si>
  <si>
    <t>SEG 44</t>
  </si>
  <si>
    <t>SEG 45</t>
  </si>
  <si>
    <t>SEG 46</t>
  </si>
  <si>
    <t>SEG 47</t>
  </si>
  <si>
    <t>SEG 48</t>
  </si>
  <si>
    <t>SEG 49</t>
  </si>
  <si>
    <t>SEG 50</t>
  </si>
  <si>
    <t>30.08.2023</t>
  </si>
  <si>
    <t>AEG 1</t>
  </si>
  <si>
    <t>AEG 2</t>
  </si>
  <si>
    <t>AEG 3</t>
  </si>
  <si>
    <t>AEG 4</t>
  </si>
  <si>
    <t>AEG 5</t>
  </si>
  <si>
    <t>AEG 6</t>
  </si>
  <si>
    <t>AEG 7</t>
  </si>
  <si>
    <t>AEG 8</t>
  </si>
  <si>
    <t>AEG 9</t>
  </si>
  <si>
    <t>AEG 10</t>
  </si>
  <si>
    <t>AEG 11</t>
  </si>
  <si>
    <t>AEG 12</t>
  </si>
  <si>
    <t>AEG 13</t>
  </si>
  <si>
    <t>AEG 14</t>
  </si>
  <si>
    <t>AEG 15</t>
  </si>
  <si>
    <t>AEG 16</t>
  </si>
  <si>
    <t>AEG 17</t>
  </si>
  <si>
    <t>AEG 18</t>
  </si>
  <si>
    <t>AEG 19</t>
  </si>
  <si>
    <t>AEG 20</t>
  </si>
  <si>
    <t>AEG 21</t>
  </si>
  <si>
    <t>AEG 22</t>
  </si>
  <si>
    <t>AEG 23</t>
  </si>
  <si>
    <t>AEG 24</t>
  </si>
  <si>
    <t>AEG 25</t>
  </si>
  <si>
    <t>AEG 26</t>
  </si>
  <si>
    <t>AEG 27</t>
  </si>
  <si>
    <t>AEG 28</t>
  </si>
  <si>
    <t>AEG 29</t>
  </si>
  <si>
    <t>AEG 30</t>
  </si>
  <si>
    <t>31.08.2023</t>
  </si>
  <si>
    <t>AEG 31</t>
  </si>
  <si>
    <t>AEG 32</t>
  </si>
  <si>
    <t>AEG 33</t>
  </si>
  <si>
    <t>AEG 34</t>
  </si>
  <si>
    <t>AEG 35</t>
  </si>
  <si>
    <t>AEG 36</t>
  </si>
  <si>
    <t>AEG 37</t>
  </si>
  <si>
    <t>AEG 38</t>
  </si>
  <si>
    <t>AEG 39</t>
  </si>
  <si>
    <t>AEG 40</t>
  </si>
  <si>
    <t>AEG 41</t>
  </si>
  <si>
    <t>AEG 42</t>
  </si>
  <si>
    <t>AEG 43</t>
  </si>
  <si>
    <t>AEG 44</t>
  </si>
  <si>
    <t>AEG 45</t>
  </si>
  <si>
    <t>AEG 46</t>
  </si>
  <si>
    <t>AEG 47</t>
  </si>
  <si>
    <t>AEG 48</t>
  </si>
  <si>
    <t>AEG 49</t>
  </si>
  <si>
    <t>AEG 50</t>
  </si>
  <si>
    <t>EP_Plotid</t>
  </si>
  <si>
    <t>Plotid</t>
  </si>
  <si>
    <t>pH_1</t>
  </si>
  <si>
    <t>pH_2</t>
  </si>
  <si>
    <t>A19557</t>
  </si>
  <si>
    <t>A39275</t>
  </si>
  <si>
    <t>A48112</t>
  </si>
  <si>
    <t>A31160</t>
  </si>
  <si>
    <t>A34237</t>
  </si>
  <si>
    <t>A34651</t>
  </si>
  <si>
    <t>A24854</t>
  </si>
  <si>
    <t>A42131</t>
  </si>
  <si>
    <t>A43687</t>
  </si>
  <si>
    <t>AEG10</t>
  </si>
  <si>
    <t>A2277</t>
  </si>
  <si>
    <t>AEG11</t>
  </si>
  <si>
    <t>A20470</t>
  </si>
  <si>
    <t>AEG12</t>
  </si>
  <si>
    <t>A20771</t>
  </si>
  <si>
    <t>AEG13</t>
  </si>
  <si>
    <t>A22610</t>
  </si>
  <si>
    <t>AEG14</t>
  </si>
  <si>
    <t>A46088</t>
  </si>
  <si>
    <t>AEG15</t>
  </si>
  <si>
    <t>A35767</t>
  </si>
  <si>
    <t>AEG16</t>
  </si>
  <si>
    <t>A36692</t>
  </si>
  <si>
    <t>AEG17</t>
  </si>
  <si>
    <t>A46114</t>
  </si>
  <si>
    <t>AEG18</t>
  </si>
  <si>
    <t>A46500</t>
  </si>
  <si>
    <t>AEG19</t>
  </si>
  <si>
    <t>A35463</t>
  </si>
  <si>
    <t>AEG20</t>
  </si>
  <si>
    <t>A21699</t>
  </si>
  <si>
    <t>AEG21</t>
  </si>
  <si>
    <t>A21850</t>
  </si>
  <si>
    <t>AEG22</t>
  </si>
  <si>
    <t>A45310</t>
  </si>
  <si>
    <t>AEG23</t>
  </si>
  <si>
    <t>A45122</t>
  </si>
  <si>
    <t>AEG24</t>
  </si>
  <si>
    <t>A42306</t>
  </si>
  <si>
    <t>AEG25</t>
  </si>
  <si>
    <t>A7116</t>
  </si>
  <si>
    <t>AEG26</t>
  </si>
  <si>
    <t>A28932</t>
  </si>
  <si>
    <t>AEG27</t>
  </si>
  <si>
    <t>A40320</t>
  </si>
  <si>
    <t>AEG28</t>
  </si>
  <si>
    <t>A42175</t>
  </si>
  <si>
    <t>AEG29</t>
  </si>
  <si>
    <t>A22026</t>
  </si>
  <si>
    <t>AEG30</t>
  </si>
  <si>
    <t>A36956</t>
  </si>
  <si>
    <t>AEG31</t>
  </si>
  <si>
    <t>A37367</t>
  </si>
  <si>
    <t>AEG32</t>
  </si>
  <si>
    <t>A41172</t>
  </si>
  <si>
    <t>AEG33</t>
  </si>
  <si>
    <t>A41959</t>
  </si>
  <si>
    <t>AEG34</t>
  </si>
  <si>
    <t>A43366</t>
  </si>
  <si>
    <t>AEG35</t>
  </si>
  <si>
    <t>A11495</t>
  </si>
  <si>
    <t>AEG36</t>
  </si>
  <si>
    <t>A13124</t>
  </si>
  <si>
    <t>AEG37</t>
  </si>
  <si>
    <t>A30361</t>
  </si>
  <si>
    <t>AEG38</t>
  </si>
  <si>
    <t>A32042</t>
  </si>
  <si>
    <t>AEG39</t>
  </si>
  <si>
    <t>A32195</t>
  </si>
  <si>
    <t>AEG40</t>
  </si>
  <si>
    <t>A53417</t>
  </si>
  <si>
    <t>AEG41</t>
  </si>
  <si>
    <t>A28088</t>
  </si>
  <si>
    <t>AEG42</t>
  </si>
  <si>
    <t>A24657</t>
  </si>
  <si>
    <t>AEG43</t>
  </si>
  <si>
    <t>A49542</t>
  </si>
  <si>
    <t>AEG44</t>
  </si>
  <si>
    <t>A33605</t>
  </si>
  <si>
    <t>AEG45</t>
  </si>
  <si>
    <t>A37099</t>
  </si>
  <si>
    <t>AEG46</t>
  </si>
  <si>
    <t>A33626</t>
  </si>
  <si>
    <t>AEG47</t>
  </si>
  <si>
    <t>A35283</t>
  </si>
  <si>
    <t>AEG48</t>
  </si>
  <si>
    <t>A43134</t>
  </si>
  <si>
    <t>AEG49</t>
  </si>
  <si>
    <t>A43953</t>
  </si>
  <si>
    <t>AEG50</t>
  </si>
  <si>
    <t>A38525</t>
  </si>
  <si>
    <t>H4580</t>
  </si>
  <si>
    <t>H8302</t>
  </si>
  <si>
    <t>H8709</t>
  </si>
  <si>
    <t>H20510</t>
  </si>
  <si>
    <t>H20816</t>
  </si>
  <si>
    <t>H30409</t>
  </si>
  <si>
    <t>H12850</t>
  </si>
  <si>
    <t>H14707</t>
  </si>
  <si>
    <t>H30212</t>
  </si>
  <si>
    <t>HEG10</t>
  </si>
  <si>
    <t>H22151</t>
  </si>
  <si>
    <t>HEG11</t>
  </si>
  <si>
    <t>H24761</t>
  </si>
  <si>
    <t>HEG12</t>
  </si>
  <si>
    <t>H20116</t>
  </si>
  <si>
    <t>HEG13</t>
  </si>
  <si>
    <t>H4651</t>
  </si>
  <si>
    <t>HEG14</t>
  </si>
  <si>
    <t>H19568</t>
  </si>
  <si>
    <t>HEG15</t>
  </si>
  <si>
    <t>H16781</t>
  </si>
  <si>
    <t>HEG16</t>
  </si>
  <si>
    <t>H12643</t>
  </si>
  <si>
    <t>HEG17</t>
  </si>
  <si>
    <t>H14529</t>
  </si>
  <si>
    <t>HEG18</t>
  </si>
  <si>
    <t>H16581</t>
  </si>
  <si>
    <t>HEG19</t>
  </si>
  <si>
    <t>H20606</t>
  </si>
  <si>
    <t>HEG20</t>
  </si>
  <si>
    <t>H30205</t>
  </si>
  <si>
    <t>HEG21</t>
  </si>
  <si>
    <t>H30909</t>
  </si>
  <si>
    <t>HEG22</t>
  </si>
  <si>
    <t>H37447</t>
  </si>
  <si>
    <t>HEG23</t>
  </si>
  <si>
    <t>H20426</t>
  </si>
  <si>
    <t>HEG24</t>
  </si>
  <si>
    <t>H20438</t>
  </si>
  <si>
    <t>HEG25</t>
  </si>
  <si>
    <t>H37029</t>
  </si>
  <si>
    <t>HEG26</t>
  </si>
  <si>
    <t>H2815</t>
  </si>
  <si>
    <t>HEG27</t>
  </si>
  <si>
    <t>H20121</t>
  </si>
  <si>
    <t>HEG28</t>
  </si>
  <si>
    <t>H20535</t>
  </si>
  <si>
    <t>HEG29</t>
  </si>
  <si>
    <t>H20537</t>
  </si>
  <si>
    <t>HEG30</t>
  </si>
  <si>
    <t>H20825</t>
  </si>
  <si>
    <t>HEG31</t>
  </si>
  <si>
    <t>H20003</t>
  </si>
  <si>
    <t>HEG32</t>
  </si>
  <si>
    <t>H20106</t>
  </si>
  <si>
    <t>HEG33</t>
  </si>
  <si>
    <t>H20508</t>
  </si>
  <si>
    <t>HEG34</t>
  </si>
  <si>
    <t>H30402</t>
  </si>
  <si>
    <t>HEG35</t>
  </si>
  <si>
    <t>H30417</t>
  </si>
  <si>
    <t>HEG36</t>
  </si>
  <si>
    <t>H20241</t>
  </si>
  <si>
    <t>HEG37</t>
  </si>
  <si>
    <t>H20245</t>
  </si>
  <si>
    <t>HEG38</t>
  </si>
  <si>
    <t>H20433</t>
  </si>
  <si>
    <t>HEG39</t>
  </si>
  <si>
    <t>H20436</t>
  </si>
  <si>
    <t>HEG40</t>
  </si>
  <si>
    <t>H30615</t>
  </si>
  <si>
    <t>HEG41</t>
  </si>
  <si>
    <t>H888</t>
  </si>
  <si>
    <t>HEG42</t>
  </si>
  <si>
    <t>H13708</t>
  </si>
  <si>
    <t>HEG43</t>
  </si>
  <si>
    <t>H19577</t>
  </si>
  <si>
    <t>HEG44</t>
  </si>
  <si>
    <t>H20215</t>
  </si>
  <si>
    <t>HEG45</t>
  </si>
  <si>
    <t>H20258</t>
  </si>
  <si>
    <t>HEG46</t>
  </si>
  <si>
    <t>H30915</t>
  </si>
  <si>
    <t>HEG47</t>
  </si>
  <si>
    <t>H2818</t>
  </si>
  <si>
    <t>HEG48</t>
  </si>
  <si>
    <t>H5053</t>
  </si>
  <si>
    <t>HEG49</t>
  </si>
  <si>
    <t>H8020</t>
  </si>
  <si>
    <t>HEG50</t>
  </si>
  <si>
    <t>H15457</t>
  </si>
  <si>
    <t>NA</t>
  </si>
  <si>
    <t>S1029</t>
  </si>
  <si>
    <t>S573</t>
  </si>
  <si>
    <t>S526</t>
  </si>
  <si>
    <t>S712</t>
  </si>
  <si>
    <t>SEG5</t>
  </si>
  <si>
    <t>S667</t>
  </si>
  <si>
    <t>SEG6</t>
  </si>
  <si>
    <t>S1012</t>
  </si>
  <si>
    <t>SEG7</t>
  </si>
  <si>
    <t>S570</t>
  </si>
  <si>
    <t>SEG8</t>
  </si>
  <si>
    <t>S652</t>
  </si>
  <si>
    <t>SEG9</t>
  </si>
  <si>
    <t>S990</t>
  </si>
  <si>
    <t>SEG10</t>
  </si>
  <si>
    <t>S502</t>
  </si>
  <si>
    <t>SEG11</t>
  </si>
  <si>
    <t>S505</t>
  </si>
  <si>
    <t>SEG12</t>
  </si>
  <si>
    <t>S561</t>
  </si>
  <si>
    <t>SEG13</t>
  </si>
  <si>
    <t>S719</t>
  </si>
  <si>
    <t>SEG14</t>
  </si>
  <si>
    <t>S1028</t>
  </si>
  <si>
    <t>SEG15</t>
  </si>
  <si>
    <t>S658</t>
  </si>
  <si>
    <t>SEG16</t>
  </si>
  <si>
    <t>S706</t>
  </si>
  <si>
    <t>SEG17</t>
  </si>
  <si>
    <t>S1015</t>
  </si>
  <si>
    <t>SEG18</t>
  </si>
  <si>
    <t>S1039</t>
  </si>
  <si>
    <t>SEG19</t>
  </si>
  <si>
    <t>S676</t>
  </si>
  <si>
    <t>SEG20</t>
  </si>
  <si>
    <t>S980</t>
  </si>
  <si>
    <t>SEG21</t>
  </si>
  <si>
    <t>S988</t>
  </si>
  <si>
    <t>SEG22</t>
  </si>
  <si>
    <t>S999</t>
  </si>
  <si>
    <t>SEG23</t>
  </si>
  <si>
    <t>S612</t>
  </si>
  <si>
    <t>SEG24</t>
  </si>
  <si>
    <t>S761</t>
  </si>
  <si>
    <t>SEG25</t>
  </si>
  <si>
    <t>S1007</t>
  </si>
  <si>
    <t>SEG26</t>
  </si>
  <si>
    <t>S1022</t>
  </si>
  <si>
    <t>SEG27</t>
  </si>
  <si>
    <t>S1051</t>
  </si>
  <si>
    <t>SEG28</t>
  </si>
  <si>
    <t>S1042</t>
  </si>
  <si>
    <t>SEG29</t>
  </si>
  <si>
    <t>S1043</t>
  </si>
  <si>
    <t>SEG30</t>
  </si>
  <si>
    <t>S690</t>
  </si>
  <si>
    <t>SEG31</t>
  </si>
  <si>
    <t>S698</t>
  </si>
  <si>
    <t>SEG32</t>
  </si>
  <si>
    <t>S701</t>
  </si>
  <si>
    <t>SEG33</t>
  </si>
  <si>
    <t>S732</t>
  </si>
  <si>
    <t>SEG34</t>
  </si>
  <si>
    <t>S738</t>
  </si>
  <si>
    <t>SEG35</t>
  </si>
  <si>
    <t>S770</t>
  </si>
  <si>
    <t>SEG36</t>
  </si>
  <si>
    <t>S1035</t>
  </si>
  <si>
    <t>SEG37</t>
  </si>
  <si>
    <t>S1036</t>
  </si>
  <si>
    <t>SEG38</t>
  </si>
  <si>
    <t>S1044</t>
  </si>
  <si>
    <t>SEG39</t>
  </si>
  <si>
    <t>S780</t>
  </si>
  <si>
    <t>SEG40</t>
  </si>
  <si>
    <t>S850</t>
  </si>
  <si>
    <t>SEG41</t>
  </si>
  <si>
    <t>S974</t>
  </si>
  <si>
    <t>SEG42</t>
  </si>
  <si>
    <t>S1045</t>
  </si>
  <si>
    <t>SEG43</t>
  </si>
  <si>
    <t>S1046</t>
  </si>
  <si>
    <t>SEG44</t>
  </si>
  <si>
    <t>S1047</t>
  </si>
  <si>
    <t>SEG45</t>
  </si>
  <si>
    <t>S1048</t>
  </si>
  <si>
    <t>SEG46</t>
  </si>
  <si>
    <t>S779</t>
  </si>
  <si>
    <t>SEG47</t>
  </si>
  <si>
    <t>S801</t>
  </si>
  <si>
    <t>SEG48</t>
  </si>
  <si>
    <t>S995</t>
  </si>
  <si>
    <t>SEG49</t>
  </si>
  <si>
    <t>S1033</t>
  </si>
  <si>
    <t>SEG50</t>
  </si>
  <si>
    <t>S1052</t>
  </si>
  <si>
    <t>Total_C</t>
  </si>
  <si>
    <t>Inorganic_C</t>
  </si>
  <si>
    <t>Organic_C</t>
  </si>
  <si>
    <t>Total_N</t>
  </si>
  <si>
    <t>Total_S</t>
  </si>
  <si>
    <t>CN_ratio</t>
  </si>
  <si>
    <t>CS_ratio</t>
  </si>
  <si>
    <t>AEG (TC)</t>
  </si>
  <si>
    <t>HEG (TC)</t>
  </si>
  <si>
    <t>SEG(TC)</t>
  </si>
  <si>
    <t>Final soil weight</t>
  </si>
  <si>
    <t>Water loss</t>
  </si>
  <si>
    <t>TS%</t>
  </si>
  <si>
    <t>final weight (Beaker + soil)</t>
  </si>
  <si>
    <t>Sample</t>
  </si>
  <si>
    <t>Slope(sample -blank sample)</t>
  </si>
  <si>
    <t>NC slope</t>
  </si>
  <si>
    <t>X Phenol oxidase activity</t>
  </si>
  <si>
    <t xml:space="preserve">Standard slope </t>
  </si>
  <si>
    <t>nmol*well*min</t>
  </si>
  <si>
    <t>micromol*g soil*hour</t>
  </si>
  <si>
    <t>AEG01</t>
  </si>
  <si>
    <t>AEG02</t>
  </si>
  <si>
    <t>AEG03</t>
  </si>
  <si>
    <t>AEG04</t>
  </si>
  <si>
    <t>AEG05</t>
  </si>
  <si>
    <t>AEG06</t>
  </si>
  <si>
    <t>AEG07</t>
  </si>
  <si>
    <t>AEG08</t>
  </si>
  <si>
    <t>AEG09</t>
  </si>
  <si>
    <t>HEG01</t>
  </si>
  <si>
    <t>HEG02</t>
  </si>
  <si>
    <t>HEG03</t>
  </si>
  <si>
    <t>HEG04</t>
  </si>
  <si>
    <t>HEG05</t>
  </si>
  <si>
    <t>HEG06</t>
  </si>
  <si>
    <t>HEG07</t>
  </si>
  <si>
    <t>HEG08</t>
  </si>
  <si>
    <t>HEG09</t>
  </si>
  <si>
    <t>SEG01</t>
  </si>
  <si>
    <t>SEG02</t>
  </si>
  <si>
    <t>SEG03</t>
  </si>
  <si>
    <t>SEG04</t>
  </si>
  <si>
    <t>SEG05</t>
  </si>
  <si>
    <t>SEG06</t>
  </si>
  <si>
    <t>SEG07</t>
  </si>
  <si>
    <t>SEG08</t>
  </si>
  <si>
    <t>SEG09</t>
  </si>
  <si>
    <t>AEG</t>
  </si>
  <si>
    <t>HEG</t>
  </si>
  <si>
    <t>SEG</t>
  </si>
  <si>
    <t>Average 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</si>
</sst>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"/>
  </numFmts>
  <fonts count="1" x14ac:knownFonts="1">
    <font>
      <sz val="11"/>
      <color theme="1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49" fontId="0" fillId="0" borderId="0" xfId="0" applyNumberFormat="1" applyProtection="1">
      <protection locked="0"/>
    </xf>
    <xf numFmtId="2" fontId="0" fillId="0" borderId="0" xfId="0" applyNumberFormat="1" applyProtection="1">
      <protection locked="0"/>
    </xf>
    <xf numFmtId="2" fontId="0" fillId="0" borderId="0" xfId="0" applyNumberFormat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64" fontId="0" fillId="0" borderId="0" xfId="0" applyNumberFormat="1"/>
    <xf numFmtId="0" fontId="0" fillId="2" borderId="0" xfId="0" applyFill="1"/>
    <xf numFmtId="165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'Organic carbon'!$D$1</c:f>
              <c:strCache>
                <c:ptCount val="1"/>
                <c:pt idx="0">
                  <c:v>micromol*g soil*hour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'Organic carbon'!$C$2:$C$151</c:f>
              <c:strCache>
                <c:ptCount val="150"/>
                <c:pt idx="0">
                  <c:v>87.30</c:v>
                </c:pt>
                <c:pt idx="1">
                  <c:v>81.04</c:v>
                </c:pt>
                <c:pt idx="2">
                  <c:v>64.50</c:v>
                </c:pt>
                <c:pt idx="3">
                  <c:v>58.02</c:v>
                </c:pt>
                <c:pt idx="4">
                  <c:v>96.93</c:v>
                </c:pt>
                <c:pt idx="5">
                  <c:v>84.90</c:v>
                </c:pt>
                <c:pt idx="6">
                  <c:v>60.56</c:v>
                </c:pt>
                <c:pt idx="7">
                  <c:v>89.91</c:v>
                </c:pt>
                <c:pt idx="8">
                  <c:v>74.47</c:v>
                </c:pt>
                <c:pt idx="9">
                  <c:v>98.85</c:v>
                </c:pt>
                <c:pt idx="10">
                  <c:v>66.54</c:v>
                </c:pt>
                <c:pt idx="11">
                  <c:v>75.74</c:v>
                </c:pt>
                <c:pt idx="12">
                  <c:v>76.13</c:v>
                </c:pt>
                <c:pt idx="13">
                  <c:v>66.50</c:v>
                </c:pt>
                <c:pt idx="14">
                  <c:v>63.81</c:v>
                </c:pt>
                <c:pt idx="15">
                  <c:v>75.66</c:v>
                </c:pt>
                <c:pt idx="16">
                  <c:v>66.50</c:v>
                </c:pt>
                <c:pt idx="17">
                  <c:v>74.64</c:v>
                </c:pt>
                <c:pt idx="18">
                  <c:v>87.26</c:v>
                </c:pt>
                <c:pt idx="19">
                  <c:v>93.90</c:v>
                </c:pt>
                <c:pt idx="20">
                  <c:v>70.55</c:v>
                </c:pt>
                <c:pt idx="21">
                  <c:v>58.77</c:v>
                </c:pt>
                <c:pt idx="22">
                  <c:v>87.95</c:v>
                </c:pt>
                <c:pt idx="23">
                  <c:v>77.49</c:v>
                </c:pt>
                <c:pt idx="24">
                  <c:v>90.65</c:v>
                </c:pt>
                <c:pt idx="25">
                  <c:v>75.28</c:v>
                </c:pt>
                <c:pt idx="26">
                  <c:v>102.81</c:v>
                </c:pt>
                <c:pt idx="27">
                  <c:v>57.97</c:v>
                </c:pt>
                <c:pt idx="28">
                  <c:v>63.86</c:v>
                </c:pt>
                <c:pt idx="29">
                  <c:v>64.64</c:v>
                </c:pt>
                <c:pt idx="30">
                  <c:v>72.47</c:v>
                </c:pt>
                <c:pt idx="31">
                  <c:v>54.01</c:v>
                </c:pt>
                <c:pt idx="32">
                  <c:v>49.64</c:v>
                </c:pt>
                <c:pt idx="33">
                  <c:v>50.38</c:v>
                </c:pt>
                <c:pt idx="34">
                  <c:v>50.89</c:v>
                </c:pt>
                <c:pt idx="35">
                  <c:v>68.40</c:v>
                </c:pt>
                <c:pt idx="36">
                  <c:v>77.26</c:v>
                </c:pt>
                <c:pt idx="37">
                  <c:v>55.92</c:v>
                </c:pt>
                <c:pt idx="38">
                  <c:v>74.14</c:v>
                </c:pt>
                <c:pt idx="39">
                  <c:v>71.53</c:v>
                </c:pt>
                <c:pt idx="40">
                  <c:v>55.82</c:v>
                </c:pt>
                <c:pt idx="41">
                  <c:v>77.25</c:v>
                </c:pt>
                <c:pt idx="42">
                  <c:v>84.58</c:v>
                </c:pt>
                <c:pt idx="43">
                  <c:v>65.54</c:v>
                </c:pt>
                <c:pt idx="44">
                  <c:v>54.98</c:v>
                </c:pt>
                <c:pt idx="45">
                  <c:v>75.57</c:v>
                </c:pt>
                <c:pt idx="46">
                  <c:v>67.44</c:v>
                </c:pt>
                <c:pt idx="47">
                  <c:v>49.71</c:v>
                </c:pt>
                <c:pt idx="48">
                  <c:v>55.64</c:v>
                </c:pt>
                <c:pt idx="49">
                  <c:v>67.01</c:v>
                </c:pt>
                <c:pt idx="50">
                  <c:v>64.92</c:v>
                </c:pt>
                <c:pt idx="51">
                  <c:v>42.73</c:v>
                </c:pt>
                <c:pt idx="52">
                  <c:v>38.12</c:v>
                </c:pt>
                <c:pt idx="53">
                  <c:v>70.35</c:v>
                </c:pt>
                <c:pt idx="54">
                  <c:v>46.92</c:v>
                </c:pt>
                <c:pt idx="55">
                  <c:v>27.75</c:v>
                </c:pt>
                <c:pt idx="56">
                  <c:v>63.58</c:v>
                </c:pt>
                <c:pt idx="57">
                  <c:v>63.75</c:v>
                </c:pt>
                <c:pt idx="58">
                  <c:v>48.26</c:v>
                </c:pt>
                <c:pt idx="59">
                  <c:v>51.58</c:v>
                </c:pt>
                <c:pt idx="60">
                  <c:v>55.40</c:v>
                </c:pt>
                <c:pt idx="61">
                  <c:v>76.92</c:v>
                </c:pt>
                <c:pt idx="62">
                  <c:v>46.29</c:v>
                </c:pt>
                <c:pt idx="63">
                  <c:v>41.83</c:v>
                </c:pt>
                <c:pt idx="64">
                  <c:v>60.10</c:v>
                </c:pt>
                <c:pt idx="65">
                  <c:v>62.71</c:v>
                </c:pt>
                <c:pt idx="66">
                  <c:v>53.99</c:v>
                </c:pt>
                <c:pt idx="67">
                  <c:v>56.04</c:v>
                </c:pt>
                <c:pt idx="68">
                  <c:v>63.89</c:v>
                </c:pt>
                <c:pt idx="69">
                  <c:v>32.35</c:v>
                </c:pt>
                <c:pt idx="70">
                  <c:v>42.03</c:v>
                </c:pt>
                <c:pt idx="71">
                  <c:v>52.77</c:v>
                </c:pt>
                <c:pt idx="72">
                  <c:v>53.37</c:v>
                </c:pt>
                <c:pt idx="73">
                  <c:v>63.73</c:v>
                </c:pt>
                <c:pt idx="74">
                  <c:v>60.67</c:v>
                </c:pt>
                <c:pt idx="75">
                  <c:v>52.38</c:v>
                </c:pt>
                <c:pt idx="76">
                  <c:v>45.88</c:v>
                </c:pt>
                <c:pt idx="77">
                  <c:v>45.19</c:v>
                </c:pt>
                <c:pt idx="78">
                  <c:v>37.19</c:v>
                </c:pt>
                <c:pt idx="79">
                  <c:v>49.38</c:v>
                </c:pt>
                <c:pt idx="80">
                  <c:v>48.68</c:v>
                </c:pt>
                <c:pt idx="81">
                  <c:v>41.48</c:v>
                </c:pt>
                <c:pt idx="82">
                  <c:v>44.58</c:v>
                </c:pt>
                <c:pt idx="83">
                  <c:v>41.89</c:v>
                </c:pt>
                <c:pt idx="84">
                  <c:v>52.30</c:v>
                </c:pt>
                <c:pt idx="85">
                  <c:v>62.21</c:v>
                </c:pt>
                <c:pt idx="86">
                  <c:v>64.04</c:v>
                </c:pt>
                <c:pt idx="87">
                  <c:v>33.14</c:v>
                </c:pt>
                <c:pt idx="88">
                  <c:v>41.62</c:v>
                </c:pt>
                <c:pt idx="89">
                  <c:v>74.48</c:v>
                </c:pt>
                <c:pt idx="90">
                  <c:v>45.14</c:v>
                </c:pt>
                <c:pt idx="91">
                  <c:v>47.25</c:v>
                </c:pt>
                <c:pt idx="92">
                  <c:v>55.81</c:v>
                </c:pt>
                <c:pt idx="93">
                  <c:v>84.68</c:v>
                </c:pt>
                <c:pt idx="94">
                  <c:v>46.22</c:v>
                </c:pt>
                <c:pt idx="95">
                  <c:v>32.32</c:v>
                </c:pt>
                <c:pt idx="96">
                  <c:v>64.34</c:v>
                </c:pt>
                <c:pt idx="97">
                  <c:v>50.18</c:v>
                </c:pt>
                <c:pt idx="98">
                  <c:v>55.20</c:v>
                </c:pt>
                <c:pt idx="99">
                  <c:v>51.50</c:v>
                </c:pt>
                <c:pt idx="100">
                  <c:v>197.11</c:v>
                </c:pt>
                <c:pt idx="101">
                  <c:v>135.11</c:v>
                </c:pt>
                <c:pt idx="102">
                  <c:v>100.96</c:v>
                </c:pt>
                <c:pt idx="103">
                  <c:v>152.13</c:v>
                </c:pt>
                <c:pt idx="104">
                  <c:v>123.42</c:v>
                </c:pt>
                <c:pt idx="105">
                  <c:v>NA</c:v>
                </c:pt>
                <c:pt idx="106">
                  <c:v>126.79</c:v>
                </c:pt>
                <c:pt idx="107">
                  <c:v>99.69</c:v>
                </c:pt>
                <c:pt idx="108">
                  <c:v>242.78</c:v>
                </c:pt>
                <c:pt idx="109">
                  <c:v>163.83</c:v>
                </c:pt>
                <c:pt idx="110">
                  <c:v>124.29</c:v>
                </c:pt>
                <c:pt idx="111">
                  <c:v>114.13</c:v>
                </c:pt>
                <c:pt idx="112">
                  <c:v>27.87</c:v>
                </c:pt>
                <c:pt idx="113">
                  <c:v>105.58</c:v>
                </c:pt>
                <c:pt idx="114">
                  <c:v>146.27</c:v>
                </c:pt>
                <c:pt idx="115">
                  <c:v>160.54</c:v>
                </c:pt>
                <c:pt idx="116">
                  <c:v>NA</c:v>
                </c:pt>
                <c:pt idx="117">
                  <c:v>17.43</c:v>
                </c:pt>
                <c:pt idx="118">
                  <c:v>92.77</c:v>
                </c:pt>
                <c:pt idx="119">
                  <c:v>NA</c:v>
                </c:pt>
                <c:pt idx="120">
                  <c:v>258.01</c:v>
                </c:pt>
                <c:pt idx="121">
                  <c:v>69.41</c:v>
                </c:pt>
                <c:pt idx="122">
                  <c:v>NA</c:v>
                </c:pt>
                <c:pt idx="123">
                  <c:v>220.85</c:v>
                </c:pt>
                <c:pt idx="124">
                  <c:v>201.10</c:v>
                </c:pt>
                <c:pt idx="125">
                  <c:v>NA</c:v>
                </c:pt>
                <c:pt idx="126">
                  <c:v>NA</c:v>
                </c:pt>
                <c:pt idx="127">
                  <c:v>162.06</c:v>
                </c:pt>
                <c:pt idx="128">
                  <c:v>132.13</c:v>
                </c:pt>
                <c:pt idx="129">
                  <c:v>30.90</c:v>
                </c:pt>
                <c:pt idx="130">
                  <c:v>30.30</c:v>
                </c:pt>
                <c:pt idx="131">
                  <c:v>23.93</c:v>
                </c:pt>
                <c:pt idx="132">
                  <c:v>22.25</c:v>
                </c:pt>
                <c:pt idx="133">
                  <c:v>21.71</c:v>
                </c:pt>
                <c:pt idx="134">
                  <c:v>26.88</c:v>
                </c:pt>
                <c:pt idx="135">
                  <c:v>26.91</c:v>
                </c:pt>
                <c:pt idx="136">
                  <c:v>17.85</c:v>
                </c:pt>
                <c:pt idx="137">
                  <c:v>19.61</c:v>
                </c:pt>
                <c:pt idx="138">
                  <c:v>39.37</c:v>
                </c:pt>
                <c:pt idx="139">
                  <c:v>21.52</c:v>
                </c:pt>
                <c:pt idx="140">
                  <c:v>27.74</c:v>
                </c:pt>
                <c:pt idx="141">
                  <c:v>26.27</c:v>
                </c:pt>
                <c:pt idx="142">
                  <c:v>28.46</c:v>
                </c:pt>
                <c:pt idx="143">
                  <c:v>24.54</c:v>
                </c:pt>
                <c:pt idx="144">
                  <c:v>19.65</c:v>
                </c:pt>
                <c:pt idx="145">
                  <c:v>33.06</c:v>
                </c:pt>
                <c:pt idx="146">
                  <c:v>24.53</c:v>
                </c:pt>
                <c:pt idx="147">
                  <c:v>20.34</c:v>
                </c:pt>
                <c:pt idx="148">
                  <c:v>23.26</c:v>
                </c:pt>
                <c:pt idx="149">
                  <c:v>21.99</c:v>
                </c:pt>
              </c:strCache>
            </c:strRef>
          </c:xVal>
          <c:yVal>
            <c:numRef>
              <c:f>'Organic carbon'!$D$2:$D$151</c:f>
              <c:numCache>
                <c:formatCode>0.00</c:formatCode>
                <c:ptCount val="150"/>
                <c:pt idx="0">
                  <c:v>21.96880934103671</c:v>
                </c:pt>
                <c:pt idx="1">
                  <c:v>57.375751820196271</c:v>
                </c:pt>
                <c:pt idx="2">
                  <c:v>17.297649718370334</c:v>
                </c:pt>
                <c:pt idx="3">
                  <c:v>17.184355760993011</c:v>
                </c:pt>
                <c:pt idx="4">
                  <c:v>33.284023668639044</c:v>
                </c:pt>
                <c:pt idx="5">
                  <c:v>26.764472640761298</c:v>
                </c:pt>
                <c:pt idx="6">
                  <c:v>23.339997461284586</c:v>
                </c:pt>
                <c:pt idx="7">
                  <c:v>19.733065442020663</c:v>
                </c:pt>
                <c:pt idx="8">
                  <c:v>35.454216285806233</c:v>
                </c:pt>
                <c:pt idx="9">
                  <c:v>25.600381789981423</c:v>
                </c:pt>
                <c:pt idx="10">
                  <c:v>18.442598753759864</c:v>
                </c:pt>
                <c:pt idx="11">
                  <c:v>23.42419894787184</c:v>
                </c:pt>
                <c:pt idx="12">
                  <c:v>18.388456135870261</c:v>
                </c:pt>
                <c:pt idx="13">
                  <c:v>25.248192180414279</c:v>
                </c:pt>
                <c:pt idx="14">
                  <c:v>16.423581321240352</c:v>
                </c:pt>
                <c:pt idx="15">
                  <c:v>15.631872675925189</c:v>
                </c:pt>
                <c:pt idx="16">
                  <c:v>25.819645408148151</c:v>
                </c:pt>
                <c:pt idx="17">
                  <c:v>15.507663061446181</c:v>
                </c:pt>
                <c:pt idx="18">
                  <c:v>18.663302449666944</c:v>
                </c:pt>
                <c:pt idx="19">
                  <c:v>42.076599937056173</c:v>
                </c:pt>
                <c:pt idx="20">
                  <c:v>17.026424723805526</c:v>
                </c:pt>
                <c:pt idx="21">
                  <c:v>27.370304897897807</c:v>
                </c:pt>
                <c:pt idx="22">
                  <c:v>19.269138081487458</c:v>
                </c:pt>
                <c:pt idx="23">
                  <c:v>10.675348273773475</c:v>
                </c:pt>
                <c:pt idx="24">
                  <c:v>26.245271122320307</c:v>
                </c:pt>
                <c:pt idx="25">
                  <c:v>20.843672456575678</c:v>
                </c:pt>
                <c:pt idx="26">
                  <c:v>12.704505850136913</c:v>
                </c:pt>
                <c:pt idx="27">
                  <c:v>14.233804693862441</c:v>
                </c:pt>
                <c:pt idx="28">
                  <c:v>16.357206012378423</c:v>
                </c:pt>
                <c:pt idx="29">
                  <c:v>24.880164346039724</c:v>
                </c:pt>
                <c:pt idx="30">
                  <c:v>26.28392745465916</c:v>
                </c:pt>
                <c:pt idx="31">
                  <c:v>16.972428715799396</c:v>
                </c:pt>
                <c:pt idx="32">
                  <c:v>17.477489693677068</c:v>
                </c:pt>
                <c:pt idx="33">
                  <c:v>16.553563248973152</c:v>
                </c:pt>
                <c:pt idx="34">
                  <c:v>13.499061815203849</c:v>
                </c:pt>
                <c:pt idx="35">
                  <c:v>13.874980356873245</c:v>
                </c:pt>
                <c:pt idx="36">
                  <c:v>20.839582576845963</c:v>
                </c:pt>
                <c:pt idx="37">
                  <c:v>15.5275420804606</c:v>
                </c:pt>
                <c:pt idx="38">
                  <c:v>22.289665413708285</c:v>
                </c:pt>
                <c:pt idx="39">
                  <c:v>27.743098904147594</c:v>
                </c:pt>
                <c:pt idx="40">
                  <c:v>12.642190630603196</c:v>
                </c:pt>
                <c:pt idx="41">
                  <c:v>29.552864384325066</c:v>
                </c:pt>
                <c:pt idx="42">
                  <c:v>22.414823670053789</c:v>
                </c:pt>
                <c:pt idx="43">
                  <c:v>24.915553062974222</c:v>
                </c:pt>
                <c:pt idx="44">
                  <c:v>15.549759229534521</c:v>
                </c:pt>
                <c:pt idx="45">
                  <c:v>24.690877041700663</c:v>
                </c:pt>
                <c:pt idx="46">
                  <c:v>7.1152377790053061</c:v>
                </c:pt>
                <c:pt idx="47">
                  <c:v>1.7875704269645067</c:v>
                </c:pt>
                <c:pt idx="48">
                  <c:v>26.864388566516237</c:v>
                </c:pt>
                <c:pt idx="49">
                  <c:v>18.890686803308174</c:v>
                </c:pt>
                <c:pt idx="50">
                  <c:v>11.349230821941273</c:v>
                </c:pt>
                <c:pt idx="51">
                  <c:v>12.238765657179515</c:v>
                </c:pt>
                <c:pt idx="52">
                  <c:v>14.571675992539303</c:v>
                </c:pt>
                <c:pt idx="53">
                  <c:v>8.7552958862921919</c:v>
                </c:pt>
                <c:pt idx="54">
                  <c:v>16.958350291683622</c:v>
                </c:pt>
                <c:pt idx="55">
                  <c:v>11.121586542392283</c:v>
                </c:pt>
                <c:pt idx="56">
                  <c:v>16.739669659853476</c:v>
                </c:pt>
                <c:pt idx="57">
                  <c:v>15.046905585998088</c:v>
                </c:pt>
                <c:pt idx="58">
                  <c:v>20.818875780707845</c:v>
                </c:pt>
                <c:pt idx="59">
                  <c:v>13.799799409372039</c:v>
                </c:pt>
                <c:pt idx="60">
                  <c:v>12.970001226020013</c:v>
                </c:pt>
                <c:pt idx="61">
                  <c:v>10.5204491229828</c:v>
                </c:pt>
                <c:pt idx="62">
                  <c:v>15.445144313580919</c:v>
                </c:pt>
                <c:pt idx="63">
                  <c:v>13.646118505125727</c:v>
                </c:pt>
                <c:pt idx="64">
                  <c:v>17.723033986770247</c:v>
                </c:pt>
                <c:pt idx="65">
                  <c:v>16.592825164253735</c:v>
                </c:pt>
                <c:pt idx="66">
                  <c:v>12.498942051737078</c:v>
                </c:pt>
                <c:pt idx="67">
                  <c:v>8.7115126275244776</c:v>
                </c:pt>
                <c:pt idx="68">
                  <c:v>15.337976863635669</c:v>
                </c:pt>
                <c:pt idx="69">
                  <c:v>9.7002727730490506</c:v>
                </c:pt>
                <c:pt idx="70">
                  <c:v>7.2337871159906006</c:v>
                </c:pt>
                <c:pt idx="71">
                  <c:v>23.438018464661454</c:v>
                </c:pt>
                <c:pt idx="72">
                  <c:v>12.560386473429949</c:v>
                </c:pt>
                <c:pt idx="73">
                  <c:v>19.629424520433702</c:v>
                </c:pt>
                <c:pt idx="74">
                  <c:v>13.660451422963687</c:v>
                </c:pt>
                <c:pt idx="75">
                  <c:v>16.780487804878049</c:v>
                </c:pt>
                <c:pt idx="76">
                  <c:v>11.930405965202983</c:v>
                </c:pt>
                <c:pt idx="77">
                  <c:v>15.123586206896555</c:v>
                </c:pt>
                <c:pt idx="78">
                  <c:v>12.4267134092901</c:v>
                </c:pt>
                <c:pt idx="79">
                  <c:v>13.408412017167386</c:v>
                </c:pt>
                <c:pt idx="80">
                  <c:v>21.337829596412561</c:v>
                </c:pt>
                <c:pt idx="81">
                  <c:v>7.7715375209831512</c:v>
                </c:pt>
                <c:pt idx="82">
                  <c:v>7.1409459746689805</c:v>
                </c:pt>
                <c:pt idx="83">
                  <c:v>15.420157841246384</c:v>
                </c:pt>
                <c:pt idx="84">
                  <c:v>13.611202710560569</c:v>
                </c:pt>
                <c:pt idx="85">
                  <c:v>12.135235059503099</c:v>
                </c:pt>
                <c:pt idx="86">
                  <c:v>20.848045470205115</c:v>
                </c:pt>
                <c:pt idx="87">
                  <c:v>12.244364871189285</c:v>
                </c:pt>
                <c:pt idx="88">
                  <c:v>18.987470991363757</c:v>
                </c:pt>
                <c:pt idx="89">
                  <c:v>14.467777486410064</c:v>
                </c:pt>
                <c:pt idx="90">
                  <c:v>16.947615826143963</c:v>
                </c:pt>
                <c:pt idx="91">
                  <c:v>16.274133579611952</c:v>
                </c:pt>
                <c:pt idx="92">
                  <c:v>18.164657631485539</c:v>
                </c:pt>
                <c:pt idx="93">
                  <c:v>19.057357166847027</c:v>
                </c:pt>
                <c:pt idx="94">
                  <c:v>19.7331505853065</c:v>
                </c:pt>
                <c:pt idx="95">
                  <c:v>7.1110335891557872</c:v>
                </c:pt>
                <c:pt idx="96">
                  <c:v>21.024858803644317</c:v>
                </c:pt>
                <c:pt idx="97">
                  <c:v>15.527315105803485</c:v>
                </c:pt>
                <c:pt idx="98">
                  <c:v>10.255157009591377</c:v>
                </c:pt>
                <c:pt idx="99">
                  <c:v>18.732928045289327</c:v>
                </c:pt>
                <c:pt idx="100">
                  <c:v>12.559947567066692</c:v>
                </c:pt>
                <c:pt idx="101">
                  <c:v>5.7215778146010701</c:v>
                </c:pt>
                <c:pt idx="102">
                  <c:v>9.0964147286821699</c:v>
                </c:pt>
                <c:pt idx="103">
                  <c:v>11.460196779964221</c:v>
                </c:pt>
                <c:pt idx="104">
                  <c:v>10.942445108483829</c:v>
                </c:pt>
                <c:pt idx="105">
                  <c:v>9.1800874002994828</c:v>
                </c:pt>
                <c:pt idx="106">
                  <c:v>5.2198737228153318</c:v>
                </c:pt>
                <c:pt idx="107">
                  <c:v>3.5344271547206336</c:v>
                </c:pt>
                <c:pt idx="108">
                  <c:v>8.3799443344216673</c:v>
                </c:pt>
                <c:pt idx="109">
                  <c:v>10.493242193568427</c:v>
                </c:pt>
                <c:pt idx="110">
                  <c:v>13.624937899942905</c:v>
                </c:pt>
                <c:pt idx="111">
                  <c:v>11.793090137039181</c:v>
                </c:pt>
                <c:pt idx="112">
                  <c:v>6.1004139865702971</c:v>
                </c:pt>
                <c:pt idx="113">
                  <c:v>17.115461992210925</c:v>
                </c:pt>
                <c:pt idx="114">
                  <c:v>7.729267674367021</c:v>
                </c:pt>
                <c:pt idx="115">
                  <c:v>5.945625202287192</c:v>
                </c:pt>
                <c:pt idx="116">
                  <c:v>16.859108877067982</c:v>
                </c:pt>
                <c:pt idx="117">
                  <c:v>5.6717476072314765</c:v>
                </c:pt>
                <c:pt idx="118">
                  <c:v>13.467741935483867</c:v>
                </c:pt>
                <c:pt idx="119">
                  <c:v>9.7203221759015666</c:v>
                </c:pt>
                <c:pt idx="120">
                  <c:v>7.6257297119522018</c:v>
                </c:pt>
                <c:pt idx="121">
                  <c:v>11.695216907675198</c:v>
                </c:pt>
                <c:pt idx="122">
                  <c:v>21.448181194234717</c:v>
                </c:pt>
                <c:pt idx="123">
                  <c:v>17.896597437030486</c:v>
                </c:pt>
                <c:pt idx="124">
                  <c:v>8.7404030555250607</c:v>
                </c:pt>
                <c:pt idx="125">
                  <c:v>11.714212597945433</c:v>
                </c:pt>
                <c:pt idx="126">
                  <c:v>9.029009264375734</c:v>
                </c:pt>
                <c:pt idx="127">
                  <c:v>8.5722275503110552</c:v>
                </c:pt>
                <c:pt idx="128">
                  <c:v>19.523893092733491</c:v>
                </c:pt>
                <c:pt idx="129">
                  <c:v>7.4521218536036775</c:v>
                </c:pt>
                <c:pt idx="130">
                  <c:v>9.2253387834505922</c:v>
                </c:pt>
                <c:pt idx="131">
                  <c:v>7.4945466459536796</c:v>
                </c:pt>
                <c:pt idx="132">
                  <c:v>6.9939615260994747</c:v>
                </c:pt>
                <c:pt idx="133">
                  <c:v>9.2015265662172858</c:v>
                </c:pt>
                <c:pt idx="134">
                  <c:v>5.2611536457289443</c:v>
                </c:pt>
                <c:pt idx="135">
                  <c:v>7.1885399334442583</c:v>
                </c:pt>
                <c:pt idx="136">
                  <c:v>3.6452887184849541</c:v>
                </c:pt>
                <c:pt idx="137">
                  <c:v>3.430880204528854</c:v>
                </c:pt>
                <c:pt idx="138">
                  <c:v>3.7849066473523254</c:v>
                </c:pt>
                <c:pt idx="139">
                  <c:v>11.508050016345216</c:v>
                </c:pt>
                <c:pt idx="140">
                  <c:v>7.6027897169734802</c:v>
                </c:pt>
                <c:pt idx="141">
                  <c:v>6.5270217729393494</c:v>
                </c:pt>
                <c:pt idx="142">
                  <c:v>5.5383592918284572</c:v>
                </c:pt>
                <c:pt idx="143">
                  <c:v>7.519306327055955</c:v>
                </c:pt>
                <c:pt idx="144">
                  <c:v>7.0879410869848689</c:v>
                </c:pt>
                <c:pt idx="145">
                  <c:v>5.696667910516239</c:v>
                </c:pt>
                <c:pt idx="146">
                  <c:v>6.1463067151233757</c:v>
                </c:pt>
                <c:pt idx="147">
                  <c:v>5.8962863664818181</c:v>
                </c:pt>
                <c:pt idx="148">
                  <c:v>6.5498181818181802</c:v>
                </c:pt>
                <c:pt idx="149">
                  <c:v>6.4206326588771736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771728"/>
        <c:axId val="248495160"/>
      </c:scatterChart>
      <c:valAx>
        <c:axId val="246771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495160"/>
        <c:crosses val="autoZero"/>
        <c:crossBetween val="midCat"/>
      </c:valAx>
      <c:valAx>
        <c:axId val="248495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771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AEG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'Total carbon'!$D$1</c:f>
              <c:strCache>
                <c:ptCount val="1"/>
                <c:pt idx="0">
                  <c:v>micromol*g soil*hour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1295756780402448"/>
                  <c:y val="-0.2907206911636045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'Total carbon'!$C$2:$C$51</c:f>
              <c:numCache>
                <c:formatCode>0.00</c:formatCode>
                <c:ptCount val="50"/>
                <c:pt idx="0">
                  <c:v>89.24</c:v>
                </c:pt>
                <c:pt idx="1">
                  <c:v>84.38</c:v>
                </c:pt>
                <c:pt idx="2">
                  <c:v>64.959999999999994</c:v>
                </c:pt>
                <c:pt idx="3">
                  <c:v>58.3</c:v>
                </c:pt>
                <c:pt idx="4">
                  <c:v>97.83</c:v>
                </c:pt>
                <c:pt idx="5">
                  <c:v>85.27</c:v>
                </c:pt>
                <c:pt idx="6">
                  <c:v>94.09</c:v>
                </c:pt>
                <c:pt idx="7">
                  <c:v>90.45</c:v>
                </c:pt>
                <c:pt idx="8">
                  <c:v>75.19</c:v>
                </c:pt>
                <c:pt idx="9">
                  <c:v>99.54</c:v>
                </c:pt>
                <c:pt idx="10">
                  <c:v>66.94</c:v>
                </c:pt>
                <c:pt idx="11">
                  <c:v>78.12</c:v>
                </c:pt>
                <c:pt idx="12">
                  <c:v>76.510000000000005</c:v>
                </c:pt>
                <c:pt idx="13">
                  <c:v>67.22</c:v>
                </c:pt>
                <c:pt idx="14">
                  <c:v>64.14</c:v>
                </c:pt>
                <c:pt idx="15">
                  <c:v>76.099999999999994</c:v>
                </c:pt>
                <c:pt idx="16">
                  <c:v>68.28</c:v>
                </c:pt>
                <c:pt idx="17">
                  <c:v>77.69</c:v>
                </c:pt>
                <c:pt idx="18">
                  <c:v>87.99</c:v>
                </c:pt>
                <c:pt idx="19">
                  <c:v>95.38</c:v>
                </c:pt>
                <c:pt idx="20">
                  <c:v>70.92</c:v>
                </c:pt>
                <c:pt idx="21">
                  <c:v>59.12</c:v>
                </c:pt>
                <c:pt idx="22">
                  <c:v>90.59</c:v>
                </c:pt>
                <c:pt idx="23">
                  <c:v>77.900000000000006</c:v>
                </c:pt>
                <c:pt idx="24">
                  <c:v>109.04</c:v>
                </c:pt>
                <c:pt idx="25">
                  <c:v>76.56</c:v>
                </c:pt>
                <c:pt idx="26">
                  <c:v>103.2</c:v>
                </c:pt>
                <c:pt idx="27">
                  <c:v>58.22</c:v>
                </c:pt>
                <c:pt idx="28">
                  <c:v>64.16</c:v>
                </c:pt>
                <c:pt idx="29">
                  <c:v>65.44</c:v>
                </c:pt>
                <c:pt idx="30">
                  <c:v>73.430000000000007</c:v>
                </c:pt>
                <c:pt idx="31">
                  <c:v>54.29</c:v>
                </c:pt>
                <c:pt idx="32">
                  <c:v>49.93</c:v>
                </c:pt>
                <c:pt idx="33">
                  <c:v>50.77</c:v>
                </c:pt>
                <c:pt idx="34">
                  <c:v>51.44</c:v>
                </c:pt>
                <c:pt idx="35">
                  <c:v>68.790000000000006</c:v>
                </c:pt>
                <c:pt idx="36">
                  <c:v>77.709999999999994</c:v>
                </c:pt>
                <c:pt idx="37">
                  <c:v>56.11</c:v>
                </c:pt>
                <c:pt idx="38">
                  <c:v>74.44</c:v>
                </c:pt>
                <c:pt idx="39">
                  <c:v>73.69</c:v>
                </c:pt>
                <c:pt idx="40">
                  <c:v>56.08</c:v>
                </c:pt>
                <c:pt idx="41">
                  <c:v>105.93</c:v>
                </c:pt>
                <c:pt idx="42">
                  <c:v>89.25</c:v>
                </c:pt>
                <c:pt idx="43">
                  <c:v>79.819999999999993</c:v>
                </c:pt>
                <c:pt idx="44">
                  <c:v>55.29</c:v>
                </c:pt>
                <c:pt idx="45">
                  <c:v>76.05</c:v>
                </c:pt>
                <c:pt idx="46">
                  <c:v>112.37</c:v>
                </c:pt>
                <c:pt idx="47">
                  <c:v>108.74</c:v>
                </c:pt>
                <c:pt idx="48">
                  <c:v>56.13</c:v>
                </c:pt>
                <c:pt idx="49">
                  <c:v>67.34</c:v>
                </c:pt>
              </c:numCache>
            </c:numRef>
          </c:xVal>
          <c:yVal>
            <c:numRef>
              <c:f>'Total carbon'!$D$2:$D$51</c:f>
              <c:numCache>
                <c:formatCode>0.00</c:formatCode>
                <c:ptCount val="50"/>
                <c:pt idx="0">
                  <c:v>21.96880934103671</c:v>
                </c:pt>
                <c:pt idx="1">
                  <c:v>57.375751820196271</c:v>
                </c:pt>
                <c:pt idx="2">
                  <c:v>17.297649718370334</c:v>
                </c:pt>
                <c:pt idx="3">
                  <c:v>17.184355760993011</c:v>
                </c:pt>
                <c:pt idx="4">
                  <c:v>33.284023668639044</c:v>
                </c:pt>
                <c:pt idx="5">
                  <c:v>26.764472640761298</c:v>
                </c:pt>
                <c:pt idx="6">
                  <c:v>23.339997461284586</c:v>
                </c:pt>
                <c:pt idx="7">
                  <c:v>19.733065442020663</c:v>
                </c:pt>
                <c:pt idx="8">
                  <c:v>35.454216285806233</c:v>
                </c:pt>
                <c:pt idx="9">
                  <c:v>25.600381789981423</c:v>
                </c:pt>
                <c:pt idx="10">
                  <c:v>18.442598753759864</c:v>
                </c:pt>
                <c:pt idx="11">
                  <c:v>23.42419894787184</c:v>
                </c:pt>
                <c:pt idx="12">
                  <c:v>18.388456135870261</c:v>
                </c:pt>
                <c:pt idx="13">
                  <c:v>25.248192180414279</c:v>
                </c:pt>
                <c:pt idx="14">
                  <c:v>16.423581321240352</c:v>
                </c:pt>
                <c:pt idx="15">
                  <c:v>15.631872675925189</c:v>
                </c:pt>
                <c:pt idx="16">
                  <c:v>25.819645408148151</c:v>
                </c:pt>
                <c:pt idx="17">
                  <c:v>15.507663061446181</c:v>
                </c:pt>
                <c:pt idx="18">
                  <c:v>18.663302449666944</c:v>
                </c:pt>
                <c:pt idx="19">
                  <c:v>42.076599937056173</c:v>
                </c:pt>
                <c:pt idx="20">
                  <c:v>17.026424723805526</c:v>
                </c:pt>
                <c:pt idx="21">
                  <c:v>27.370304897897807</c:v>
                </c:pt>
                <c:pt idx="22">
                  <c:v>19.269138081487458</c:v>
                </c:pt>
                <c:pt idx="23">
                  <c:v>10.675348273773475</c:v>
                </c:pt>
                <c:pt idx="24">
                  <c:v>26.245271122320307</c:v>
                </c:pt>
                <c:pt idx="25">
                  <c:v>20.843672456575678</c:v>
                </c:pt>
                <c:pt idx="26">
                  <c:v>12.704505850136913</c:v>
                </c:pt>
                <c:pt idx="27">
                  <c:v>14.233804693862441</c:v>
                </c:pt>
                <c:pt idx="28">
                  <c:v>16.357206012378423</c:v>
                </c:pt>
                <c:pt idx="29">
                  <c:v>24.880164346039724</c:v>
                </c:pt>
                <c:pt idx="30">
                  <c:v>26.28392745465916</c:v>
                </c:pt>
                <c:pt idx="31">
                  <c:v>16.972428715799396</c:v>
                </c:pt>
                <c:pt idx="32">
                  <c:v>17.477489693677068</c:v>
                </c:pt>
                <c:pt idx="33">
                  <c:v>16.553563248973152</c:v>
                </c:pt>
                <c:pt idx="34">
                  <c:v>13.499061815203849</c:v>
                </c:pt>
                <c:pt idx="35">
                  <c:v>13.874980356873245</c:v>
                </c:pt>
                <c:pt idx="36">
                  <c:v>20.839582576845963</c:v>
                </c:pt>
                <c:pt idx="37">
                  <c:v>15.5275420804606</c:v>
                </c:pt>
                <c:pt idx="38">
                  <c:v>22.289665413708285</c:v>
                </c:pt>
                <c:pt idx="39">
                  <c:v>27.743098904147594</c:v>
                </c:pt>
                <c:pt idx="40">
                  <c:v>12.642190630603196</c:v>
                </c:pt>
                <c:pt idx="41">
                  <c:v>29.552864384325066</c:v>
                </c:pt>
                <c:pt idx="42">
                  <c:v>22.414823670053789</c:v>
                </c:pt>
                <c:pt idx="43">
                  <c:v>24.915553062974222</c:v>
                </c:pt>
                <c:pt idx="44">
                  <c:v>15.549759229534521</c:v>
                </c:pt>
                <c:pt idx="45">
                  <c:v>24.690877041700663</c:v>
                </c:pt>
                <c:pt idx="46">
                  <c:v>7.1152377790053061</c:v>
                </c:pt>
                <c:pt idx="47">
                  <c:v>1.7875704269645067</c:v>
                </c:pt>
                <c:pt idx="48">
                  <c:v>26.864388566516237</c:v>
                </c:pt>
                <c:pt idx="49">
                  <c:v>18.890686803308174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2551488"/>
        <c:axId val="302544824"/>
      </c:scatterChart>
      <c:valAx>
        <c:axId val="302551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544824"/>
        <c:crosses val="autoZero"/>
        <c:crossBetween val="midCat"/>
      </c:valAx>
      <c:valAx>
        <c:axId val="302544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551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4391579177602802"/>
                  <c:y val="-0.15749708369787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'Total carbon'!$C$52:$C$101</c:f>
              <c:numCache>
                <c:formatCode>0.00</c:formatCode>
                <c:ptCount val="50"/>
                <c:pt idx="0">
                  <c:v>65.86</c:v>
                </c:pt>
                <c:pt idx="1">
                  <c:v>47.89</c:v>
                </c:pt>
                <c:pt idx="2">
                  <c:v>44.73</c:v>
                </c:pt>
                <c:pt idx="3">
                  <c:v>71.239999999999995</c:v>
                </c:pt>
                <c:pt idx="4">
                  <c:v>52.28</c:v>
                </c:pt>
                <c:pt idx="5">
                  <c:v>28.02</c:v>
                </c:pt>
                <c:pt idx="6">
                  <c:v>67.400000000000006</c:v>
                </c:pt>
                <c:pt idx="7">
                  <c:v>66.81</c:v>
                </c:pt>
                <c:pt idx="8">
                  <c:v>50.12</c:v>
                </c:pt>
                <c:pt idx="9">
                  <c:v>51.88</c:v>
                </c:pt>
                <c:pt idx="10">
                  <c:v>65.88</c:v>
                </c:pt>
                <c:pt idx="11">
                  <c:v>80.510000000000005</c:v>
                </c:pt>
                <c:pt idx="12">
                  <c:v>50.61</c:v>
                </c:pt>
                <c:pt idx="13">
                  <c:v>42.17</c:v>
                </c:pt>
                <c:pt idx="14">
                  <c:v>62.02</c:v>
                </c:pt>
                <c:pt idx="15">
                  <c:v>64.16</c:v>
                </c:pt>
                <c:pt idx="16">
                  <c:v>55.06</c:v>
                </c:pt>
                <c:pt idx="17">
                  <c:v>67.94</c:v>
                </c:pt>
                <c:pt idx="18">
                  <c:v>64.42</c:v>
                </c:pt>
                <c:pt idx="19">
                  <c:v>32.6</c:v>
                </c:pt>
                <c:pt idx="20">
                  <c:v>51.68</c:v>
                </c:pt>
                <c:pt idx="21">
                  <c:v>57.47</c:v>
                </c:pt>
                <c:pt idx="22">
                  <c:v>55.75</c:v>
                </c:pt>
                <c:pt idx="23">
                  <c:v>64.88</c:v>
                </c:pt>
                <c:pt idx="24">
                  <c:v>63.94</c:v>
                </c:pt>
                <c:pt idx="25">
                  <c:v>61.56</c:v>
                </c:pt>
                <c:pt idx="26">
                  <c:v>50.61</c:v>
                </c:pt>
                <c:pt idx="27">
                  <c:v>50.47</c:v>
                </c:pt>
                <c:pt idx="28">
                  <c:v>38.15</c:v>
                </c:pt>
                <c:pt idx="29">
                  <c:v>52.37</c:v>
                </c:pt>
                <c:pt idx="30">
                  <c:v>54.36</c:v>
                </c:pt>
                <c:pt idx="31">
                  <c:v>41.74</c:v>
                </c:pt>
                <c:pt idx="32">
                  <c:v>44.97</c:v>
                </c:pt>
                <c:pt idx="33">
                  <c:v>42.81</c:v>
                </c:pt>
                <c:pt idx="34">
                  <c:v>57.22</c:v>
                </c:pt>
                <c:pt idx="35">
                  <c:v>73.44</c:v>
                </c:pt>
                <c:pt idx="36">
                  <c:v>79.62</c:v>
                </c:pt>
                <c:pt idx="37">
                  <c:v>38.71</c:v>
                </c:pt>
                <c:pt idx="38">
                  <c:v>42.12</c:v>
                </c:pt>
                <c:pt idx="39">
                  <c:v>75.27</c:v>
                </c:pt>
                <c:pt idx="40">
                  <c:v>47.07</c:v>
                </c:pt>
                <c:pt idx="41">
                  <c:v>52.27</c:v>
                </c:pt>
                <c:pt idx="42">
                  <c:v>56.75</c:v>
                </c:pt>
                <c:pt idx="43">
                  <c:v>94.54</c:v>
                </c:pt>
                <c:pt idx="44">
                  <c:v>46.7</c:v>
                </c:pt>
                <c:pt idx="45">
                  <c:v>53.74</c:v>
                </c:pt>
                <c:pt idx="46">
                  <c:v>66.44</c:v>
                </c:pt>
                <c:pt idx="47">
                  <c:v>50.97</c:v>
                </c:pt>
                <c:pt idx="48">
                  <c:v>55.92</c:v>
                </c:pt>
                <c:pt idx="49">
                  <c:v>53.02</c:v>
                </c:pt>
              </c:numCache>
            </c:numRef>
          </c:xVal>
          <c:yVal>
            <c:numRef>
              <c:f>'Total carbon'!$D$52:$D$101</c:f>
              <c:numCache>
                <c:formatCode>0.00</c:formatCode>
                <c:ptCount val="50"/>
                <c:pt idx="0">
                  <c:v>11.349230821941273</c:v>
                </c:pt>
                <c:pt idx="1">
                  <c:v>12.238765657179515</c:v>
                </c:pt>
                <c:pt idx="2">
                  <c:v>14.571675992539303</c:v>
                </c:pt>
                <c:pt idx="3">
                  <c:v>8.7552958862921919</c:v>
                </c:pt>
                <c:pt idx="4">
                  <c:v>16.958350291683622</c:v>
                </c:pt>
                <c:pt idx="5">
                  <c:v>11.121586542392283</c:v>
                </c:pt>
                <c:pt idx="6">
                  <c:v>16.739669659853476</c:v>
                </c:pt>
                <c:pt idx="7">
                  <c:v>15.046905585998088</c:v>
                </c:pt>
                <c:pt idx="8">
                  <c:v>20.818875780707845</c:v>
                </c:pt>
                <c:pt idx="9">
                  <c:v>13.799799409372039</c:v>
                </c:pt>
                <c:pt idx="10">
                  <c:v>12.970001226020013</c:v>
                </c:pt>
                <c:pt idx="11">
                  <c:v>10.5204491229828</c:v>
                </c:pt>
                <c:pt idx="12">
                  <c:v>15.445144313580919</c:v>
                </c:pt>
                <c:pt idx="13">
                  <c:v>13.646118505125727</c:v>
                </c:pt>
                <c:pt idx="14">
                  <c:v>17.723033986770247</c:v>
                </c:pt>
                <c:pt idx="15">
                  <c:v>16.592825164253735</c:v>
                </c:pt>
                <c:pt idx="16">
                  <c:v>12.498942051737078</c:v>
                </c:pt>
                <c:pt idx="17">
                  <c:v>8.7115126275244776</c:v>
                </c:pt>
                <c:pt idx="18">
                  <c:v>15.337976863635669</c:v>
                </c:pt>
                <c:pt idx="19">
                  <c:v>9.7002727730490506</c:v>
                </c:pt>
                <c:pt idx="20">
                  <c:v>7.2337871159906006</c:v>
                </c:pt>
                <c:pt idx="21">
                  <c:v>23.438018464661454</c:v>
                </c:pt>
                <c:pt idx="22">
                  <c:v>12.560386473429949</c:v>
                </c:pt>
                <c:pt idx="23">
                  <c:v>19.629424520433702</c:v>
                </c:pt>
                <c:pt idx="24">
                  <c:v>13.660451422963687</c:v>
                </c:pt>
                <c:pt idx="25">
                  <c:v>16.780487804878049</c:v>
                </c:pt>
                <c:pt idx="26">
                  <c:v>11.930405965202983</c:v>
                </c:pt>
                <c:pt idx="27">
                  <c:v>15.123586206896555</c:v>
                </c:pt>
                <c:pt idx="28">
                  <c:v>12.4267134092901</c:v>
                </c:pt>
                <c:pt idx="29">
                  <c:v>13.408412017167386</c:v>
                </c:pt>
                <c:pt idx="30">
                  <c:v>21.337829596412561</c:v>
                </c:pt>
                <c:pt idx="31">
                  <c:v>7.7715375209831512</c:v>
                </c:pt>
                <c:pt idx="32">
                  <c:v>7.1409459746689805</c:v>
                </c:pt>
                <c:pt idx="33">
                  <c:v>15.420157841246384</c:v>
                </c:pt>
                <c:pt idx="34">
                  <c:v>13.611202710560569</c:v>
                </c:pt>
                <c:pt idx="35">
                  <c:v>12.135235059503099</c:v>
                </c:pt>
                <c:pt idx="36">
                  <c:v>20.848045470205115</c:v>
                </c:pt>
                <c:pt idx="37">
                  <c:v>12.244364871189285</c:v>
                </c:pt>
                <c:pt idx="38">
                  <c:v>18.987470991363757</c:v>
                </c:pt>
                <c:pt idx="39">
                  <c:v>14.467777486410064</c:v>
                </c:pt>
                <c:pt idx="40">
                  <c:v>16.947615826143963</c:v>
                </c:pt>
                <c:pt idx="41">
                  <c:v>16.274133579611952</c:v>
                </c:pt>
                <c:pt idx="42">
                  <c:v>18.164657631485539</c:v>
                </c:pt>
                <c:pt idx="43">
                  <c:v>19.057357166847027</c:v>
                </c:pt>
                <c:pt idx="44">
                  <c:v>19.7331505853065</c:v>
                </c:pt>
                <c:pt idx="45">
                  <c:v>7.1110335891557872</c:v>
                </c:pt>
                <c:pt idx="46">
                  <c:v>21.024858803644317</c:v>
                </c:pt>
                <c:pt idx="47">
                  <c:v>15.527315105803485</c:v>
                </c:pt>
                <c:pt idx="48">
                  <c:v>10.255157009591377</c:v>
                </c:pt>
                <c:pt idx="49">
                  <c:v>18.732928045289327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2547176"/>
        <c:axId val="302551880"/>
      </c:scatterChart>
      <c:valAx>
        <c:axId val="302547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551880"/>
        <c:crosses val="autoZero"/>
        <c:crossBetween val="midCat"/>
      </c:valAx>
      <c:valAx>
        <c:axId val="302551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547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8985126859142605E-3"/>
                  <c:y val="-0.30664224263633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strRef>
              <c:f>'Total carbon'!$C$102:$C$151</c:f>
              <c:strCache>
                <c:ptCount val="50"/>
                <c:pt idx="0">
                  <c:v>215.10</c:v>
                </c:pt>
                <c:pt idx="1">
                  <c:v>181.05</c:v>
                </c:pt>
                <c:pt idx="2">
                  <c:v>148.82</c:v>
                </c:pt>
                <c:pt idx="3">
                  <c:v>225.73</c:v>
                </c:pt>
                <c:pt idx="4">
                  <c:v>194.83</c:v>
                </c:pt>
                <c:pt idx="5">
                  <c:v>NA</c:v>
                </c:pt>
                <c:pt idx="6">
                  <c:v>190.96</c:v>
                </c:pt>
                <c:pt idx="7">
                  <c:v>179.43</c:v>
                </c:pt>
                <c:pt idx="8">
                  <c:v>247.76</c:v>
                </c:pt>
                <c:pt idx="9">
                  <c:v>225.84</c:v>
                </c:pt>
                <c:pt idx="10">
                  <c:v>199.30</c:v>
                </c:pt>
                <c:pt idx="11">
                  <c:v>156.36</c:v>
                </c:pt>
                <c:pt idx="12">
                  <c:v>28.03</c:v>
                </c:pt>
                <c:pt idx="13">
                  <c:v>179.33</c:v>
                </c:pt>
                <c:pt idx="14">
                  <c:v>207.76</c:v>
                </c:pt>
                <c:pt idx="15">
                  <c:v>223.88</c:v>
                </c:pt>
                <c:pt idx="16">
                  <c:v>NA</c:v>
                </c:pt>
                <c:pt idx="17">
                  <c:v>17.43</c:v>
                </c:pt>
                <c:pt idx="18">
                  <c:v>119.41</c:v>
                </c:pt>
                <c:pt idx="19">
                  <c:v>NA</c:v>
                </c:pt>
                <c:pt idx="20">
                  <c:v>260.89</c:v>
                </c:pt>
                <c:pt idx="21">
                  <c:v>115.76</c:v>
                </c:pt>
                <c:pt idx="22">
                  <c:v>NA</c:v>
                </c:pt>
                <c:pt idx="23">
                  <c:v>259.06</c:v>
                </c:pt>
                <c:pt idx="24">
                  <c:v>206.16</c:v>
                </c:pt>
                <c:pt idx="25">
                  <c:v>NA</c:v>
                </c:pt>
                <c:pt idx="26">
                  <c:v>NA</c:v>
                </c:pt>
                <c:pt idx="27">
                  <c:v>223.11</c:v>
                </c:pt>
                <c:pt idx="28">
                  <c:v>188.37</c:v>
                </c:pt>
                <c:pt idx="29">
                  <c:v>32.57</c:v>
                </c:pt>
                <c:pt idx="30">
                  <c:v>30.85</c:v>
                </c:pt>
                <c:pt idx="31">
                  <c:v>24.11</c:v>
                </c:pt>
                <c:pt idx="32">
                  <c:v>22.25</c:v>
                </c:pt>
                <c:pt idx="33">
                  <c:v>21.85</c:v>
                </c:pt>
                <c:pt idx="34">
                  <c:v>27.09</c:v>
                </c:pt>
                <c:pt idx="35">
                  <c:v>26.91</c:v>
                </c:pt>
                <c:pt idx="36">
                  <c:v>17.85</c:v>
                </c:pt>
                <c:pt idx="37">
                  <c:v>19.61</c:v>
                </c:pt>
                <c:pt idx="38">
                  <c:v>39.71</c:v>
                </c:pt>
                <c:pt idx="39">
                  <c:v>28.22</c:v>
                </c:pt>
                <c:pt idx="40">
                  <c:v>28.00</c:v>
                </c:pt>
                <c:pt idx="41">
                  <c:v>26.44</c:v>
                </c:pt>
                <c:pt idx="42">
                  <c:v>28.71</c:v>
                </c:pt>
                <c:pt idx="43">
                  <c:v>24.54</c:v>
                </c:pt>
                <c:pt idx="44">
                  <c:v>19.65</c:v>
                </c:pt>
                <c:pt idx="45">
                  <c:v>37.33</c:v>
                </c:pt>
                <c:pt idx="46">
                  <c:v>24.53</c:v>
                </c:pt>
                <c:pt idx="47">
                  <c:v>20.69</c:v>
                </c:pt>
                <c:pt idx="48">
                  <c:v>23.64</c:v>
                </c:pt>
                <c:pt idx="49">
                  <c:v>21.99</c:v>
                </c:pt>
              </c:strCache>
            </c:strRef>
          </c:xVal>
          <c:yVal>
            <c:numRef>
              <c:f>'Total carbon'!$D$102:$D$151</c:f>
              <c:numCache>
                <c:formatCode>0.00</c:formatCode>
                <c:ptCount val="50"/>
                <c:pt idx="0">
                  <c:v>12.559947567066692</c:v>
                </c:pt>
                <c:pt idx="1">
                  <c:v>5.7215778146010701</c:v>
                </c:pt>
                <c:pt idx="2">
                  <c:v>9.0964147286821699</c:v>
                </c:pt>
                <c:pt idx="3">
                  <c:v>11.460196779964221</c:v>
                </c:pt>
                <c:pt idx="4">
                  <c:v>10.942445108483829</c:v>
                </c:pt>
                <c:pt idx="5">
                  <c:v>9.1800874002994828</c:v>
                </c:pt>
                <c:pt idx="6">
                  <c:v>5.2198737228153318</c:v>
                </c:pt>
                <c:pt idx="7">
                  <c:v>3.5344271547206336</c:v>
                </c:pt>
                <c:pt idx="8">
                  <c:v>8.3799443344216673</c:v>
                </c:pt>
                <c:pt idx="9">
                  <c:v>10.493242193568427</c:v>
                </c:pt>
                <c:pt idx="10">
                  <c:v>13.624937899942905</c:v>
                </c:pt>
                <c:pt idx="11">
                  <c:v>11.793090137039181</c:v>
                </c:pt>
                <c:pt idx="12">
                  <c:v>6.1004139865702971</c:v>
                </c:pt>
                <c:pt idx="13">
                  <c:v>17.115461992210925</c:v>
                </c:pt>
                <c:pt idx="14">
                  <c:v>7.729267674367021</c:v>
                </c:pt>
                <c:pt idx="15">
                  <c:v>5.945625202287192</c:v>
                </c:pt>
                <c:pt idx="16">
                  <c:v>16.859108877067982</c:v>
                </c:pt>
                <c:pt idx="17">
                  <c:v>5.6717476072314765</c:v>
                </c:pt>
                <c:pt idx="18">
                  <c:v>13.467741935483867</c:v>
                </c:pt>
                <c:pt idx="19">
                  <c:v>9.7203221759015666</c:v>
                </c:pt>
                <c:pt idx="20">
                  <c:v>7.6257297119522018</c:v>
                </c:pt>
                <c:pt idx="21">
                  <c:v>11.695216907675198</c:v>
                </c:pt>
                <c:pt idx="22">
                  <c:v>21.448181194234717</c:v>
                </c:pt>
                <c:pt idx="23">
                  <c:v>17.896597437030486</c:v>
                </c:pt>
                <c:pt idx="24">
                  <c:v>8.7404030555250607</c:v>
                </c:pt>
                <c:pt idx="25">
                  <c:v>11.714212597945433</c:v>
                </c:pt>
                <c:pt idx="26">
                  <c:v>9.029009264375734</c:v>
                </c:pt>
                <c:pt idx="27">
                  <c:v>8.5722275503110552</c:v>
                </c:pt>
                <c:pt idx="28">
                  <c:v>19.523893092733491</c:v>
                </c:pt>
                <c:pt idx="29">
                  <c:v>7.4521218536036775</c:v>
                </c:pt>
                <c:pt idx="30">
                  <c:v>9.2253387834505922</c:v>
                </c:pt>
                <c:pt idx="31">
                  <c:v>7.4945466459536796</c:v>
                </c:pt>
                <c:pt idx="32">
                  <c:v>6.9939615260994747</c:v>
                </c:pt>
                <c:pt idx="33">
                  <c:v>9.2015265662172858</c:v>
                </c:pt>
                <c:pt idx="34">
                  <c:v>5.2611536457289443</c:v>
                </c:pt>
                <c:pt idx="35">
                  <c:v>7.1885399334442583</c:v>
                </c:pt>
                <c:pt idx="36">
                  <c:v>3.6452887184849541</c:v>
                </c:pt>
                <c:pt idx="37">
                  <c:v>3.430880204528854</c:v>
                </c:pt>
                <c:pt idx="38">
                  <c:v>3.7849066473523254</c:v>
                </c:pt>
                <c:pt idx="39">
                  <c:v>11.508050016345216</c:v>
                </c:pt>
                <c:pt idx="40">
                  <c:v>7.6027897169734802</c:v>
                </c:pt>
                <c:pt idx="41">
                  <c:v>6.5270217729393494</c:v>
                </c:pt>
                <c:pt idx="42">
                  <c:v>5.5383592918284572</c:v>
                </c:pt>
                <c:pt idx="43">
                  <c:v>7.519306327055955</c:v>
                </c:pt>
                <c:pt idx="44">
                  <c:v>7.0879410869848689</c:v>
                </c:pt>
                <c:pt idx="45">
                  <c:v>5.696667910516239</c:v>
                </c:pt>
                <c:pt idx="46">
                  <c:v>6.1463067151233757</c:v>
                </c:pt>
                <c:pt idx="47">
                  <c:v>5.8962863664818181</c:v>
                </c:pt>
                <c:pt idx="48">
                  <c:v>6.5498181818181802</c:v>
                </c:pt>
                <c:pt idx="49">
                  <c:v>6.4206326588771736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2547960"/>
        <c:axId val="248491632"/>
      </c:scatterChart>
      <c:valAx>
        <c:axId val="302547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491632"/>
        <c:crosses val="autoZero"/>
        <c:crossBetween val="midCat"/>
      </c:valAx>
      <c:valAx>
        <c:axId val="24849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547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'Total N'!$D$1</c:f>
              <c:strCache>
                <c:ptCount val="1"/>
                <c:pt idx="0">
                  <c:v>micromol*g soil*hour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'Total N'!$C$2:$C$151</c:f>
              <c:numCache>
                <c:formatCode>0.00</c:formatCode>
                <c:ptCount val="150"/>
                <c:pt idx="0">
                  <c:v>8.9</c:v>
                </c:pt>
                <c:pt idx="1">
                  <c:v>8.43</c:v>
                </c:pt>
                <c:pt idx="2">
                  <c:v>6</c:v>
                </c:pt>
                <c:pt idx="3">
                  <c:v>5.8</c:v>
                </c:pt>
                <c:pt idx="4">
                  <c:v>9.3800000000000008</c:v>
                </c:pt>
                <c:pt idx="5">
                  <c:v>8.4</c:v>
                </c:pt>
                <c:pt idx="6">
                  <c:v>5.01</c:v>
                </c:pt>
                <c:pt idx="7">
                  <c:v>8.08</c:v>
                </c:pt>
                <c:pt idx="8">
                  <c:v>6.08</c:v>
                </c:pt>
                <c:pt idx="9">
                  <c:v>9.34</c:v>
                </c:pt>
                <c:pt idx="10">
                  <c:v>6.28</c:v>
                </c:pt>
                <c:pt idx="11">
                  <c:v>7.24</c:v>
                </c:pt>
                <c:pt idx="12">
                  <c:v>7.06</c:v>
                </c:pt>
                <c:pt idx="13">
                  <c:v>6.54</c:v>
                </c:pt>
                <c:pt idx="14">
                  <c:v>6.37</c:v>
                </c:pt>
                <c:pt idx="15">
                  <c:v>7.45</c:v>
                </c:pt>
                <c:pt idx="16">
                  <c:v>6.41</c:v>
                </c:pt>
                <c:pt idx="17">
                  <c:v>7.13</c:v>
                </c:pt>
                <c:pt idx="18">
                  <c:v>8.6</c:v>
                </c:pt>
                <c:pt idx="19">
                  <c:v>9.8800000000000008</c:v>
                </c:pt>
                <c:pt idx="20">
                  <c:v>6.92</c:v>
                </c:pt>
                <c:pt idx="21">
                  <c:v>5.13</c:v>
                </c:pt>
                <c:pt idx="22">
                  <c:v>8.69</c:v>
                </c:pt>
                <c:pt idx="23">
                  <c:v>7.48</c:v>
                </c:pt>
                <c:pt idx="24">
                  <c:v>7.87</c:v>
                </c:pt>
                <c:pt idx="25">
                  <c:v>5.98</c:v>
                </c:pt>
                <c:pt idx="26">
                  <c:v>8.43</c:v>
                </c:pt>
                <c:pt idx="27">
                  <c:v>5</c:v>
                </c:pt>
                <c:pt idx="28">
                  <c:v>5.91</c:v>
                </c:pt>
                <c:pt idx="29">
                  <c:v>6.54</c:v>
                </c:pt>
                <c:pt idx="30">
                  <c:v>7.06</c:v>
                </c:pt>
                <c:pt idx="31">
                  <c:v>4.91</c:v>
                </c:pt>
                <c:pt idx="32">
                  <c:v>4.68</c:v>
                </c:pt>
                <c:pt idx="33">
                  <c:v>4.88</c:v>
                </c:pt>
                <c:pt idx="34">
                  <c:v>4.91</c:v>
                </c:pt>
                <c:pt idx="35">
                  <c:v>6.24</c:v>
                </c:pt>
                <c:pt idx="36">
                  <c:v>7.04</c:v>
                </c:pt>
                <c:pt idx="37">
                  <c:v>5.54</c:v>
                </c:pt>
                <c:pt idx="38">
                  <c:v>6.81</c:v>
                </c:pt>
                <c:pt idx="39">
                  <c:v>7.02</c:v>
                </c:pt>
                <c:pt idx="40">
                  <c:v>5.22</c:v>
                </c:pt>
                <c:pt idx="41">
                  <c:v>8.1199999999999992</c:v>
                </c:pt>
                <c:pt idx="42">
                  <c:v>8.4499999999999993</c:v>
                </c:pt>
                <c:pt idx="43">
                  <c:v>6.68</c:v>
                </c:pt>
                <c:pt idx="44">
                  <c:v>5.53</c:v>
                </c:pt>
                <c:pt idx="45">
                  <c:v>7.67</c:v>
                </c:pt>
                <c:pt idx="46">
                  <c:v>5.88</c:v>
                </c:pt>
                <c:pt idx="47">
                  <c:v>3.76</c:v>
                </c:pt>
                <c:pt idx="48">
                  <c:v>5.07</c:v>
                </c:pt>
                <c:pt idx="49">
                  <c:v>6.62</c:v>
                </c:pt>
                <c:pt idx="50">
                  <c:v>6.36</c:v>
                </c:pt>
                <c:pt idx="51">
                  <c:v>4.32</c:v>
                </c:pt>
                <c:pt idx="52">
                  <c:v>3.93</c:v>
                </c:pt>
                <c:pt idx="53">
                  <c:v>6.68</c:v>
                </c:pt>
                <c:pt idx="54">
                  <c:v>4.88</c:v>
                </c:pt>
                <c:pt idx="55">
                  <c:v>2.61</c:v>
                </c:pt>
                <c:pt idx="56">
                  <c:v>6.45</c:v>
                </c:pt>
                <c:pt idx="57">
                  <c:v>6.45</c:v>
                </c:pt>
                <c:pt idx="58">
                  <c:v>4.3600000000000003</c:v>
                </c:pt>
                <c:pt idx="59">
                  <c:v>4.66</c:v>
                </c:pt>
                <c:pt idx="60">
                  <c:v>5.31</c:v>
                </c:pt>
                <c:pt idx="61">
                  <c:v>8</c:v>
                </c:pt>
                <c:pt idx="62">
                  <c:v>4.63</c:v>
                </c:pt>
                <c:pt idx="63">
                  <c:v>3.96</c:v>
                </c:pt>
                <c:pt idx="64">
                  <c:v>5.74</c:v>
                </c:pt>
                <c:pt idx="65">
                  <c:v>6.15</c:v>
                </c:pt>
                <c:pt idx="66">
                  <c:v>4.9000000000000004</c:v>
                </c:pt>
                <c:pt idx="67">
                  <c:v>4.8499999999999996</c:v>
                </c:pt>
                <c:pt idx="68">
                  <c:v>5.91</c:v>
                </c:pt>
                <c:pt idx="69">
                  <c:v>2.88</c:v>
                </c:pt>
                <c:pt idx="70">
                  <c:v>3.96</c:v>
                </c:pt>
                <c:pt idx="71">
                  <c:v>5.28</c:v>
                </c:pt>
                <c:pt idx="72">
                  <c:v>5.37</c:v>
                </c:pt>
                <c:pt idx="73">
                  <c:v>6.4</c:v>
                </c:pt>
                <c:pt idx="74">
                  <c:v>5.97</c:v>
                </c:pt>
                <c:pt idx="75">
                  <c:v>5.18</c:v>
                </c:pt>
                <c:pt idx="76">
                  <c:v>4.5199999999999996</c:v>
                </c:pt>
                <c:pt idx="77">
                  <c:v>4.5599999999999996</c:v>
                </c:pt>
                <c:pt idx="78">
                  <c:v>3.65</c:v>
                </c:pt>
                <c:pt idx="79">
                  <c:v>5.05</c:v>
                </c:pt>
                <c:pt idx="80">
                  <c:v>4.8499999999999996</c:v>
                </c:pt>
                <c:pt idx="81">
                  <c:v>3.83</c:v>
                </c:pt>
                <c:pt idx="82">
                  <c:v>4.12</c:v>
                </c:pt>
                <c:pt idx="83">
                  <c:v>4.12</c:v>
                </c:pt>
                <c:pt idx="84">
                  <c:v>5.42</c:v>
                </c:pt>
                <c:pt idx="85">
                  <c:v>6.15</c:v>
                </c:pt>
                <c:pt idx="86">
                  <c:v>6.33</c:v>
                </c:pt>
                <c:pt idx="87">
                  <c:v>3.4</c:v>
                </c:pt>
                <c:pt idx="88">
                  <c:v>4.1900000000000004</c:v>
                </c:pt>
                <c:pt idx="89">
                  <c:v>7.47</c:v>
                </c:pt>
                <c:pt idx="90">
                  <c:v>4.08</c:v>
                </c:pt>
                <c:pt idx="91">
                  <c:v>4.3099999999999996</c:v>
                </c:pt>
                <c:pt idx="92">
                  <c:v>4.8600000000000003</c:v>
                </c:pt>
                <c:pt idx="93">
                  <c:v>8.33</c:v>
                </c:pt>
                <c:pt idx="94">
                  <c:v>4.42</c:v>
                </c:pt>
                <c:pt idx="95">
                  <c:v>3.09</c:v>
                </c:pt>
                <c:pt idx="96">
                  <c:v>6.41</c:v>
                </c:pt>
                <c:pt idx="97">
                  <c:v>4.82</c:v>
                </c:pt>
                <c:pt idx="98">
                  <c:v>5.36</c:v>
                </c:pt>
                <c:pt idx="99">
                  <c:v>5.05</c:v>
                </c:pt>
                <c:pt idx="100">
                  <c:v>19.13</c:v>
                </c:pt>
                <c:pt idx="101">
                  <c:v>13.51</c:v>
                </c:pt>
                <c:pt idx="102">
                  <c:v>10.17</c:v>
                </c:pt>
                <c:pt idx="103">
                  <c:v>15.26</c:v>
                </c:pt>
                <c:pt idx="104">
                  <c:v>12.43</c:v>
                </c:pt>
                <c:pt idx="105">
                  <c:v>26.01</c:v>
                </c:pt>
                <c:pt idx="106">
                  <c:v>12.28</c:v>
                </c:pt>
                <c:pt idx="107">
                  <c:v>9.2899999999999991</c:v>
                </c:pt>
                <c:pt idx="108">
                  <c:v>20.440000000000001</c:v>
                </c:pt>
                <c:pt idx="109">
                  <c:v>16.260000000000002</c:v>
                </c:pt>
                <c:pt idx="110">
                  <c:v>12.89</c:v>
                </c:pt>
                <c:pt idx="111">
                  <c:v>11.84</c:v>
                </c:pt>
                <c:pt idx="112">
                  <c:v>2.57</c:v>
                </c:pt>
                <c:pt idx="113">
                  <c:v>10.94</c:v>
                </c:pt>
                <c:pt idx="114">
                  <c:v>15.16</c:v>
                </c:pt>
                <c:pt idx="115">
                  <c:v>16</c:v>
                </c:pt>
                <c:pt idx="116">
                  <c:v>30.01</c:v>
                </c:pt>
                <c:pt idx="117">
                  <c:v>1.52</c:v>
                </c:pt>
                <c:pt idx="118">
                  <c:v>9.09</c:v>
                </c:pt>
                <c:pt idx="119">
                  <c:v>25.76</c:v>
                </c:pt>
                <c:pt idx="120">
                  <c:v>21.54</c:v>
                </c:pt>
                <c:pt idx="121">
                  <c:v>6.83</c:v>
                </c:pt>
                <c:pt idx="122">
                  <c:v>23.06</c:v>
                </c:pt>
                <c:pt idx="123">
                  <c:v>21.73</c:v>
                </c:pt>
                <c:pt idx="124">
                  <c:v>17.55</c:v>
                </c:pt>
                <c:pt idx="125">
                  <c:v>26.96</c:v>
                </c:pt>
                <c:pt idx="126">
                  <c:v>27.3</c:v>
                </c:pt>
                <c:pt idx="127">
                  <c:v>15.4</c:v>
                </c:pt>
                <c:pt idx="128">
                  <c:v>13.62</c:v>
                </c:pt>
                <c:pt idx="129">
                  <c:v>3.04</c:v>
                </c:pt>
                <c:pt idx="130">
                  <c:v>2.83</c:v>
                </c:pt>
                <c:pt idx="131">
                  <c:v>2.34</c:v>
                </c:pt>
                <c:pt idx="132">
                  <c:v>2.14</c:v>
                </c:pt>
                <c:pt idx="133">
                  <c:v>2.02</c:v>
                </c:pt>
                <c:pt idx="134">
                  <c:v>2.6</c:v>
                </c:pt>
                <c:pt idx="135">
                  <c:v>2.62</c:v>
                </c:pt>
                <c:pt idx="136">
                  <c:v>1.56</c:v>
                </c:pt>
                <c:pt idx="137">
                  <c:v>1.9</c:v>
                </c:pt>
                <c:pt idx="138">
                  <c:v>3.76</c:v>
                </c:pt>
                <c:pt idx="139">
                  <c:v>2.12</c:v>
                </c:pt>
                <c:pt idx="140">
                  <c:v>2.66</c:v>
                </c:pt>
                <c:pt idx="141">
                  <c:v>2.64</c:v>
                </c:pt>
                <c:pt idx="142">
                  <c:v>2.79</c:v>
                </c:pt>
                <c:pt idx="143">
                  <c:v>2.41</c:v>
                </c:pt>
                <c:pt idx="144">
                  <c:v>1.95</c:v>
                </c:pt>
                <c:pt idx="145">
                  <c:v>3.39</c:v>
                </c:pt>
                <c:pt idx="146">
                  <c:v>2.31</c:v>
                </c:pt>
                <c:pt idx="147">
                  <c:v>1.95</c:v>
                </c:pt>
                <c:pt idx="148">
                  <c:v>2.11</c:v>
                </c:pt>
                <c:pt idx="149">
                  <c:v>1.9</c:v>
                </c:pt>
              </c:numCache>
            </c:numRef>
          </c:xVal>
          <c:yVal>
            <c:numRef>
              <c:f>'Total N'!$D$2:$D$151</c:f>
              <c:numCache>
                <c:formatCode>0.00</c:formatCode>
                <c:ptCount val="150"/>
                <c:pt idx="0">
                  <c:v>21.96880934103671</c:v>
                </c:pt>
                <c:pt idx="1">
                  <c:v>57.375751820196271</c:v>
                </c:pt>
                <c:pt idx="2">
                  <c:v>17.297649718370334</c:v>
                </c:pt>
                <c:pt idx="3">
                  <c:v>17.184355760993011</c:v>
                </c:pt>
                <c:pt idx="4">
                  <c:v>33.284023668639044</c:v>
                </c:pt>
                <c:pt idx="5">
                  <c:v>26.764472640761298</c:v>
                </c:pt>
                <c:pt idx="6">
                  <c:v>23.339997461284586</c:v>
                </c:pt>
                <c:pt idx="7">
                  <c:v>19.733065442020663</c:v>
                </c:pt>
                <c:pt idx="8">
                  <c:v>35.454216285806233</c:v>
                </c:pt>
                <c:pt idx="9">
                  <c:v>25.600381789981423</c:v>
                </c:pt>
                <c:pt idx="10">
                  <c:v>18.442598753759864</c:v>
                </c:pt>
                <c:pt idx="11">
                  <c:v>23.42419894787184</c:v>
                </c:pt>
                <c:pt idx="12">
                  <c:v>18.388456135870261</c:v>
                </c:pt>
                <c:pt idx="13">
                  <c:v>25.248192180414279</c:v>
                </c:pt>
                <c:pt idx="14">
                  <c:v>16.423581321240352</c:v>
                </c:pt>
                <c:pt idx="15">
                  <c:v>15.631872675925189</c:v>
                </c:pt>
                <c:pt idx="16">
                  <c:v>25.819645408148151</c:v>
                </c:pt>
                <c:pt idx="17">
                  <c:v>15.507663061446181</c:v>
                </c:pt>
                <c:pt idx="18">
                  <c:v>18.663302449666944</c:v>
                </c:pt>
                <c:pt idx="19">
                  <c:v>42.076599937056173</c:v>
                </c:pt>
                <c:pt idx="20">
                  <c:v>17.026424723805526</c:v>
                </c:pt>
                <c:pt idx="21">
                  <c:v>27.370304897897807</c:v>
                </c:pt>
                <c:pt idx="22">
                  <c:v>19.269138081487458</c:v>
                </c:pt>
                <c:pt idx="23">
                  <c:v>10.675348273773475</c:v>
                </c:pt>
                <c:pt idx="24">
                  <c:v>26.245271122320307</c:v>
                </c:pt>
                <c:pt idx="25">
                  <c:v>20.843672456575678</c:v>
                </c:pt>
                <c:pt idx="26">
                  <c:v>12.704505850136913</c:v>
                </c:pt>
                <c:pt idx="27">
                  <c:v>14.233804693862441</c:v>
                </c:pt>
                <c:pt idx="28">
                  <c:v>16.357206012378423</c:v>
                </c:pt>
                <c:pt idx="29">
                  <c:v>24.880164346039724</c:v>
                </c:pt>
                <c:pt idx="30">
                  <c:v>26.28392745465916</c:v>
                </c:pt>
                <c:pt idx="31">
                  <c:v>16.972428715799396</c:v>
                </c:pt>
                <c:pt idx="32">
                  <c:v>17.477489693677068</c:v>
                </c:pt>
                <c:pt idx="33">
                  <c:v>16.553563248973152</c:v>
                </c:pt>
                <c:pt idx="34">
                  <c:v>13.499061815203849</c:v>
                </c:pt>
                <c:pt idx="35">
                  <c:v>13.874980356873245</c:v>
                </c:pt>
                <c:pt idx="36">
                  <c:v>20.839582576845963</c:v>
                </c:pt>
                <c:pt idx="37">
                  <c:v>15.5275420804606</c:v>
                </c:pt>
                <c:pt idx="38">
                  <c:v>22.289665413708285</c:v>
                </c:pt>
                <c:pt idx="39">
                  <c:v>27.743098904147594</c:v>
                </c:pt>
                <c:pt idx="40">
                  <c:v>12.642190630603196</c:v>
                </c:pt>
                <c:pt idx="41">
                  <c:v>29.552864384325066</c:v>
                </c:pt>
                <c:pt idx="42">
                  <c:v>22.414823670053789</c:v>
                </c:pt>
                <c:pt idx="43">
                  <c:v>24.915553062974222</c:v>
                </c:pt>
                <c:pt idx="44">
                  <c:v>15.549759229534521</c:v>
                </c:pt>
                <c:pt idx="45">
                  <c:v>24.690877041700663</c:v>
                </c:pt>
                <c:pt idx="46">
                  <c:v>7.1152377790053061</c:v>
                </c:pt>
                <c:pt idx="47">
                  <c:v>1.7875704269645067</c:v>
                </c:pt>
                <c:pt idx="48">
                  <c:v>26.864388566516237</c:v>
                </c:pt>
                <c:pt idx="49">
                  <c:v>18.890686803308174</c:v>
                </c:pt>
                <c:pt idx="50">
                  <c:v>11.349230821941273</c:v>
                </c:pt>
                <c:pt idx="51">
                  <c:v>12.238765657179515</c:v>
                </c:pt>
                <c:pt idx="52">
                  <c:v>14.571675992539303</c:v>
                </c:pt>
                <c:pt idx="53">
                  <c:v>8.7552958862921919</c:v>
                </c:pt>
                <c:pt idx="54">
                  <c:v>16.958350291683622</c:v>
                </c:pt>
                <c:pt idx="55">
                  <c:v>11.121586542392283</c:v>
                </c:pt>
                <c:pt idx="56">
                  <c:v>16.739669659853476</c:v>
                </c:pt>
                <c:pt idx="57">
                  <c:v>15.046905585998088</c:v>
                </c:pt>
                <c:pt idx="58">
                  <c:v>20.818875780707845</c:v>
                </c:pt>
                <c:pt idx="59">
                  <c:v>13.799799409372039</c:v>
                </c:pt>
                <c:pt idx="60">
                  <c:v>12.970001226020013</c:v>
                </c:pt>
                <c:pt idx="61">
                  <c:v>10.5204491229828</c:v>
                </c:pt>
                <c:pt idx="62">
                  <c:v>15.445144313580919</c:v>
                </c:pt>
                <c:pt idx="63">
                  <c:v>13.646118505125727</c:v>
                </c:pt>
                <c:pt idx="64">
                  <c:v>17.723033986770247</c:v>
                </c:pt>
                <c:pt idx="65">
                  <c:v>16.592825164253735</c:v>
                </c:pt>
                <c:pt idx="66">
                  <c:v>12.498942051737078</c:v>
                </c:pt>
                <c:pt idx="67">
                  <c:v>8.7115126275244776</c:v>
                </c:pt>
                <c:pt idx="68">
                  <c:v>15.337976863635669</c:v>
                </c:pt>
                <c:pt idx="69">
                  <c:v>9.7002727730490506</c:v>
                </c:pt>
                <c:pt idx="70">
                  <c:v>7.2337871159906006</c:v>
                </c:pt>
                <c:pt idx="71">
                  <c:v>23.438018464661454</c:v>
                </c:pt>
                <c:pt idx="72">
                  <c:v>12.560386473429949</c:v>
                </c:pt>
                <c:pt idx="73">
                  <c:v>19.629424520433702</c:v>
                </c:pt>
                <c:pt idx="74">
                  <c:v>13.660451422963687</c:v>
                </c:pt>
                <c:pt idx="75">
                  <c:v>16.780487804878049</c:v>
                </c:pt>
                <c:pt idx="76">
                  <c:v>11.930405965202983</c:v>
                </c:pt>
                <c:pt idx="77">
                  <c:v>15.123586206896555</c:v>
                </c:pt>
                <c:pt idx="78">
                  <c:v>12.4267134092901</c:v>
                </c:pt>
                <c:pt idx="79">
                  <c:v>13.408412017167386</c:v>
                </c:pt>
                <c:pt idx="80">
                  <c:v>21.337829596412561</c:v>
                </c:pt>
                <c:pt idx="81">
                  <c:v>7.7715375209831512</c:v>
                </c:pt>
                <c:pt idx="82">
                  <c:v>7.1409459746689805</c:v>
                </c:pt>
                <c:pt idx="83">
                  <c:v>15.420157841246384</c:v>
                </c:pt>
                <c:pt idx="84">
                  <c:v>13.611202710560569</c:v>
                </c:pt>
                <c:pt idx="85">
                  <c:v>12.135235059503099</c:v>
                </c:pt>
                <c:pt idx="86">
                  <c:v>20.848045470205115</c:v>
                </c:pt>
                <c:pt idx="87">
                  <c:v>12.244364871189285</c:v>
                </c:pt>
                <c:pt idx="88">
                  <c:v>18.987470991363757</c:v>
                </c:pt>
                <c:pt idx="89">
                  <c:v>14.467777486410064</c:v>
                </c:pt>
                <c:pt idx="90">
                  <c:v>16.947615826143963</c:v>
                </c:pt>
                <c:pt idx="91">
                  <c:v>16.274133579611952</c:v>
                </c:pt>
                <c:pt idx="92">
                  <c:v>18.164657631485539</c:v>
                </c:pt>
                <c:pt idx="93">
                  <c:v>19.057357166847027</c:v>
                </c:pt>
                <c:pt idx="94">
                  <c:v>19.7331505853065</c:v>
                </c:pt>
                <c:pt idx="95">
                  <c:v>7.1110335891557872</c:v>
                </c:pt>
                <c:pt idx="96">
                  <c:v>21.024858803644317</c:v>
                </c:pt>
                <c:pt idx="97">
                  <c:v>15.527315105803485</c:v>
                </c:pt>
                <c:pt idx="98">
                  <c:v>10.255157009591377</c:v>
                </c:pt>
                <c:pt idx="99">
                  <c:v>18.732928045289327</c:v>
                </c:pt>
                <c:pt idx="100">
                  <c:v>12.559947567066692</c:v>
                </c:pt>
                <c:pt idx="101">
                  <c:v>5.7215778146010701</c:v>
                </c:pt>
                <c:pt idx="102">
                  <c:v>9.0964147286821699</c:v>
                </c:pt>
                <c:pt idx="103">
                  <c:v>11.460196779964221</c:v>
                </c:pt>
                <c:pt idx="104">
                  <c:v>10.942445108483829</c:v>
                </c:pt>
                <c:pt idx="105">
                  <c:v>9.1800874002994828</c:v>
                </c:pt>
                <c:pt idx="106">
                  <c:v>5.2198737228153318</c:v>
                </c:pt>
                <c:pt idx="107">
                  <c:v>3.5344271547206336</c:v>
                </c:pt>
                <c:pt idx="108">
                  <c:v>8.3799443344216673</c:v>
                </c:pt>
                <c:pt idx="109">
                  <c:v>10.493242193568427</c:v>
                </c:pt>
                <c:pt idx="110">
                  <c:v>13.624937899942905</c:v>
                </c:pt>
                <c:pt idx="111">
                  <c:v>11.793090137039181</c:v>
                </c:pt>
                <c:pt idx="112">
                  <c:v>6.1004139865702971</c:v>
                </c:pt>
                <c:pt idx="113">
                  <c:v>17.115461992210925</c:v>
                </c:pt>
                <c:pt idx="114">
                  <c:v>7.729267674367021</c:v>
                </c:pt>
                <c:pt idx="115">
                  <c:v>5.945625202287192</c:v>
                </c:pt>
                <c:pt idx="116">
                  <c:v>16.859108877067982</c:v>
                </c:pt>
                <c:pt idx="117">
                  <c:v>5.6717476072314765</c:v>
                </c:pt>
                <c:pt idx="118">
                  <c:v>13.467741935483867</c:v>
                </c:pt>
                <c:pt idx="119">
                  <c:v>9.7203221759015666</c:v>
                </c:pt>
                <c:pt idx="120">
                  <c:v>7.6257297119522018</c:v>
                </c:pt>
                <c:pt idx="121">
                  <c:v>11.695216907675198</c:v>
                </c:pt>
                <c:pt idx="122">
                  <c:v>21.448181194234717</c:v>
                </c:pt>
                <c:pt idx="123">
                  <c:v>17.896597437030486</c:v>
                </c:pt>
                <c:pt idx="124">
                  <c:v>8.7404030555250607</c:v>
                </c:pt>
                <c:pt idx="125">
                  <c:v>11.714212597945433</c:v>
                </c:pt>
                <c:pt idx="126">
                  <c:v>9.029009264375734</c:v>
                </c:pt>
                <c:pt idx="127">
                  <c:v>8.5722275503110552</c:v>
                </c:pt>
                <c:pt idx="128">
                  <c:v>19.523893092733491</c:v>
                </c:pt>
                <c:pt idx="129">
                  <c:v>7.4521218536036775</c:v>
                </c:pt>
                <c:pt idx="130">
                  <c:v>9.2253387834505922</c:v>
                </c:pt>
                <c:pt idx="131">
                  <c:v>7.4945466459536796</c:v>
                </c:pt>
                <c:pt idx="132">
                  <c:v>6.9939615260994747</c:v>
                </c:pt>
                <c:pt idx="133">
                  <c:v>9.2015265662172858</c:v>
                </c:pt>
                <c:pt idx="134">
                  <c:v>5.2611536457289443</c:v>
                </c:pt>
                <c:pt idx="135">
                  <c:v>7.1885399334442583</c:v>
                </c:pt>
                <c:pt idx="136">
                  <c:v>3.6452887184849541</c:v>
                </c:pt>
                <c:pt idx="137">
                  <c:v>3.430880204528854</c:v>
                </c:pt>
                <c:pt idx="138">
                  <c:v>3.7849066473523254</c:v>
                </c:pt>
                <c:pt idx="139">
                  <c:v>11.508050016345216</c:v>
                </c:pt>
                <c:pt idx="140">
                  <c:v>7.6027897169734802</c:v>
                </c:pt>
                <c:pt idx="141">
                  <c:v>6.5270217729393494</c:v>
                </c:pt>
                <c:pt idx="142">
                  <c:v>5.5383592918284572</c:v>
                </c:pt>
                <c:pt idx="143">
                  <c:v>7.519306327055955</c:v>
                </c:pt>
                <c:pt idx="144">
                  <c:v>7.0879410869848689</c:v>
                </c:pt>
                <c:pt idx="145">
                  <c:v>5.696667910516239</c:v>
                </c:pt>
                <c:pt idx="146">
                  <c:v>6.1463067151233757</c:v>
                </c:pt>
                <c:pt idx="147">
                  <c:v>5.8962863664818181</c:v>
                </c:pt>
                <c:pt idx="148">
                  <c:v>6.5498181818181802</c:v>
                </c:pt>
                <c:pt idx="149">
                  <c:v>6.4206326588771736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8488496"/>
        <c:axId val="248488888"/>
      </c:scatterChart>
      <c:valAx>
        <c:axId val="248488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488888"/>
        <c:crosses val="autoZero"/>
        <c:crossBetween val="midCat"/>
      </c:valAx>
      <c:valAx>
        <c:axId val="248488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488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AEG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4255249343832018E-2"/>
                  <c:y val="-0.1983807232429279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'Total N'!$C$2:$C$51</c:f>
              <c:numCache>
                <c:formatCode>0.00</c:formatCode>
                <c:ptCount val="50"/>
                <c:pt idx="0">
                  <c:v>8.9</c:v>
                </c:pt>
                <c:pt idx="1">
                  <c:v>8.43</c:v>
                </c:pt>
                <c:pt idx="2">
                  <c:v>6</c:v>
                </c:pt>
                <c:pt idx="3">
                  <c:v>5.8</c:v>
                </c:pt>
                <c:pt idx="4">
                  <c:v>9.3800000000000008</c:v>
                </c:pt>
                <c:pt idx="5">
                  <c:v>8.4</c:v>
                </c:pt>
                <c:pt idx="6">
                  <c:v>5.01</c:v>
                </c:pt>
                <c:pt idx="7">
                  <c:v>8.08</c:v>
                </c:pt>
                <c:pt idx="8">
                  <c:v>6.08</c:v>
                </c:pt>
                <c:pt idx="9">
                  <c:v>9.34</c:v>
                </c:pt>
                <c:pt idx="10">
                  <c:v>6.28</c:v>
                </c:pt>
                <c:pt idx="11">
                  <c:v>7.24</c:v>
                </c:pt>
                <c:pt idx="12">
                  <c:v>7.06</c:v>
                </c:pt>
                <c:pt idx="13">
                  <c:v>6.54</c:v>
                </c:pt>
                <c:pt idx="14">
                  <c:v>6.37</c:v>
                </c:pt>
                <c:pt idx="15">
                  <c:v>7.45</c:v>
                </c:pt>
                <c:pt idx="16">
                  <c:v>6.41</c:v>
                </c:pt>
                <c:pt idx="17">
                  <c:v>7.13</c:v>
                </c:pt>
                <c:pt idx="18">
                  <c:v>8.6</c:v>
                </c:pt>
                <c:pt idx="19">
                  <c:v>9.8800000000000008</c:v>
                </c:pt>
                <c:pt idx="20">
                  <c:v>6.92</c:v>
                </c:pt>
                <c:pt idx="21">
                  <c:v>5.13</c:v>
                </c:pt>
                <c:pt idx="22">
                  <c:v>8.69</c:v>
                </c:pt>
                <c:pt idx="23">
                  <c:v>7.48</c:v>
                </c:pt>
                <c:pt idx="24">
                  <c:v>7.87</c:v>
                </c:pt>
                <c:pt idx="25">
                  <c:v>5.98</c:v>
                </c:pt>
                <c:pt idx="26">
                  <c:v>8.43</c:v>
                </c:pt>
                <c:pt idx="27">
                  <c:v>5</c:v>
                </c:pt>
                <c:pt idx="28">
                  <c:v>5.91</c:v>
                </c:pt>
                <c:pt idx="29">
                  <c:v>6.54</c:v>
                </c:pt>
                <c:pt idx="30">
                  <c:v>7.06</c:v>
                </c:pt>
                <c:pt idx="31">
                  <c:v>4.91</c:v>
                </c:pt>
                <c:pt idx="32">
                  <c:v>4.68</c:v>
                </c:pt>
                <c:pt idx="33">
                  <c:v>4.88</c:v>
                </c:pt>
                <c:pt idx="34">
                  <c:v>4.91</c:v>
                </c:pt>
                <c:pt idx="35">
                  <c:v>6.24</c:v>
                </c:pt>
                <c:pt idx="36">
                  <c:v>7.04</c:v>
                </c:pt>
                <c:pt idx="37">
                  <c:v>5.54</c:v>
                </c:pt>
                <c:pt idx="38">
                  <c:v>6.81</c:v>
                </c:pt>
                <c:pt idx="39">
                  <c:v>7.02</c:v>
                </c:pt>
                <c:pt idx="40">
                  <c:v>5.22</c:v>
                </c:pt>
                <c:pt idx="41">
                  <c:v>8.1199999999999992</c:v>
                </c:pt>
                <c:pt idx="42">
                  <c:v>8.4499999999999993</c:v>
                </c:pt>
                <c:pt idx="43">
                  <c:v>6.68</c:v>
                </c:pt>
                <c:pt idx="44">
                  <c:v>5.53</c:v>
                </c:pt>
                <c:pt idx="45">
                  <c:v>7.67</c:v>
                </c:pt>
                <c:pt idx="46">
                  <c:v>5.88</c:v>
                </c:pt>
                <c:pt idx="47">
                  <c:v>3.76</c:v>
                </c:pt>
                <c:pt idx="48">
                  <c:v>5.07</c:v>
                </c:pt>
                <c:pt idx="49">
                  <c:v>6.62</c:v>
                </c:pt>
              </c:numCache>
            </c:numRef>
          </c:xVal>
          <c:yVal>
            <c:numRef>
              <c:f>'Total N'!$D$2:$D$51</c:f>
              <c:numCache>
                <c:formatCode>0.00</c:formatCode>
                <c:ptCount val="50"/>
                <c:pt idx="0">
                  <c:v>21.96880934103671</c:v>
                </c:pt>
                <c:pt idx="1">
                  <c:v>57.375751820196271</c:v>
                </c:pt>
                <c:pt idx="2">
                  <c:v>17.297649718370334</c:v>
                </c:pt>
                <c:pt idx="3">
                  <c:v>17.184355760993011</c:v>
                </c:pt>
                <c:pt idx="4">
                  <c:v>33.284023668639044</c:v>
                </c:pt>
                <c:pt idx="5">
                  <c:v>26.764472640761298</c:v>
                </c:pt>
                <c:pt idx="6">
                  <c:v>23.339997461284586</c:v>
                </c:pt>
                <c:pt idx="7">
                  <c:v>19.733065442020663</c:v>
                </c:pt>
                <c:pt idx="8">
                  <c:v>35.454216285806233</c:v>
                </c:pt>
                <c:pt idx="9">
                  <c:v>25.600381789981423</c:v>
                </c:pt>
                <c:pt idx="10">
                  <c:v>18.442598753759864</c:v>
                </c:pt>
                <c:pt idx="11">
                  <c:v>23.42419894787184</c:v>
                </c:pt>
                <c:pt idx="12">
                  <c:v>18.388456135870261</c:v>
                </c:pt>
                <c:pt idx="13">
                  <c:v>25.248192180414279</c:v>
                </c:pt>
                <c:pt idx="14">
                  <c:v>16.423581321240352</c:v>
                </c:pt>
                <c:pt idx="15">
                  <c:v>15.631872675925189</c:v>
                </c:pt>
                <c:pt idx="16">
                  <c:v>25.819645408148151</c:v>
                </c:pt>
                <c:pt idx="17">
                  <c:v>15.507663061446181</c:v>
                </c:pt>
                <c:pt idx="18">
                  <c:v>18.663302449666944</c:v>
                </c:pt>
                <c:pt idx="19">
                  <c:v>42.076599937056173</c:v>
                </c:pt>
                <c:pt idx="20">
                  <c:v>17.026424723805526</c:v>
                </c:pt>
                <c:pt idx="21">
                  <c:v>27.370304897897807</c:v>
                </c:pt>
                <c:pt idx="22">
                  <c:v>19.269138081487458</c:v>
                </c:pt>
                <c:pt idx="23">
                  <c:v>10.675348273773475</c:v>
                </c:pt>
                <c:pt idx="24">
                  <c:v>26.245271122320307</c:v>
                </c:pt>
                <c:pt idx="25">
                  <c:v>20.843672456575678</c:v>
                </c:pt>
                <c:pt idx="26">
                  <c:v>12.704505850136913</c:v>
                </c:pt>
                <c:pt idx="27">
                  <c:v>14.233804693862441</c:v>
                </c:pt>
                <c:pt idx="28">
                  <c:v>16.357206012378423</c:v>
                </c:pt>
                <c:pt idx="29">
                  <c:v>24.880164346039724</c:v>
                </c:pt>
                <c:pt idx="30">
                  <c:v>26.28392745465916</c:v>
                </c:pt>
                <c:pt idx="31">
                  <c:v>16.972428715799396</c:v>
                </c:pt>
                <c:pt idx="32">
                  <c:v>17.477489693677068</c:v>
                </c:pt>
                <c:pt idx="33">
                  <c:v>16.553563248973152</c:v>
                </c:pt>
                <c:pt idx="34">
                  <c:v>13.499061815203849</c:v>
                </c:pt>
                <c:pt idx="35">
                  <c:v>13.874980356873245</c:v>
                </c:pt>
                <c:pt idx="36">
                  <c:v>20.839582576845963</c:v>
                </c:pt>
                <c:pt idx="37">
                  <c:v>15.5275420804606</c:v>
                </c:pt>
                <c:pt idx="38">
                  <c:v>22.289665413708285</c:v>
                </c:pt>
                <c:pt idx="39">
                  <c:v>27.743098904147594</c:v>
                </c:pt>
                <c:pt idx="40">
                  <c:v>12.642190630603196</c:v>
                </c:pt>
                <c:pt idx="41">
                  <c:v>29.552864384325066</c:v>
                </c:pt>
                <c:pt idx="42">
                  <c:v>22.414823670053789</c:v>
                </c:pt>
                <c:pt idx="43">
                  <c:v>24.915553062974222</c:v>
                </c:pt>
                <c:pt idx="44">
                  <c:v>15.549759229534521</c:v>
                </c:pt>
                <c:pt idx="45">
                  <c:v>24.690877041700663</c:v>
                </c:pt>
                <c:pt idx="46">
                  <c:v>7.1152377790053061</c:v>
                </c:pt>
                <c:pt idx="47">
                  <c:v>1.7875704269645067</c:v>
                </c:pt>
                <c:pt idx="48">
                  <c:v>26.864388566516237</c:v>
                </c:pt>
                <c:pt idx="49">
                  <c:v>18.890686803308174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3238808"/>
        <c:axId val="303241160"/>
      </c:scatterChart>
      <c:valAx>
        <c:axId val="303238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241160"/>
        <c:crosses val="autoZero"/>
        <c:crossBetween val="midCat"/>
      </c:valAx>
      <c:valAx>
        <c:axId val="303241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238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0293044619422574"/>
                  <c:y val="-0.114797317002041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'Total N'!$C$52:$C$101</c:f>
              <c:numCache>
                <c:formatCode>0.00</c:formatCode>
                <c:ptCount val="50"/>
                <c:pt idx="0">
                  <c:v>6.36</c:v>
                </c:pt>
                <c:pt idx="1">
                  <c:v>4.32</c:v>
                </c:pt>
                <c:pt idx="2">
                  <c:v>3.93</c:v>
                </c:pt>
                <c:pt idx="3">
                  <c:v>6.68</c:v>
                </c:pt>
                <c:pt idx="4">
                  <c:v>4.88</c:v>
                </c:pt>
                <c:pt idx="5">
                  <c:v>2.61</c:v>
                </c:pt>
                <c:pt idx="6">
                  <c:v>6.45</c:v>
                </c:pt>
                <c:pt idx="7">
                  <c:v>6.45</c:v>
                </c:pt>
                <c:pt idx="8">
                  <c:v>4.3600000000000003</c:v>
                </c:pt>
                <c:pt idx="9">
                  <c:v>4.66</c:v>
                </c:pt>
                <c:pt idx="10">
                  <c:v>5.31</c:v>
                </c:pt>
                <c:pt idx="11">
                  <c:v>8</c:v>
                </c:pt>
                <c:pt idx="12">
                  <c:v>4.63</c:v>
                </c:pt>
                <c:pt idx="13">
                  <c:v>3.96</c:v>
                </c:pt>
                <c:pt idx="14">
                  <c:v>5.74</c:v>
                </c:pt>
                <c:pt idx="15">
                  <c:v>6.15</c:v>
                </c:pt>
                <c:pt idx="16">
                  <c:v>4.9000000000000004</c:v>
                </c:pt>
                <c:pt idx="17">
                  <c:v>4.8499999999999996</c:v>
                </c:pt>
                <c:pt idx="18">
                  <c:v>5.91</c:v>
                </c:pt>
                <c:pt idx="19">
                  <c:v>2.88</c:v>
                </c:pt>
                <c:pt idx="20">
                  <c:v>3.96</c:v>
                </c:pt>
                <c:pt idx="21">
                  <c:v>5.28</c:v>
                </c:pt>
                <c:pt idx="22">
                  <c:v>5.37</c:v>
                </c:pt>
                <c:pt idx="23">
                  <c:v>6.4</c:v>
                </c:pt>
                <c:pt idx="24">
                  <c:v>5.97</c:v>
                </c:pt>
                <c:pt idx="25">
                  <c:v>5.18</c:v>
                </c:pt>
                <c:pt idx="26">
                  <c:v>4.5199999999999996</c:v>
                </c:pt>
                <c:pt idx="27">
                  <c:v>4.5599999999999996</c:v>
                </c:pt>
                <c:pt idx="28">
                  <c:v>3.65</c:v>
                </c:pt>
                <c:pt idx="29">
                  <c:v>5.05</c:v>
                </c:pt>
                <c:pt idx="30">
                  <c:v>4.8499999999999996</c:v>
                </c:pt>
                <c:pt idx="31">
                  <c:v>3.83</c:v>
                </c:pt>
                <c:pt idx="32">
                  <c:v>4.12</c:v>
                </c:pt>
                <c:pt idx="33">
                  <c:v>4.12</c:v>
                </c:pt>
                <c:pt idx="34">
                  <c:v>5.42</c:v>
                </c:pt>
                <c:pt idx="35">
                  <c:v>6.15</c:v>
                </c:pt>
                <c:pt idx="36">
                  <c:v>6.33</c:v>
                </c:pt>
                <c:pt idx="37">
                  <c:v>3.4</c:v>
                </c:pt>
                <c:pt idx="38">
                  <c:v>4.1900000000000004</c:v>
                </c:pt>
                <c:pt idx="39">
                  <c:v>7.47</c:v>
                </c:pt>
                <c:pt idx="40">
                  <c:v>4.08</c:v>
                </c:pt>
                <c:pt idx="41">
                  <c:v>4.3099999999999996</c:v>
                </c:pt>
                <c:pt idx="42">
                  <c:v>4.8600000000000003</c:v>
                </c:pt>
                <c:pt idx="43">
                  <c:v>8.33</c:v>
                </c:pt>
                <c:pt idx="44">
                  <c:v>4.42</c:v>
                </c:pt>
                <c:pt idx="45">
                  <c:v>3.09</c:v>
                </c:pt>
                <c:pt idx="46">
                  <c:v>6.41</c:v>
                </c:pt>
                <c:pt idx="47">
                  <c:v>4.82</c:v>
                </c:pt>
                <c:pt idx="48">
                  <c:v>5.36</c:v>
                </c:pt>
                <c:pt idx="49">
                  <c:v>5.05</c:v>
                </c:pt>
              </c:numCache>
            </c:numRef>
          </c:xVal>
          <c:yVal>
            <c:numRef>
              <c:f>'Total N'!$D$52:$D$101</c:f>
              <c:numCache>
                <c:formatCode>0.00</c:formatCode>
                <c:ptCount val="50"/>
                <c:pt idx="0">
                  <c:v>11.349230821941273</c:v>
                </c:pt>
                <c:pt idx="1">
                  <c:v>12.238765657179515</c:v>
                </c:pt>
                <c:pt idx="2">
                  <c:v>14.571675992539303</c:v>
                </c:pt>
                <c:pt idx="3">
                  <c:v>8.7552958862921919</c:v>
                </c:pt>
                <c:pt idx="4">
                  <c:v>16.958350291683622</c:v>
                </c:pt>
                <c:pt idx="5">
                  <c:v>11.121586542392283</c:v>
                </c:pt>
                <c:pt idx="6">
                  <c:v>16.739669659853476</c:v>
                </c:pt>
                <c:pt idx="7">
                  <c:v>15.046905585998088</c:v>
                </c:pt>
                <c:pt idx="8">
                  <c:v>20.818875780707845</c:v>
                </c:pt>
                <c:pt idx="9">
                  <c:v>13.799799409372039</c:v>
                </c:pt>
                <c:pt idx="10">
                  <c:v>12.970001226020013</c:v>
                </c:pt>
                <c:pt idx="11">
                  <c:v>10.5204491229828</c:v>
                </c:pt>
                <c:pt idx="12">
                  <c:v>15.445144313580919</c:v>
                </c:pt>
                <c:pt idx="13">
                  <c:v>13.646118505125727</c:v>
                </c:pt>
                <c:pt idx="14">
                  <c:v>17.723033986770247</c:v>
                </c:pt>
                <c:pt idx="15">
                  <c:v>16.592825164253735</c:v>
                </c:pt>
                <c:pt idx="16">
                  <c:v>12.498942051737078</c:v>
                </c:pt>
                <c:pt idx="17">
                  <c:v>8.7115126275244776</c:v>
                </c:pt>
                <c:pt idx="18">
                  <c:v>15.337976863635669</c:v>
                </c:pt>
                <c:pt idx="19">
                  <c:v>9.7002727730490506</c:v>
                </c:pt>
                <c:pt idx="20">
                  <c:v>7.2337871159906006</c:v>
                </c:pt>
                <c:pt idx="21">
                  <c:v>23.438018464661454</c:v>
                </c:pt>
                <c:pt idx="22">
                  <c:v>12.560386473429949</c:v>
                </c:pt>
                <c:pt idx="23">
                  <c:v>19.629424520433702</c:v>
                </c:pt>
                <c:pt idx="24">
                  <c:v>13.660451422963687</c:v>
                </c:pt>
                <c:pt idx="25">
                  <c:v>16.780487804878049</c:v>
                </c:pt>
                <c:pt idx="26">
                  <c:v>11.930405965202983</c:v>
                </c:pt>
                <c:pt idx="27">
                  <c:v>15.123586206896555</c:v>
                </c:pt>
                <c:pt idx="28">
                  <c:v>12.4267134092901</c:v>
                </c:pt>
                <c:pt idx="29">
                  <c:v>13.408412017167386</c:v>
                </c:pt>
                <c:pt idx="30">
                  <c:v>21.337829596412561</c:v>
                </c:pt>
                <c:pt idx="31">
                  <c:v>7.7715375209831512</c:v>
                </c:pt>
                <c:pt idx="32">
                  <c:v>7.1409459746689805</c:v>
                </c:pt>
                <c:pt idx="33">
                  <c:v>15.420157841246384</c:v>
                </c:pt>
                <c:pt idx="34">
                  <c:v>13.611202710560569</c:v>
                </c:pt>
                <c:pt idx="35">
                  <c:v>12.135235059503099</c:v>
                </c:pt>
                <c:pt idx="36">
                  <c:v>20.848045470205115</c:v>
                </c:pt>
                <c:pt idx="37">
                  <c:v>12.244364871189285</c:v>
                </c:pt>
                <c:pt idx="38">
                  <c:v>18.987470991363757</c:v>
                </c:pt>
                <c:pt idx="39">
                  <c:v>14.467777486410064</c:v>
                </c:pt>
                <c:pt idx="40">
                  <c:v>16.947615826143963</c:v>
                </c:pt>
                <c:pt idx="41">
                  <c:v>16.274133579611952</c:v>
                </c:pt>
                <c:pt idx="42">
                  <c:v>18.164657631485539</c:v>
                </c:pt>
                <c:pt idx="43">
                  <c:v>19.057357166847027</c:v>
                </c:pt>
                <c:pt idx="44">
                  <c:v>19.7331505853065</c:v>
                </c:pt>
                <c:pt idx="45">
                  <c:v>7.1110335891557872</c:v>
                </c:pt>
                <c:pt idx="46">
                  <c:v>21.024858803644317</c:v>
                </c:pt>
                <c:pt idx="47">
                  <c:v>15.527315105803485</c:v>
                </c:pt>
                <c:pt idx="48">
                  <c:v>10.255157009591377</c:v>
                </c:pt>
                <c:pt idx="49">
                  <c:v>18.732928045289327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3240768"/>
        <c:axId val="303241552"/>
      </c:scatterChart>
      <c:valAx>
        <c:axId val="303240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241552"/>
        <c:crosses val="autoZero"/>
        <c:crossBetween val="midCat"/>
      </c:valAx>
      <c:valAx>
        <c:axId val="30324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240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4121084864391952"/>
                  <c:y val="-0.1548425196850393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'Total N'!$C$102:$C$151</c:f>
              <c:numCache>
                <c:formatCode>0.00</c:formatCode>
                <c:ptCount val="50"/>
                <c:pt idx="0">
                  <c:v>19.13</c:v>
                </c:pt>
                <c:pt idx="1">
                  <c:v>13.51</c:v>
                </c:pt>
                <c:pt idx="2">
                  <c:v>10.17</c:v>
                </c:pt>
                <c:pt idx="3">
                  <c:v>15.26</c:v>
                </c:pt>
                <c:pt idx="4">
                  <c:v>12.43</c:v>
                </c:pt>
                <c:pt idx="5">
                  <c:v>26.01</c:v>
                </c:pt>
                <c:pt idx="6">
                  <c:v>12.28</c:v>
                </c:pt>
                <c:pt idx="7">
                  <c:v>9.2899999999999991</c:v>
                </c:pt>
                <c:pt idx="8">
                  <c:v>20.440000000000001</c:v>
                </c:pt>
                <c:pt idx="9">
                  <c:v>16.260000000000002</c:v>
                </c:pt>
                <c:pt idx="10">
                  <c:v>12.89</c:v>
                </c:pt>
                <c:pt idx="11">
                  <c:v>11.84</c:v>
                </c:pt>
                <c:pt idx="12">
                  <c:v>2.57</c:v>
                </c:pt>
                <c:pt idx="13">
                  <c:v>10.94</c:v>
                </c:pt>
                <c:pt idx="14">
                  <c:v>15.16</c:v>
                </c:pt>
                <c:pt idx="15">
                  <c:v>16</c:v>
                </c:pt>
                <c:pt idx="16">
                  <c:v>30.01</c:v>
                </c:pt>
                <c:pt idx="17">
                  <c:v>1.52</c:v>
                </c:pt>
                <c:pt idx="18">
                  <c:v>9.09</c:v>
                </c:pt>
                <c:pt idx="19">
                  <c:v>25.76</c:v>
                </c:pt>
                <c:pt idx="20">
                  <c:v>21.54</c:v>
                </c:pt>
                <c:pt idx="21">
                  <c:v>6.83</c:v>
                </c:pt>
                <c:pt idx="22">
                  <c:v>23.06</c:v>
                </c:pt>
                <c:pt idx="23">
                  <c:v>21.73</c:v>
                </c:pt>
                <c:pt idx="24">
                  <c:v>17.55</c:v>
                </c:pt>
                <c:pt idx="25">
                  <c:v>26.96</c:v>
                </c:pt>
                <c:pt idx="26">
                  <c:v>27.3</c:v>
                </c:pt>
                <c:pt idx="27">
                  <c:v>15.4</c:v>
                </c:pt>
                <c:pt idx="28">
                  <c:v>13.62</c:v>
                </c:pt>
                <c:pt idx="29">
                  <c:v>3.04</c:v>
                </c:pt>
                <c:pt idx="30">
                  <c:v>2.83</c:v>
                </c:pt>
                <c:pt idx="31">
                  <c:v>2.34</c:v>
                </c:pt>
                <c:pt idx="32">
                  <c:v>2.14</c:v>
                </c:pt>
                <c:pt idx="33">
                  <c:v>2.02</c:v>
                </c:pt>
                <c:pt idx="34">
                  <c:v>2.6</c:v>
                </c:pt>
                <c:pt idx="35">
                  <c:v>2.62</c:v>
                </c:pt>
                <c:pt idx="36">
                  <c:v>1.56</c:v>
                </c:pt>
                <c:pt idx="37">
                  <c:v>1.9</c:v>
                </c:pt>
                <c:pt idx="38">
                  <c:v>3.76</c:v>
                </c:pt>
                <c:pt idx="39">
                  <c:v>2.12</c:v>
                </c:pt>
                <c:pt idx="40">
                  <c:v>2.66</c:v>
                </c:pt>
                <c:pt idx="41">
                  <c:v>2.64</c:v>
                </c:pt>
                <c:pt idx="42">
                  <c:v>2.79</c:v>
                </c:pt>
                <c:pt idx="43">
                  <c:v>2.41</c:v>
                </c:pt>
                <c:pt idx="44">
                  <c:v>1.95</c:v>
                </c:pt>
                <c:pt idx="45">
                  <c:v>3.39</c:v>
                </c:pt>
                <c:pt idx="46">
                  <c:v>2.31</c:v>
                </c:pt>
                <c:pt idx="47">
                  <c:v>1.95</c:v>
                </c:pt>
                <c:pt idx="48">
                  <c:v>2.11</c:v>
                </c:pt>
                <c:pt idx="49">
                  <c:v>1.9</c:v>
                </c:pt>
              </c:numCache>
            </c:numRef>
          </c:xVal>
          <c:yVal>
            <c:numRef>
              <c:f>'Total N'!$D$102:$D$151</c:f>
              <c:numCache>
                <c:formatCode>0.00</c:formatCode>
                <c:ptCount val="50"/>
                <c:pt idx="0">
                  <c:v>12.559947567066692</c:v>
                </c:pt>
                <c:pt idx="1">
                  <c:v>5.7215778146010701</c:v>
                </c:pt>
                <c:pt idx="2">
                  <c:v>9.0964147286821699</c:v>
                </c:pt>
                <c:pt idx="3">
                  <c:v>11.460196779964221</c:v>
                </c:pt>
                <c:pt idx="4">
                  <c:v>10.942445108483829</c:v>
                </c:pt>
                <c:pt idx="5">
                  <c:v>9.1800874002994828</c:v>
                </c:pt>
                <c:pt idx="6">
                  <c:v>5.2198737228153318</c:v>
                </c:pt>
                <c:pt idx="7">
                  <c:v>3.5344271547206336</c:v>
                </c:pt>
                <c:pt idx="8">
                  <c:v>8.3799443344216673</c:v>
                </c:pt>
                <c:pt idx="9">
                  <c:v>10.493242193568427</c:v>
                </c:pt>
                <c:pt idx="10">
                  <c:v>13.624937899942905</c:v>
                </c:pt>
                <c:pt idx="11">
                  <c:v>11.793090137039181</c:v>
                </c:pt>
                <c:pt idx="12">
                  <c:v>6.1004139865702971</c:v>
                </c:pt>
                <c:pt idx="13">
                  <c:v>17.115461992210925</c:v>
                </c:pt>
                <c:pt idx="14">
                  <c:v>7.729267674367021</c:v>
                </c:pt>
                <c:pt idx="15">
                  <c:v>5.945625202287192</c:v>
                </c:pt>
                <c:pt idx="16">
                  <c:v>16.859108877067982</c:v>
                </c:pt>
                <c:pt idx="17">
                  <c:v>5.6717476072314765</c:v>
                </c:pt>
                <c:pt idx="18">
                  <c:v>13.467741935483867</c:v>
                </c:pt>
                <c:pt idx="19">
                  <c:v>9.7203221759015666</c:v>
                </c:pt>
                <c:pt idx="20">
                  <c:v>7.6257297119522018</c:v>
                </c:pt>
                <c:pt idx="21">
                  <c:v>11.695216907675198</c:v>
                </c:pt>
                <c:pt idx="22">
                  <c:v>21.448181194234717</c:v>
                </c:pt>
                <c:pt idx="23">
                  <c:v>17.896597437030486</c:v>
                </c:pt>
                <c:pt idx="24">
                  <c:v>8.7404030555250607</c:v>
                </c:pt>
                <c:pt idx="25">
                  <c:v>11.714212597945433</c:v>
                </c:pt>
                <c:pt idx="26">
                  <c:v>9.029009264375734</c:v>
                </c:pt>
                <c:pt idx="27">
                  <c:v>8.5722275503110552</c:v>
                </c:pt>
                <c:pt idx="28">
                  <c:v>19.523893092733491</c:v>
                </c:pt>
                <c:pt idx="29">
                  <c:v>7.4521218536036775</c:v>
                </c:pt>
                <c:pt idx="30">
                  <c:v>9.2253387834505922</c:v>
                </c:pt>
                <c:pt idx="31">
                  <c:v>7.4945466459536796</c:v>
                </c:pt>
                <c:pt idx="32">
                  <c:v>6.9939615260994747</c:v>
                </c:pt>
                <c:pt idx="33">
                  <c:v>9.2015265662172858</c:v>
                </c:pt>
                <c:pt idx="34">
                  <c:v>5.2611536457289443</c:v>
                </c:pt>
                <c:pt idx="35">
                  <c:v>7.1885399334442583</c:v>
                </c:pt>
                <c:pt idx="36">
                  <c:v>3.6452887184849541</c:v>
                </c:pt>
                <c:pt idx="37">
                  <c:v>3.430880204528854</c:v>
                </c:pt>
                <c:pt idx="38">
                  <c:v>3.7849066473523254</c:v>
                </c:pt>
                <c:pt idx="39">
                  <c:v>11.508050016345216</c:v>
                </c:pt>
                <c:pt idx="40">
                  <c:v>7.6027897169734802</c:v>
                </c:pt>
                <c:pt idx="41">
                  <c:v>6.5270217729393494</c:v>
                </c:pt>
                <c:pt idx="42">
                  <c:v>5.5383592918284572</c:v>
                </c:pt>
                <c:pt idx="43">
                  <c:v>7.519306327055955</c:v>
                </c:pt>
                <c:pt idx="44">
                  <c:v>7.0879410869848689</c:v>
                </c:pt>
                <c:pt idx="45">
                  <c:v>5.696667910516239</c:v>
                </c:pt>
                <c:pt idx="46">
                  <c:v>6.1463067151233757</c:v>
                </c:pt>
                <c:pt idx="47">
                  <c:v>5.8962863664818181</c:v>
                </c:pt>
                <c:pt idx="48">
                  <c:v>6.5498181818181802</c:v>
                </c:pt>
                <c:pt idx="49">
                  <c:v>6.4206326588771736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3237240"/>
        <c:axId val="303235672"/>
      </c:scatterChart>
      <c:valAx>
        <c:axId val="303237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235672"/>
        <c:crosses val="autoZero"/>
        <c:crossBetween val="midCat"/>
      </c:valAx>
      <c:valAx>
        <c:axId val="303235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237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AEG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6143525809273843"/>
                  <c:y val="-0.2109786802965418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'Organic carbon'!$C$2:$C$51</c:f>
              <c:numCache>
                <c:formatCode>0.00</c:formatCode>
                <c:ptCount val="50"/>
                <c:pt idx="0">
                  <c:v>87.3</c:v>
                </c:pt>
                <c:pt idx="1">
                  <c:v>81.040000000000006</c:v>
                </c:pt>
                <c:pt idx="2">
                  <c:v>64.5</c:v>
                </c:pt>
                <c:pt idx="3">
                  <c:v>58.02</c:v>
                </c:pt>
                <c:pt idx="4">
                  <c:v>96.93</c:v>
                </c:pt>
                <c:pt idx="5">
                  <c:v>84.9</c:v>
                </c:pt>
                <c:pt idx="6">
                  <c:v>60.56</c:v>
                </c:pt>
                <c:pt idx="7">
                  <c:v>89.91</c:v>
                </c:pt>
                <c:pt idx="8">
                  <c:v>74.47</c:v>
                </c:pt>
                <c:pt idx="9">
                  <c:v>98.85</c:v>
                </c:pt>
                <c:pt idx="10">
                  <c:v>66.540000000000006</c:v>
                </c:pt>
                <c:pt idx="11">
                  <c:v>75.739999999999995</c:v>
                </c:pt>
                <c:pt idx="12">
                  <c:v>76.13</c:v>
                </c:pt>
                <c:pt idx="13">
                  <c:v>66.5</c:v>
                </c:pt>
                <c:pt idx="14">
                  <c:v>63.81</c:v>
                </c:pt>
                <c:pt idx="15">
                  <c:v>75.66</c:v>
                </c:pt>
                <c:pt idx="16">
                  <c:v>66.5</c:v>
                </c:pt>
                <c:pt idx="17">
                  <c:v>74.64</c:v>
                </c:pt>
                <c:pt idx="18">
                  <c:v>87.26</c:v>
                </c:pt>
                <c:pt idx="19">
                  <c:v>93.9</c:v>
                </c:pt>
                <c:pt idx="20">
                  <c:v>70.55</c:v>
                </c:pt>
                <c:pt idx="21">
                  <c:v>58.77</c:v>
                </c:pt>
                <c:pt idx="22">
                  <c:v>87.95</c:v>
                </c:pt>
                <c:pt idx="23">
                  <c:v>77.489999999999995</c:v>
                </c:pt>
                <c:pt idx="24">
                  <c:v>90.65</c:v>
                </c:pt>
                <c:pt idx="25">
                  <c:v>75.28</c:v>
                </c:pt>
                <c:pt idx="26">
                  <c:v>102.81</c:v>
                </c:pt>
                <c:pt idx="27">
                  <c:v>57.97</c:v>
                </c:pt>
                <c:pt idx="28">
                  <c:v>63.86</c:v>
                </c:pt>
                <c:pt idx="29">
                  <c:v>64.64</c:v>
                </c:pt>
                <c:pt idx="30">
                  <c:v>72.47</c:v>
                </c:pt>
                <c:pt idx="31">
                  <c:v>54.01</c:v>
                </c:pt>
                <c:pt idx="32">
                  <c:v>49.64</c:v>
                </c:pt>
                <c:pt idx="33">
                  <c:v>50.38</c:v>
                </c:pt>
                <c:pt idx="34">
                  <c:v>50.89</c:v>
                </c:pt>
                <c:pt idx="35">
                  <c:v>68.400000000000006</c:v>
                </c:pt>
                <c:pt idx="36">
                  <c:v>77.260000000000005</c:v>
                </c:pt>
                <c:pt idx="37">
                  <c:v>55.92</c:v>
                </c:pt>
                <c:pt idx="38">
                  <c:v>74.14</c:v>
                </c:pt>
                <c:pt idx="39">
                  <c:v>71.53</c:v>
                </c:pt>
                <c:pt idx="40">
                  <c:v>55.82</c:v>
                </c:pt>
                <c:pt idx="41">
                  <c:v>77.25</c:v>
                </c:pt>
                <c:pt idx="42">
                  <c:v>84.58</c:v>
                </c:pt>
                <c:pt idx="43">
                  <c:v>65.540000000000006</c:v>
                </c:pt>
                <c:pt idx="44">
                  <c:v>54.98</c:v>
                </c:pt>
                <c:pt idx="45">
                  <c:v>75.569999999999993</c:v>
                </c:pt>
                <c:pt idx="46">
                  <c:v>67.44</c:v>
                </c:pt>
                <c:pt idx="47">
                  <c:v>49.71</c:v>
                </c:pt>
                <c:pt idx="48">
                  <c:v>55.64</c:v>
                </c:pt>
                <c:pt idx="49">
                  <c:v>67.010000000000005</c:v>
                </c:pt>
              </c:numCache>
            </c:numRef>
          </c:xVal>
          <c:yVal>
            <c:numRef>
              <c:f>'Organic carbon'!$D$2:$D$51</c:f>
              <c:numCache>
                <c:formatCode>0.00</c:formatCode>
                <c:ptCount val="50"/>
                <c:pt idx="0">
                  <c:v>21.96880934103671</c:v>
                </c:pt>
                <c:pt idx="1">
                  <c:v>57.375751820196271</c:v>
                </c:pt>
                <c:pt idx="2">
                  <c:v>17.297649718370334</c:v>
                </c:pt>
                <c:pt idx="3">
                  <c:v>17.184355760993011</c:v>
                </c:pt>
                <c:pt idx="4">
                  <c:v>33.284023668639044</c:v>
                </c:pt>
                <c:pt idx="5">
                  <c:v>26.764472640761298</c:v>
                </c:pt>
                <c:pt idx="6">
                  <c:v>23.339997461284586</c:v>
                </c:pt>
                <c:pt idx="7">
                  <c:v>19.733065442020663</c:v>
                </c:pt>
                <c:pt idx="8">
                  <c:v>35.454216285806233</c:v>
                </c:pt>
                <c:pt idx="9">
                  <c:v>25.600381789981423</c:v>
                </c:pt>
                <c:pt idx="10">
                  <c:v>18.442598753759864</c:v>
                </c:pt>
                <c:pt idx="11">
                  <c:v>23.42419894787184</c:v>
                </c:pt>
                <c:pt idx="12">
                  <c:v>18.388456135870261</c:v>
                </c:pt>
                <c:pt idx="13">
                  <c:v>25.248192180414279</c:v>
                </c:pt>
                <c:pt idx="14">
                  <c:v>16.423581321240352</c:v>
                </c:pt>
                <c:pt idx="15">
                  <c:v>15.631872675925189</c:v>
                </c:pt>
                <c:pt idx="16">
                  <c:v>25.819645408148151</c:v>
                </c:pt>
                <c:pt idx="17">
                  <c:v>15.507663061446181</c:v>
                </c:pt>
                <c:pt idx="18">
                  <c:v>18.663302449666944</c:v>
                </c:pt>
                <c:pt idx="19">
                  <c:v>42.076599937056173</c:v>
                </c:pt>
                <c:pt idx="20">
                  <c:v>17.026424723805526</c:v>
                </c:pt>
                <c:pt idx="21">
                  <c:v>27.370304897897807</c:v>
                </c:pt>
                <c:pt idx="22">
                  <c:v>19.269138081487458</c:v>
                </c:pt>
                <c:pt idx="23">
                  <c:v>10.675348273773475</c:v>
                </c:pt>
                <c:pt idx="24">
                  <c:v>26.245271122320307</c:v>
                </c:pt>
                <c:pt idx="25">
                  <c:v>20.843672456575678</c:v>
                </c:pt>
                <c:pt idx="26">
                  <c:v>12.704505850136913</c:v>
                </c:pt>
                <c:pt idx="27">
                  <c:v>14.233804693862441</c:v>
                </c:pt>
                <c:pt idx="28">
                  <c:v>16.357206012378423</c:v>
                </c:pt>
                <c:pt idx="29">
                  <c:v>24.880164346039724</c:v>
                </c:pt>
                <c:pt idx="30">
                  <c:v>26.28392745465916</c:v>
                </c:pt>
                <c:pt idx="31">
                  <c:v>16.972428715799396</c:v>
                </c:pt>
                <c:pt idx="32">
                  <c:v>17.477489693677068</c:v>
                </c:pt>
                <c:pt idx="33">
                  <c:v>16.553563248973152</c:v>
                </c:pt>
                <c:pt idx="34">
                  <c:v>13.499061815203849</c:v>
                </c:pt>
                <c:pt idx="35">
                  <c:v>13.874980356873245</c:v>
                </c:pt>
                <c:pt idx="36">
                  <c:v>20.839582576845963</c:v>
                </c:pt>
                <c:pt idx="37">
                  <c:v>15.5275420804606</c:v>
                </c:pt>
                <c:pt idx="38">
                  <c:v>22.289665413708285</c:v>
                </c:pt>
                <c:pt idx="39">
                  <c:v>27.743098904147594</c:v>
                </c:pt>
                <c:pt idx="40">
                  <c:v>12.642190630603196</c:v>
                </c:pt>
                <c:pt idx="41">
                  <c:v>29.552864384325066</c:v>
                </c:pt>
                <c:pt idx="42">
                  <c:v>22.414823670053789</c:v>
                </c:pt>
                <c:pt idx="43">
                  <c:v>24.915553062974222</c:v>
                </c:pt>
                <c:pt idx="44">
                  <c:v>15.549759229534521</c:v>
                </c:pt>
                <c:pt idx="45">
                  <c:v>24.690877041700663</c:v>
                </c:pt>
                <c:pt idx="46">
                  <c:v>7.1152377790053061</c:v>
                </c:pt>
                <c:pt idx="47">
                  <c:v>1.7875704269645067</c:v>
                </c:pt>
                <c:pt idx="48">
                  <c:v>26.864388566516237</c:v>
                </c:pt>
                <c:pt idx="49">
                  <c:v>18.890686803308174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8489280"/>
        <c:axId val="248489672"/>
      </c:scatterChart>
      <c:valAx>
        <c:axId val="248489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489672"/>
        <c:crosses val="autoZero"/>
        <c:crossBetween val="midCat"/>
      </c:valAx>
      <c:valAx>
        <c:axId val="248489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489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1120516185476812E-2"/>
                  <c:y val="-0.1804607757363662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'Organic carbon'!$C$52:$C$101</c:f>
              <c:numCache>
                <c:formatCode>0.00</c:formatCode>
                <c:ptCount val="50"/>
                <c:pt idx="0">
                  <c:v>64.92</c:v>
                </c:pt>
                <c:pt idx="1">
                  <c:v>42.73</c:v>
                </c:pt>
                <c:pt idx="2">
                  <c:v>38.119999999999997</c:v>
                </c:pt>
                <c:pt idx="3">
                  <c:v>70.349999999999994</c:v>
                </c:pt>
                <c:pt idx="4">
                  <c:v>46.92</c:v>
                </c:pt>
                <c:pt idx="5">
                  <c:v>27.75</c:v>
                </c:pt>
                <c:pt idx="6">
                  <c:v>63.58</c:v>
                </c:pt>
                <c:pt idx="7">
                  <c:v>63.75</c:v>
                </c:pt>
                <c:pt idx="8">
                  <c:v>48.26</c:v>
                </c:pt>
                <c:pt idx="9">
                  <c:v>51.58</c:v>
                </c:pt>
                <c:pt idx="10">
                  <c:v>55.4</c:v>
                </c:pt>
                <c:pt idx="11">
                  <c:v>76.92</c:v>
                </c:pt>
                <c:pt idx="12">
                  <c:v>46.29</c:v>
                </c:pt>
                <c:pt idx="13">
                  <c:v>41.83</c:v>
                </c:pt>
                <c:pt idx="14">
                  <c:v>60.1</c:v>
                </c:pt>
                <c:pt idx="15">
                  <c:v>62.71</c:v>
                </c:pt>
                <c:pt idx="16">
                  <c:v>53.99</c:v>
                </c:pt>
                <c:pt idx="17">
                  <c:v>56.04</c:v>
                </c:pt>
                <c:pt idx="18">
                  <c:v>63.89</c:v>
                </c:pt>
                <c:pt idx="19">
                  <c:v>32.35</c:v>
                </c:pt>
                <c:pt idx="20">
                  <c:v>42.03</c:v>
                </c:pt>
                <c:pt idx="21">
                  <c:v>52.77</c:v>
                </c:pt>
                <c:pt idx="22">
                  <c:v>53.37</c:v>
                </c:pt>
                <c:pt idx="23">
                  <c:v>63.73</c:v>
                </c:pt>
                <c:pt idx="24">
                  <c:v>60.67</c:v>
                </c:pt>
                <c:pt idx="25">
                  <c:v>52.38</c:v>
                </c:pt>
                <c:pt idx="26">
                  <c:v>45.88</c:v>
                </c:pt>
                <c:pt idx="27">
                  <c:v>45.19</c:v>
                </c:pt>
                <c:pt idx="28">
                  <c:v>37.19</c:v>
                </c:pt>
                <c:pt idx="29">
                  <c:v>49.38</c:v>
                </c:pt>
                <c:pt idx="30">
                  <c:v>48.68</c:v>
                </c:pt>
                <c:pt idx="31">
                  <c:v>41.48</c:v>
                </c:pt>
                <c:pt idx="32">
                  <c:v>44.58</c:v>
                </c:pt>
                <c:pt idx="33">
                  <c:v>41.89</c:v>
                </c:pt>
                <c:pt idx="34">
                  <c:v>52.3</c:v>
                </c:pt>
                <c:pt idx="35">
                  <c:v>62.21</c:v>
                </c:pt>
                <c:pt idx="36">
                  <c:v>64.040000000000006</c:v>
                </c:pt>
                <c:pt idx="37">
                  <c:v>33.14</c:v>
                </c:pt>
                <c:pt idx="38">
                  <c:v>41.62</c:v>
                </c:pt>
                <c:pt idx="39">
                  <c:v>74.48</c:v>
                </c:pt>
                <c:pt idx="40">
                  <c:v>45.14</c:v>
                </c:pt>
                <c:pt idx="41">
                  <c:v>47.25</c:v>
                </c:pt>
                <c:pt idx="42">
                  <c:v>55.81</c:v>
                </c:pt>
                <c:pt idx="43">
                  <c:v>84.68</c:v>
                </c:pt>
                <c:pt idx="44">
                  <c:v>46.22</c:v>
                </c:pt>
                <c:pt idx="45">
                  <c:v>32.32</c:v>
                </c:pt>
                <c:pt idx="46">
                  <c:v>64.34</c:v>
                </c:pt>
                <c:pt idx="47">
                  <c:v>50.18</c:v>
                </c:pt>
                <c:pt idx="48">
                  <c:v>55.2</c:v>
                </c:pt>
                <c:pt idx="49">
                  <c:v>51.5</c:v>
                </c:pt>
              </c:numCache>
            </c:numRef>
          </c:xVal>
          <c:yVal>
            <c:numRef>
              <c:f>'Organic carbon'!$D$52:$D$101</c:f>
              <c:numCache>
                <c:formatCode>0.00</c:formatCode>
                <c:ptCount val="50"/>
                <c:pt idx="0">
                  <c:v>11.349230821941273</c:v>
                </c:pt>
                <c:pt idx="1">
                  <c:v>12.238765657179515</c:v>
                </c:pt>
                <c:pt idx="2">
                  <c:v>14.571675992539303</c:v>
                </c:pt>
                <c:pt idx="3">
                  <c:v>8.7552958862921919</c:v>
                </c:pt>
                <c:pt idx="4">
                  <c:v>16.958350291683622</c:v>
                </c:pt>
                <c:pt idx="5">
                  <c:v>11.121586542392283</c:v>
                </c:pt>
                <c:pt idx="6">
                  <c:v>16.739669659853476</c:v>
                </c:pt>
                <c:pt idx="7">
                  <c:v>15.046905585998088</c:v>
                </c:pt>
                <c:pt idx="8">
                  <c:v>20.818875780707845</c:v>
                </c:pt>
                <c:pt idx="9">
                  <c:v>13.799799409372039</c:v>
                </c:pt>
                <c:pt idx="10">
                  <c:v>12.970001226020013</c:v>
                </c:pt>
                <c:pt idx="11">
                  <c:v>10.5204491229828</c:v>
                </c:pt>
                <c:pt idx="12">
                  <c:v>15.445144313580919</c:v>
                </c:pt>
                <c:pt idx="13">
                  <c:v>13.646118505125727</c:v>
                </c:pt>
                <c:pt idx="14">
                  <c:v>17.723033986770247</c:v>
                </c:pt>
                <c:pt idx="15">
                  <c:v>16.592825164253735</c:v>
                </c:pt>
                <c:pt idx="16">
                  <c:v>12.498942051737078</c:v>
                </c:pt>
                <c:pt idx="17">
                  <c:v>8.7115126275244776</c:v>
                </c:pt>
                <c:pt idx="18">
                  <c:v>15.337976863635669</c:v>
                </c:pt>
                <c:pt idx="19">
                  <c:v>9.7002727730490506</c:v>
                </c:pt>
                <c:pt idx="20">
                  <c:v>7.2337871159906006</c:v>
                </c:pt>
                <c:pt idx="21">
                  <c:v>23.438018464661454</c:v>
                </c:pt>
                <c:pt idx="22">
                  <c:v>12.560386473429949</c:v>
                </c:pt>
                <c:pt idx="23">
                  <c:v>19.629424520433702</c:v>
                </c:pt>
                <c:pt idx="24">
                  <c:v>13.660451422963687</c:v>
                </c:pt>
                <c:pt idx="25">
                  <c:v>16.780487804878049</c:v>
                </c:pt>
                <c:pt idx="26">
                  <c:v>11.930405965202983</c:v>
                </c:pt>
                <c:pt idx="27">
                  <c:v>15.123586206896555</c:v>
                </c:pt>
                <c:pt idx="28">
                  <c:v>12.4267134092901</c:v>
                </c:pt>
                <c:pt idx="29">
                  <c:v>13.408412017167386</c:v>
                </c:pt>
                <c:pt idx="30">
                  <c:v>21.337829596412561</c:v>
                </c:pt>
                <c:pt idx="31">
                  <c:v>7.7715375209831512</c:v>
                </c:pt>
                <c:pt idx="32">
                  <c:v>7.1409459746689805</c:v>
                </c:pt>
                <c:pt idx="33">
                  <c:v>15.420157841246384</c:v>
                </c:pt>
                <c:pt idx="34">
                  <c:v>13.611202710560569</c:v>
                </c:pt>
                <c:pt idx="35">
                  <c:v>12.135235059503099</c:v>
                </c:pt>
                <c:pt idx="36">
                  <c:v>20.848045470205115</c:v>
                </c:pt>
                <c:pt idx="37">
                  <c:v>12.244364871189285</c:v>
                </c:pt>
                <c:pt idx="38">
                  <c:v>18.987470991363757</c:v>
                </c:pt>
                <c:pt idx="39">
                  <c:v>14.467777486410064</c:v>
                </c:pt>
                <c:pt idx="40">
                  <c:v>16.947615826143963</c:v>
                </c:pt>
                <c:pt idx="41">
                  <c:v>16.274133579611952</c:v>
                </c:pt>
                <c:pt idx="42">
                  <c:v>18.164657631485539</c:v>
                </c:pt>
                <c:pt idx="43">
                  <c:v>19.057357166847027</c:v>
                </c:pt>
                <c:pt idx="44">
                  <c:v>19.7331505853065</c:v>
                </c:pt>
                <c:pt idx="45">
                  <c:v>7.1110335891557872</c:v>
                </c:pt>
                <c:pt idx="46">
                  <c:v>21.024858803644317</c:v>
                </c:pt>
                <c:pt idx="47">
                  <c:v>15.527315105803485</c:v>
                </c:pt>
                <c:pt idx="48">
                  <c:v>10.255157009591377</c:v>
                </c:pt>
                <c:pt idx="49">
                  <c:v>18.732928045289327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8494376"/>
        <c:axId val="248492416"/>
      </c:scatterChart>
      <c:valAx>
        <c:axId val="248494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492416"/>
        <c:crosses val="autoZero"/>
        <c:crossBetween val="midCat"/>
      </c:valAx>
      <c:valAx>
        <c:axId val="24849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494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2898512685914258E-2"/>
                  <c:y val="-0.3020126130067075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strRef>
              <c:f>'Organic carbon'!$C$102:$C$151</c:f>
              <c:strCache>
                <c:ptCount val="50"/>
                <c:pt idx="0">
                  <c:v>197.11</c:v>
                </c:pt>
                <c:pt idx="1">
                  <c:v>135.11</c:v>
                </c:pt>
                <c:pt idx="2">
                  <c:v>100.96</c:v>
                </c:pt>
                <c:pt idx="3">
                  <c:v>152.13</c:v>
                </c:pt>
                <c:pt idx="4">
                  <c:v>123.42</c:v>
                </c:pt>
                <c:pt idx="5">
                  <c:v>NA</c:v>
                </c:pt>
                <c:pt idx="6">
                  <c:v>126.79</c:v>
                </c:pt>
                <c:pt idx="7">
                  <c:v>99.69</c:v>
                </c:pt>
                <c:pt idx="8">
                  <c:v>242.78</c:v>
                </c:pt>
                <c:pt idx="9">
                  <c:v>163.83</c:v>
                </c:pt>
                <c:pt idx="10">
                  <c:v>124.29</c:v>
                </c:pt>
                <c:pt idx="11">
                  <c:v>114.13</c:v>
                </c:pt>
                <c:pt idx="12">
                  <c:v>27.87</c:v>
                </c:pt>
                <c:pt idx="13">
                  <c:v>105.58</c:v>
                </c:pt>
                <c:pt idx="14">
                  <c:v>146.27</c:v>
                </c:pt>
                <c:pt idx="15">
                  <c:v>160.54</c:v>
                </c:pt>
                <c:pt idx="16">
                  <c:v>NA</c:v>
                </c:pt>
                <c:pt idx="17">
                  <c:v>17.43</c:v>
                </c:pt>
                <c:pt idx="18">
                  <c:v>92.77</c:v>
                </c:pt>
                <c:pt idx="19">
                  <c:v>NA</c:v>
                </c:pt>
                <c:pt idx="20">
                  <c:v>258.01</c:v>
                </c:pt>
                <c:pt idx="21">
                  <c:v>69.41</c:v>
                </c:pt>
                <c:pt idx="22">
                  <c:v>NA</c:v>
                </c:pt>
                <c:pt idx="23">
                  <c:v>220.85</c:v>
                </c:pt>
                <c:pt idx="24">
                  <c:v>201.10</c:v>
                </c:pt>
                <c:pt idx="25">
                  <c:v>NA</c:v>
                </c:pt>
                <c:pt idx="26">
                  <c:v>NA</c:v>
                </c:pt>
                <c:pt idx="27">
                  <c:v>162.06</c:v>
                </c:pt>
                <c:pt idx="28">
                  <c:v>132.13</c:v>
                </c:pt>
                <c:pt idx="29">
                  <c:v>30.90</c:v>
                </c:pt>
                <c:pt idx="30">
                  <c:v>30.30</c:v>
                </c:pt>
                <c:pt idx="31">
                  <c:v>23.93</c:v>
                </c:pt>
                <c:pt idx="32">
                  <c:v>22.25</c:v>
                </c:pt>
                <c:pt idx="33">
                  <c:v>21.71</c:v>
                </c:pt>
                <c:pt idx="34">
                  <c:v>26.88</c:v>
                </c:pt>
                <c:pt idx="35">
                  <c:v>26.91</c:v>
                </c:pt>
                <c:pt idx="36">
                  <c:v>17.85</c:v>
                </c:pt>
                <c:pt idx="37">
                  <c:v>19.61</c:v>
                </c:pt>
                <c:pt idx="38">
                  <c:v>39.37</c:v>
                </c:pt>
                <c:pt idx="39">
                  <c:v>21.52</c:v>
                </c:pt>
                <c:pt idx="40">
                  <c:v>27.74</c:v>
                </c:pt>
                <c:pt idx="41">
                  <c:v>26.27</c:v>
                </c:pt>
                <c:pt idx="42">
                  <c:v>28.46</c:v>
                </c:pt>
                <c:pt idx="43">
                  <c:v>24.54</c:v>
                </c:pt>
                <c:pt idx="44">
                  <c:v>19.65</c:v>
                </c:pt>
                <c:pt idx="45">
                  <c:v>33.06</c:v>
                </c:pt>
                <c:pt idx="46">
                  <c:v>24.53</c:v>
                </c:pt>
                <c:pt idx="47">
                  <c:v>20.34</c:v>
                </c:pt>
                <c:pt idx="48">
                  <c:v>23.26</c:v>
                </c:pt>
                <c:pt idx="49">
                  <c:v>21.99</c:v>
                </c:pt>
              </c:strCache>
            </c:strRef>
          </c:xVal>
          <c:yVal>
            <c:numRef>
              <c:f>'Organic carbon'!$D$102:$D$151</c:f>
              <c:numCache>
                <c:formatCode>0.00</c:formatCode>
                <c:ptCount val="50"/>
                <c:pt idx="0">
                  <c:v>12.559947567066692</c:v>
                </c:pt>
                <c:pt idx="1">
                  <c:v>5.7215778146010701</c:v>
                </c:pt>
                <c:pt idx="2">
                  <c:v>9.0964147286821699</c:v>
                </c:pt>
                <c:pt idx="3">
                  <c:v>11.460196779964221</c:v>
                </c:pt>
                <c:pt idx="4">
                  <c:v>10.942445108483829</c:v>
                </c:pt>
                <c:pt idx="5">
                  <c:v>9.1800874002994828</c:v>
                </c:pt>
                <c:pt idx="6">
                  <c:v>5.2198737228153318</c:v>
                </c:pt>
                <c:pt idx="7">
                  <c:v>3.5344271547206336</c:v>
                </c:pt>
                <c:pt idx="8">
                  <c:v>8.3799443344216673</c:v>
                </c:pt>
                <c:pt idx="9">
                  <c:v>10.493242193568427</c:v>
                </c:pt>
                <c:pt idx="10">
                  <c:v>13.624937899942905</c:v>
                </c:pt>
                <c:pt idx="11">
                  <c:v>11.793090137039181</c:v>
                </c:pt>
                <c:pt idx="12">
                  <c:v>6.1004139865702971</c:v>
                </c:pt>
                <c:pt idx="13">
                  <c:v>17.115461992210925</c:v>
                </c:pt>
                <c:pt idx="14">
                  <c:v>7.729267674367021</c:v>
                </c:pt>
                <c:pt idx="15">
                  <c:v>5.945625202287192</c:v>
                </c:pt>
                <c:pt idx="16">
                  <c:v>16.859108877067982</c:v>
                </c:pt>
                <c:pt idx="17">
                  <c:v>5.6717476072314765</c:v>
                </c:pt>
                <c:pt idx="18">
                  <c:v>13.467741935483867</c:v>
                </c:pt>
                <c:pt idx="19">
                  <c:v>9.7203221759015666</c:v>
                </c:pt>
                <c:pt idx="20">
                  <c:v>7.6257297119522018</c:v>
                </c:pt>
                <c:pt idx="21">
                  <c:v>11.695216907675198</c:v>
                </c:pt>
                <c:pt idx="22">
                  <c:v>21.448181194234717</c:v>
                </c:pt>
                <c:pt idx="23">
                  <c:v>17.896597437030486</c:v>
                </c:pt>
                <c:pt idx="24">
                  <c:v>8.7404030555250607</c:v>
                </c:pt>
                <c:pt idx="25">
                  <c:v>11.714212597945433</c:v>
                </c:pt>
                <c:pt idx="26">
                  <c:v>9.029009264375734</c:v>
                </c:pt>
                <c:pt idx="27">
                  <c:v>8.5722275503110552</c:v>
                </c:pt>
                <c:pt idx="28">
                  <c:v>19.523893092733491</c:v>
                </c:pt>
                <c:pt idx="29">
                  <c:v>7.4521218536036775</c:v>
                </c:pt>
                <c:pt idx="30">
                  <c:v>9.2253387834505922</c:v>
                </c:pt>
                <c:pt idx="31">
                  <c:v>7.4945466459536796</c:v>
                </c:pt>
                <c:pt idx="32">
                  <c:v>6.9939615260994747</c:v>
                </c:pt>
                <c:pt idx="33">
                  <c:v>9.2015265662172858</c:v>
                </c:pt>
                <c:pt idx="34">
                  <c:v>5.2611536457289443</c:v>
                </c:pt>
                <c:pt idx="35">
                  <c:v>7.1885399334442583</c:v>
                </c:pt>
                <c:pt idx="36">
                  <c:v>3.6452887184849541</c:v>
                </c:pt>
                <c:pt idx="37">
                  <c:v>3.430880204528854</c:v>
                </c:pt>
                <c:pt idx="38">
                  <c:v>3.7849066473523254</c:v>
                </c:pt>
                <c:pt idx="39">
                  <c:v>11.508050016345216</c:v>
                </c:pt>
                <c:pt idx="40">
                  <c:v>7.6027897169734802</c:v>
                </c:pt>
                <c:pt idx="41">
                  <c:v>6.5270217729393494</c:v>
                </c:pt>
                <c:pt idx="42">
                  <c:v>5.5383592918284572</c:v>
                </c:pt>
                <c:pt idx="43">
                  <c:v>7.519306327055955</c:v>
                </c:pt>
                <c:pt idx="44">
                  <c:v>7.0879410869848689</c:v>
                </c:pt>
                <c:pt idx="45">
                  <c:v>5.696667910516239</c:v>
                </c:pt>
                <c:pt idx="46">
                  <c:v>6.1463067151233757</c:v>
                </c:pt>
                <c:pt idx="47">
                  <c:v>5.8962863664818181</c:v>
                </c:pt>
                <c:pt idx="48">
                  <c:v>6.5498181818181802</c:v>
                </c:pt>
                <c:pt idx="49">
                  <c:v>6.4206326588771736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8493592"/>
        <c:axId val="248488104"/>
      </c:scatterChart>
      <c:valAx>
        <c:axId val="248493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488104"/>
        <c:crosses val="autoZero"/>
        <c:crossBetween val="midCat"/>
      </c:valAx>
      <c:valAx>
        <c:axId val="248488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493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'Average pH'!$D$1</c:f>
              <c:strCache>
                <c:ptCount val="1"/>
                <c:pt idx="0">
                  <c:v>micromol*g soil*hour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'Average pH'!$C$2:$C$151</c:f>
              <c:numCache>
                <c:formatCode>0.00</c:formatCode>
                <c:ptCount val="150"/>
                <c:pt idx="0">
                  <c:v>6.99</c:v>
                </c:pt>
                <c:pt idx="1">
                  <c:v>6.9600000000000009</c:v>
                </c:pt>
                <c:pt idx="2">
                  <c:v>6.3599999999999994</c:v>
                </c:pt>
                <c:pt idx="3">
                  <c:v>5.3599999999999994</c:v>
                </c:pt>
                <c:pt idx="4">
                  <c:v>6.5150000000000006</c:v>
                </c:pt>
                <c:pt idx="5">
                  <c:v>5.9550000000000001</c:v>
                </c:pt>
                <c:pt idx="6">
                  <c:v>7.3449999999999998</c:v>
                </c:pt>
                <c:pt idx="7">
                  <c:v>6.5449999999999999</c:v>
                </c:pt>
                <c:pt idx="8">
                  <c:v>6.67</c:v>
                </c:pt>
                <c:pt idx="9">
                  <c:v>6.165</c:v>
                </c:pt>
                <c:pt idx="10">
                  <c:v>5.4350000000000005</c:v>
                </c:pt>
                <c:pt idx="11">
                  <c:v>6.6899999999999995</c:v>
                </c:pt>
                <c:pt idx="12">
                  <c:v>6.2850000000000001</c:v>
                </c:pt>
                <c:pt idx="13">
                  <c:v>6.87</c:v>
                </c:pt>
                <c:pt idx="14">
                  <c:v>6.0049999999999999</c:v>
                </c:pt>
                <c:pt idx="15">
                  <c:v>6.46</c:v>
                </c:pt>
                <c:pt idx="16">
                  <c:v>6.66</c:v>
                </c:pt>
                <c:pt idx="17">
                  <c:v>6.8550000000000004</c:v>
                </c:pt>
                <c:pt idx="18">
                  <c:v>6.04</c:v>
                </c:pt>
                <c:pt idx="19">
                  <c:v>6.7050000000000001</c:v>
                </c:pt>
                <c:pt idx="20">
                  <c:v>5.8699999999999992</c:v>
                </c:pt>
                <c:pt idx="21">
                  <c:v>5.665</c:v>
                </c:pt>
                <c:pt idx="22">
                  <c:v>6.9050000000000002</c:v>
                </c:pt>
                <c:pt idx="23">
                  <c:v>6.1050000000000004</c:v>
                </c:pt>
                <c:pt idx="24">
                  <c:v>7.32</c:v>
                </c:pt>
                <c:pt idx="25">
                  <c:v>6.9249999999999998</c:v>
                </c:pt>
                <c:pt idx="26">
                  <c:v>6.125</c:v>
                </c:pt>
                <c:pt idx="27">
                  <c:v>6.0049999999999999</c:v>
                </c:pt>
                <c:pt idx="28">
                  <c:v>5.8900000000000006</c:v>
                </c:pt>
                <c:pt idx="29">
                  <c:v>6.6050000000000004</c:v>
                </c:pt>
                <c:pt idx="30">
                  <c:v>6.7200000000000006</c:v>
                </c:pt>
                <c:pt idx="31">
                  <c:v>5.4049999999999994</c:v>
                </c:pt>
                <c:pt idx="32">
                  <c:v>6.11</c:v>
                </c:pt>
                <c:pt idx="33">
                  <c:v>6.2450000000000001</c:v>
                </c:pt>
                <c:pt idx="34">
                  <c:v>5.25</c:v>
                </c:pt>
                <c:pt idx="35">
                  <c:v>5.91</c:v>
                </c:pt>
                <c:pt idx="36">
                  <c:v>6.25</c:v>
                </c:pt>
                <c:pt idx="37">
                  <c:v>5.8249999999999993</c:v>
                </c:pt>
                <c:pt idx="38">
                  <c:v>6.0950000000000006</c:v>
                </c:pt>
                <c:pt idx="39">
                  <c:v>6.63</c:v>
                </c:pt>
                <c:pt idx="40">
                  <c:v>6.4</c:v>
                </c:pt>
                <c:pt idx="41">
                  <c:v>7.085</c:v>
                </c:pt>
                <c:pt idx="42">
                  <c:v>6.75</c:v>
                </c:pt>
                <c:pt idx="43">
                  <c:v>7.1850000000000005</c:v>
                </c:pt>
                <c:pt idx="44">
                  <c:v>5.41</c:v>
                </c:pt>
                <c:pt idx="45">
                  <c:v>6.08</c:v>
                </c:pt>
                <c:pt idx="46">
                  <c:v>7.49</c:v>
                </c:pt>
                <c:pt idx="47">
                  <c:v>7.4350000000000005</c:v>
                </c:pt>
                <c:pt idx="48">
                  <c:v>6.04</c:v>
                </c:pt>
                <c:pt idx="49">
                  <c:v>6.1099999999999994</c:v>
                </c:pt>
                <c:pt idx="50">
                  <c:v>6.71</c:v>
                </c:pt>
                <c:pt idx="51">
                  <c:v>7.2050000000000001</c:v>
                </c:pt>
                <c:pt idx="52">
                  <c:v>7.2449999999999992</c:v>
                </c:pt>
                <c:pt idx="53">
                  <c:v>6.57</c:v>
                </c:pt>
                <c:pt idx="54">
                  <c:v>7.1099999999999994</c:v>
                </c:pt>
                <c:pt idx="55">
                  <c:v>5.7949999999999999</c:v>
                </c:pt>
                <c:pt idx="56">
                  <c:v>6.875</c:v>
                </c:pt>
                <c:pt idx="57">
                  <c:v>6.97</c:v>
                </c:pt>
                <c:pt idx="58">
                  <c:v>6.8949999999999996</c:v>
                </c:pt>
                <c:pt idx="59">
                  <c:v>6.3249999999999993</c:v>
                </c:pt>
                <c:pt idx="60">
                  <c:v>7.0049999999999999</c:v>
                </c:pt>
                <c:pt idx="61">
                  <c:v>6.81</c:v>
                </c:pt>
                <c:pt idx="62">
                  <c:v>6.92</c:v>
                </c:pt>
                <c:pt idx="63">
                  <c:v>6.7249999999999996</c:v>
                </c:pt>
                <c:pt idx="64">
                  <c:v>6.92</c:v>
                </c:pt>
                <c:pt idx="65">
                  <c:v>6.8650000000000002</c:v>
                </c:pt>
                <c:pt idx="66">
                  <c:v>6.63</c:v>
                </c:pt>
                <c:pt idx="67">
                  <c:v>7.165</c:v>
                </c:pt>
                <c:pt idx="68">
                  <c:v>6.76</c:v>
                </c:pt>
                <c:pt idx="69">
                  <c:v>5.5549999999999997</c:v>
                </c:pt>
                <c:pt idx="70">
                  <c:v>7.165</c:v>
                </c:pt>
                <c:pt idx="71">
                  <c:v>6.9</c:v>
                </c:pt>
                <c:pt idx="72">
                  <c:v>6.95</c:v>
                </c:pt>
                <c:pt idx="73">
                  <c:v>6.5749999999999993</c:v>
                </c:pt>
                <c:pt idx="74">
                  <c:v>7.15</c:v>
                </c:pt>
                <c:pt idx="75">
                  <c:v>7.23</c:v>
                </c:pt>
                <c:pt idx="76">
                  <c:v>7.17</c:v>
                </c:pt>
                <c:pt idx="77">
                  <c:v>7.125</c:v>
                </c:pt>
                <c:pt idx="78">
                  <c:v>6.9849999999999994</c:v>
                </c:pt>
                <c:pt idx="79">
                  <c:v>7.0299999999999994</c:v>
                </c:pt>
                <c:pt idx="80">
                  <c:v>7.12</c:v>
                </c:pt>
                <c:pt idx="81">
                  <c:v>5.62</c:v>
                </c:pt>
                <c:pt idx="82">
                  <c:v>5.6950000000000003</c:v>
                </c:pt>
                <c:pt idx="83">
                  <c:v>6.92</c:v>
                </c:pt>
                <c:pt idx="84">
                  <c:v>6.9399999999999995</c:v>
                </c:pt>
                <c:pt idx="85">
                  <c:v>7.26</c:v>
                </c:pt>
                <c:pt idx="86">
                  <c:v>7.2750000000000004</c:v>
                </c:pt>
                <c:pt idx="87">
                  <c:v>7.2949999999999999</c:v>
                </c:pt>
                <c:pt idx="88">
                  <c:v>6.35</c:v>
                </c:pt>
                <c:pt idx="89">
                  <c:v>6.6150000000000002</c:v>
                </c:pt>
                <c:pt idx="90">
                  <c:v>7.0749999999999993</c:v>
                </c:pt>
                <c:pt idx="91">
                  <c:v>7.0049999999999999</c:v>
                </c:pt>
                <c:pt idx="92">
                  <c:v>6.89</c:v>
                </c:pt>
                <c:pt idx="93">
                  <c:v>6.9950000000000001</c:v>
                </c:pt>
                <c:pt idx="94">
                  <c:v>6.65</c:v>
                </c:pt>
                <c:pt idx="95">
                  <c:v>7.4349999999999996</c:v>
                </c:pt>
                <c:pt idx="96">
                  <c:v>7</c:v>
                </c:pt>
                <c:pt idx="97">
                  <c:v>6.9450000000000003</c:v>
                </c:pt>
                <c:pt idx="98">
                  <c:v>6.5949999999999998</c:v>
                </c:pt>
                <c:pt idx="99">
                  <c:v>6.85</c:v>
                </c:pt>
                <c:pt idx="100">
                  <c:v>7.5350000000000001</c:v>
                </c:pt>
                <c:pt idx="101">
                  <c:v>7.4649999999999999</c:v>
                </c:pt>
                <c:pt idx="102">
                  <c:v>7.5749999999999993</c:v>
                </c:pt>
                <c:pt idx="103">
                  <c:v>7.4399999999999995</c:v>
                </c:pt>
                <c:pt idx="104">
                  <c:v>7.6</c:v>
                </c:pt>
                <c:pt idx="105">
                  <c:v>5.4450000000000003</c:v>
                </c:pt>
                <c:pt idx="106">
                  <c:v>7.42</c:v>
                </c:pt>
                <c:pt idx="107">
                  <c:v>7.3849999999999998</c:v>
                </c:pt>
                <c:pt idx="108">
                  <c:v>6.43</c:v>
                </c:pt>
                <c:pt idx="109">
                  <c:v>7.53</c:v>
                </c:pt>
                <c:pt idx="110">
                  <c:v>7.54</c:v>
                </c:pt>
                <c:pt idx="111">
                  <c:v>7.5399999999999991</c:v>
                </c:pt>
                <c:pt idx="112">
                  <c:v>5.4450000000000003</c:v>
                </c:pt>
                <c:pt idx="113">
                  <c:v>7.4749999999999996</c:v>
                </c:pt>
                <c:pt idx="114">
                  <c:v>7.4550000000000001</c:v>
                </c:pt>
                <c:pt idx="115">
                  <c:v>7.3949999999999996</c:v>
                </c:pt>
                <c:pt idx="116">
                  <c:v>5.3599999999999994</c:v>
                </c:pt>
                <c:pt idx="117">
                  <c:v>4.95</c:v>
                </c:pt>
                <c:pt idx="118">
                  <c:v>7.4850000000000003</c:v>
                </c:pt>
                <c:pt idx="119">
                  <c:v>6.3</c:v>
                </c:pt>
                <c:pt idx="120">
                  <c:v>5.33</c:v>
                </c:pt>
                <c:pt idx="121">
                  <c:v>7.37</c:v>
                </c:pt>
                <c:pt idx="122">
                  <c:v>5.1449999999999996</c:v>
                </c:pt>
                <c:pt idx="123">
                  <c:v>7.4050000000000002</c:v>
                </c:pt>
                <c:pt idx="124">
                  <c:v>6.51</c:v>
                </c:pt>
                <c:pt idx="125">
                  <c:v>7.1550000000000002</c:v>
                </c:pt>
                <c:pt idx="126">
                  <c:v>6.085</c:v>
                </c:pt>
                <c:pt idx="127">
                  <c:v>7.42</c:v>
                </c:pt>
                <c:pt idx="128">
                  <c:v>7.5449999999999999</c:v>
                </c:pt>
                <c:pt idx="129">
                  <c:v>6.7850000000000001</c:v>
                </c:pt>
                <c:pt idx="130">
                  <c:v>6.165</c:v>
                </c:pt>
                <c:pt idx="131">
                  <c:v>5.7799999999999994</c:v>
                </c:pt>
                <c:pt idx="132">
                  <c:v>5.74</c:v>
                </c:pt>
                <c:pt idx="133">
                  <c:v>5.9649999999999999</c:v>
                </c:pt>
                <c:pt idx="134">
                  <c:v>6.21</c:v>
                </c:pt>
                <c:pt idx="135">
                  <c:v>5.7649999999999997</c:v>
                </c:pt>
                <c:pt idx="136">
                  <c:v>4.7249999999999996</c:v>
                </c:pt>
                <c:pt idx="137">
                  <c:v>5.22</c:v>
                </c:pt>
                <c:pt idx="138">
                  <c:v>7.2450000000000001</c:v>
                </c:pt>
                <c:pt idx="139">
                  <c:v>6.1400000000000006</c:v>
                </c:pt>
                <c:pt idx="140">
                  <c:v>6.01</c:v>
                </c:pt>
                <c:pt idx="141">
                  <c:v>5.49</c:v>
                </c:pt>
                <c:pt idx="142">
                  <c:v>6.24</c:v>
                </c:pt>
                <c:pt idx="143">
                  <c:v>5.51</c:v>
                </c:pt>
                <c:pt idx="144">
                  <c:v>5.9649999999999999</c:v>
                </c:pt>
                <c:pt idx="145">
                  <c:v>6.87</c:v>
                </c:pt>
                <c:pt idx="146">
                  <c:v>5.835</c:v>
                </c:pt>
                <c:pt idx="147">
                  <c:v>6.68</c:v>
                </c:pt>
                <c:pt idx="148">
                  <c:v>6.3900000000000006</c:v>
                </c:pt>
                <c:pt idx="149">
                  <c:v>5.08</c:v>
                </c:pt>
              </c:numCache>
            </c:numRef>
          </c:xVal>
          <c:yVal>
            <c:numRef>
              <c:f>'Average pH'!$D$2:$D$151</c:f>
              <c:numCache>
                <c:formatCode>0.00</c:formatCode>
                <c:ptCount val="150"/>
                <c:pt idx="0">
                  <c:v>21.96880934103671</c:v>
                </c:pt>
                <c:pt idx="1">
                  <c:v>57.375751820196271</c:v>
                </c:pt>
                <c:pt idx="2">
                  <c:v>17.297649718370334</c:v>
                </c:pt>
                <c:pt idx="3">
                  <c:v>17.184355760993011</c:v>
                </c:pt>
                <c:pt idx="4">
                  <c:v>33.284023668639044</c:v>
                </c:pt>
                <c:pt idx="5">
                  <c:v>26.764472640761298</c:v>
                </c:pt>
                <c:pt idx="6">
                  <c:v>23.339997461284586</c:v>
                </c:pt>
                <c:pt idx="7">
                  <c:v>19.733065442020663</c:v>
                </c:pt>
                <c:pt idx="8">
                  <c:v>35.454216285806233</c:v>
                </c:pt>
                <c:pt idx="9">
                  <c:v>25.600381789981423</c:v>
                </c:pt>
                <c:pt idx="10">
                  <c:v>18.442598753759864</c:v>
                </c:pt>
                <c:pt idx="11">
                  <c:v>23.42419894787184</c:v>
                </c:pt>
                <c:pt idx="12">
                  <c:v>18.388456135870261</c:v>
                </c:pt>
                <c:pt idx="13">
                  <c:v>25.248192180414279</c:v>
                </c:pt>
                <c:pt idx="14">
                  <c:v>16.423581321240352</c:v>
                </c:pt>
                <c:pt idx="15">
                  <c:v>15.631872675925189</c:v>
                </c:pt>
                <c:pt idx="16">
                  <c:v>25.819645408148151</c:v>
                </c:pt>
                <c:pt idx="17">
                  <c:v>15.507663061446181</c:v>
                </c:pt>
                <c:pt idx="18">
                  <c:v>18.663302449666944</c:v>
                </c:pt>
                <c:pt idx="19">
                  <c:v>42.076599937056173</c:v>
                </c:pt>
                <c:pt idx="20">
                  <c:v>17.026424723805526</c:v>
                </c:pt>
                <c:pt idx="21">
                  <c:v>27.370304897897807</c:v>
                </c:pt>
                <c:pt idx="22">
                  <c:v>19.269138081487458</c:v>
                </c:pt>
                <c:pt idx="23">
                  <c:v>10.675348273773475</c:v>
                </c:pt>
                <c:pt idx="24">
                  <c:v>26.245271122320307</c:v>
                </c:pt>
                <c:pt idx="25">
                  <c:v>20.843672456575678</c:v>
                </c:pt>
                <c:pt idx="26">
                  <c:v>12.704505850136913</c:v>
                </c:pt>
                <c:pt idx="27">
                  <c:v>14.233804693862441</c:v>
                </c:pt>
                <c:pt idx="28">
                  <c:v>16.357206012378423</c:v>
                </c:pt>
                <c:pt idx="29">
                  <c:v>24.880164346039724</c:v>
                </c:pt>
                <c:pt idx="30">
                  <c:v>26.28392745465916</c:v>
                </c:pt>
                <c:pt idx="31">
                  <c:v>16.972428715799396</c:v>
                </c:pt>
                <c:pt idx="32">
                  <c:v>17.477489693677068</c:v>
                </c:pt>
                <c:pt idx="33">
                  <c:v>16.553563248973152</c:v>
                </c:pt>
                <c:pt idx="34">
                  <c:v>13.499061815203849</c:v>
                </c:pt>
                <c:pt idx="35">
                  <c:v>13.874980356873245</c:v>
                </c:pt>
                <c:pt idx="36">
                  <c:v>20.839582576845963</c:v>
                </c:pt>
                <c:pt idx="37">
                  <c:v>15.5275420804606</c:v>
                </c:pt>
                <c:pt idx="38">
                  <c:v>22.289665413708285</c:v>
                </c:pt>
                <c:pt idx="39">
                  <c:v>27.743098904147594</c:v>
                </c:pt>
                <c:pt idx="40">
                  <c:v>12.642190630603196</c:v>
                </c:pt>
                <c:pt idx="41">
                  <c:v>29.552864384325066</c:v>
                </c:pt>
                <c:pt idx="42">
                  <c:v>22.414823670053789</c:v>
                </c:pt>
                <c:pt idx="43">
                  <c:v>24.915553062974222</c:v>
                </c:pt>
                <c:pt idx="44">
                  <c:v>15.549759229534521</c:v>
                </c:pt>
                <c:pt idx="45">
                  <c:v>24.690877041700663</c:v>
                </c:pt>
                <c:pt idx="46">
                  <c:v>7.1152377790053061</c:v>
                </c:pt>
                <c:pt idx="47">
                  <c:v>1.7875704269645067</c:v>
                </c:pt>
                <c:pt idx="48">
                  <c:v>26.864388566516237</c:v>
                </c:pt>
                <c:pt idx="49">
                  <c:v>18.890686803308174</c:v>
                </c:pt>
                <c:pt idx="50">
                  <c:v>11.349230821941273</c:v>
                </c:pt>
                <c:pt idx="51">
                  <c:v>12.238765657179515</c:v>
                </c:pt>
                <c:pt idx="52">
                  <c:v>14.571675992539303</c:v>
                </c:pt>
                <c:pt idx="53">
                  <c:v>8.7552958862921919</c:v>
                </c:pt>
                <c:pt idx="54">
                  <c:v>16.958350291683622</c:v>
                </c:pt>
                <c:pt idx="55">
                  <c:v>11.121586542392283</c:v>
                </c:pt>
                <c:pt idx="56">
                  <c:v>16.739669659853476</c:v>
                </c:pt>
                <c:pt idx="57">
                  <c:v>15.046905585998088</c:v>
                </c:pt>
                <c:pt idx="58">
                  <c:v>20.818875780707845</c:v>
                </c:pt>
                <c:pt idx="59">
                  <c:v>13.799799409372039</c:v>
                </c:pt>
                <c:pt idx="60">
                  <c:v>12.970001226020013</c:v>
                </c:pt>
                <c:pt idx="61">
                  <c:v>10.5204491229828</c:v>
                </c:pt>
                <c:pt idx="62">
                  <c:v>15.445144313580919</c:v>
                </c:pt>
                <c:pt idx="63">
                  <c:v>13.646118505125727</c:v>
                </c:pt>
                <c:pt idx="64">
                  <c:v>17.723033986770247</c:v>
                </c:pt>
                <c:pt idx="65">
                  <c:v>16.592825164253735</c:v>
                </c:pt>
                <c:pt idx="66">
                  <c:v>12.498942051737078</c:v>
                </c:pt>
                <c:pt idx="67">
                  <c:v>8.7115126275244776</c:v>
                </c:pt>
                <c:pt idx="68">
                  <c:v>15.337976863635669</c:v>
                </c:pt>
                <c:pt idx="69">
                  <c:v>9.7002727730490506</c:v>
                </c:pt>
                <c:pt idx="70">
                  <c:v>7.2337871159906006</c:v>
                </c:pt>
                <c:pt idx="71">
                  <c:v>23.438018464661454</c:v>
                </c:pt>
                <c:pt idx="72">
                  <c:v>12.560386473429949</c:v>
                </c:pt>
                <c:pt idx="73">
                  <c:v>19.629424520433702</c:v>
                </c:pt>
                <c:pt idx="74">
                  <c:v>13.660451422963687</c:v>
                </c:pt>
                <c:pt idx="75">
                  <c:v>16.780487804878049</c:v>
                </c:pt>
                <c:pt idx="76">
                  <c:v>11.930405965202983</c:v>
                </c:pt>
                <c:pt idx="77">
                  <c:v>15.123586206896555</c:v>
                </c:pt>
                <c:pt idx="78">
                  <c:v>12.4267134092901</c:v>
                </c:pt>
                <c:pt idx="79">
                  <c:v>13.408412017167386</c:v>
                </c:pt>
                <c:pt idx="80">
                  <c:v>21.337829596412561</c:v>
                </c:pt>
                <c:pt idx="81">
                  <c:v>7.7715375209831512</c:v>
                </c:pt>
                <c:pt idx="82">
                  <c:v>7.1409459746689805</c:v>
                </c:pt>
                <c:pt idx="83">
                  <c:v>15.420157841246384</c:v>
                </c:pt>
                <c:pt idx="84">
                  <c:v>13.611202710560569</c:v>
                </c:pt>
                <c:pt idx="85">
                  <c:v>12.135235059503099</c:v>
                </c:pt>
                <c:pt idx="86">
                  <c:v>20.848045470205115</c:v>
                </c:pt>
                <c:pt idx="87">
                  <c:v>12.244364871189285</c:v>
                </c:pt>
                <c:pt idx="88">
                  <c:v>18.987470991363757</c:v>
                </c:pt>
                <c:pt idx="89">
                  <c:v>14.467777486410064</c:v>
                </c:pt>
                <c:pt idx="90">
                  <c:v>16.947615826143963</c:v>
                </c:pt>
                <c:pt idx="91">
                  <c:v>16.274133579611952</c:v>
                </c:pt>
                <c:pt idx="92">
                  <c:v>18.164657631485539</c:v>
                </c:pt>
                <c:pt idx="93">
                  <c:v>19.057357166847027</c:v>
                </c:pt>
                <c:pt idx="94">
                  <c:v>19.7331505853065</c:v>
                </c:pt>
                <c:pt idx="95">
                  <c:v>7.1110335891557872</c:v>
                </c:pt>
                <c:pt idx="96">
                  <c:v>21.024858803644317</c:v>
                </c:pt>
                <c:pt idx="97">
                  <c:v>15.527315105803485</c:v>
                </c:pt>
                <c:pt idx="98">
                  <c:v>10.255157009591377</c:v>
                </c:pt>
                <c:pt idx="99">
                  <c:v>18.732928045289327</c:v>
                </c:pt>
                <c:pt idx="100">
                  <c:v>12.559947567066692</c:v>
                </c:pt>
                <c:pt idx="101">
                  <c:v>5.7215778146010701</c:v>
                </c:pt>
                <c:pt idx="102">
                  <c:v>9.0964147286821699</c:v>
                </c:pt>
                <c:pt idx="103">
                  <c:v>11.460196779964221</c:v>
                </c:pt>
                <c:pt idx="104">
                  <c:v>10.942445108483829</c:v>
                </c:pt>
                <c:pt idx="105">
                  <c:v>9.1800874002994828</c:v>
                </c:pt>
                <c:pt idx="106">
                  <c:v>5.2198737228153318</c:v>
                </c:pt>
                <c:pt idx="107">
                  <c:v>3.5344271547206336</c:v>
                </c:pt>
                <c:pt idx="108">
                  <c:v>8.3799443344216673</c:v>
                </c:pt>
                <c:pt idx="109">
                  <c:v>10.493242193568427</c:v>
                </c:pt>
                <c:pt idx="110">
                  <c:v>13.624937899942905</c:v>
                </c:pt>
                <c:pt idx="111">
                  <c:v>11.793090137039181</c:v>
                </c:pt>
                <c:pt idx="112">
                  <c:v>6.1004139865702971</c:v>
                </c:pt>
                <c:pt idx="113">
                  <c:v>17.115461992210925</c:v>
                </c:pt>
                <c:pt idx="114">
                  <c:v>7.729267674367021</c:v>
                </c:pt>
                <c:pt idx="115">
                  <c:v>5.945625202287192</c:v>
                </c:pt>
                <c:pt idx="116">
                  <c:v>16.859108877067982</c:v>
                </c:pt>
                <c:pt idx="117">
                  <c:v>5.6717476072314765</c:v>
                </c:pt>
                <c:pt idx="118">
                  <c:v>13.467741935483867</c:v>
                </c:pt>
                <c:pt idx="119">
                  <c:v>9.7203221759015666</c:v>
                </c:pt>
                <c:pt idx="120">
                  <c:v>7.6257297119522018</c:v>
                </c:pt>
                <c:pt idx="121">
                  <c:v>11.695216907675198</c:v>
                </c:pt>
                <c:pt idx="122">
                  <c:v>21.448181194234717</c:v>
                </c:pt>
                <c:pt idx="123">
                  <c:v>17.896597437030486</c:v>
                </c:pt>
                <c:pt idx="124">
                  <c:v>8.7404030555250607</c:v>
                </c:pt>
                <c:pt idx="125">
                  <c:v>11.714212597945433</c:v>
                </c:pt>
                <c:pt idx="126">
                  <c:v>9.029009264375734</c:v>
                </c:pt>
                <c:pt idx="127">
                  <c:v>8.5722275503110552</c:v>
                </c:pt>
                <c:pt idx="128">
                  <c:v>19.523893092733491</c:v>
                </c:pt>
                <c:pt idx="129">
                  <c:v>7.4521218536036775</c:v>
                </c:pt>
                <c:pt idx="130">
                  <c:v>9.2253387834505922</c:v>
                </c:pt>
                <c:pt idx="131">
                  <c:v>7.4945466459536796</c:v>
                </c:pt>
                <c:pt idx="132">
                  <c:v>6.9939615260994747</c:v>
                </c:pt>
                <c:pt idx="133">
                  <c:v>9.2015265662172858</c:v>
                </c:pt>
                <c:pt idx="134">
                  <c:v>5.2611536457289443</c:v>
                </c:pt>
                <c:pt idx="135">
                  <c:v>7.1885399334442583</c:v>
                </c:pt>
                <c:pt idx="136">
                  <c:v>3.6452887184849541</c:v>
                </c:pt>
                <c:pt idx="137">
                  <c:v>3.430880204528854</c:v>
                </c:pt>
                <c:pt idx="138">
                  <c:v>3.7849066473523254</c:v>
                </c:pt>
                <c:pt idx="139">
                  <c:v>11.508050016345216</c:v>
                </c:pt>
                <c:pt idx="140">
                  <c:v>7.6027897169734802</c:v>
                </c:pt>
                <c:pt idx="141">
                  <c:v>6.5270217729393494</c:v>
                </c:pt>
                <c:pt idx="142">
                  <c:v>5.5383592918284572</c:v>
                </c:pt>
                <c:pt idx="143">
                  <c:v>7.519306327055955</c:v>
                </c:pt>
                <c:pt idx="144">
                  <c:v>7.0879410869848689</c:v>
                </c:pt>
                <c:pt idx="145">
                  <c:v>5.696667910516239</c:v>
                </c:pt>
                <c:pt idx="146">
                  <c:v>6.1463067151233757</c:v>
                </c:pt>
                <c:pt idx="147">
                  <c:v>5.8962863664818181</c:v>
                </c:pt>
                <c:pt idx="148">
                  <c:v>6.5498181818181802</c:v>
                </c:pt>
                <c:pt idx="149">
                  <c:v>6.4206326588771736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8490456"/>
        <c:axId val="248494768"/>
      </c:scatterChart>
      <c:valAx>
        <c:axId val="248490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494768"/>
        <c:crosses val="autoZero"/>
        <c:crossBetween val="midCat"/>
      </c:valAx>
      <c:valAx>
        <c:axId val="24849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490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AEG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0569116360454943"/>
                  <c:y val="-0.2056361184018663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'Average pH'!$C$2:$C$51</c:f>
              <c:numCache>
                <c:formatCode>0.00</c:formatCode>
                <c:ptCount val="50"/>
                <c:pt idx="0">
                  <c:v>6.99</c:v>
                </c:pt>
                <c:pt idx="1">
                  <c:v>6.9600000000000009</c:v>
                </c:pt>
                <c:pt idx="2">
                  <c:v>6.3599999999999994</c:v>
                </c:pt>
                <c:pt idx="3">
                  <c:v>5.3599999999999994</c:v>
                </c:pt>
                <c:pt idx="4">
                  <c:v>6.5150000000000006</c:v>
                </c:pt>
                <c:pt idx="5">
                  <c:v>5.9550000000000001</c:v>
                </c:pt>
                <c:pt idx="6">
                  <c:v>7.3449999999999998</c:v>
                </c:pt>
                <c:pt idx="7">
                  <c:v>6.5449999999999999</c:v>
                </c:pt>
                <c:pt idx="8">
                  <c:v>6.67</c:v>
                </c:pt>
                <c:pt idx="9">
                  <c:v>6.165</c:v>
                </c:pt>
                <c:pt idx="10">
                  <c:v>5.4350000000000005</c:v>
                </c:pt>
                <c:pt idx="11">
                  <c:v>6.6899999999999995</c:v>
                </c:pt>
                <c:pt idx="12">
                  <c:v>6.2850000000000001</c:v>
                </c:pt>
                <c:pt idx="13">
                  <c:v>6.87</c:v>
                </c:pt>
                <c:pt idx="14">
                  <c:v>6.0049999999999999</c:v>
                </c:pt>
                <c:pt idx="15">
                  <c:v>6.46</c:v>
                </c:pt>
                <c:pt idx="16">
                  <c:v>6.66</c:v>
                </c:pt>
                <c:pt idx="17">
                  <c:v>6.8550000000000004</c:v>
                </c:pt>
                <c:pt idx="18">
                  <c:v>6.04</c:v>
                </c:pt>
                <c:pt idx="19">
                  <c:v>6.7050000000000001</c:v>
                </c:pt>
                <c:pt idx="20">
                  <c:v>5.8699999999999992</c:v>
                </c:pt>
                <c:pt idx="21">
                  <c:v>5.665</c:v>
                </c:pt>
                <c:pt idx="22">
                  <c:v>6.9050000000000002</c:v>
                </c:pt>
                <c:pt idx="23">
                  <c:v>6.1050000000000004</c:v>
                </c:pt>
                <c:pt idx="24">
                  <c:v>7.32</c:v>
                </c:pt>
                <c:pt idx="25">
                  <c:v>6.9249999999999998</c:v>
                </c:pt>
                <c:pt idx="26">
                  <c:v>6.125</c:v>
                </c:pt>
                <c:pt idx="27">
                  <c:v>6.0049999999999999</c:v>
                </c:pt>
                <c:pt idx="28">
                  <c:v>5.8900000000000006</c:v>
                </c:pt>
                <c:pt idx="29">
                  <c:v>6.6050000000000004</c:v>
                </c:pt>
                <c:pt idx="30">
                  <c:v>6.7200000000000006</c:v>
                </c:pt>
                <c:pt idx="31">
                  <c:v>5.4049999999999994</c:v>
                </c:pt>
                <c:pt idx="32">
                  <c:v>6.11</c:v>
                </c:pt>
                <c:pt idx="33">
                  <c:v>6.2450000000000001</c:v>
                </c:pt>
                <c:pt idx="34">
                  <c:v>5.25</c:v>
                </c:pt>
                <c:pt idx="35">
                  <c:v>5.91</c:v>
                </c:pt>
                <c:pt idx="36">
                  <c:v>6.25</c:v>
                </c:pt>
                <c:pt idx="37">
                  <c:v>5.8249999999999993</c:v>
                </c:pt>
                <c:pt idx="38">
                  <c:v>6.0950000000000006</c:v>
                </c:pt>
                <c:pt idx="39">
                  <c:v>6.63</c:v>
                </c:pt>
                <c:pt idx="40">
                  <c:v>6.4</c:v>
                </c:pt>
                <c:pt idx="41">
                  <c:v>7.085</c:v>
                </c:pt>
                <c:pt idx="42">
                  <c:v>6.75</c:v>
                </c:pt>
                <c:pt idx="43">
                  <c:v>7.1850000000000005</c:v>
                </c:pt>
                <c:pt idx="44">
                  <c:v>5.41</c:v>
                </c:pt>
                <c:pt idx="45">
                  <c:v>6.08</c:v>
                </c:pt>
                <c:pt idx="46">
                  <c:v>7.49</c:v>
                </c:pt>
                <c:pt idx="47">
                  <c:v>7.4350000000000005</c:v>
                </c:pt>
                <c:pt idx="48">
                  <c:v>6.04</c:v>
                </c:pt>
                <c:pt idx="49">
                  <c:v>6.1099999999999994</c:v>
                </c:pt>
              </c:numCache>
            </c:numRef>
          </c:xVal>
          <c:yVal>
            <c:numRef>
              <c:f>'Average pH'!$D$2:$D$51</c:f>
              <c:numCache>
                <c:formatCode>0.00</c:formatCode>
                <c:ptCount val="50"/>
                <c:pt idx="0">
                  <c:v>21.96880934103671</c:v>
                </c:pt>
                <c:pt idx="1">
                  <c:v>57.375751820196271</c:v>
                </c:pt>
                <c:pt idx="2">
                  <c:v>17.297649718370334</c:v>
                </c:pt>
                <c:pt idx="3">
                  <c:v>17.184355760993011</c:v>
                </c:pt>
                <c:pt idx="4">
                  <c:v>33.284023668639044</c:v>
                </c:pt>
                <c:pt idx="5">
                  <c:v>26.764472640761298</c:v>
                </c:pt>
                <c:pt idx="6">
                  <c:v>23.339997461284586</c:v>
                </c:pt>
                <c:pt idx="7">
                  <c:v>19.733065442020663</c:v>
                </c:pt>
                <c:pt idx="8">
                  <c:v>35.454216285806233</c:v>
                </c:pt>
                <c:pt idx="9">
                  <c:v>25.600381789981423</c:v>
                </c:pt>
                <c:pt idx="10">
                  <c:v>18.442598753759864</c:v>
                </c:pt>
                <c:pt idx="11">
                  <c:v>23.42419894787184</c:v>
                </c:pt>
                <c:pt idx="12">
                  <c:v>18.388456135870261</c:v>
                </c:pt>
                <c:pt idx="13">
                  <c:v>25.248192180414279</c:v>
                </c:pt>
                <c:pt idx="14">
                  <c:v>16.423581321240352</c:v>
                </c:pt>
                <c:pt idx="15">
                  <c:v>15.631872675925189</c:v>
                </c:pt>
                <c:pt idx="16">
                  <c:v>25.819645408148151</c:v>
                </c:pt>
                <c:pt idx="17">
                  <c:v>15.507663061446181</c:v>
                </c:pt>
                <c:pt idx="18">
                  <c:v>18.663302449666944</c:v>
                </c:pt>
                <c:pt idx="19">
                  <c:v>42.076599937056173</c:v>
                </c:pt>
                <c:pt idx="20">
                  <c:v>17.026424723805526</c:v>
                </c:pt>
                <c:pt idx="21">
                  <c:v>27.370304897897807</c:v>
                </c:pt>
                <c:pt idx="22">
                  <c:v>19.269138081487458</c:v>
                </c:pt>
                <c:pt idx="23">
                  <c:v>10.675348273773475</c:v>
                </c:pt>
                <c:pt idx="24">
                  <c:v>26.245271122320307</c:v>
                </c:pt>
                <c:pt idx="25">
                  <c:v>20.843672456575678</c:v>
                </c:pt>
                <c:pt idx="26">
                  <c:v>12.704505850136913</c:v>
                </c:pt>
                <c:pt idx="27">
                  <c:v>14.233804693862441</c:v>
                </c:pt>
                <c:pt idx="28">
                  <c:v>16.357206012378423</c:v>
                </c:pt>
                <c:pt idx="29">
                  <c:v>24.880164346039724</c:v>
                </c:pt>
                <c:pt idx="30">
                  <c:v>26.28392745465916</c:v>
                </c:pt>
                <c:pt idx="31">
                  <c:v>16.972428715799396</c:v>
                </c:pt>
                <c:pt idx="32">
                  <c:v>17.477489693677068</c:v>
                </c:pt>
                <c:pt idx="33">
                  <c:v>16.553563248973152</c:v>
                </c:pt>
                <c:pt idx="34">
                  <c:v>13.499061815203849</c:v>
                </c:pt>
                <c:pt idx="35">
                  <c:v>13.874980356873245</c:v>
                </c:pt>
                <c:pt idx="36">
                  <c:v>20.839582576845963</c:v>
                </c:pt>
                <c:pt idx="37">
                  <c:v>15.5275420804606</c:v>
                </c:pt>
                <c:pt idx="38">
                  <c:v>22.289665413708285</c:v>
                </c:pt>
                <c:pt idx="39">
                  <c:v>27.743098904147594</c:v>
                </c:pt>
                <c:pt idx="40">
                  <c:v>12.642190630603196</c:v>
                </c:pt>
                <c:pt idx="41">
                  <c:v>29.552864384325066</c:v>
                </c:pt>
                <c:pt idx="42">
                  <c:v>22.414823670053789</c:v>
                </c:pt>
                <c:pt idx="43">
                  <c:v>24.915553062974222</c:v>
                </c:pt>
                <c:pt idx="44">
                  <c:v>15.549759229534521</c:v>
                </c:pt>
                <c:pt idx="45">
                  <c:v>24.690877041700663</c:v>
                </c:pt>
                <c:pt idx="46">
                  <c:v>7.1152377790053061</c:v>
                </c:pt>
                <c:pt idx="47">
                  <c:v>1.7875704269645067</c:v>
                </c:pt>
                <c:pt idx="48">
                  <c:v>26.864388566516237</c:v>
                </c:pt>
                <c:pt idx="49">
                  <c:v>18.890686803308174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8492808"/>
        <c:axId val="302548744"/>
      </c:scatterChart>
      <c:valAx>
        <c:axId val="248492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548744"/>
        <c:crosses val="autoZero"/>
        <c:crossBetween val="midCat"/>
      </c:valAx>
      <c:valAx>
        <c:axId val="302548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492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5263167104111989"/>
                  <c:y val="-3.6340769903762029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'Average pH'!$C$52:$C$101</c:f>
              <c:numCache>
                <c:formatCode>0.00</c:formatCode>
                <c:ptCount val="50"/>
                <c:pt idx="0">
                  <c:v>6.71</c:v>
                </c:pt>
                <c:pt idx="1">
                  <c:v>7.2050000000000001</c:v>
                </c:pt>
                <c:pt idx="2">
                  <c:v>7.2449999999999992</c:v>
                </c:pt>
                <c:pt idx="3">
                  <c:v>6.57</c:v>
                </c:pt>
                <c:pt idx="4">
                  <c:v>7.1099999999999994</c:v>
                </c:pt>
                <c:pt idx="5">
                  <c:v>5.7949999999999999</c:v>
                </c:pt>
                <c:pt idx="6">
                  <c:v>6.875</c:v>
                </c:pt>
                <c:pt idx="7">
                  <c:v>6.97</c:v>
                </c:pt>
                <c:pt idx="8">
                  <c:v>6.8949999999999996</c:v>
                </c:pt>
                <c:pt idx="9">
                  <c:v>6.3249999999999993</c:v>
                </c:pt>
                <c:pt idx="10">
                  <c:v>7.0049999999999999</c:v>
                </c:pt>
                <c:pt idx="11">
                  <c:v>6.81</c:v>
                </c:pt>
                <c:pt idx="12">
                  <c:v>6.92</c:v>
                </c:pt>
                <c:pt idx="13">
                  <c:v>6.7249999999999996</c:v>
                </c:pt>
                <c:pt idx="14">
                  <c:v>6.92</c:v>
                </c:pt>
                <c:pt idx="15">
                  <c:v>6.8650000000000002</c:v>
                </c:pt>
                <c:pt idx="16">
                  <c:v>6.63</c:v>
                </c:pt>
                <c:pt idx="17">
                  <c:v>7.165</c:v>
                </c:pt>
                <c:pt idx="18">
                  <c:v>6.76</c:v>
                </c:pt>
                <c:pt idx="19">
                  <c:v>5.5549999999999997</c:v>
                </c:pt>
                <c:pt idx="20">
                  <c:v>7.165</c:v>
                </c:pt>
                <c:pt idx="21">
                  <c:v>6.9</c:v>
                </c:pt>
                <c:pt idx="22">
                  <c:v>6.95</c:v>
                </c:pt>
                <c:pt idx="23">
                  <c:v>6.5749999999999993</c:v>
                </c:pt>
                <c:pt idx="24">
                  <c:v>7.15</c:v>
                </c:pt>
                <c:pt idx="25">
                  <c:v>7.23</c:v>
                </c:pt>
                <c:pt idx="26">
                  <c:v>7.17</c:v>
                </c:pt>
                <c:pt idx="27">
                  <c:v>7.125</c:v>
                </c:pt>
                <c:pt idx="28">
                  <c:v>6.9849999999999994</c:v>
                </c:pt>
                <c:pt idx="29">
                  <c:v>7.0299999999999994</c:v>
                </c:pt>
                <c:pt idx="30">
                  <c:v>7.12</c:v>
                </c:pt>
                <c:pt idx="31">
                  <c:v>5.62</c:v>
                </c:pt>
                <c:pt idx="32">
                  <c:v>5.6950000000000003</c:v>
                </c:pt>
                <c:pt idx="33">
                  <c:v>6.92</c:v>
                </c:pt>
                <c:pt idx="34">
                  <c:v>6.9399999999999995</c:v>
                </c:pt>
                <c:pt idx="35">
                  <c:v>7.26</c:v>
                </c:pt>
                <c:pt idx="36">
                  <c:v>7.2750000000000004</c:v>
                </c:pt>
                <c:pt idx="37">
                  <c:v>7.2949999999999999</c:v>
                </c:pt>
                <c:pt idx="38">
                  <c:v>6.35</c:v>
                </c:pt>
                <c:pt idx="39">
                  <c:v>6.6150000000000002</c:v>
                </c:pt>
                <c:pt idx="40">
                  <c:v>7.0749999999999993</c:v>
                </c:pt>
                <c:pt idx="41">
                  <c:v>7.0049999999999999</c:v>
                </c:pt>
                <c:pt idx="42">
                  <c:v>6.89</c:v>
                </c:pt>
                <c:pt idx="43">
                  <c:v>6.9950000000000001</c:v>
                </c:pt>
                <c:pt idx="44">
                  <c:v>6.65</c:v>
                </c:pt>
                <c:pt idx="45">
                  <c:v>7.4349999999999996</c:v>
                </c:pt>
                <c:pt idx="46">
                  <c:v>7</c:v>
                </c:pt>
                <c:pt idx="47">
                  <c:v>6.9450000000000003</c:v>
                </c:pt>
                <c:pt idx="48">
                  <c:v>6.5949999999999998</c:v>
                </c:pt>
                <c:pt idx="49">
                  <c:v>6.85</c:v>
                </c:pt>
              </c:numCache>
            </c:numRef>
          </c:xVal>
          <c:yVal>
            <c:numRef>
              <c:f>'Average pH'!$D$52:$D$101</c:f>
              <c:numCache>
                <c:formatCode>0.00</c:formatCode>
                <c:ptCount val="50"/>
                <c:pt idx="0">
                  <c:v>11.349230821941273</c:v>
                </c:pt>
                <c:pt idx="1">
                  <c:v>12.238765657179515</c:v>
                </c:pt>
                <c:pt idx="2">
                  <c:v>14.571675992539303</c:v>
                </c:pt>
                <c:pt idx="3">
                  <c:v>8.7552958862921919</c:v>
                </c:pt>
                <c:pt idx="4">
                  <c:v>16.958350291683622</c:v>
                </c:pt>
                <c:pt idx="5">
                  <c:v>11.121586542392283</c:v>
                </c:pt>
                <c:pt idx="6">
                  <c:v>16.739669659853476</c:v>
                </c:pt>
                <c:pt idx="7">
                  <c:v>15.046905585998088</c:v>
                </c:pt>
                <c:pt idx="8">
                  <c:v>20.818875780707845</c:v>
                </c:pt>
                <c:pt idx="9">
                  <c:v>13.799799409372039</c:v>
                </c:pt>
                <c:pt idx="10">
                  <c:v>12.970001226020013</c:v>
                </c:pt>
                <c:pt idx="11">
                  <c:v>10.5204491229828</c:v>
                </c:pt>
                <c:pt idx="12">
                  <c:v>15.445144313580919</c:v>
                </c:pt>
                <c:pt idx="13">
                  <c:v>13.646118505125727</c:v>
                </c:pt>
                <c:pt idx="14">
                  <c:v>17.723033986770247</c:v>
                </c:pt>
                <c:pt idx="15">
                  <c:v>16.592825164253735</c:v>
                </c:pt>
                <c:pt idx="16">
                  <c:v>12.498942051737078</c:v>
                </c:pt>
                <c:pt idx="17">
                  <c:v>8.7115126275244776</c:v>
                </c:pt>
                <c:pt idx="18">
                  <c:v>15.337976863635669</c:v>
                </c:pt>
                <c:pt idx="19">
                  <c:v>9.7002727730490506</c:v>
                </c:pt>
                <c:pt idx="20">
                  <c:v>7.2337871159906006</c:v>
                </c:pt>
                <c:pt idx="21">
                  <c:v>23.438018464661454</c:v>
                </c:pt>
                <c:pt idx="22">
                  <c:v>12.560386473429949</c:v>
                </c:pt>
                <c:pt idx="23">
                  <c:v>19.629424520433702</c:v>
                </c:pt>
                <c:pt idx="24">
                  <c:v>13.660451422963687</c:v>
                </c:pt>
                <c:pt idx="25">
                  <c:v>16.780487804878049</c:v>
                </c:pt>
                <c:pt idx="26">
                  <c:v>11.930405965202983</c:v>
                </c:pt>
                <c:pt idx="27">
                  <c:v>15.123586206896555</c:v>
                </c:pt>
                <c:pt idx="28">
                  <c:v>12.4267134092901</c:v>
                </c:pt>
                <c:pt idx="29">
                  <c:v>13.408412017167386</c:v>
                </c:pt>
                <c:pt idx="30">
                  <c:v>21.337829596412561</c:v>
                </c:pt>
                <c:pt idx="31">
                  <c:v>7.7715375209831512</c:v>
                </c:pt>
                <c:pt idx="32">
                  <c:v>7.1409459746689805</c:v>
                </c:pt>
                <c:pt idx="33">
                  <c:v>15.420157841246384</c:v>
                </c:pt>
                <c:pt idx="34">
                  <c:v>13.611202710560569</c:v>
                </c:pt>
                <c:pt idx="35">
                  <c:v>12.135235059503099</c:v>
                </c:pt>
                <c:pt idx="36">
                  <c:v>20.848045470205115</c:v>
                </c:pt>
                <c:pt idx="37">
                  <c:v>12.244364871189285</c:v>
                </c:pt>
                <c:pt idx="38">
                  <c:v>18.987470991363757</c:v>
                </c:pt>
                <c:pt idx="39">
                  <c:v>14.467777486410064</c:v>
                </c:pt>
                <c:pt idx="40">
                  <c:v>16.947615826143963</c:v>
                </c:pt>
                <c:pt idx="41">
                  <c:v>16.274133579611952</c:v>
                </c:pt>
                <c:pt idx="42">
                  <c:v>18.164657631485539</c:v>
                </c:pt>
                <c:pt idx="43">
                  <c:v>19.057357166847027</c:v>
                </c:pt>
                <c:pt idx="44">
                  <c:v>19.7331505853065</c:v>
                </c:pt>
                <c:pt idx="45">
                  <c:v>7.1110335891557872</c:v>
                </c:pt>
                <c:pt idx="46">
                  <c:v>21.024858803644317</c:v>
                </c:pt>
                <c:pt idx="47">
                  <c:v>15.527315105803485</c:v>
                </c:pt>
                <c:pt idx="48">
                  <c:v>10.255157009591377</c:v>
                </c:pt>
                <c:pt idx="49">
                  <c:v>18.732928045289327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2550704"/>
        <c:axId val="302549136"/>
      </c:scatterChart>
      <c:valAx>
        <c:axId val="302550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549136"/>
        <c:crosses val="autoZero"/>
        <c:crossBetween val="midCat"/>
      </c:valAx>
      <c:valAx>
        <c:axId val="30254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550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6812992125984251"/>
                  <c:y val="-0.1291808836395450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'Average pH'!$C$102:$C$151</c:f>
              <c:numCache>
                <c:formatCode>0.00</c:formatCode>
                <c:ptCount val="50"/>
                <c:pt idx="0">
                  <c:v>7.5350000000000001</c:v>
                </c:pt>
                <c:pt idx="1">
                  <c:v>7.4649999999999999</c:v>
                </c:pt>
                <c:pt idx="2">
                  <c:v>7.5749999999999993</c:v>
                </c:pt>
                <c:pt idx="3">
                  <c:v>7.4399999999999995</c:v>
                </c:pt>
                <c:pt idx="4">
                  <c:v>7.6</c:v>
                </c:pt>
                <c:pt idx="5">
                  <c:v>5.4450000000000003</c:v>
                </c:pt>
                <c:pt idx="6">
                  <c:v>7.42</c:v>
                </c:pt>
                <c:pt idx="7">
                  <c:v>7.3849999999999998</c:v>
                </c:pt>
                <c:pt idx="8">
                  <c:v>6.43</c:v>
                </c:pt>
                <c:pt idx="9">
                  <c:v>7.53</c:v>
                </c:pt>
                <c:pt idx="10">
                  <c:v>7.54</c:v>
                </c:pt>
                <c:pt idx="11">
                  <c:v>7.5399999999999991</c:v>
                </c:pt>
                <c:pt idx="12">
                  <c:v>5.4450000000000003</c:v>
                </c:pt>
                <c:pt idx="13">
                  <c:v>7.4749999999999996</c:v>
                </c:pt>
                <c:pt idx="14">
                  <c:v>7.4550000000000001</c:v>
                </c:pt>
                <c:pt idx="15">
                  <c:v>7.3949999999999996</c:v>
                </c:pt>
                <c:pt idx="16">
                  <c:v>5.3599999999999994</c:v>
                </c:pt>
                <c:pt idx="17">
                  <c:v>4.95</c:v>
                </c:pt>
                <c:pt idx="18">
                  <c:v>7.4850000000000003</c:v>
                </c:pt>
                <c:pt idx="19">
                  <c:v>6.3</c:v>
                </c:pt>
                <c:pt idx="20">
                  <c:v>5.33</c:v>
                </c:pt>
                <c:pt idx="21">
                  <c:v>7.37</c:v>
                </c:pt>
                <c:pt idx="22">
                  <c:v>5.1449999999999996</c:v>
                </c:pt>
                <c:pt idx="23">
                  <c:v>7.4050000000000002</c:v>
                </c:pt>
                <c:pt idx="24">
                  <c:v>6.51</c:v>
                </c:pt>
                <c:pt idx="25">
                  <c:v>7.1550000000000002</c:v>
                </c:pt>
                <c:pt idx="26">
                  <c:v>6.085</c:v>
                </c:pt>
                <c:pt idx="27">
                  <c:v>7.42</c:v>
                </c:pt>
                <c:pt idx="28">
                  <c:v>7.5449999999999999</c:v>
                </c:pt>
                <c:pt idx="29">
                  <c:v>6.7850000000000001</c:v>
                </c:pt>
                <c:pt idx="30">
                  <c:v>6.165</c:v>
                </c:pt>
                <c:pt idx="31">
                  <c:v>5.7799999999999994</c:v>
                </c:pt>
                <c:pt idx="32">
                  <c:v>5.74</c:v>
                </c:pt>
                <c:pt idx="33">
                  <c:v>5.9649999999999999</c:v>
                </c:pt>
                <c:pt idx="34">
                  <c:v>6.21</c:v>
                </c:pt>
                <c:pt idx="35">
                  <c:v>5.7649999999999997</c:v>
                </c:pt>
                <c:pt idx="36">
                  <c:v>4.7249999999999996</c:v>
                </c:pt>
                <c:pt idx="37">
                  <c:v>5.22</c:v>
                </c:pt>
                <c:pt idx="38">
                  <c:v>7.2450000000000001</c:v>
                </c:pt>
                <c:pt idx="39">
                  <c:v>6.1400000000000006</c:v>
                </c:pt>
                <c:pt idx="40">
                  <c:v>6.01</c:v>
                </c:pt>
                <c:pt idx="41">
                  <c:v>5.49</c:v>
                </c:pt>
                <c:pt idx="42">
                  <c:v>6.24</c:v>
                </c:pt>
                <c:pt idx="43">
                  <c:v>5.51</c:v>
                </c:pt>
                <c:pt idx="44">
                  <c:v>5.9649999999999999</c:v>
                </c:pt>
                <c:pt idx="45">
                  <c:v>6.87</c:v>
                </c:pt>
                <c:pt idx="46">
                  <c:v>5.835</c:v>
                </c:pt>
                <c:pt idx="47">
                  <c:v>6.68</c:v>
                </c:pt>
                <c:pt idx="48">
                  <c:v>6.3900000000000006</c:v>
                </c:pt>
                <c:pt idx="49">
                  <c:v>5.08</c:v>
                </c:pt>
              </c:numCache>
            </c:numRef>
          </c:xVal>
          <c:yVal>
            <c:numRef>
              <c:f>'Average pH'!$D$102:$D$151</c:f>
              <c:numCache>
                <c:formatCode>0.00</c:formatCode>
                <c:ptCount val="50"/>
                <c:pt idx="0">
                  <c:v>12.559947567066692</c:v>
                </c:pt>
                <c:pt idx="1">
                  <c:v>5.7215778146010701</c:v>
                </c:pt>
                <c:pt idx="2">
                  <c:v>9.0964147286821699</c:v>
                </c:pt>
                <c:pt idx="3">
                  <c:v>11.460196779964221</c:v>
                </c:pt>
                <c:pt idx="4">
                  <c:v>10.942445108483829</c:v>
                </c:pt>
                <c:pt idx="5">
                  <c:v>9.1800874002994828</c:v>
                </c:pt>
                <c:pt idx="6">
                  <c:v>5.2198737228153318</c:v>
                </c:pt>
                <c:pt idx="7">
                  <c:v>3.5344271547206336</c:v>
                </c:pt>
                <c:pt idx="8">
                  <c:v>8.3799443344216673</c:v>
                </c:pt>
                <c:pt idx="9">
                  <c:v>10.493242193568427</c:v>
                </c:pt>
                <c:pt idx="10">
                  <c:v>13.624937899942905</c:v>
                </c:pt>
                <c:pt idx="11">
                  <c:v>11.793090137039181</c:v>
                </c:pt>
                <c:pt idx="12">
                  <c:v>6.1004139865702971</c:v>
                </c:pt>
                <c:pt idx="13">
                  <c:v>17.115461992210925</c:v>
                </c:pt>
                <c:pt idx="14">
                  <c:v>7.729267674367021</c:v>
                </c:pt>
                <c:pt idx="15">
                  <c:v>5.945625202287192</c:v>
                </c:pt>
                <c:pt idx="16">
                  <c:v>16.859108877067982</c:v>
                </c:pt>
                <c:pt idx="17">
                  <c:v>5.6717476072314765</c:v>
                </c:pt>
                <c:pt idx="18">
                  <c:v>13.467741935483867</c:v>
                </c:pt>
                <c:pt idx="19">
                  <c:v>9.7203221759015666</c:v>
                </c:pt>
                <c:pt idx="20">
                  <c:v>7.6257297119522018</c:v>
                </c:pt>
                <c:pt idx="21">
                  <c:v>11.695216907675198</c:v>
                </c:pt>
                <c:pt idx="22">
                  <c:v>21.448181194234717</c:v>
                </c:pt>
                <c:pt idx="23">
                  <c:v>17.896597437030486</c:v>
                </c:pt>
                <c:pt idx="24">
                  <c:v>8.7404030555250607</c:v>
                </c:pt>
                <c:pt idx="25">
                  <c:v>11.714212597945433</c:v>
                </c:pt>
                <c:pt idx="26">
                  <c:v>9.029009264375734</c:v>
                </c:pt>
                <c:pt idx="27">
                  <c:v>8.5722275503110552</c:v>
                </c:pt>
                <c:pt idx="28">
                  <c:v>19.523893092733491</c:v>
                </c:pt>
                <c:pt idx="29">
                  <c:v>7.4521218536036775</c:v>
                </c:pt>
                <c:pt idx="30">
                  <c:v>9.2253387834505922</c:v>
                </c:pt>
                <c:pt idx="31">
                  <c:v>7.4945466459536796</c:v>
                </c:pt>
                <c:pt idx="32">
                  <c:v>6.9939615260994747</c:v>
                </c:pt>
                <c:pt idx="33">
                  <c:v>9.2015265662172858</c:v>
                </c:pt>
                <c:pt idx="34">
                  <c:v>5.2611536457289443</c:v>
                </c:pt>
                <c:pt idx="35">
                  <c:v>7.1885399334442583</c:v>
                </c:pt>
                <c:pt idx="36">
                  <c:v>3.6452887184849541</c:v>
                </c:pt>
                <c:pt idx="37">
                  <c:v>3.430880204528854</c:v>
                </c:pt>
                <c:pt idx="38">
                  <c:v>3.7849066473523254</c:v>
                </c:pt>
                <c:pt idx="39">
                  <c:v>11.508050016345216</c:v>
                </c:pt>
                <c:pt idx="40">
                  <c:v>7.6027897169734802</c:v>
                </c:pt>
                <c:pt idx="41">
                  <c:v>6.5270217729393494</c:v>
                </c:pt>
                <c:pt idx="42">
                  <c:v>5.5383592918284572</c:v>
                </c:pt>
                <c:pt idx="43">
                  <c:v>7.519306327055955</c:v>
                </c:pt>
                <c:pt idx="44">
                  <c:v>7.0879410869848689</c:v>
                </c:pt>
                <c:pt idx="45">
                  <c:v>5.696667910516239</c:v>
                </c:pt>
                <c:pt idx="46">
                  <c:v>6.1463067151233757</c:v>
                </c:pt>
                <c:pt idx="47">
                  <c:v>5.8962863664818181</c:v>
                </c:pt>
                <c:pt idx="48">
                  <c:v>6.5498181818181802</c:v>
                </c:pt>
                <c:pt idx="49">
                  <c:v>6.4206326588771736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2552272"/>
        <c:axId val="302550312"/>
      </c:scatterChart>
      <c:valAx>
        <c:axId val="302552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550312"/>
        <c:crosses val="autoZero"/>
        <c:crossBetween val="midCat"/>
      </c:valAx>
      <c:valAx>
        <c:axId val="302550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552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'Total carbon'!$D$1</c:f>
              <c:strCache>
                <c:ptCount val="1"/>
                <c:pt idx="0">
                  <c:v>micromol*g soil*hour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'Total carbon'!$C$2:$C$151</c:f>
              <c:strCache>
                <c:ptCount val="150"/>
                <c:pt idx="0">
                  <c:v>89.24</c:v>
                </c:pt>
                <c:pt idx="1">
                  <c:v>84.38</c:v>
                </c:pt>
                <c:pt idx="2">
                  <c:v>64.96</c:v>
                </c:pt>
                <c:pt idx="3">
                  <c:v>58.30</c:v>
                </c:pt>
                <c:pt idx="4">
                  <c:v>97.83</c:v>
                </c:pt>
                <c:pt idx="5">
                  <c:v>85.27</c:v>
                </c:pt>
                <c:pt idx="6">
                  <c:v>94.09</c:v>
                </c:pt>
                <c:pt idx="7">
                  <c:v>90.45</c:v>
                </c:pt>
                <c:pt idx="8">
                  <c:v>75.19</c:v>
                </c:pt>
                <c:pt idx="9">
                  <c:v>99.54</c:v>
                </c:pt>
                <c:pt idx="10">
                  <c:v>66.94</c:v>
                </c:pt>
                <c:pt idx="11">
                  <c:v>78.12</c:v>
                </c:pt>
                <c:pt idx="12">
                  <c:v>76.51</c:v>
                </c:pt>
                <c:pt idx="13">
                  <c:v>67.22</c:v>
                </c:pt>
                <c:pt idx="14">
                  <c:v>64.14</c:v>
                </c:pt>
                <c:pt idx="15">
                  <c:v>76.10</c:v>
                </c:pt>
                <c:pt idx="16">
                  <c:v>68.28</c:v>
                </c:pt>
                <c:pt idx="17">
                  <c:v>77.69</c:v>
                </c:pt>
                <c:pt idx="18">
                  <c:v>87.99</c:v>
                </c:pt>
                <c:pt idx="19">
                  <c:v>95.38</c:v>
                </c:pt>
                <c:pt idx="20">
                  <c:v>70.92</c:v>
                </c:pt>
                <c:pt idx="21">
                  <c:v>59.12</c:v>
                </c:pt>
                <c:pt idx="22">
                  <c:v>90.59</c:v>
                </c:pt>
                <c:pt idx="23">
                  <c:v>77.90</c:v>
                </c:pt>
                <c:pt idx="24">
                  <c:v>109.04</c:v>
                </c:pt>
                <c:pt idx="25">
                  <c:v>76.56</c:v>
                </c:pt>
                <c:pt idx="26">
                  <c:v>103.20</c:v>
                </c:pt>
                <c:pt idx="27">
                  <c:v>58.22</c:v>
                </c:pt>
                <c:pt idx="28">
                  <c:v>64.16</c:v>
                </c:pt>
                <c:pt idx="29">
                  <c:v>65.44</c:v>
                </c:pt>
                <c:pt idx="30">
                  <c:v>73.43</c:v>
                </c:pt>
                <c:pt idx="31">
                  <c:v>54.29</c:v>
                </c:pt>
                <c:pt idx="32">
                  <c:v>49.93</c:v>
                </c:pt>
                <c:pt idx="33">
                  <c:v>50.77</c:v>
                </c:pt>
                <c:pt idx="34">
                  <c:v>51.44</c:v>
                </c:pt>
                <c:pt idx="35">
                  <c:v>68.79</c:v>
                </c:pt>
                <c:pt idx="36">
                  <c:v>77.71</c:v>
                </c:pt>
                <c:pt idx="37">
                  <c:v>56.11</c:v>
                </c:pt>
                <c:pt idx="38">
                  <c:v>74.44</c:v>
                </c:pt>
                <c:pt idx="39">
                  <c:v>73.69</c:v>
                </c:pt>
                <c:pt idx="40">
                  <c:v>56.08</c:v>
                </c:pt>
                <c:pt idx="41">
                  <c:v>105.93</c:v>
                </c:pt>
                <c:pt idx="42">
                  <c:v>89.25</c:v>
                </c:pt>
                <c:pt idx="43">
                  <c:v>79.82</c:v>
                </c:pt>
                <c:pt idx="44">
                  <c:v>55.29</c:v>
                </c:pt>
                <c:pt idx="45">
                  <c:v>76.05</c:v>
                </c:pt>
                <c:pt idx="46">
                  <c:v>112.37</c:v>
                </c:pt>
                <c:pt idx="47">
                  <c:v>108.74</c:v>
                </c:pt>
                <c:pt idx="48">
                  <c:v>56.13</c:v>
                </c:pt>
                <c:pt idx="49">
                  <c:v>67.34</c:v>
                </c:pt>
                <c:pt idx="50">
                  <c:v>65.86</c:v>
                </c:pt>
                <c:pt idx="51">
                  <c:v>47.89</c:v>
                </c:pt>
                <c:pt idx="52">
                  <c:v>44.73</c:v>
                </c:pt>
                <c:pt idx="53">
                  <c:v>71.24</c:v>
                </c:pt>
                <c:pt idx="54">
                  <c:v>52.28</c:v>
                </c:pt>
                <c:pt idx="55">
                  <c:v>28.02</c:v>
                </c:pt>
                <c:pt idx="56">
                  <c:v>67.40</c:v>
                </c:pt>
                <c:pt idx="57">
                  <c:v>66.81</c:v>
                </c:pt>
                <c:pt idx="58">
                  <c:v>50.12</c:v>
                </c:pt>
                <c:pt idx="59">
                  <c:v>51.88</c:v>
                </c:pt>
                <c:pt idx="60">
                  <c:v>65.88</c:v>
                </c:pt>
                <c:pt idx="61">
                  <c:v>80.51</c:v>
                </c:pt>
                <c:pt idx="62">
                  <c:v>50.61</c:v>
                </c:pt>
                <c:pt idx="63">
                  <c:v>42.17</c:v>
                </c:pt>
                <c:pt idx="64">
                  <c:v>62.02</c:v>
                </c:pt>
                <c:pt idx="65">
                  <c:v>64.16</c:v>
                </c:pt>
                <c:pt idx="66">
                  <c:v>55.06</c:v>
                </c:pt>
                <c:pt idx="67">
                  <c:v>67.94</c:v>
                </c:pt>
                <c:pt idx="68">
                  <c:v>64.42</c:v>
                </c:pt>
                <c:pt idx="69">
                  <c:v>32.60</c:v>
                </c:pt>
                <c:pt idx="70">
                  <c:v>51.68</c:v>
                </c:pt>
                <c:pt idx="71">
                  <c:v>57.47</c:v>
                </c:pt>
                <c:pt idx="72">
                  <c:v>55.75</c:v>
                </c:pt>
                <c:pt idx="73">
                  <c:v>64.88</c:v>
                </c:pt>
                <c:pt idx="74">
                  <c:v>63.94</c:v>
                </c:pt>
                <c:pt idx="75">
                  <c:v>61.56</c:v>
                </c:pt>
                <c:pt idx="76">
                  <c:v>50.61</c:v>
                </c:pt>
                <c:pt idx="77">
                  <c:v>50.47</c:v>
                </c:pt>
                <c:pt idx="78">
                  <c:v>38.15</c:v>
                </c:pt>
                <c:pt idx="79">
                  <c:v>52.37</c:v>
                </c:pt>
                <c:pt idx="80">
                  <c:v>54.36</c:v>
                </c:pt>
                <c:pt idx="81">
                  <c:v>41.74</c:v>
                </c:pt>
                <c:pt idx="82">
                  <c:v>44.97</c:v>
                </c:pt>
                <c:pt idx="83">
                  <c:v>42.81</c:v>
                </c:pt>
                <c:pt idx="84">
                  <c:v>57.22</c:v>
                </c:pt>
                <c:pt idx="85">
                  <c:v>73.44</c:v>
                </c:pt>
                <c:pt idx="86">
                  <c:v>79.62</c:v>
                </c:pt>
                <c:pt idx="87">
                  <c:v>38.71</c:v>
                </c:pt>
                <c:pt idx="88">
                  <c:v>42.12</c:v>
                </c:pt>
                <c:pt idx="89">
                  <c:v>75.27</c:v>
                </c:pt>
                <c:pt idx="90">
                  <c:v>47.07</c:v>
                </c:pt>
                <c:pt idx="91">
                  <c:v>52.27</c:v>
                </c:pt>
                <c:pt idx="92">
                  <c:v>56.75</c:v>
                </c:pt>
                <c:pt idx="93">
                  <c:v>94.54</c:v>
                </c:pt>
                <c:pt idx="94">
                  <c:v>46.70</c:v>
                </c:pt>
                <c:pt idx="95">
                  <c:v>53.74</c:v>
                </c:pt>
                <c:pt idx="96">
                  <c:v>66.44</c:v>
                </c:pt>
                <c:pt idx="97">
                  <c:v>50.97</c:v>
                </c:pt>
                <c:pt idx="98">
                  <c:v>55.92</c:v>
                </c:pt>
                <c:pt idx="99">
                  <c:v>53.02</c:v>
                </c:pt>
                <c:pt idx="100">
                  <c:v>215.10</c:v>
                </c:pt>
                <c:pt idx="101">
                  <c:v>181.05</c:v>
                </c:pt>
                <c:pt idx="102">
                  <c:v>148.82</c:v>
                </c:pt>
                <c:pt idx="103">
                  <c:v>225.73</c:v>
                </c:pt>
                <c:pt idx="104">
                  <c:v>194.83</c:v>
                </c:pt>
                <c:pt idx="105">
                  <c:v>NA</c:v>
                </c:pt>
                <c:pt idx="106">
                  <c:v>190.96</c:v>
                </c:pt>
                <c:pt idx="107">
                  <c:v>179.43</c:v>
                </c:pt>
                <c:pt idx="108">
                  <c:v>247.76</c:v>
                </c:pt>
                <c:pt idx="109">
                  <c:v>225.84</c:v>
                </c:pt>
                <c:pt idx="110">
                  <c:v>199.30</c:v>
                </c:pt>
                <c:pt idx="111">
                  <c:v>156.36</c:v>
                </c:pt>
                <c:pt idx="112">
                  <c:v>28.03</c:v>
                </c:pt>
                <c:pt idx="113">
                  <c:v>179.33</c:v>
                </c:pt>
                <c:pt idx="114">
                  <c:v>207.76</c:v>
                </c:pt>
                <c:pt idx="115">
                  <c:v>223.88</c:v>
                </c:pt>
                <c:pt idx="116">
                  <c:v>NA</c:v>
                </c:pt>
                <c:pt idx="117">
                  <c:v>17.43</c:v>
                </c:pt>
                <c:pt idx="118">
                  <c:v>119.41</c:v>
                </c:pt>
                <c:pt idx="119">
                  <c:v>NA</c:v>
                </c:pt>
                <c:pt idx="120">
                  <c:v>260.89</c:v>
                </c:pt>
                <c:pt idx="121">
                  <c:v>115.76</c:v>
                </c:pt>
                <c:pt idx="122">
                  <c:v>NA</c:v>
                </c:pt>
                <c:pt idx="123">
                  <c:v>259.06</c:v>
                </c:pt>
                <c:pt idx="124">
                  <c:v>206.16</c:v>
                </c:pt>
                <c:pt idx="125">
                  <c:v>NA</c:v>
                </c:pt>
                <c:pt idx="126">
                  <c:v>NA</c:v>
                </c:pt>
                <c:pt idx="127">
                  <c:v>223.11</c:v>
                </c:pt>
                <c:pt idx="128">
                  <c:v>188.37</c:v>
                </c:pt>
                <c:pt idx="129">
                  <c:v>32.57</c:v>
                </c:pt>
                <c:pt idx="130">
                  <c:v>30.85</c:v>
                </c:pt>
                <c:pt idx="131">
                  <c:v>24.11</c:v>
                </c:pt>
                <c:pt idx="132">
                  <c:v>22.25</c:v>
                </c:pt>
                <c:pt idx="133">
                  <c:v>21.85</c:v>
                </c:pt>
                <c:pt idx="134">
                  <c:v>27.09</c:v>
                </c:pt>
                <c:pt idx="135">
                  <c:v>26.91</c:v>
                </c:pt>
                <c:pt idx="136">
                  <c:v>17.85</c:v>
                </c:pt>
                <c:pt idx="137">
                  <c:v>19.61</c:v>
                </c:pt>
                <c:pt idx="138">
                  <c:v>39.71</c:v>
                </c:pt>
                <c:pt idx="139">
                  <c:v>28.22</c:v>
                </c:pt>
                <c:pt idx="140">
                  <c:v>28.00</c:v>
                </c:pt>
                <c:pt idx="141">
                  <c:v>26.44</c:v>
                </c:pt>
                <c:pt idx="142">
                  <c:v>28.71</c:v>
                </c:pt>
                <c:pt idx="143">
                  <c:v>24.54</c:v>
                </c:pt>
                <c:pt idx="144">
                  <c:v>19.65</c:v>
                </c:pt>
                <c:pt idx="145">
                  <c:v>37.33</c:v>
                </c:pt>
                <c:pt idx="146">
                  <c:v>24.53</c:v>
                </c:pt>
                <c:pt idx="147">
                  <c:v>20.69</c:v>
                </c:pt>
                <c:pt idx="148">
                  <c:v>23.64</c:v>
                </c:pt>
                <c:pt idx="149">
                  <c:v>21.99</c:v>
                </c:pt>
              </c:strCache>
            </c:strRef>
          </c:xVal>
          <c:yVal>
            <c:numRef>
              <c:f>'Total carbon'!$D$2:$D$151</c:f>
              <c:numCache>
                <c:formatCode>0.00</c:formatCode>
                <c:ptCount val="150"/>
                <c:pt idx="0">
                  <c:v>21.96880934103671</c:v>
                </c:pt>
                <c:pt idx="1">
                  <c:v>57.375751820196271</c:v>
                </c:pt>
                <c:pt idx="2">
                  <c:v>17.297649718370334</c:v>
                </c:pt>
                <c:pt idx="3">
                  <c:v>17.184355760993011</c:v>
                </c:pt>
                <c:pt idx="4">
                  <c:v>33.284023668639044</c:v>
                </c:pt>
                <c:pt idx="5">
                  <c:v>26.764472640761298</c:v>
                </c:pt>
                <c:pt idx="6">
                  <c:v>23.339997461284586</c:v>
                </c:pt>
                <c:pt idx="7">
                  <c:v>19.733065442020663</c:v>
                </c:pt>
                <c:pt idx="8">
                  <c:v>35.454216285806233</c:v>
                </c:pt>
                <c:pt idx="9">
                  <c:v>25.600381789981423</c:v>
                </c:pt>
                <c:pt idx="10">
                  <c:v>18.442598753759864</c:v>
                </c:pt>
                <c:pt idx="11">
                  <c:v>23.42419894787184</c:v>
                </c:pt>
                <c:pt idx="12">
                  <c:v>18.388456135870261</c:v>
                </c:pt>
                <c:pt idx="13">
                  <c:v>25.248192180414279</c:v>
                </c:pt>
                <c:pt idx="14">
                  <c:v>16.423581321240352</c:v>
                </c:pt>
                <c:pt idx="15">
                  <c:v>15.631872675925189</c:v>
                </c:pt>
                <c:pt idx="16">
                  <c:v>25.819645408148151</c:v>
                </c:pt>
                <c:pt idx="17">
                  <c:v>15.507663061446181</c:v>
                </c:pt>
                <c:pt idx="18">
                  <c:v>18.663302449666944</c:v>
                </c:pt>
                <c:pt idx="19">
                  <c:v>42.076599937056173</c:v>
                </c:pt>
                <c:pt idx="20">
                  <c:v>17.026424723805526</c:v>
                </c:pt>
                <c:pt idx="21">
                  <c:v>27.370304897897807</c:v>
                </c:pt>
                <c:pt idx="22">
                  <c:v>19.269138081487458</c:v>
                </c:pt>
                <c:pt idx="23">
                  <c:v>10.675348273773475</c:v>
                </c:pt>
                <c:pt idx="24">
                  <c:v>26.245271122320307</c:v>
                </c:pt>
                <c:pt idx="25">
                  <c:v>20.843672456575678</c:v>
                </c:pt>
                <c:pt idx="26">
                  <c:v>12.704505850136913</c:v>
                </c:pt>
                <c:pt idx="27">
                  <c:v>14.233804693862441</c:v>
                </c:pt>
                <c:pt idx="28">
                  <c:v>16.357206012378423</c:v>
                </c:pt>
                <c:pt idx="29">
                  <c:v>24.880164346039724</c:v>
                </c:pt>
                <c:pt idx="30">
                  <c:v>26.28392745465916</c:v>
                </c:pt>
                <c:pt idx="31">
                  <c:v>16.972428715799396</c:v>
                </c:pt>
                <c:pt idx="32">
                  <c:v>17.477489693677068</c:v>
                </c:pt>
                <c:pt idx="33">
                  <c:v>16.553563248973152</c:v>
                </c:pt>
                <c:pt idx="34">
                  <c:v>13.499061815203849</c:v>
                </c:pt>
                <c:pt idx="35">
                  <c:v>13.874980356873245</c:v>
                </c:pt>
                <c:pt idx="36">
                  <c:v>20.839582576845963</c:v>
                </c:pt>
                <c:pt idx="37">
                  <c:v>15.5275420804606</c:v>
                </c:pt>
                <c:pt idx="38">
                  <c:v>22.289665413708285</c:v>
                </c:pt>
                <c:pt idx="39">
                  <c:v>27.743098904147594</c:v>
                </c:pt>
                <c:pt idx="40">
                  <c:v>12.642190630603196</c:v>
                </c:pt>
                <c:pt idx="41">
                  <c:v>29.552864384325066</c:v>
                </c:pt>
                <c:pt idx="42">
                  <c:v>22.414823670053789</c:v>
                </c:pt>
                <c:pt idx="43">
                  <c:v>24.915553062974222</c:v>
                </c:pt>
                <c:pt idx="44">
                  <c:v>15.549759229534521</c:v>
                </c:pt>
                <c:pt idx="45">
                  <c:v>24.690877041700663</c:v>
                </c:pt>
                <c:pt idx="46">
                  <c:v>7.1152377790053061</c:v>
                </c:pt>
                <c:pt idx="47">
                  <c:v>1.7875704269645067</c:v>
                </c:pt>
                <c:pt idx="48">
                  <c:v>26.864388566516237</c:v>
                </c:pt>
                <c:pt idx="49">
                  <c:v>18.890686803308174</c:v>
                </c:pt>
                <c:pt idx="50">
                  <c:v>11.349230821941273</c:v>
                </c:pt>
                <c:pt idx="51">
                  <c:v>12.238765657179515</c:v>
                </c:pt>
                <c:pt idx="52">
                  <c:v>14.571675992539303</c:v>
                </c:pt>
                <c:pt idx="53">
                  <c:v>8.7552958862921919</c:v>
                </c:pt>
                <c:pt idx="54">
                  <c:v>16.958350291683622</c:v>
                </c:pt>
                <c:pt idx="55">
                  <c:v>11.121586542392283</c:v>
                </c:pt>
                <c:pt idx="56">
                  <c:v>16.739669659853476</c:v>
                </c:pt>
                <c:pt idx="57">
                  <c:v>15.046905585998088</c:v>
                </c:pt>
                <c:pt idx="58">
                  <c:v>20.818875780707845</c:v>
                </c:pt>
                <c:pt idx="59">
                  <c:v>13.799799409372039</c:v>
                </c:pt>
                <c:pt idx="60">
                  <c:v>12.970001226020013</c:v>
                </c:pt>
                <c:pt idx="61">
                  <c:v>10.5204491229828</c:v>
                </c:pt>
                <c:pt idx="62">
                  <c:v>15.445144313580919</c:v>
                </c:pt>
                <c:pt idx="63">
                  <c:v>13.646118505125727</c:v>
                </c:pt>
                <c:pt idx="64">
                  <c:v>17.723033986770247</c:v>
                </c:pt>
                <c:pt idx="65">
                  <c:v>16.592825164253735</c:v>
                </c:pt>
                <c:pt idx="66">
                  <c:v>12.498942051737078</c:v>
                </c:pt>
                <c:pt idx="67">
                  <c:v>8.7115126275244776</c:v>
                </c:pt>
                <c:pt idx="68">
                  <c:v>15.337976863635669</c:v>
                </c:pt>
                <c:pt idx="69">
                  <c:v>9.7002727730490506</c:v>
                </c:pt>
                <c:pt idx="70">
                  <c:v>7.2337871159906006</c:v>
                </c:pt>
                <c:pt idx="71">
                  <c:v>23.438018464661454</c:v>
                </c:pt>
                <c:pt idx="72">
                  <c:v>12.560386473429949</c:v>
                </c:pt>
                <c:pt idx="73">
                  <c:v>19.629424520433702</c:v>
                </c:pt>
                <c:pt idx="74">
                  <c:v>13.660451422963687</c:v>
                </c:pt>
                <c:pt idx="75">
                  <c:v>16.780487804878049</c:v>
                </c:pt>
                <c:pt idx="76">
                  <c:v>11.930405965202983</c:v>
                </c:pt>
                <c:pt idx="77">
                  <c:v>15.123586206896555</c:v>
                </c:pt>
                <c:pt idx="78">
                  <c:v>12.4267134092901</c:v>
                </c:pt>
                <c:pt idx="79">
                  <c:v>13.408412017167386</c:v>
                </c:pt>
                <c:pt idx="80">
                  <c:v>21.337829596412561</c:v>
                </c:pt>
                <c:pt idx="81">
                  <c:v>7.7715375209831512</c:v>
                </c:pt>
                <c:pt idx="82">
                  <c:v>7.1409459746689805</c:v>
                </c:pt>
                <c:pt idx="83">
                  <c:v>15.420157841246384</c:v>
                </c:pt>
                <c:pt idx="84">
                  <c:v>13.611202710560569</c:v>
                </c:pt>
                <c:pt idx="85">
                  <c:v>12.135235059503099</c:v>
                </c:pt>
                <c:pt idx="86">
                  <c:v>20.848045470205115</c:v>
                </c:pt>
                <c:pt idx="87">
                  <c:v>12.244364871189285</c:v>
                </c:pt>
                <c:pt idx="88">
                  <c:v>18.987470991363757</c:v>
                </c:pt>
                <c:pt idx="89">
                  <c:v>14.467777486410064</c:v>
                </c:pt>
                <c:pt idx="90">
                  <c:v>16.947615826143963</c:v>
                </c:pt>
                <c:pt idx="91">
                  <c:v>16.274133579611952</c:v>
                </c:pt>
                <c:pt idx="92">
                  <c:v>18.164657631485539</c:v>
                </c:pt>
                <c:pt idx="93">
                  <c:v>19.057357166847027</c:v>
                </c:pt>
                <c:pt idx="94">
                  <c:v>19.7331505853065</c:v>
                </c:pt>
                <c:pt idx="95">
                  <c:v>7.1110335891557872</c:v>
                </c:pt>
                <c:pt idx="96">
                  <c:v>21.024858803644317</c:v>
                </c:pt>
                <c:pt idx="97">
                  <c:v>15.527315105803485</c:v>
                </c:pt>
                <c:pt idx="98">
                  <c:v>10.255157009591377</c:v>
                </c:pt>
                <c:pt idx="99">
                  <c:v>18.732928045289327</c:v>
                </c:pt>
                <c:pt idx="100">
                  <c:v>12.559947567066692</c:v>
                </c:pt>
                <c:pt idx="101">
                  <c:v>5.7215778146010701</c:v>
                </c:pt>
                <c:pt idx="102">
                  <c:v>9.0964147286821699</c:v>
                </c:pt>
                <c:pt idx="103">
                  <c:v>11.460196779964221</c:v>
                </c:pt>
                <c:pt idx="104">
                  <c:v>10.942445108483829</c:v>
                </c:pt>
                <c:pt idx="105">
                  <c:v>9.1800874002994828</c:v>
                </c:pt>
                <c:pt idx="106">
                  <c:v>5.2198737228153318</c:v>
                </c:pt>
                <c:pt idx="107">
                  <c:v>3.5344271547206336</c:v>
                </c:pt>
                <c:pt idx="108">
                  <c:v>8.3799443344216673</c:v>
                </c:pt>
                <c:pt idx="109">
                  <c:v>10.493242193568427</c:v>
                </c:pt>
                <c:pt idx="110">
                  <c:v>13.624937899942905</c:v>
                </c:pt>
                <c:pt idx="111">
                  <c:v>11.793090137039181</c:v>
                </c:pt>
                <c:pt idx="112">
                  <c:v>6.1004139865702971</c:v>
                </c:pt>
                <c:pt idx="113">
                  <c:v>17.115461992210925</c:v>
                </c:pt>
                <c:pt idx="114">
                  <c:v>7.729267674367021</c:v>
                </c:pt>
                <c:pt idx="115">
                  <c:v>5.945625202287192</c:v>
                </c:pt>
                <c:pt idx="116">
                  <c:v>16.859108877067982</c:v>
                </c:pt>
                <c:pt idx="117">
                  <c:v>5.6717476072314765</c:v>
                </c:pt>
                <c:pt idx="118">
                  <c:v>13.467741935483867</c:v>
                </c:pt>
                <c:pt idx="119">
                  <c:v>9.7203221759015666</c:v>
                </c:pt>
                <c:pt idx="120">
                  <c:v>7.6257297119522018</c:v>
                </c:pt>
                <c:pt idx="121">
                  <c:v>11.695216907675198</c:v>
                </c:pt>
                <c:pt idx="122">
                  <c:v>21.448181194234717</c:v>
                </c:pt>
                <c:pt idx="123">
                  <c:v>17.896597437030486</c:v>
                </c:pt>
                <c:pt idx="124">
                  <c:v>8.7404030555250607</c:v>
                </c:pt>
                <c:pt idx="125">
                  <c:v>11.714212597945433</c:v>
                </c:pt>
                <c:pt idx="126">
                  <c:v>9.029009264375734</c:v>
                </c:pt>
                <c:pt idx="127">
                  <c:v>8.5722275503110552</c:v>
                </c:pt>
                <c:pt idx="128">
                  <c:v>19.523893092733491</c:v>
                </c:pt>
                <c:pt idx="129">
                  <c:v>7.4521218536036775</c:v>
                </c:pt>
                <c:pt idx="130">
                  <c:v>9.2253387834505922</c:v>
                </c:pt>
                <c:pt idx="131">
                  <c:v>7.4945466459536796</c:v>
                </c:pt>
                <c:pt idx="132">
                  <c:v>6.9939615260994747</c:v>
                </c:pt>
                <c:pt idx="133">
                  <c:v>9.2015265662172858</c:v>
                </c:pt>
                <c:pt idx="134">
                  <c:v>5.2611536457289443</c:v>
                </c:pt>
                <c:pt idx="135">
                  <c:v>7.1885399334442583</c:v>
                </c:pt>
                <c:pt idx="136">
                  <c:v>3.6452887184849541</c:v>
                </c:pt>
                <c:pt idx="137">
                  <c:v>3.430880204528854</c:v>
                </c:pt>
                <c:pt idx="138">
                  <c:v>3.7849066473523254</c:v>
                </c:pt>
                <c:pt idx="139">
                  <c:v>11.508050016345216</c:v>
                </c:pt>
                <c:pt idx="140">
                  <c:v>7.6027897169734802</c:v>
                </c:pt>
                <c:pt idx="141">
                  <c:v>6.5270217729393494</c:v>
                </c:pt>
                <c:pt idx="142">
                  <c:v>5.5383592918284572</c:v>
                </c:pt>
                <c:pt idx="143">
                  <c:v>7.519306327055955</c:v>
                </c:pt>
                <c:pt idx="144">
                  <c:v>7.0879410869848689</c:v>
                </c:pt>
                <c:pt idx="145">
                  <c:v>5.696667910516239</c:v>
                </c:pt>
                <c:pt idx="146">
                  <c:v>6.1463067151233757</c:v>
                </c:pt>
                <c:pt idx="147">
                  <c:v>5.8962863664818181</c:v>
                </c:pt>
                <c:pt idx="148">
                  <c:v>6.5498181818181802</c:v>
                </c:pt>
                <c:pt idx="149">
                  <c:v>6.4206326588771736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2546392"/>
        <c:axId val="302546784"/>
      </c:scatterChart>
      <c:valAx>
        <c:axId val="302546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546784"/>
        <c:crosses val="autoZero"/>
        <c:crossBetween val="midCat"/>
      </c:valAx>
      <c:valAx>
        <c:axId val="30254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546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167640</xdr:rowOff>
    </xdr:from>
    <xdr:to>
      <xdr:col>18</xdr:col>
      <xdr:colOff>304800</xdr:colOff>
      <xdr:row>15</xdr:row>
      <xdr:rowOff>167640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198120</xdr:colOff>
      <xdr:row>17</xdr:row>
      <xdr:rowOff>0</xdr:rowOff>
    </xdr:from>
    <xdr:to>
      <xdr:col>11</xdr:col>
      <xdr:colOff>502920</xdr:colOff>
      <xdr:row>32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19050</xdr:colOff>
      <xdr:row>17</xdr:row>
      <xdr:rowOff>19050</xdr:rowOff>
    </xdr:from>
    <xdr:to>
      <xdr:col>19</xdr:col>
      <xdr:colOff>323850</xdr:colOff>
      <xdr:row>32</xdr:row>
      <xdr:rowOff>47625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552450</xdr:colOff>
      <xdr:row>33</xdr:row>
      <xdr:rowOff>9525</xdr:rowOff>
    </xdr:from>
    <xdr:to>
      <xdr:col>16</xdr:col>
      <xdr:colOff>247650</xdr:colOff>
      <xdr:row>48</xdr:row>
      <xdr:rowOff>38100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15240</xdr:colOff>
      <xdr:row>0</xdr:row>
      <xdr:rowOff>15240</xdr:rowOff>
    </xdr:from>
    <xdr:to>
      <xdr:col>17</xdr:col>
      <xdr:colOff>320040</xdr:colOff>
      <xdr:row>15</xdr:row>
      <xdr:rowOff>15240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182880</xdr:colOff>
      <xdr:row>16</xdr:row>
      <xdr:rowOff>0</xdr:rowOff>
    </xdr:from>
    <xdr:to>
      <xdr:col>11</xdr:col>
      <xdr:colOff>487680</xdr:colOff>
      <xdr:row>31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30480</xdr:colOff>
      <xdr:row>15</xdr:row>
      <xdr:rowOff>137160</xdr:rowOff>
    </xdr:from>
    <xdr:to>
      <xdr:col>19</xdr:col>
      <xdr:colOff>335280</xdr:colOff>
      <xdr:row>30</xdr:row>
      <xdr:rowOff>137160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7620</xdr:colOff>
      <xdr:row>32</xdr:row>
      <xdr:rowOff>0</xdr:rowOff>
    </xdr:from>
    <xdr:to>
      <xdr:col>16</xdr:col>
      <xdr:colOff>312420</xdr:colOff>
      <xdr:row>47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312420</xdr:colOff>
      <xdr:row>0</xdr:row>
      <xdr:rowOff>22860</xdr:rowOff>
    </xdr:from>
    <xdr:to>
      <xdr:col>20</xdr:col>
      <xdr:colOff>7620</xdr:colOff>
      <xdr:row>15</xdr:row>
      <xdr:rowOff>22860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548640</xdr:colOff>
      <xdr:row>16</xdr:row>
      <xdr:rowOff>30480</xdr:rowOff>
    </xdr:from>
    <xdr:to>
      <xdr:col>12</xdr:col>
      <xdr:colOff>243840</xdr:colOff>
      <xdr:row>31</xdr:row>
      <xdr:rowOff>30480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15240</xdr:colOff>
      <xdr:row>16</xdr:row>
      <xdr:rowOff>7620</xdr:rowOff>
    </xdr:from>
    <xdr:to>
      <xdr:col>20</xdr:col>
      <xdr:colOff>320040</xdr:colOff>
      <xdr:row>31</xdr:row>
      <xdr:rowOff>7620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472440</xdr:colOff>
      <xdr:row>31</xdr:row>
      <xdr:rowOff>152400</xdr:rowOff>
    </xdr:from>
    <xdr:to>
      <xdr:col>17</xdr:col>
      <xdr:colOff>167640</xdr:colOff>
      <xdr:row>46</xdr:row>
      <xdr:rowOff>152400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91440</xdr:colOff>
      <xdr:row>0</xdr:row>
      <xdr:rowOff>68580</xdr:rowOff>
    </xdr:from>
    <xdr:to>
      <xdr:col>16</xdr:col>
      <xdr:colOff>396240</xdr:colOff>
      <xdr:row>15</xdr:row>
      <xdr:rowOff>68580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16</xdr:row>
      <xdr:rowOff>175260</xdr:rowOff>
    </xdr:from>
    <xdr:to>
      <xdr:col>12</xdr:col>
      <xdr:colOff>304800</xdr:colOff>
      <xdr:row>31</xdr:row>
      <xdr:rowOff>175260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419100</xdr:colOff>
      <xdr:row>16</xdr:row>
      <xdr:rowOff>175260</xdr:rowOff>
    </xdr:from>
    <xdr:to>
      <xdr:col>20</xdr:col>
      <xdr:colOff>114300</xdr:colOff>
      <xdr:row>31</xdr:row>
      <xdr:rowOff>175260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518160</xdr:colOff>
      <xdr:row>32</xdr:row>
      <xdr:rowOff>114300</xdr:rowOff>
    </xdr:from>
    <xdr:to>
      <xdr:col>16</xdr:col>
      <xdr:colOff>213360</xdr:colOff>
      <xdr:row>47</xdr:row>
      <xdr:rowOff>114300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1"/>
  <sheetViews>
    <sheetView workbookViewId="0">
      <pane ySplit="1" topLeftCell="A113" activePane="bottomLeft" state="frozen"/>
      <selection pane="bottomLeft" activeCell="J115" sqref="J115"/>
    </sheetView>
  </sheetViews>
  <sheetFormatPr defaultRowHeight="14.4" x14ac:dyDescent="0.3"/>
  <cols>
    <col min="2" max="2" width="10.109375" bestFit="1" customWidth="1"/>
    <col min="3" max="3" width="10.109375" customWidth="1"/>
    <col min="4" max="4" width="13.5546875" bestFit="1" customWidth="1"/>
    <col min="5" max="5" width="14.6640625" bestFit="1" customWidth="1"/>
    <col min="6" max="6" width="14.6640625" customWidth="1"/>
    <col min="7" max="7" width="10.44140625" bestFit="1" customWidth="1"/>
    <col min="8" max="8" width="14" bestFit="1" customWidth="1"/>
    <col min="9" max="9" width="11.88671875" bestFit="1" customWidth="1"/>
    <col min="11" max="11" width="13.44140625" bestFit="1" customWidth="1"/>
    <col min="12" max="12" width="11.88671875" bestFit="1" customWidth="1"/>
  </cols>
  <sheetData>
    <row r="1" spans="1:13" ht="43.2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 t="s">
        <v>459</v>
      </c>
      <c r="H1" s="4" t="s">
        <v>456</v>
      </c>
      <c r="I1" s="4" t="s">
        <v>457</v>
      </c>
      <c r="J1" s="4" t="s">
        <v>458</v>
      </c>
      <c r="K1" s="4" t="s">
        <v>6</v>
      </c>
      <c r="L1" s="4" t="s">
        <v>7</v>
      </c>
      <c r="M1" s="4"/>
    </row>
    <row r="2" spans="1:13" x14ac:dyDescent="0.3">
      <c r="A2">
        <v>1</v>
      </c>
      <c r="B2" t="s">
        <v>111</v>
      </c>
      <c r="C2" t="s">
        <v>112</v>
      </c>
      <c r="D2">
        <v>91133</v>
      </c>
      <c r="E2">
        <v>36.11</v>
      </c>
      <c r="F2">
        <v>15</v>
      </c>
      <c r="G2">
        <v>45.45</v>
      </c>
      <c r="H2">
        <f t="shared" ref="H2:H33" si="0">G2-E2</f>
        <v>9.3400000000000034</v>
      </c>
      <c r="I2">
        <f t="shared" ref="I2:I33" si="1">F2-H2</f>
        <v>5.6599999999999966</v>
      </c>
      <c r="J2" s="3">
        <f t="shared" ref="J2:J33" si="2">(F2-I2)/F2 *100</f>
        <v>62.266666666666694</v>
      </c>
    </row>
    <row r="3" spans="1:13" x14ac:dyDescent="0.3">
      <c r="A3">
        <v>2</v>
      </c>
      <c r="B3" t="s">
        <v>111</v>
      </c>
      <c r="C3" t="s">
        <v>113</v>
      </c>
      <c r="D3">
        <v>91134</v>
      </c>
      <c r="E3">
        <v>30.9</v>
      </c>
      <c r="F3">
        <v>15</v>
      </c>
      <c r="G3">
        <v>40.619999999999997</v>
      </c>
      <c r="H3">
        <f t="shared" si="0"/>
        <v>9.7199999999999989</v>
      </c>
      <c r="I3">
        <f t="shared" si="1"/>
        <v>5.2800000000000011</v>
      </c>
      <c r="J3" s="3">
        <f t="shared" si="2"/>
        <v>64.8</v>
      </c>
    </row>
    <row r="4" spans="1:13" x14ac:dyDescent="0.3">
      <c r="A4">
        <v>3</v>
      </c>
      <c r="B4" t="s">
        <v>111</v>
      </c>
      <c r="C4" t="s">
        <v>114</v>
      </c>
      <c r="D4">
        <v>91135</v>
      </c>
      <c r="E4">
        <v>45.87</v>
      </c>
      <c r="F4">
        <v>15.01</v>
      </c>
      <c r="G4">
        <v>55.83</v>
      </c>
      <c r="H4">
        <f t="shared" si="0"/>
        <v>9.9600000000000009</v>
      </c>
      <c r="I4">
        <f t="shared" si="1"/>
        <v>5.0499999999999989</v>
      </c>
      <c r="J4" s="3">
        <f t="shared" si="2"/>
        <v>66.355762824783483</v>
      </c>
    </row>
    <row r="5" spans="1:13" x14ac:dyDescent="0.3">
      <c r="A5">
        <v>4</v>
      </c>
      <c r="B5" t="s">
        <v>111</v>
      </c>
      <c r="C5" t="s">
        <v>115</v>
      </c>
      <c r="D5">
        <v>91136</v>
      </c>
      <c r="E5">
        <v>38.5</v>
      </c>
      <c r="F5">
        <v>15</v>
      </c>
      <c r="G5">
        <v>47.97</v>
      </c>
      <c r="H5">
        <f t="shared" si="0"/>
        <v>9.4699999999999989</v>
      </c>
      <c r="I5">
        <f t="shared" si="1"/>
        <v>5.5300000000000011</v>
      </c>
      <c r="J5" s="3">
        <f t="shared" si="2"/>
        <v>63.133333333333333</v>
      </c>
    </row>
    <row r="6" spans="1:13" x14ac:dyDescent="0.3">
      <c r="A6">
        <v>5</v>
      </c>
      <c r="B6" t="s">
        <v>111</v>
      </c>
      <c r="C6" t="s">
        <v>116</v>
      </c>
      <c r="D6">
        <v>91137</v>
      </c>
      <c r="E6">
        <v>41.5</v>
      </c>
      <c r="F6">
        <v>15</v>
      </c>
      <c r="G6">
        <v>50.6</v>
      </c>
      <c r="H6">
        <f t="shared" si="0"/>
        <v>9.1000000000000014</v>
      </c>
      <c r="I6">
        <f t="shared" si="1"/>
        <v>5.8999999999999986</v>
      </c>
      <c r="J6" s="3">
        <f t="shared" si="2"/>
        <v>60.666666666666679</v>
      </c>
    </row>
    <row r="7" spans="1:13" x14ac:dyDescent="0.3">
      <c r="A7">
        <v>6</v>
      </c>
      <c r="B7" t="s">
        <v>111</v>
      </c>
      <c r="C7" t="s">
        <v>117</v>
      </c>
      <c r="D7">
        <v>91138</v>
      </c>
      <c r="E7">
        <v>40.47</v>
      </c>
      <c r="F7">
        <v>15</v>
      </c>
      <c r="G7">
        <v>50.17</v>
      </c>
      <c r="H7">
        <f t="shared" si="0"/>
        <v>9.7000000000000028</v>
      </c>
      <c r="I7">
        <f t="shared" si="1"/>
        <v>5.2999999999999972</v>
      </c>
      <c r="J7" s="3">
        <f t="shared" si="2"/>
        <v>64.666666666666686</v>
      </c>
    </row>
    <row r="8" spans="1:13" x14ac:dyDescent="0.3">
      <c r="A8">
        <v>7</v>
      </c>
      <c r="B8" t="s">
        <v>111</v>
      </c>
      <c r="C8" t="s">
        <v>118</v>
      </c>
      <c r="D8">
        <v>91139</v>
      </c>
      <c r="E8">
        <v>42.16</v>
      </c>
      <c r="F8">
        <v>15.01</v>
      </c>
      <c r="G8">
        <v>52.26</v>
      </c>
      <c r="H8">
        <f t="shared" si="0"/>
        <v>10.100000000000001</v>
      </c>
      <c r="I8">
        <f t="shared" si="1"/>
        <v>4.9099999999999984</v>
      </c>
      <c r="J8" s="3">
        <f t="shared" si="2"/>
        <v>67.288474350433063</v>
      </c>
    </row>
    <row r="9" spans="1:13" x14ac:dyDescent="0.3">
      <c r="A9">
        <v>8</v>
      </c>
      <c r="B9" t="s">
        <v>111</v>
      </c>
      <c r="C9" t="s">
        <v>119</v>
      </c>
      <c r="D9">
        <v>91140</v>
      </c>
      <c r="E9">
        <v>39.43</v>
      </c>
      <c r="F9">
        <v>15</v>
      </c>
      <c r="G9">
        <v>48.81</v>
      </c>
      <c r="H9">
        <f t="shared" si="0"/>
        <v>9.3800000000000026</v>
      </c>
      <c r="I9">
        <f t="shared" si="1"/>
        <v>5.6199999999999974</v>
      </c>
      <c r="J9" s="3">
        <f t="shared" si="2"/>
        <v>62.533333333333353</v>
      </c>
    </row>
    <row r="10" spans="1:13" x14ac:dyDescent="0.3">
      <c r="A10">
        <v>9</v>
      </c>
      <c r="B10" t="s">
        <v>111</v>
      </c>
      <c r="C10" t="s">
        <v>120</v>
      </c>
      <c r="D10">
        <v>91141</v>
      </c>
      <c r="E10">
        <v>42.54</v>
      </c>
      <c r="F10">
        <v>15</v>
      </c>
      <c r="G10">
        <v>52.1</v>
      </c>
      <c r="H10">
        <f t="shared" si="0"/>
        <v>9.5600000000000023</v>
      </c>
      <c r="I10">
        <f t="shared" si="1"/>
        <v>5.4399999999999977</v>
      </c>
      <c r="J10" s="3">
        <f t="shared" si="2"/>
        <v>63.733333333333356</v>
      </c>
    </row>
    <row r="11" spans="1:13" x14ac:dyDescent="0.3">
      <c r="A11">
        <v>10</v>
      </c>
      <c r="B11" t="s">
        <v>111</v>
      </c>
      <c r="C11" t="s">
        <v>121</v>
      </c>
      <c r="D11">
        <v>91142</v>
      </c>
      <c r="E11">
        <v>42.02</v>
      </c>
      <c r="F11">
        <v>15.02</v>
      </c>
      <c r="G11">
        <v>51.56</v>
      </c>
      <c r="H11">
        <f t="shared" si="0"/>
        <v>9.5399999999999991</v>
      </c>
      <c r="I11">
        <f t="shared" si="1"/>
        <v>5.48</v>
      </c>
      <c r="J11" s="3">
        <f t="shared" si="2"/>
        <v>63.515312916111846</v>
      </c>
    </row>
    <row r="12" spans="1:13" x14ac:dyDescent="0.3">
      <c r="A12">
        <v>11</v>
      </c>
      <c r="B12" t="s">
        <v>111</v>
      </c>
      <c r="C12" t="s">
        <v>122</v>
      </c>
      <c r="D12">
        <v>91143</v>
      </c>
      <c r="E12">
        <v>41.86</v>
      </c>
      <c r="F12">
        <v>15.01</v>
      </c>
      <c r="G12">
        <v>52.05</v>
      </c>
      <c r="H12">
        <f t="shared" si="0"/>
        <v>10.189999999999998</v>
      </c>
      <c r="I12">
        <f t="shared" si="1"/>
        <v>4.8200000000000021</v>
      </c>
      <c r="J12" s="3">
        <f t="shared" si="2"/>
        <v>67.88807461692204</v>
      </c>
    </row>
    <row r="13" spans="1:13" x14ac:dyDescent="0.3">
      <c r="A13">
        <v>12</v>
      </c>
      <c r="B13" t="s">
        <v>111</v>
      </c>
      <c r="C13" t="s">
        <v>123</v>
      </c>
      <c r="D13">
        <v>91144</v>
      </c>
      <c r="E13">
        <v>41.88</v>
      </c>
      <c r="F13">
        <v>15.01</v>
      </c>
      <c r="G13">
        <v>51.57</v>
      </c>
      <c r="H13">
        <f t="shared" si="0"/>
        <v>9.6899999999999977</v>
      </c>
      <c r="I13">
        <f t="shared" si="1"/>
        <v>5.3200000000000021</v>
      </c>
      <c r="J13" s="3">
        <f t="shared" si="2"/>
        <v>64.556962025316437</v>
      </c>
    </row>
    <row r="14" spans="1:13" x14ac:dyDescent="0.3">
      <c r="A14">
        <v>13</v>
      </c>
      <c r="B14" t="s">
        <v>111</v>
      </c>
      <c r="C14" t="s">
        <v>124</v>
      </c>
      <c r="D14">
        <v>91145</v>
      </c>
      <c r="E14">
        <v>43.81</v>
      </c>
      <c r="F14">
        <v>15</v>
      </c>
      <c r="G14">
        <v>53.36</v>
      </c>
      <c r="H14">
        <f t="shared" si="0"/>
        <v>9.5499999999999972</v>
      </c>
      <c r="I14">
        <f t="shared" si="1"/>
        <v>5.4500000000000028</v>
      </c>
      <c r="J14" s="3">
        <f t="shared" si="2"/>
        <v>63.66666666666665</v>
      </c>
    </row>
    <row r="15" spans="1:13" x14ac:dyDescent="0.3">
      <c r="A15">
        <v>14</v>
      </c>
      <c r="B15" t="s">
        <v>111</v>
      </c>
      <c r="C15" t="s">
        <v>125</v>
      </c>
      <c r="D15">
        <v>91146</v>
      </c>
      <c r="E15">
        <v>41.85</v>
      </c>
      <c r="F15">
        <v>15</v>
      </c>
      <c r="G15">
        <v>51.8</v>
      </c>
      <c r="H15">
        <f t="shared" si="0"/>
        <v>9.9499999999999957</v>
      </c>
      <c r="I15">
        <f t="shared" si="1"/>
        <v>5.0500000000000043</v>
      </c>
      <c r="J15" s="3">
        <f t="shared" si="2"/>
        <v>66.3333333333333</v>
      </c>
    </row>
    <row r="16" spans="1:13" x14ac:dyDescent="0.3">
      <c r="A16">
        <v>15</v>
      </c>
      <c r="B16" t="s">
        <v>111</v>
      </c>
      <c r="C16" t="s">
        <v>126</v>
      </c>
      <c r="D16">
        <v>91147</v>
      </c>
      <c r="E16">
        <v>42.96</v>
      </c>
      <c r="F16">
        <v>15</v>
      </c>
      <c r="G16">
        <v>52.91</v>
      </c>
      <c r="H16">
        <f t="shared" si="0"/>
        <v>9.9499999999999957</v>
      </c>
      <c r="I16">
        <f t="shared" si="1"/>
        <v>5.0500000000000043</v>
      </c>
      <c r="J16" s="3">
        <f t="shared" si="2"/>
        <v>66.3333333333333</v>
      </c>
    </row>
    <row r="17" spans="1:10" x14ac:dyDescent="0.3">
      <c r="A17">
        <v>16</v>
      </c>
      <c r="B17" t="s">
        <v>111</v>
      </c>
      <c r="C17" t="s">
        <v>127</v>
      </c>
      <c r="D17">
        <v>91148</v>
      </c>
      <c r="E17">
        <v>31.81</v>
      </c>
      <c r="F17">
        <v>15.01</v>
      </c>
      <c r="G17">
        <v>41.37</v>
      </c>
      <c r="H17">
        <f t="shared" si="0"/>
        <v>9.5599999999999987</v>
      </c>
      <c r="I17">
        <f t="shared" si="1"/>
        <v>5.4500000000000011</v>
      </c>
      <c r="J17" s="3">
        <f t="shared" si="2"/>
        <v>63.690872751498993</v>
      </c>
    </row>
    <row r="18" spans="1:10" x14ac:dyDescent="0.3">
      <c r="A18">
        <v>17</v>
      </c>
      <c r="B18" t="s">
        <v>111</v>
      </c>
      <c r="C18" t="s">
        <v>128</v>
      </c>
      <c r="D18">
        <v>91149</v>
      </c>
      <c r="E18">
        <v>41.56</v>
      </c>
      <c r="F18">
        <v>15.02</v>
      </c>
      <c r="G18">
        <v>51.44</v>
      </c>
      <c r="H18">
        <f t="shared" si="0"/>
        <v>9.8799999999999955</v>
      </c>
      <c r="I18">
        <f t="shared" si="1"/>
        <v>5.1400000000000041</v>
      </c>
      <c r="J18" s="3">
        <f t="shared" si="2"/>
        <v>65.778961384820207</v>
      </c>
    </row>
    <row r="19" spans="1:10" x14ac:dyDescent="0.3">
      <c r="A19">
        <v>18</v>
      </c>
      <c r="B19" t="s">
        <v>111</v>
      </c>
      <c r="C19" t="s">
        <v>129</v>
      </c>
      <c r="D19">
        <v>91150</v>
      </c>
      <c r="E19">
        <v>42.72</v>
      </c>
      <c r="F19">
        <v>15.01</v>
      </c>
      <c r="G19">
        <v>52.64</v>
      </c>
      <c r="H19">
        <f t="shared" si="0"/>
        <v>9.9200000000000017</v>
      </c>
      <c r="I19">
        <f t="shared" si="1"/>
        <v>5.0899999999999981</v>
      </c>
      <c r="J19" s="3">
        <f t="shared" si="2"/>
        <v>66.089273817455037</v>
      </c>
    </row>
    <row r="20" spans="1:10" x14ac:dyDescent="0.3">
      <c r="A20">
        <v>19</v>
      </c>
      <c r="B20" t="s">
        <v>111</v>
      </c>
      <c r="C20" t="s">
        <v>130</v>
      </c>
      <c r="D20">
        <v>91151</v>
      </c>
      <c r="E20">
        <v>38.01</v>
      </c>
      <c r="F20">
        <v>15</v>
      </c>
      <c r="G20">
        <v>48.13</v>
      </c>
      <c r="H20">
        <f t="shared" si="0"/>
        <v>10.120000000000005</v>
      </c>
      <c r="I20">
        <f t="shared" si="1"/>
        <v>4.8799999999999955</v>
      </c>
      <c r="J20" s="3">
        <f t="shared" si="2"/>
        <v>67.466666666666697</v>
      </c>
    </row>
    <row r="21" spans="1:10" x14ac:dyDescent="0.3">
      <c r="A21">
        <v>20</v>
      </c>
      <c r="B21" t="s">
        <v>111</v>
      </c>
      <c r="C21" t="s">
        <v>131</v>
      </c>
      <c r="D21">
        <v>91152</v>
      </c>
      <c r="E21">
        <v>41.67</v>
      </c>
      <c r="F21">
        <v>15</v>
      </c>
      <c r="G21">
        <v>50.23</v>
      </c>
      <c r="H21">
        <f t="shared" si="0"/>
        <v>8.5599999999999952</v>
      </c>
      <c r="I21">
        <f t="shared" si="1"/>
        <v>6.4400000000000048</v>
      </c>
      <c r="J21" s="3">
        <f t="shared" si="2"/>
        <v>57.066666666666634</v>
      </c>
    </row>
    <row r="22" spans="1:10" x14ac:dyDescent="0.3">
      <c r="A22">
        <v>21</v>
      </c>
      <c r="B22" t="s">
        <v>111</v>
      </c>
      <c r="C22" t="s">
        <v>132</v>
      </c>
      <c r="D22">
        <v>91153</v>
      </c>
      <c r="E22">
        <v>29.96</v>
      </c>
      <c r="F22">
        <v>15</v>
      </c>
      <c r="G22">
        <v>40.15</v>
      </c>
      <c r="H22">
        <f t="shared" si="0"/>
        <v>10.189999999999998</v>
      </c>
      <c r="I22">
        <f t="shared" si="1"/>
        <v>4.8100000000000023</v>
      </c>
      <c r="J22" s="3">
        <f t="shared" si="2"/>
        <v>67.933333333333323</v>
      </c>
    </row>
    <row r="23" spans="1:10" x14ac:dyDescent="0.3">
      <c r="A23">
        <v>22</v>
      </c>
      <c r="B23" t="s">
        <v>111</v>
      </c>
      <c r="C23" t="s">
        <v>133</v>
      </c>
      <c r="D23">
        <v>91154</v>
      </c>
      <c r="E23">
        <v>35.97</v>
      </c>
      <c r="F23">
        <v>15</v>
      </c>
      <c r="G23">
        <v>46</v>
      </c>
      <c r="H23">
        <f t="shared" si="0"/>
        <v>10.030000000000001</v>
      </c>
      <c r="I23">
        <f t="shared" si="1"/>
        <v>4.9699999999999989</v>
      </c>
      <c r="J23" s="3">
        <f t="shared" si="2"/>
        <v>66.866666666666674</v>
      </c>
    </row>
    <row r="24" spans="1:10" x14ac:dyDescent="0.3">
      <c r="A24">
        <v>23</v>
      </c>
      <c r="B24" t="s">
        <v>111</v>
      </c>
      <c r="C24" t="s">
        <v>134</v>
      </c>
      <c r="D24">
        <v>91155</v>
      </c>
      <c r="E24">
        <v>24.34</v>
      </c>
      <c r="F24">
        <v>15.01</v>
      </c>
      <c r="G24">
        <v>33.35</v>
      </c>
      <c r="H24">
        <f t="shared" si="0"/>
        <v>9.0100000000000016</v>
      </c>
      <c r="I24">
        <f t="shared" si="1"/>
        <v>5.9999999999999982</v>
      </c>
      <c r="J24" s="3">
        <f t="shared" si="2"/>
        <v>60.026648900732859</v>
      </c>
    </row>
    <row r="25" spans="1:10" x14ac:dyDescent="0.3">
      <c r="A25">
        <v>24</v>
      </c>
      <c r="B25" t="s">
        <v>111</v>
      </c>
      <c r="C25" t="s">
        <v>135</v>
      </c>
      <c r="D25">
        <v>91156</v>
      </c>
      <c r="E25">
        <v>26.25</v>
      </c>
      <c r="F25">
        <v>15</v>
      </c>
      <c r="G25">
        <v>36.409999999999997</v>
      </c>
      <c r="H25">
        <f t="shared" si="0"/>
        <v>10.159999999999997</v>
      </c>
      <c r="I25">
        <f t="shared" si="1"/>
        <v>4.8400000000000034</v>
      </c>
      <c r="J25" s="3">
        <f t="shared" si="2"/>
        <v>67.733333333333306</v>
      </c>
    </row>
    <row r="26" spans="1:10" x14ac:dyDescent="0.3">
      <c r="A26">
        <v>25</v>
      </c>
      <c r="B26" t="s">
        <v>111</v>
      </c>
      <c r="C26" t="s">
        <v>136</v>
      </c>
      <c r="D26">
        <v>91157</v>
      </c>
      <c r="E26">
        <v>25.18</v>
      </c>
      <c r="F26">
        <v>15</v>
      </c>
      <c r="G26">
        <v>34.94</v>
      </c>
      <c r="H26">
        <f t="shared" si="0"/>
        <v>9.759999999999998</v>
      </c>
      <c r="I26">
        <f t="shared" si="1"/>
        <v>5.240000000000002</v>
      </c>
      <c r="J26" s="3">
        <f t="shared" si="2"/>
        <v>65.066666666666649</v>
      </c>
    </row>
    <row r="27" spans="1:10" x14ac:dyDescent="0.3">
      <c r="A27">
        <v>26</v>
      </c>
      <c r="B27" t="s">
        <v>111</v>
      </c>
      <c r="C27" t="s">
        <v>137</v>
      </c>
      <c r="D27">
        <v>91158</v>
      </c>
      <c r="E27">
        <v>24.73</v>
      </c>
      <c r="F27">
        <v>15</v>
      </c>
      <c r="G27">
        <v>34.03</v>
      </c>
      <c r="H27">
        <f t="shared" si="0"/>
        <v>9.3000000000000007</v>
      </c>
      <c r="I27">
        <f t="shared" si="1"/>
        <v>5.6999999999999993</v>
      </c>
      <c r="J27" s="3">
        <f t="shared" si="2"/>
        <v>62</v>
      </c>
    </row>
    <row r="28" spans="1:10" x14ac:dyDescent="0.3">
      <c r="A28">
        <v>27</v>
      </c>
      <c r="B28" t="s">
        <v>111</v>
      </c>
      <c r="C28" t="s">
        <v>138</v>
      </c>
      <c r="D28">
        <v>91159</v>
      </c>
      <c r="E28">
        <v>55.4</v>
      </c>
      <c r="F28">
        <v>15.01</v>
      </c>
      <c r="G28">
        <v>64.67</v>
      </c>
      <c r="H28">
        <f t="shared" si="0"/>
        <v>9.2700000000000031</v>
      </c>
      <c r="I28">
        <f t="shared" si="1"/>
        <v>5.7399999999999967</v>
      </c>
      <c r="J28" s="3">
        <f t="shared" si="2"/>
        <v>61.758827448367782</v>
      </c>
    </row>
    <row r="29" spans="1:10" x14ac:dyDescent="0.3">
      <c r="A29">
        <v>28</v>
      </c>
      <c r="B29" t="s">
        <v>111</v>
      </c>
      <c r="C29" t="s">
        <v>139</v>
      </c>
      <c r="D29">
        <v>91160</v>
      </c>
      <c r="E29">
        <v>34.47</v>
      </c>
      <c r="F29">
        <v>15.02</v>
      </c>
      <c r="G29">
        <v>44.86</v>
      </c>
      <c r="H29">
        <f t="shared" si="0"/>
        <v>10.39</v>
      </c>
      <c r="I29">
        <f t="shared" si="1"/>
        <v>4.629999999999999</v>
      </c>
      <c r="J29" s="3">
        <f t="shared" si="2"/>
        <v>69.17443408788283</v>
      </c>
    </row>
    <row r="30" spans="1:10" x14ac:dyDescent="0.3">
      <c r="A30">
        <v>29</v>
      </c>
      <c r="B30" t="s">
        <v>111</v>
      </c>
      <c r="C30" t="s">
        <v>140</v>
      </c>
      <c r="D30">
        <v>91161</v>
      </c>
      <c r="E30">
        <v>25.52</v>
      </c>
      <c r="F30">
        <v>15</v>
      </c>
      <c r="G30">
        <v>35.96</v>
      </c>
      <c r="H30">
        <f t="shared" si="0"/>
        <v>10.440000000000001</v>
      </c>
      <c r="I30">
        <f t="shared" si="1"/>
        <v>4.5599999999999987</v>
      </c>
      <c r="J30" s="3">
        <f t="shared" si="2"/>
        <v>69.600000000000009</v>
      </c>
    </row>
    <row r="31" spans="1:10" x14ac:dyDescent="0.3">
      <c r="A31">
        <v>30</v>
      </c>
      <c r="B31" t="s">
        <v>111</v>
      </c>
      <c r="C31" t="s">
        <v>141</v>
      </c>
      <c r="D31">
        <v>91162</v>
      </c>
      <c r="E31">
        <v>23.55</v>
      </c>
      <c r="F31">
        <v>15</v>
      </c>
      <c r="G31">
        <v>33.659999999999997</v>
      </c>
      <c r="H31">
        <f t="shared" si="0"/>
        <v>10.109999999999996</v>
      </c>
      <c r="I31">
        <f t="shared" si="1"/>
        <v>4.8900000000000041</v>
      </c>
      <c r="J31" s="3">
        <f t="shared" si="2"/>
        <v>67.399999999999977</v>
      </c>
    </row>
    <row r="32" spans="1:10" x14ac:dyDescent="0.3">
      <c r="A32">
        <v>31</v>
      </c>
      <c r="B32" t="s">
        <v>142</v>
      </c>
      <c r="C32" t="s">
        <v>143</v>
      </c>
      <c r="D32">
        <v>91163</v>
      </c>
      <c r="E32">
        <v>23.05</v>
      </c>
      <c r="F32">
        <v>15.01</v>
      </c>
      <c r="G32">
        <v>32.89</v>
      </c>
      <c r="H32">
        <f t="shared" si="0"/>
        <v>9.84</v>
      </c>
      <c r="I32">
        <f t="shared" si="1"/>
        <v>5.17</v>
      </c>
      <c r="J32" s="3">
        <f t="shared" si="2"/>
        <v>65.556295802798132</v>
      </c>
    </row>
    <row r="33" spans="1:10" x14ac:dyDescent="0.3">
      <c r="A33">
        <v>32</v>
      </c>
      <c r="B33" t="s">
        <v>142</v>
      </c>
      <c r="C33" t="s">
        <v>144</v>
      </c>
      <c r="D33">
        <v>91164</v>
      </c>
      <c r="E33">
        <v>24.59</v>
      </c>
      <c r="F33">
        <v>15</v>
      </c>
      <c r="G33">
        <v>34.47</v>
      </c>
      <c r="H33">
        <f t="shared" si="0"/>
        <v>9.879999999999999</v>
      </c>
      <c r="I33">
        <f t="shared" si="1"/>
        <v>5.120000000000001</v>
      </c>
      <c r="J33" s="3">
        <f t="shared" si="2"/>
        <v>65.86666666666666</v>
      </c>
    </row>
    <row r="34" spans="1:10" x14ac:dyDescent="0.3">
      <c r="A34">
        <v>33</v>
      </c>
      <c r="B34" t="s">
        <v>142</v>
      </c>
      <c r="C34" t="s">
        <v>145</v>
      </c>
      <c r="D34">
        <v>91165</v>
      </c>
      <c r="E34">
        <v>21.61</v>
      </c>
      <c r="F34">
        <v>15.01</v>
      </c>
      <c r="G34">
        <v>32</v>
      </c>
      <c r="H34">
        <f t="shared" ref="H34:H52" si="3">G34-E34</f>
        <v>10.39</v>
      </c>
      <c r="I34">
        <f t="shared" ref="I34:I52" si="4">F34-H34</f>
        <v>4.6199999999999992</v>
      </c>
      <c r="J34" s="3">
        <f t="shared" ref="J34:J52" si="5">(F34-I34)/F34 *100</f>
        <v>69.220519653564295</v>
      </c>
    </row>
    <row r="35" spans="1:10" x14ac:dyDescent="0.3">
      <c r="A35">
        <v>34</v>
      </c>
      <c r="B35" t="s">
        <v>142</v>
      </c>
      <c r="C35" t="s">
        <v>146</v>
      </c>
      <c r="D35">
        <v>91166</v>
      </c>
      <c r="E35">
        <v>25.81</v>
      </c>
      <c r="F35">
        <v>15</v>
      </c>
      <c r="G35">
        <v>35.94</v>
      </c>
      <c r="H35">
        <f t="shared" si="3"/>
        <v>10.129999999999999</v>
      </c>
      <c r="I35">
        <f t="shared" si="4"/>
        <v>4.870000000000001</v>
      </c>
      <c r="J35" s="3">
        <f t="shared" si="5"/>
        <v>67.533333333333317</v>
      </c>
    </row>
    <row r="36" spans="1:10" x14ac:dyDescent="0.3">
      <c r="A36">
        <v>35</v>
      </c>
      <c r="B36" t="s">
        <v>142</v>
      </c>
      <c r="C36" t="s">
        <v>147</v>
      </c>
      <c r="D36">
        <v>91167</v>
      </c>
      <c r="E36">
        <v>23.23</v>
      </c>
      <c r="F36">
        <v>15</v>
      </c>
      <c r="G36">
        <v>33.44</v>
      </c>
      <c r="H36">
        <f t="shared" si="3"/>
        <v>10.209999999999997</v>
      </c>
      <c r="I36">
        <f t="shared" si="4"/>
        <v>4.7900000000000027</v>
      </c>
      <c r="J36" s="3">
        <f t="shared" si="5"/>
        <v>68.066666666666649</v>
      </c>
    </row>
    <row r="37" spans="1:10" x14ac:dyDescent="0.3">
      <c r="A37">
        <v>36</v>
      </c>
      <c r="B37" t="s">
        <v>142</v>
      </c>
      <c r="C37" t="s">
        <v>148</v>
      </c>
      <c r="D37">
        <v>91168</v>
      </c>
      <c r="E37">
        <v>22.73</v>
      </c>
      <c r="F37">
        <v>15.01</v>
      </c>
      <c r="G37">
        <v>32.67</v>
      </c>
      <c r="H37">
        <f t="shared" si="3"/>
        <v>9.9400000000000013</v>
      </c>
      <c r="I37">
        <f t="shared" si="4"/>
        <v>5.0699999999999985</v>
      </c>
      <c r="J37" s="3">
        <f t="shared" si="5"/>
        <v>66.222518321119267</v>
      </c>
    </row>
    <row r="38" spans="1:10" x14ac:dyDescent="0.3">
      <c r="A38">
        <v>37</v>
      </c>
      <c r="B38" t="s">
        <v>142</v>
      </c>
      <c r="C38" t="s">
        <v>149</v>
      </c>
      <c r="D38">
        <v>91169</v>
      </c>
      <c r="E38">
        <v>24.88</v>
      </c>
      <c r="F38">
        <v>15</v>
      </c>
      <c r="G38">
        <v>34.58</v>
      </c>
      <c r="H38">
        <f t="shared" si="3"/>
        <v>9.6999999999999993</v>
      </c>
      <c r="I38">
        <f t="shared" si="4"/>
        <v>5.3000000000000007</v>
      </c>
      <c r="J38" s="3">
        <f t="shared" si="5"/>
        <v>64.666666666666657</v>
      </c>
    </row>
    <row r="39" spans="1:10" x14ac:dyDescent="0.3">
      <c r="A39">
        <v>38</v>
      </c>
      <c r="B39" t="s">
        <v>142</v>
      </c>
      <c r="C39" t="s">
        <v>150</v>
      </c>
      <c r="D39">
        <v>91170</v>
      </c>
      <c r="E39">
        <v>24.5</v>
      </c>
      <c r="F39">
        <v>15</v>
      </c>
      <c r="G39">
        <v>33.82</v>
      </c>
      <c r="H39">
        <f t="shared" si="3"/>
        <v>9.32</v>
      </c>
      <c r="I39">
        <f t="shared" si="4"/>
        <v>5.68</v>
      </c>
      <c r="J39" s="3">
        <f t="shared" si="5"/>
        <v>62.13333333333334</v>
      </c>
    </row>
    <row r="40" spans="1:10" x14ac:dyDescent="0.3">
      <c r="A40">
        <v>39</v>
      </c>
      <c r="B40" t="s">
        <v>142</v>
      </c>
      <c r="C40" t="s">
        <v>151</v>
      </c>
      <c r="D40">
        <v>91171</v>
      </c>
      <c r="E40">
        <v>24.84</v>
      </c>
      <c r="F40">
        <v>15.01</v>
      </c>
      <c r="G40">
        <v>34.74</v>
      </c>
      <c r="H40">
        <f t="shared" si="3"/>
        <v>9.9000000000000021</v>
      </c>
      <c r="I40">
        <f t="shared" si="4"/>
        <v>5.1099999999999977</v>
      </c>
      <c r="J40" s="3">
        <f t="shared" si="5"/>
        <v>65.956029313790822</v>
      </c>
    </row>
    <row r="41" spans="1:10" x14ac:dyDescent="0.3">
      <c r="A41">
        <v>40</v>
      </c>
      <c r="B41" t="s">
        <v>142</v>
      </c>
      <c r="C41" t="s">
        <v>152</v>
      </c>
      <c r="D41">
        <v>91172</v>
      </c>
      <c r="E41">
        <v>23.9</v>
      </c>
      <c r="F41">
        <v>15</v>
      </c>
      <c r="G41">
        <v>33.619999999999997</v>
      </c>
      <c r="H41">
        <f t="shared" si="3"/>
        <v>9.7199999999999989</v>
      </c>
      <c r="I41">
        <f t="shared" si="4"/>
        <v>5.2800000000000011</v>
      </c>
      <c r="J41" s="3">
        <f t="shared" si="5"/>
        <v>64.8</v>
      </c>
    </row>
    <row r="42" spans="1:10" x14ac:dyDescent="0.3">
      <c r="A42">
        <v>41</v>
      </c>
      <c r="B42" t="s">
        <v>142</v>
      </c>
      <c r="C42" t="s">
        <v>153</v>
      </c>
      <c r="D42">
        <v>91173</v>
      </c>
      <c r="E42">
        <v>24.98</v>
      </c>
      <c r="F42">
        <v>15.01</v>
      </c>
      <c r="G42">
        <v>34.89</v>
      </c>
      <c r="H42">
        <f t="shared" si="3"/>
        <v>9.91</v>
      </c>
      <c r="I42">
        <f t="shared" si="4"/>
        <v>5.0999999999999996</v>
      </c>
      <c r="J42" s="3">
        <f t="shared" si="5"/>
        <v>66.022651565622922</v>
      </c>
    </row>
    <row r="43" spans="1:10" x14ac:dyDescent="0.3">
      <c r="A43">
        <v>42</v>
      </c>
      <c r="B43" t="s">
        <v>142</v>
      </c>
      <c r="C43" t="s">
        <v>154</v>
      </c>
      <c r="D43">
        <v>91174</v>
      </c>
      <c r="E43">
        <v>27.1</v>
      </c>
      <c r="F43">
        <v>15.01</v>
      </c>
      <c r="G43">
        <v>36.72</v>
      </c>
      <c r="H43">
        <f t="shared" si="3"/>
        <v>9.6199999999999974</v>
      </c>
      <c r="I43">
        <f t="shared" si="4"/>
        <v>5.3900000000000023</v>
      </c>
      <c r="J43" s="3">
        <f t="shared" si="5"/>
        <v>64.090606262491661</v>
      </c>
    </row>
    <row r="44" spans="1:10" x14ac:dyDescent="0.3">
      <c r="A44">
        <v>43</v>
      </c>
      <c r="B44" t="s">
        <v>142</v>
      </c>
      <c r="C44" t="s">
        <v>155</v>
      </c>
      <c r="D44">
        <v>91175</v>
      </c>
      <c r="E44">
        <v>39.18</v>
      </c>
      <c r="F44">
        <v>15</v>
      </c>
      <c r="G44">
        <v>48.74</v>
      </c>
      <c r="H44">
        <f t="shared" si="3"/>
        <v>9.5600000000000023</v>
      </c>
      <c r="I44">
        <f t="shared" si="4"/>
        <v>5.4399999999999977</v>
      </c>
      <c r="J44" s="3">
        <f t="shared" si="5"/>
        <v>63.733333333333356</v>
      </c>
    </row>
    <row r="45" spans="1:10" x14ac:dyDescent="0.3">
      <c r="A45">
        <v>44</v>
      </c>
      <c r="B45" t="s">
        <v>142</v>
      </c>
      <c r="C45" t="s">
        <v>156</v>
      </c>
      <c r="D45">
        <v>91176</v>
      </c>
      <c r="E45">
        <v>43.09</v>
      </c>
      <c r="F45">
        <v>15.01</v>
      </c>
      <c r="G45">
        <v>53.05</v>
      </c>
      <c r="H45">
        <f t="shared" si="3"/>
        <v>9.9599999999999937</v>
      </c>
      <c r="I45">
        <f t="shared" si="4"/>
        <v>5.050000000000006</v>
      </c>
      <c r="J45" s="3">
        <f t="shared" si="5"/>
        <v>66.35576282478344</v>
      </c>
    </row>
    <row r="46" spans="1:10" x14ac:dyDescent="0.3">
      <c r="A46">
        <v>45</v>
      </c>
      <c r="B46" t="s">
        <v>142</v>
      </c>
      <c r="C46" t="s">
        <v>157</v>
      </c>
      <c r="D46">
        <v>91177</v>
      </c>
      <c r="E46">
        <v>42.77</v>
      </c>
      <c r="F46">
        <v>15</v>
      </c>
      <c r="G46">
        <v>52.37</v>
      </c>
      <c r="H46">
        <f t="shared" si="3"/>
        <v>9.5999999999999943</v>
      </c>
      <c r="I46">
        <f t="shared" si="4"/>
        <v>5.4000000000000057</v>
      </c>
      <c r="J46" s="3">
        <f t="shared" si="5"/>
        <v>63.999999999999957</v>
      </c>
    </row>
    <row r="47" spans="1:10" x14ac:dyDescent="0.3">
      <c r="A47">
        <v>46</v>
      </c>
      <c r="B47" t="s">
        <v>142</v>
      </c>
      <c r="C47" t="s">
        <v>158</v>
      </c>
      <c r="D47">
        <v>91178</v>
      </c>
      <c r="E47">
        <v>43.03</v>
      </c>
      <c r="F47">
        <v>15.01</v>
      </c>
      <c r="G47">
        <v>52.3</v>
      </c>
      <c r="H47">
        <f t="shared" si="3"/>
        <v>9.269999999999996</v>
      </c>
      <c r="I47">
        <f t="shared" si="4"/>
        <v>5.7400000000000038</v>
      </c>
      <c r="J47" s="3">
        <f t="shared" si="5"/>
        <v>61.758827448367725</v>
      </c>
    </row>
    <row r="48" spans="1:10" x14ac:dyDescent="0.3">
      <c r="A48">
        <v>47</v>
      </c>
      <c r="B48" t="s">
        <v>142</v>
      </c>
      <c r="C48" t="s">
        <v>159</v>
      </c>
      <c r="D48">
        <v>91179</v>
      </c>
      <c r="E48">
        <v>42.72</v>
      </c>
      <c r="F48">
        <v>15</v>
      </c>
      <c r="G48">
        <v>53.21</v>
      </c>
      <c r="H48">
        <f t="shared" si="3"/>
        <v>10.490000000000002</v>
      </c>
      <c r="I48">
        <f t="shared" si="4"/>
        <v>4.509999999999998</v>
      </c>
      <c r="J48" s="3">
        <f t="shared" si="5"/>
        <v>69.933333333333351</v>
      </c>
    </row>
    <row r="49" spans="1:10" x14ac:dyDescent="0.3">
      <c r="A49">
        <v>48</v>
      </c>
      <c r="B49" t="s">
        <v>142</v>
      </c>
      <c r="C49" t="s">
        <v>160</v>
      </c>
      <c r="D49">
        <v>91180</v>
      </c>
      <c r="E49">
        <v>40.98</v>
      </c>
      <c r="F49">
        <v>15</v>
      </c>
      <c r="G49">
        <v>52.51</v>
      </c>
      <c r="H49">
        <f t="shared" si="3"/>
        <v>11.530000000000001</v>
      </c>
      <c r="I49">
        <f t="shared" si="4"/>
        <v>3.4699999999999989</v>
      </c>
      <c r="J49" s="3">
        <f t="shared" si="5"/>
        <v>76.866666666666674</v>
      </c>
    </row>
    <row r="50" spans="1:10" x14ac:dyDescent="0.3">
      <c r="A50">
        <v>49</v>
      </c>
      <c r="B50" t="s">
        <v>142</v>
      </c>
      <c r="C50" t="s">
        <v>161</v>
      </c>
      <c r="D50">
        <v>91181</v>
      </c>
      <c r="E50">
        <v>41.06</v>
      </c>
      <c r="F50">
        <v>15</v>
      </c>
      <c r="G50">
        <v>51.4</v>
      </c>
      <c r="H50">
        <f t="shared" si="3"/>
        <v>10.339999999999996</v>
      </c>
      <c r="I50">
        <f t="shared" si="4"/>
        <v>4.6600000000000037</v>
      </c>
      <c r="J50" s="3">
        <f t="shared" si="5"/>
        <v>68.933333333333309</v>
      </c>
    </row>
    <row r="51" spans="1:10" x14ac:dyDescent="0.3">
      <c r="A51">
        <v>50</v>
      </c>
      <c r="B51" t="s">
        <v>142</v>
      </c>
      <c r="C51" t="s">
        <v>162</v>
      </c>
      <c r="D51">
        <v>91182</v>
      </c>
      <c r="E51">
        <v>83.18</v>
      </c>
      <c r="F51">
        <v>15.01</v>
      </c>
      <c r="G51">
        <v>93.48</v>
      </c>
      <c r="H51">
        <f t="shared" si="3"/>
        <v>10.299999999999997</v>
      </c>
      <c r="I51">
        <f t="shared" si="4"/>
        <v>4.7100000000000026</v>
      </c>
      <c r="J51" s="3">
        <f t="shared" si="5"/>
        <v>68.620919387075261</v>
      </c>
    </row>
    <row r="52" spans="1:10" x14ac:dyDescent="0.3">
      <c r="A52">
        <v>51</v>
      </c>
      <c r="B52" t="s">
        <v>8</v>
      </c>
      <c r="C52" t="s">
        <v>9</v>
      </c>
      <c r="D52">
        <v>91183</v>
      </c>
      <c r="E52">
        <v>22.58</v>
      </c>
      <c r="F52">
        <v>15</v>
      </c>
      <c r="G52">
        <v>33.39</v>
      </c>
      <c r="H52">
        <f t="shared" si="3"/>
        <v>10.810000000000002</v>
      </c>
      <c r="I52">
        <f t="shared" si="4"/>
        <v>4.1899999999999977</v>
      </c>
      <c r="J52" s="3">
        <f t="shared" si="5"/>
        <v>72.066666666666677</v>
      </c>
    </row>
    <row r="53" spans="1:10" x14ac:dyDescent="0.3">
      <c r="A53">
        <v>52</v>
      </c>
      <c r="B53" t="s">
        <v>8</v>
      </c>
      <c r="C53" t="s">
        <v>10</v>
      </c>
      <c r="D53">
        <v>91184</v>
      </c>
      <c r="E53">
        <v>25.46</v>
      </c>
      <c r="F53">
        <v>15</v>
      </c>
      <c r="G53">
        <v>36.43</v>
      </c>
      <c r="H53">
        <f t="shared" ref="H53:H116" si="6">G53-E53</f>
        <v>10.969999999999999</v>
      </c>
      <c r="I53">
        <f t="shared" ref="I53:I116" si="7">F53-H53</f>
        <v>4.0300000000000011</v>
      </c>
      <c r="J53" s="3">
        <f t="shared" ref="J53:J116" si="8">(F53-I53)/F53 *100</f>
        <v>73.133333333333326</v>
      </c>
    </row>
    <row r="54" spans="1:10" x14ac:dyDescent="0.3">
      <c r="A54">
        <v>53</v>
      </c>
      <c r="B54" t="s">
        <v>8</v>
      </c>
      <c r="C54" t="s">
        <v>11</v>
      </c>
      <c r="D54">
        <v>91185</v>
      </c>
      <c r="E54">
        <v>25.34</v>
      </c>
      <c r="F54">
        <v>15</v>
      </c>
      <c r="G54">
        <v>36.46</v>
      </c>
      <c r="H54">
        <f t="shared" si="6"/>
        <v>11.120000000000001</v>
      </c>
      <c r="I54">
        <f t="shared" si="7"/>
        <v>3.879999999999999</v>
      </c>
      <c r="J54" s="3">
        <f t="shared" si="8"/>
        <v>74.13333333333334</v>
      </c>
    </row>
    <row r="55" spans="1:10" x14ac:dyDescent="0.3">
      <c r="A55">
        <v>54</v>
      </c>
      <c r="B55" t="s">
        <v>8</v>
      </c>
      <c r="C55" t="s">
        <v>12</v>
      </c>
      <c r="D55">
        <v>91186</v>
      </c>
      <c r="E55">
        <v>24.68</v>
      </c>
      <c r="F55">
        <v>15</v>
      </c>
      <c r="G55">
        <v>35.520000000000003</v>
      </c>
      <c r="H55">
        <f t="shared" si="6"/>
        <v>10.840000000000003</v>
      </c>
      <c r="I55">
        <f t="shared" si="7"/>
        <v>4.1599999999999966</v>
      </c>
      <c r="J55" s="3">
        <f t="shared" si="8"/>
        <v>72.266666666666694</v>
      </c>
    </row>
    <row r="56" spans="1:10" x14ac:dyDescent="0.3">
      <c r="A56">
        <v>55</v>
      </c>
      <c r="B56" t="s">
        <v>8</v>
      </c>
      <c r="C56" t="s">
        <v>13</v>
      </c>
      <c r="D56">
        <v>91187</v>
      </c>
      <c r="E56">
        <v>24.15</v>
      </c>
      <c r="F56">
        <v>15</v>
      </c>
      <c r="G56">
        <v>35.07</v>
      </c>
      <c r="H56">
        <f t="shared" si="6"/>
        <v>10.920000000000002</v>
      </c>
      <c r="I56">
        <f t="shared" si="7"/>
        <v>4.0799999999999983</v>
      </c>
      <c r="J56" s="3">
        <f t="shared" si="8"/>
        <v>72.800000000000011</v>
      </c>
    </row>
    <row r="57" spans="1:10" x14ac:dyDescent="0.3">
      <c r="A57">
        <v>56</v>
      </c>
      <c r="B57" t="s">
        <v>8</v>
      </c>
      <c r="C57" t="s">
        <v>14</v>
      </c>
      <c r="D57">
        <v>91188</v>
      </c>
      <c r="E57">
        <v>25.47</v>
      </c>
      <c r="F57">
        <v>15.01</v>
      </c>
      <c r="G57">
        <v>37.549999999999997</v>
      </c>
      <c r="H57">
        <f t="shared" si="6"/>
        <v>12.079999999999998</v>
      </c>
      <c r="I57">
        <f t="shared" si="7"/>
        <v>2.9300000000000015</v>
      </c>
      <c r="J57" s="3">
        <f t="shared" si="8"/>
        <v>80.479680213191202</v>
      </c>
    </row>
    <row r="58" spans="1:10" x14ac:dyDescent="0.3">
      <c r="A58">
        <v>57</v>
      </c>
      <c r="B58" t="s">
        <v>8</v>
      </c>
      <c r="C58" t="s">
        <v>15</v>
      </c>
      <c r="D58">
        <v>91189</v>
      </c>
      <c r="E58">
        <v>24.97</v>
      </c>
      <c r="F58">
        <v>15.01</v>
      </c>
      <c r="G58">
        <v>36.880000000000003</v>
      </c>
      <c r="H58">
        <f t="shared" si="6"/>
        <v>11.910000000000004</v>
      </c>
      <c r="I58">
        <f t="shared" si="7"/>
        <v>3.0999999999999961</v>
      </c>
      <c r="J58" s="3">
        <f t="shared" si="8"/>
        <v>79.347101932045334</v>
      </c>
    </row>
    <row r="59" spans="1:10" x14ac:dyDescent="0.3">
      <c r="A59">
        <v>58</v>
      </c>
      <c r="B59" t="s">
        <v>8</v>
      </c>
      <c r="C59" t="s">
        <v>16</v>
      </c>
      <c r="D59">
        <v>91190</v>
      </c>
      <c r="E59">
        <v>25.56</v>
      </c>
      <c r="F59">
        <v>15.01</v>
      </c>
      <c r="G59">
        <v>36.83</v>
      </c>
      <c r="H59">
        <f t="shared" si="6"/>
        <v>11.27</v>
      </c>
      <c r="I59">
        <f t="shared" si="7"/>
        <v>3.74</v>
      </c>
      <c r="J59" s="3">
        <f t="shared" si="8"/>
        <v>75.083277814790137</v>
      </c>
    </row>
    <row r="60" spans="1:10" x14ac:dyDescent="0.3">
      <c r="A60">
        <v>59</v>
      </c>
      <c r="B60" t="s">
        <v>8</v>
      </c>
      <c r="C60" t="s">
        <v>17</v>
      </c>
      <c r="D60">
        <v>91191</v>
      </c>
      <c r="E60">
        <v>25.83</v>
      </c>
      <c r="F60">
        <v>15</v>
      </c>
      <c r="G60">
        <v>36.83</v>
      </c>
      <c r="H60">
        <f t="shared" si="6"/>
        <v>11</v>
      </c>
      <c r="I60">
        <f t="shared" si="7"/>
        <v>4</v>
      </c>
      <c r="J60" s="3">
        <f t="shared" si="8"/>
        <v>73.333333333333329</v>
      </c>
    </row>
    <row r="61" spans="1:10" x14ac:dyDescent="0.3">
      <c r="A61">
        <v>60</v>
      </c>
      <c r="B61" t="s">
        <v>8</v>
      </c>
      <c r="C61" t="s">
        <v>18</v>
      </c>
      <c r="D61">
        <v>91192</v>
      </c>
      <c r="E61">
        <v>24.35</v>
      </c>
      <c r="F61">
        <v>15.01</v>
      </c>
      <c r="G61">
        <v>35.31</v>
      </c>
      <c r="H61">
        <f t="shared" si="6"/>
        <v>10.96</v>
      </c>
      <c r="I61">
        <f t="shared" si="7"/>
        <v>4.0499999999999989</v>
      </c>
      <c r="J61" s="3">
        <f t="shared" si="8"/>
        <v>73.017988007994674</v>
      </c>
    </row>
    <row r="62" spans="1:10" x14ac:dyDescent="0.3">
      <c r="A62">
        <v>61</v>
      </c>
      <c r="B62" t="s">
        <v>8</v>
      </c>
      <c r="C62" t="s">
        <v>19</v>
      </c>
      <c r="D62">
        <v>91193</v>
      </c>
      <c r="E62">
        <v>24.56</v>
      </c>
      <c r="F62">
        <v>15</v>
      </c>
      <c r="G62">
        <v>36.39</v>
      </c>
      <c r="H62">
        <f t="shared" si="6"/>
        <v>11.830000000000002</v>
      </c>
      <c r="I62">
        <f t="shared" si="7"/>
        <v>3.1699999999999982</v>
      </c>
      <c r="J62" s="3">
        <f t="shared" si="8"/>
        <v>78.866666666666674</v>
      </c>
    </row>
    <row r="63" spans="1:10" x14ac:dyDescent="0.3">
      <c r="A63">
        <v>62</v>
      </c>
      <c r="B63" t="s">
        <v>8</v>
      </c>
      <c r="C63" t="s">
        <v>20</v>
      </c>
      <c r="D63">
        <v>91194</v>
      </c>
      <c r="E63">
        <v>25.43</v>
      </c>
      <c r="F63">
        <v>15</v>
      </c>
      <c r="G63">
        <v>37.619999999999997</v>
      </c>
      <c r="H63">
        <f t="shared" si="6"/>
        <v>12.189999999999998</v>
      </c>
      <c r="I63">
        <f t="shared" si="7"/>
        <v>2.8100000000000023</v>
      </c>
      <c r="J63" s="3">
        <f t="shared" si="8"/>
        <v>81.266666666666652</v>
      </c>
    </row>
    <row r="64" spans="1:10" x14ac:dyDescent="0.3">
      <c r="A64">
        <v>63</v>
      </c>
      <c r="B64" t="s">
        <v>8</v>
      </c>
      <c r="C64" t="s">
        <v>21</v>
      </c>
      <c r="D64">
        <v>91195</v>
      </c>
      <c r="E64">
        <v>22.27</v>
      </c>
      <c r="F64">
        <v>15</v>
      </c>
      <c r="G64">
        <v>34.28</v>
      </c>
      <c r="H64">
        <f t="shared" si="6"/>
        <v>12.010000000000002</v>
      </c>
      <c r="I64">
        <f t="shared" si="7"/>
        <v>2.9899999999999984</v>
      </c>
      <c r="J64" s="3">
        <f t="shared" si="8"/>
        <v>80.066666666666677</v>
      </c>
    </row>
    <row r="65" spans="1:10" x14ac:dyDescent="0.3">
      <c r="A65">
        <v>64</v>
      </c>
      <c r="B65" t="s">
        <v>8</v>
      </c>
      <c r="C65" t="s">
        <v>22</v>
      </c>
      <c r="D65">
        <v>91196</v>
      </c>
      <c r="E65">
        <v>24.29</v>
      </c>
      <c r="F65">
        <v>15.01</v>
      </c>
      <c r="G65">
        <v>36.549999999999997</v>
      </c>
      <c r="H65">
        <f t="shared" si="6"/>
        <v>12.259999999999998</v>
      </c>
      <c r="I65">
        <f t="shared" si="7"/>
        <v>2.7500000000000018</v>
      </c>
      <c r="J65" s="3">
        <f t="shared" si="8"/>
        <v>81.678880746169213</v>
      </c>
    </row>
    <row r="66" spans="1:10" x14ac:dyDescent="0.3">
      <c r="A66">
        <v>65</v>
      </c>
      <c r="B66" t="s">
        <v>8</v>
      </c>
      <c r="C66" t="s">
        <v>23</v>
      </c>
      <c r="D66">
        <v>91197</v>
      </c>
      <c r="E66">
        <v>24.87</v>
      </c>
      <c r="F66">
        <v>15.01</v>
      </c>
      <c r="G66">
        <v>36.57</v>
      </c>
      <c r="H66">
        <f t="shared" si="6"/>
        <v>11.7</v>
      </c>
      <c r="I66">
        <f t="shared" si="7"/>
        <v>3.3100000000000005</v>
      </c>
      <c r="J66" s="3">
        <f t="shared" si="8"/>
        <v>77.948034643570949</v>
      </c>
    </row>
    <row r="67" spans="1:10" x14ac:dyDescent="0.3">
      <c r="A67">
        <v>66</v>
      </c>
      <c r="B67" t="s">
        <v>8</v>
      </c>
      <c r="C67" t="s">
        <v>24</v>
      </c>
      <c r="D67">
        <v>91198</v>
      </c>
      <c r="E67">
        <v>25.63</v>
      </c>
      <c r="F67">
        <v>15.02</v>
      </c>
      <c r="G67">
        <v>36.43</v>
      </c>
      <c r="H67">
        <f t="shared" si="6"/>
        <v>10.8</v>
      </c>
      <c r="I67">
        <f t="shared" si="7"/>
        <v>4.2199999999999989</v>
      </c>
      <c r="J67" s="3">
        <f t="shared" si="8"/>
        <v>71.904127829560593</v>
      </c>
    </row>
    <row r="68" spans="1:10" x14ac:dyDescent="0.3">
      <c r="A68">
        <v>67</v>
      </c>
      <c r="B68" t="s">
        <v>8</v>
      </c>
      <c r="C68" t="s">
        <v>25</v>
      </c>
      <c r="D68">
        <v>91199</v>
      </c>
      <c r="E68">
        <v>25.45</v>
      </c>
      <c r="F68">
        <v>15.01</v>
      </c>
      <c r="G68">
        <v>36.950000000000003</v>
      </c>
      <c r="H68">
        <f t="shared" si="6"/>
        <v>11.500000000000004</v>
      </c>
      <c r="I68">
        <f t="shared" si="7"/>
        <v>3.5099999999999962</v>
      </c>
      <c r="J68" s="3">
        <f t="shared" si="8"/>
        <v>76.615589606928737</v>
      </c>
    </row>
    <row r="69" spans="1:10" x14ac:dyDescent="0.3">
      <c r="A69">
        <v>68</v>
      </c>
      <c r="B69" t="s">
        <v>8</v>
      </c>
      <c r="C69" t="s">
        <v>26</v>
      </c>
      <c r="D69">
        <v>91200</v>
      </c>
      <c r="E69">
        <v>25.02</v>
      </c>
      <c r="F69">
        <v>15.01</v>
      </c>
      <c r="G69">
        <v>36.11</v>
      </c>
      <c r="H69">
        <f t="shared" si="6"/>
        <v>11.09</v>
      </c>
      <c r="I69">
        <f t="shared" si="7"/>
        <v>3.92</v>
      </c>
      <c r="J69" s="3">
        <f t="shared" si="8"/>
        <v>73.884077281812125</v>
      </c>
    </row>
    <row r="70" spans="1:10" x14ac:dyDescent="0.3">
      <c r="A70">
        <v>69</v>
      </c>
      <c r="B70" t="s">
        <v>8</v>
      </c>
      <c r="C70" t="s">
        <v>27</v>
      </c>
      <c r="D70">
        <v>91201</v>
      </c>
      <c r="E70">
        <v>22.94</v>
      </c>
      <c r="F70">
        <v>15.02</v>
      </c>
      <c r="G70">
        <v>33.24</v>
      </c>
      <c r="H70">
        <f t="shared" si="6"/>
        <v>10.3</v>
      </c>
      <c r="I70">
        <f t="shared" si="7"/>
        <v>4.7199999999999989</v>
      </c>
      <c r="J70" s="3">
        <f t="shared" si="8"/>
        <v>68.575233022636496</v>
      </c>
    </row>
    <row r="71" spans="1:10" x14ac:dyDescent="0.3">
      <c r="A71">
        <v>70</v>
      </c>
      <c r="B71" t="s">
        <v>8</v>
      </c>
      <c r="C71" t="s">
        <v>28</v>
      </c>
      <c r="D71">
        <v>91202</v>
      </c>
      <c r="E71">
        <v>24.01</v>
      </c>
      <c r="F71">
        <v>15.01</v>
      </c>
      <c r="G71">
        <v>35.67</v>
      </c>
      <c r="H71">
        <f t="shared" si="6"/>
        <v>11.66</v>
      </c>
      <c r="I71">
        <f t="shared" si="7"/>
        <v>3.3499999999999996</v>
      </c>
      <c r="J71" s="3">
        <f t="shared" si="8"/>
        <v>77.681545636242504</v>
      </c>
    </row>
    <row r="72" spans="1:10" x14ac:dyDescent="0.3">
      <c r="A72">
        <v>71</v>
      </c>
      <c r="B72" t="s">
        <v>8</v>
      </c>
      <c r="C72" t="s">
        <v>29</v>
      </c>
      <c r="D72">
        <v>91203</v>
      </c>
      <c r="E72">
        <v>23.65</v>
      </c>
      <c r="F72">
        <v>15</v>
      </c>
      <c r="G72">
        <v>36.020000000000003</v>
      </c>
      <c r="H72">
        <f t="shared" si="6"/>
        <v>12.370000000000005</v>
      </c>
      <c r="I72">
        <f t="shared" si="7"/>
        <v>2.6299999999999955</v>
      </c>
      <c r="J72" s="3">
        <f t="shared" si="8"/>
        <v>82.466666666666697</v>
      </c>
    </row>
    <row r="73" spans="1:10" x14ac:dyDescent="0.3">
      <c r="A73">
        <v>72</v>
      </c>
      <c r="B73" t="s">
        <v>8</v>
      </c>
      <c r="C73" t="s">
        <v>30</v>
      </c>
      <c r="D73">
        <v>91204</v>
      </c>
      <c r="E73">
        <v>24.85</v>
      </c>
      <c r="F73">
        <v>15.01</v>
      </c>
      <c r="G73">
        <v>36.11</v>
      </c>
      <c r="H73">
        <f t="shared" si="6"/>
        <v>11.259999999999998</v>
      </c>
      <c r="I73">
        <f t="shared" si="7"/>
        <v>3.7500000000000018</v>
      </c>
      <c r="J73" s="3">
        <f t="shared" si="8"/>
        <v>75.016655562958007</v>
      </c>
    </row>
    <row r="74" spans="1:10" x14ac:dyDescent="0.3">
      <c r="A74">
        <v>73</v>
      </c>
      <c r="B74" t="s">
        <v>8</v>
      </c>
      <c r="C74" t="s">
        <v>31</v>
      </c>
      <c r="D74">
        <v>91205</v>
      </c>
      <c r="E74">
        <v>24.43</v>
      </c>
      <c r="F74">
        <v>15</v>
      </c>
      <c r="G74">
        <v>36.85</v>
      </c>
      <c r="H74">
        <f t="shared" si="6"/>
        <v>12.420000000000002</v>
      </c>
      <c r="I74">
        <f t="shared" si="7"/>
        <v>2.5799999999999983</v>
      </c>
      <c r="J74" s="3">
        <f t="shared" si="8"/>
        <v>82.800000000000011</v>
      </c>
    </row>
    <row r="75" spans="1:10" x14ac:dyDescent="0.3">
      <c r="A75">
        <v>74</v>
      </c>
      <c r="B75" t="s">
        <v>8</v>
      </c>
      <c r="C75" t="s">
        <v>32</v>
      </c>
      <c r="D75">
        <v>91206</v>
      </c>
      <c r="E75">
        <v>22.84</v>
      </c>
      <c r="F75">
        <v>15.01</v>
      </c>
      <c r="G75">
        <v>34.83</v>
      </c>
      <c r="H75">
        <f t="shared" si="6"/>
        <v>11.989999999999998</v>
      </c>
      <c r="I75">
        <f t="shared" si="7"/>
        <v>3.0200000000000014</v>
      </c>
      <c r="J75" s="3">
        <f t="shared" si="8"/>
        <v>79.880079946702182</v>
      </c>
    </row>
    <row r="76" spans="1:10" x14ac:dyDescent="0.3">
      <c r="A76">
        <v>75</v>
      </c>
      <c r="B76" t="s">
        <v>8</v>
      </c>
      <c r="C76" t="s">
        <v>33</v>
      </c>
      <c r="D76">
        <v>91207</v>
      </c>
      <c r="E76">
        <v>24.84</v>
      </c>
      <c r="F76">
        <v>15</v>
      </c>
      <c r="G76">
        <v>35.03</v>
      </c>
      <c r="H76">
        <f t="shared" si="6"/>
        <v>10.190000000000001</v>
      </c>
      <c r="I76">
        <f t="shared" si="7"/>
        <v>4.8099999999999987</v>
      </c>
      <c r="J76" s="3">
        <f t="shared" si="8"/>
        <v>67.933333333333351</v>
      </c>
    </row>
    <row r="77" spans="1:10" x14ac:dyDescent="0.3">
      <c r="A77">
        <v>76</v>
      </c>
      <c r="B77" t="s">
        <v>8</v>
      </c>
      <c r="C77" t="s">
        <v>34</v>
      </c>
      <c r="D77">
        <v>91208</v>
      </c>
      <c r="E77">
        <v>23.31</v>
      </c>
      <c r="F77">
        <v>15</v>
      </c>
      <c r="G77">
        <v>35.61</v>
      </c>
      <c r="H77">
        <f t="shared" si="6"/>
        <v>12.3</v>
      </c>
      <c r="I77">
        <f t="shared" si="7"/>
        <v>2.6999999999999993</v>
      </c>
      <c r="J77" s="3">
        <f t="shared" si="8"/>
        <v>82</v>
      </c>
    </row>
    <row r="78" spans="1:10" x14ac:dyDescent="0.3">
      <c r="A78">
        <v>77</v>
      </c>
      <c r="B78" t="s">
        <v>8</v>
      </c>
      <c r="C78" t="s">
        <v>35</v>
      </c>
      <c r="D78">
        <v>91209</v>
      </c>
      <c r="E78">
        <v>25.9</v>
      </c>
      <c r="F78">
        <v>15</v>
      </c>
      <c r="G78">
        <v>37.97</v>
      </c>
      <c r="H78">
        <f t="shared" si="6"/>
        <v>12.07</v>
      </c>
      <c r="I78">
        <f t="shared" si="7"/>
        <v>2.9299999999999997</v>
      </c>
      <c r="J78" s="3">
        <f t="shared" si="8"/>
        <v>80.466666666666669</v>
      </c>
    </row>
    <row r="79" spans="1:10" x14ac:dyDescent="0.3">
      <c r="A79">
        <v>78</v>
      </c>
      <c r="B79" t="s">
        <v>8</v>
      </c>
      <c r="C79" t="s">
        <v>36</v>
      </c>
      <c r="D79">
        <v>91210</v>
      </c>
      <c r="E79">
        <v>23.41</v>
      </c>
      <c r="F79">
        <v>15.02</v>
      </c>
      <c r="G79">
        <v>35.01</v>
      </c>
      <c r="H79">
        <f t="shared" si="6"/>
        <v>11.599999999999998</v>
      </c>
      <c r="I79">
        <f t="shared" si="7"/>
        <v>3.4200000000000017</v>
      </c>
      <c r="J79" s="3">
        <f t="shared" si="8"/>
        <v>77.230359520639141</v>
      </c>
    </row>
    <row r="80" spans="1:10" x14ac:dyDescent="0.3">
      <c r="A80">
        <v>79</v>
      </c>
      <c r="B80" t="s">
        <v>8</v>
      </c>
      <c r="C80" t="s">
        <v>37</v>
      </c>
      <c r="D80">
        <v>91211</v>
      </c>
      <c r="E80">
        <v>25.06</v>
      </c>
      <c r="F80">
        <v>15.02</v>
      </c>
      <c r="G80">
        <v>36.47</v>
      </c>
      <c r="H80">
        <f t="shared" si="6"/>
        <v>11.41</v>
      </c>
      <c r="I80">
        <f t="shared" si="7"/>
        <v>3.6099999999999994</v>
      </c>
      <c r="J80" s="3">
        <f t="shared" si="8"/>
        <v>75.965379494007991</v>
      </c>
    </row>
    <row r="81" spans="1:10" x14ac:dyDescent="0.3">
      <c r="A81">
        <v>80</v>
      </c>
      <c r="B81" t="s">
        <v>38</v>
      </c>
      <c r="C81" t="s">
        <v>39</v>
      </c>
      <c r="D81">
        <v>91212</v>
      </c>
      <c r="E81">
        <v>34.450000000000003</v>
      </c>
      <c r="F81">
        <v>15.02</v>
      </c>
      <c r="G81">
        <v>46.1</v>
      </c>
      <c r="H81">
        <f t="shared" si="6"/>
        <v>11.649999999999999</v>
      </c>
      <c r="I81">
        <f t="shared" si="7"/>
        <v>3.370000000000001</v>
      </c>
      <c r="J81" s="3">
        <f t="shared" si="8"/>
        <v>77.563249001331542</v>
      </c>
    </row>
    <row r="82" spans="1:10" x14ac:dyDescent="0.3">
      <c r="A82">
        <v>81</v>
      </c>
      <c r="B82" t="s">
        <v>38</v>
      </c>
      <c r="C82" t="s">
        <v>40</v>
      </c>
      <c r="D82">
        <v>91213</v>
      </c>
      <c r="E82">
        <v>45.86</v>
      </c>
      <c r="F82">
        <v>15.02</v>
      </c>
      <c r="G82">
        <v>57.01</v>
      </c>
      <c r="H82">
        <f t="shared" si="6"/>
        <v>11.149999999999999</v>
      </c>
      <c r="I82">
        <f t="shared" si="7"/>
        <v>3.870000000000001</v>
      </c>
      <c r="J82" s="3">
        <f t="shared" si="8"/>
        <v>74.234354194407445</v>
      </c>
    </row>
    <row r="83" spans="1:10" x14ac:dyDescent="0.3">
      <c r="A83">
        <v>82</v>
      </c>
      <c r="B83" t="s">
        <v>38</v>
      </c>
      <c r="C83" t="s">
        <v>41</v>
      </c>
      <c r="D83">
        <v>91214</v>
      </c>
      <c r="E83">
        <v>39.18</v>
      </c>
      <c r="F83">
        <v>15</v>
      </c>
      <c r="G83">
        <v>50.86</v>
      </c>
      <c r="H83">
        <f t="shared" si="6"/>
        <v>11.68</v>
      </c>
      <c r="I83">
        <f t="shared" si="7"/>
        <v>3.3200000000000003</v>
      </c>
      <c r="J83" s="3">
        <f t="shared" si="8"/>
        <v>77.86666666666666</v>
      </c>
    </row>
    <row r="84" spans="1:10" x14ac:dyDescent="0.3">
      <c r="A84">
        <v>83</v>
      </c>
      <c r="B84" t="s">
        <v>38</v>
      </c>
      <c r="C84" t="s">
        <v>42</v>
      </c>
      <c r="D84">
        <v>91215</v>
      </c>
      <c r="E84">
        <v>40.46</v>
      </c>
      <c r="F84">
        <v>15.03</v>
      </c>
      <c r="G84">
        <v>52.56</v>
      </c>
      <c r="H84">
        <f t="shared" si="6"/>
        <v>12.100000000000001</v>
      </c>
      <c r="I84">
        <f t="shared" si="7"/>
        <v>2.9299999999999979</v>
      </c>
      <c r="J84" s="3">
        <f t="shared" si="8"/>
        <v>80.505655355954772</v>
      </c>
    </row>
    <row r="85" spans="1:10" x14ac:dyDescent="0.3">
      <c r="A85">
        <v>84</v>
      </c>
      <c r="B85" t="s">
        <v>38</v>
      </c>
      <c r="C85" t="s">
        <v>43</v>
      </c>
      <c r="D85">
        <v>91216</v>
      </c>
      <c r="E85">
        <v>35.9</v>
      </c>
      <c r="F85">
        <v>15.01</v>
      </c>
      <c r="G85">
        <v>48.27</v>
      </c>
      <c r="H85">
        <f t="shared" si="6"/>
        <v>12.370000000000005</v>
      </c>
      <c r="I85">
        <f t="shared" si="7"/>
        <v>2.6399999999999952</v>
      </c>
      <c r="J85" s="3">
        <f t="shared" si="8"/>
        <v>82.411725516322491</v>
      </c>
    </row>
    <row r="86" spans="1:10" x14ac:dyDescent="0.3">
      <c r="A86">
        <v>85</v>
      </c>
      <c r="B86" t="s">
        <v>38</v>
      </c>
      <c r="C86" t="s">
        <v>44</v>
      </c>
      <c r="D86">
        <v>91217</v>
      </c>
      <c r="E86">
        <v>36.1</v>
      </c>
      <c r="F86">
        <v>15.02</v>
      </c>
      <c r="G86">
        <v>48.12</v>
      </c>
      <c r="H86">
        <f t="shared" si="6"/>
        <v>12.019999999999996</v>
      </c>
      <c r="I86">
        <f t="shared" si="7"/>
        <v>3.0000000000000036</v>
      </c>
      <c r="J86" s="3">
        <f t="shared" si="8"/>
        <v>80.026631158455359</v>
      </c>
    </row>
    <row r="87" spans="1:10" x14ac:dyDescent="0.3">
      <c r="A87">
        <v>86</v>
      </c>
      <c r="B87" t="s">
        <v>38</v>
      </c>
      <c r="C87" t="s">
        <v>45</v>
      </c>
      <c r="D87">
        <v>91218</v>
      </c>
      <c r="E87">
        <v>31.8</v>
      </c>
      <c r="F87">
        <v>15</v>
      </c>
      <c r="G87">
        <v>43.02</v>
      </c>
      <c r="H87">
        <f t="shared" si="6"/>
        <v>11.220000000000002</v>
      </c>
      <c r="I87">
        <f t="shared" si="7"/>
        <v>3.7799999999999976</v>
      </c>
      <c r="J87" s="3">
        <f t="shared" si="8"/>
        <v>74.800000000000011</v>
      </c>
    </row>
    <row r="88" spans="1:10" x14ac:dyDescent="0.3">
      <c r="A88">
        <v>87</v>
      </c>
      <c r="B88" t="s">
        <v>38</v>
      </c>
      <c r="C88" t="s">
        <v>46</v>
      </c>
      <c r="D88">
        <v>91219</v>
      </c>
      <c r="E88">
        <v>38.049999999999997</v>
      </c>
      <c r="F88">
        <v>15.01</v>
      </c>
      <c r="G88">
        <v>49.16</v>
      </c>
      <c r="H88">
        <f t="shared" si="6"/>
        <v>11.11</v>
      </c>
      <c r="I88">
        <f t="shared" si="7"/>
        <v>3.9000000000000004</v>
      </c>
      <c r="J88" s="3">
        <f t="shared" si="8"/>
        <v>74.017321785476341</v>
      </c>
    </row>
    <row r="89" spans="1:10" x14ac:dyDescent="0.3">
      <c r="A89">
        <v>88</v>
      </c>
      <c r="B89" t="s">
        <v>38</v>
      </c>
      <c r="C89" t="s">
        <v>47</v>
      </c>
      <c r="D89">
        <v>91220</v>
      </c>
      <c r="E89">
        <v>39.4</v>
      </c>
      <c r="F89">
        <v>15</v>
      </c>
      <c r="G89">
        <v>53.3</v>
      </c>
      <c r="H89">
        <f t="shared" si="6"/>
        <v>13.899999999999999</v>
      </c>
      <c r="I89">
        <f t="shared" si="7"/>
        <v>1.1000000000000014</v>
      </c>
      <c r="J89" s="3">
        <f t="shared" si="8"/>
        <v>92.666666666666657</v>
      </c>
    </row>
    <row r="90" spans="1:10" x14ac:dyDescent="0.3">
      <c r="A90">
        <v>89</v>
      </c>
      <c r="B90" t="s">
        <v>38</v>
      </c>
      <c r="C90" t="s">
        <v>48</v>
      </c>
      <c r="D90">
        <v>91221</v>
      </c>
      <c r="E90">
        <v>29.95</v>
      </c>
      <c r="F90">
        <v>15</v>
      </c>
      <c r="G90">
        <v>41.52</v>
      </c>
      <c r="H90">
        <f t="shared" si="6"/>
        <v>11.570000000000004</v>
      </c>
      <c r="I90">
        <f t="shared" si="7"/>
        <v>3.4299999999999962</v>
      </c>
      <c r="J90" s="3">
        <f t="shared" si="8"/>
        <v>77.133333333333354</v>
      </c>
    </row>
    <row r="91" spans="1:10" x14ac:dyDescent="0.3">
      <c r="A91">
        <v>90</v>
      </c>
      <c r="B91" t="s">
        <v>38</v>
      </c>
      <c r="C91" t="s">
        <v>49</v>
      </c>
      <c r="D91">
        <v>91222</v>
      </c>
      <c r="E91">
        <v>30.89</v>
      </c>
      <c r="F91">
        <v>15.01</v>
      </c>
      <c r="G91">
        <v>42</v>
      </c>
      <c r="H91">
        <f t="shared" si="6"/>
        <v>11.11</v>
      </c>
      <c r="I91">
        <f t="shared" si="7"/>
        <v>3.9000000000000004</v>
      </c>
      <c r="J91" s="3">
        <f t="shared" si="8"/>
        <v>74.017321785476341</v>
      </c>
    </row>
    <row r="92" spans="1:10" x14ac:dyDescent="0.3">
      <c r="A92">
        <v>91</v>
      </c>
      <c r="B92" t="s">
        <v>38</v>
      </c>
      <c r="C92" t="s">
        <v>50</v>
      </c>
      <c r="D92">
        <v>91223</v>
      </c>
      <c r="E92">
        <v>43.02</v>
      </c>
      <c r="F92">
        <v>15</v>
      </c>
      <c r="G92">
        <v>54.31</v>
      </c>
      <c r="H92">
        <f t="shared" si="6"/>
        <v>11.29</v>
      </c>
      <c r="I92">
        <f t="shared" si="7"/>
        <v>3.7100000000000009</v>
      </c>
      <c r="J92" s="3">
        <f t="shared" si="8"/>
        <v>75.266666666666666</v>
      </c>
    </row>
    <row r="93" spans="1:10" x14ac:dyDescent="0.3">
      <c r="A93">
        <v>92</v>
      </c>
      <c r="B93" t="s">
        <v>38</v>
      </c>
      <c r="C93" t="s">
        <v>51</v>
      </c>
      <c r="D93">
        <v>91224</v>
      </c>
      <c r="E93">
        <v>42.69</v>
      </c>
      <c r="F93">
        <v>15.03</v>
      </c>
      <c r="G93">
        <v>52.58</v>
      </c>
      <c r="H93">
        <f t="shared" si="6"/>
        <v>9.89</v>
      </c>
      <c r="I93">
        <f t="shared" si="7"/>
        <v>5.1399999999999988</v>
      </c>
      <c r="J93" s="3">
        <f t="shared" si="8"/>
        <v>65.801729873586169</v>
      </c>
    </row>
    <row r="94" spans="1:10" x14ac:dyDescent="0.3">
      <c r="A94">
        <v>93</v>
      </c>
      <c r="B94" t="s">
        <v>38</v>
      </c>
      <c r="C94" t="s">
        <v>52</v>
      </c>
      <c r="D94">
        <v>91225</v>
      </c>
      <c r="E94">
        <v>43.79</v>
      </c>
      <c r="F94">
        <v>15.02</v>
      </c>
      <c r="G94">
        <v>55.77</v>
      </c>
      <c r="H94">
        <f t="shared" si="6"/>
        <v>11.980000000000004</v>
      </c>
      <c r="I94">
        <f t="shared" si="7"/>
        <v>3.0399999999999956</v>
      </c>
      <c r="J94" s="3">
        <f t="shared" si="8"/>
        <v>79.760319573901498</v>
      </c>
    </row>
    <row r="95" spans="1:10" x14ac:dyDescent="0.3">
      <c r="A95">
        <v>94</v>
      </c>
      <c r="B95" t="s">
        <v>38</v>
      </c>
      <c r="C95" t="s">
        <v>53</v>
      </c>
      <c r="D95">
        <v>91226</v>
      </c>
      <c r="E95">
        <v>42.73</v>
      </c>
      <c r="F95">
        <v>15.02</v>
      </c>
      <c r="G95">
        <v>53.28</v>
      </c>
      <c r="H95">
        <f t="shared" si="6"/>
        <v>10.550000000000004</v>
      </c>
      <c r="I95">
        <f t="shared" si="7"/>
        <v>4.4699999999999953</v>
      </c>
      <c r="J95" s="3">
        <f t="shared" si="8"/>
        <v>70.239680426098559</v>
      </c>
    </row>
    <row r="96" spans="1:10" x14ac:dyDescent="0.3">
      <c r="A96">
        <v>95</v>
      </c>
      <c r="B96" t="s">
        <v>38</v>
      </c>
      <c r="C96" t="s">
        <v>54</v>
      </c>
      <c r="D96">
        <v>91227</v>
      </c>
      <c r="E96">
        <v>43.09</v>
      </c>
      <c r="F96">
        <v>15.01</v>
      </c>
      <c r="G96">
        <v>54.35</v>
      </c>
      <c r="H96">
        <f t="shared" si="6"/>
        <v>11.259999999999998</v>
      </c>
      <c r="I96">
        <f t="shared" si="7"/>
        <v>3.7500000000000018</v>
      </c>
      <c r="J96" s="3">
        <f t="shared" si="8"/>
        <v>75.016655562958007</v>
      </c>
    </row>
    <row r="97" spans="1:10" x14ac:dyDescent="0.3">
      <c r="A97">
        <v>96</v>
      </c>
      <c r="B97" t="s">
        <v>38</v>
      </c>
      <c r="C97" t="s">
        <v>55</v>
      </c>
      <c r="D97">
        <v>91228</v>
      </c>
      <c r="E97">
        <v>42.02</v>
      </c>
      <c r="F97">
        <v>15.02</v>
      </c>
      <c r="G97">
        <v>54.66</v>
      </c>
      <c r="H97">
        <f t="shared" si="6"/>
        <v>12.639999999999993</v>
      </c>
      <c r="I97">
        <f t="shared" si="7"/>
        <v>2.3800000000000061</v>
      </c>
      <c r="J97" s="3">
        <f t="shared" si="8"/>
        <v>84.154460719041239</v>
      </c>
    </row>
    <row r="98" spans="1:10" x14ac:dyDescent="0.3">
      <c r="A98">
        <v>97</v>
      </c>
      <c r="B98" t="s">
        <v>38</v>
      </c>
      <c r="C98" t="s">
        <v>56</v>
      </c>
      <c r="D98">
        <v>91229</v>
      </c>
      <c r="E98">
        <v>41.84</v>
      </c>
      <c r="F98">
        <v>15</v>
      </c>
      <c r="G98">
        <v>53.3</v>
      </c>
      <c r="H98">
        <f t="shared" si="6"/>
        <v>11.459999999999994</v>
      </c>
      <c r="I98">
        <f t="shared" si="7"/>
        <v>3.5400000000000063</v>
      </c>
      <c r="J98" s="3">
        <f t="shared" si="8"/>
        <v>76.399999999999963</v>
      </c>
    </row>
    <row r="99" spans="1:10" x14ac:dyDescent="0.3">
      <c r="A99">
        <v>98</v>
      </c>
      <c r="B99" t="s">
        <v>38</v>
      </c>
      <c r="C99" t="s">
        <v>57</v>
      </c>
      <c r="D99">
        <v>91230</v>
      </c>
      <c r="E99">
        <v>42.27</v>
      </c>
      <c r="F99">
        <v>15.01</v>
      </c>
      <c r="G99">
        <v>54.11</v>
      </c>
      <c r="H99">
        <f t="shared" si="6"/>
        <v>11.839999999999996</v>
      </c>
      <c r="I99">
        <f t="shared" si="7"/>
        <v>3.1700000000000035</v>
      </c>
      <c r="J99" s="3">
        <f t="shared" si="8"/>
        <v>78.880746169220501</v>
      </c>
    </row>
    <row r="100" spans="1:10" x14ac:dyDescent="0.3">
      <c r="A100">
        <v>99</v>
      </c>
      <c r="B100" t="s">
        <v>38</v>
      </c>
      <c r="C100" t="s">
        <v>58</v>
      </c>
      <c r="D100">
        <v>91231</v>
      </c>
      <c r="E100">
        <v>41.55</v>
      </c>
      <c r="F100">
        <v>15.01</v>
      </c>
      <c r="G100">
        <v>53.35</v>
      </c>
      <c r="H100">
        <f t="shared" si="6"/>
        <v>11.800000000000004</v>
      </c>
      <c r="I100">
        <f t="shared" si="7"/>
        <v>3.2099999999999955</v>
      </c>
      <c r="J100" s="3">
        <f t="shared" si="8"/>
        <v>78.614257161892098</v>
      </c>
    </row>
    <row r="101" spans="1:10" x14ac:dyDescent="0.3">
      <c r="A101">
        <v>100</v>
      </c>
      <c r="B101" t="s">
        <v>38</v>
      </c>
      <c r="C101" t="s">
        <v>59</v>
      </c>
      <c r="D101">
        <v>91232</v>
      </c>
      <c r="E101">
        <v>42.97</v>
      </c>
      <c r="F101">
        <v>15.01</v>
      </c>
      <c r="G101">
        <v>55.02</v>
      </c>
      <c r="H101">
        <f t="shared" si="6"/>
        <v>12.050000000000004</v>
      </c>
      <c r="I101">
        <f t="shared" si="7"/>
        <v>2.9599999999999955</v>
      </c>
      <c r="J101" s="3">
        <f t="shared" si="8"/>
        <v>80.2798134576949</v>
      </c>
    </row>
    <row r="102" spans="1:10" x14ac:dyDescent="0.3">
      <c r="A102">
        <v>101</v>
      </c>
      <c r="B102" t="s">
        <v>38</v>
      </c>
      <c r="C102" t="s">
        <v>60</v>
      </c>
      <c r="D102">
        <v>91233</v>
      </c>
      <c r="E102">
        <v>42.88</v>
      </c>
      <c r="F102">
        <v>15.02</v>
      </c>
      <c r="G102">
        <v>49.74</v>
      </c>
      <c r="H102">
        <f t="shared" si="6"/>
        <v>6.8599999999999994</v>
      </c>
      <c r="I102">
        <f t="shared" si="7"/>
        <v>8.16</v>
      </c>
      <c r="J102" s="3">
        <f t="shared" si="8"/>
        <v>45.672436750998671</v>
      </c>
    </row>
    <row r="103" spans="1:10" x14ac:dyDescent="0.3">
      <c r="A103">
        <v>102</v>
      </c>
      <c r="B103" t="s">
        <v>38</v>
      </c>
      <c r="C103" t="s">
        <v>61</v>
      </c>
      <c r="D103">
        <v>91234</v>
      </c>
      <c r="E103">
        <v>42.74</v>
      </c>
      <c r="F103">
        <v>15.02</v>
      </c>
      <c r="G103">
        <v>50.88</v>
      </c>
      <c r="H103">
        <f t="shared" si="6"/>
        <v>8.14</v>
      </c>
      <c r="I103">
        <f t="shared" si="7"/>
        <v>6.879999999999999</v>
      </c>
      <c r="J103" s="3">
        <f t="shared" si="8"/>
        <v>54.19440745672437</v>
      </c>
    </row>
    <row r="104" spans="1:10" x14ac:dyDescent="0.3">
      <c r="A104">
        <v>103</v>
      </c>
      <c r="B104" t="s">
        <v>38</v>
      </c>
      <c r="C104" t="s">
        <v>62</v>
      </c>
      <c r="D104">
        <v>91235</v>
      </c>
      <c r="E104">
        <v>41.07</v>
      </c>
      <c r="F104">
        <v>15.02</v>
      </c>
      <c r="G104">
        <v>50.03</v>
      </c>
      <c r="H104">
        <f t="shared" si="6"/>
        <v>8.9600000000000009</v>
      </c>
      <c r="I104">
        <f t="shared" si="7"/>
        <v>6.0599999999999987</v>
      </c>
      <c r="J104" s="3">
        <f t="shared" si="8"/>
        <v>59.653794940079898</v>
      </c>
    </row>
    <row r="105" spans="1:10" x14ac:dyDescent="0.3">
      <c r="A105">
        <v>104</v>
      </c>
      <c r="B105" t="s">
        <v>38</v>
      </c>
      <c r="C105" t="s">
        <v>63</v>
      </c>
      <c r="D105">
        <v>91236</v>
      </c>
      <c r="E105">
        <v>41</v>
      </c>
      <c r="F105">
        <v>15</v>
      </c>
      <c r="G105">
        <v>49.32</v>
      </c>
      <c r="H105">
        <f t="shared" si="6"/>
        <v>8.32</v>
      </c>
      <c r="I105">
        <f t="shared" si="7"/>
        <v>6.68</v>
      </c>
      <c r="J105" s="3">
        <f t="shared" si="8"/>
        <v>55.466666666666661</v>
      </c>
    </row>
    <row r="106" spans="1:10" x14ac:dyDescent="0.3">
      <c r="A106">
        <v>105</v>
      </c>
      <c r="B106" t="s">
        <v>38</v>
      </c>
      <c r="C106" t="s">
        <v>64</v>
      </c>
      <c r="D106">
        <v>91237</v>
      </c>
      <c r="E106">
        <v>41.53</v>
      </c>
      <c r="F106">
        <v>15.04</v>
      </c>
      <c r="G106">
        <v>50.48</v>
      </c>
      <c r="H106">
        <f t="shared" si="6"/>
        <v>8.9499999999999957</v>
      </c>
      <c r="I106">
        <f t="shared" si="7"/>
        <v>6.0900000000000034</v>
      </c>
      <c r="J106" s="3">
        <f t="shared" si="8"/>
        <v>59.507978723404229</v>
      </c>
    </row>
    <row r="107" spans="1:10" x14ac:dyDescent="0.3">
      <c r="A107">
        <v>106</v>
      </c>
      <c r="B107" t="s">
        <v>38</v>
      </c>
      <c r="C107" t="s">
        <v>65</v>
      </c>
      <c r="D107">
        <v>91238</v>
      </c>
      <c r="E107">
        <v>41.87</v>
      </c>
      <c r="F107">
        <v>15.02</v>
      </c>
      <c r="G107">
        <v>49.48</v>
      </c>
      <c r="H107">
        <f t="shared" si="6"/>
        <v>7.6099999999999994</v>
      </c>
      <c r="I107">
        <f t="shared" si="7"/>
        <v>7.41</v>
      </c>
      <c r="J107" s="3">
        <f t="shared" si="8"/>
        <v>50.665778961384824</v>
      </c>
    </row>
    <row r="108" spans="1:10" x14ac:dyDescent="0.3">
      <c r="A108">
        <v>107</v>
      </c>
      <c r="B108" t="s">
        <v>38</v>
      </c>
      <c r="C108" t="s">
        <v>66</v>
      </c>
      <c r="D108">
        <v>91239</v>
      </c>
      <c r="E108">
        <v>42.52</v>
      </c>
      <c r="F108">
        <v>15.03</v>
      </c>
      <c r="G108">
        <v>51.69</v>
      </c>
      <c r="H108">
        <f t="shared" si="6"/>
        <v>9.1699999999999946</v>
      </c>
      <c r="I108">
        <f t="shared" si="7"/>
        <v>5.8600000000000048</v>
      </c>
      <c r="J108" s="3">
        <f t="shared" si="8"/>
        <v>61.011310711909481</v>
      </c>
    </row>
    <row r="109" spans="1:10" x14ac:dyDescent="0.3">
      <c r="A109">
        <v>108</v>
      </c>
      <c r="B109" t="s">
        <v>38</v>
      </c>
      <c r="C109" t="s">
        <v>67</v>
      </c>
      <c r="D109">
        <v>91240</v>
      </c>
      <c r="E109">
        <v>42.78</v>
      </c>
      <c r="F109">
        <v>15.03</v>
      </c>
      <c r="G109">
        <v>52.26</v>
      </c>
      <c r="H109">
        <f t="shared" si="6"/>
        <v>9.4799999999999969</v>
      </c>
      <c r="I109">
        <f t="shared" si="7"/>
        <v>5.5500000000000025</v>
      </c>
      <c r="J109" s="3">
        <f t="shared" si="8"/>
        <v>63.073852295409161</v>
      </c>
    </row>
    <row r="110" spans="1:10" x14ac:dyDescent="0.3">
      <c r="A110">
        <v>109</v>
      </c>
      <c r="B110" t="s">
        <v>38</v>
      </c>
      <c r="C110" t="s">
        <v>68</v>
      </c>
      <c r="D110">
        <v>91241</v>
      </c>
      <c r="E110">
        <v>38.479999999999997</v>
      </c>
      <c r="F110">
        <v>15.03</v>
      </c>
      <c r="G110">
        <v>45.62</v>
      </c>
      <c r="H110">
        <f t="shared" si="6"/>
        <v>7.1400000000000006</v>
      </c>
      <c r="I110">
        <f t="shared" si="7"/>
        <v>7.8899999999999988</v>
      </c>
      <c r="J110" s="3">
        <f t="shared" si="8"/>
        <v>47.504990019960083</v>
      </c>
    </row>
    <row r="111" spans="1:10" x14ac:dyDescent="0.3">
      <c r="A111">
        <v>110</v>
      </c>
      <c r="B111" t="s">
        <v>38</v>
      </c>
      <c r="C111" t="s">
        <v>69</v>
      </c>
      <c r="D111">
        <v>91242</v>
      </c>
      <c r="E111">
        <v>55.43</v>
      </c>
      <c r="F111">
        <v>15.01</v>
      </c>
      <c r="G111">
        <v>63.63</v>
      </c>
      <c r="H111">
        <f t="shared" si="6"/>
        <v>8.2000000000000028</v>
      </c>
      <c r="I111">
        <f t="shared" si="7"/>
        <v>6.8099999999999969</v>
      </c>
      <c r="J111" s="3">
        <f t="shared" si="8"/>
        <v>54.630246502331801</v>
      </c>
    </row>
    <row r="112" spans="1:10" x14ac:dyDescent="0.3">
      <c r="A112">
        <v>111</v>
      </c>
      <c r="B112" t="s">
        <v>38</v>
      </c>
      <c r="C112" t="s">
        <v>70</v>
      </c>
      <c r="D112">
        <v>91243</v>
      </c>
      <c r="E112">
        <v>24.86</v>
      </c>
      <c r="F112">
        <v>15</v>
      </c>
      <c r="G112">
        <v>33.450000000000003</v>
      </c>
      <c r="H112">
        <f t="shared" si="6"/>
        <v>8.5900000000000034</v>
      </c>
      <c r="I112">
        <f t="shared" si="7"/>
        <v>6.4099999999999966</v>
      </c>
      <c r="J112" s="3">
        <f t="shared" si="8"/>
        <v>57.266666666666687</v>
      </c>
    </row>
    <row r="113" spans="1:11" x14ac:dyDescent="0.3">
      <c r="A113">
        <v>112</v>
      </c>
      <c r="B113" t="s">
        <v>38</v>
      </c>
      <c r="C113" t="s">
        <v>71</v>
      </c>
      <c r="D113">
        <v>91244</v>
      </c>
      <c r="E113">
        <v>25.81</v>
      </c>
      <c r="F113">
        <v>15.04</v>
      </c>
      <c r="G113">
        <v>33.729999999999997</v>
      </c>
      <c r="H113">
        <f t="shared" si="6"/>
        <v>7.9199999999999982</v>
      </c>
      <c r="I113">
        <f t="shared" si="7"/>
        <v>7.120000000000001</v>
      </c>
      <c r="J113" s="3">
        <f t="shared" si="8"/>
        <v>52.659574468085104</v>
      </c>
    </row>
    <row r="114" spans="1:11" x14ac:dyDescent="0.3">
      <c r="A114">
        <v>113</v>
      </c>
      <c r="B114" t="s">
        <v>38</v>
      </c>
      <c r="C114" t="s">
        <v>72</v>
      </c>
      <c r="D114">
        <v>91245</v>
      </c>
      <c r="E114">
        <v>25.44</v>
      </c>
      <c r="F114">
        <v>15.04</v>
      </c>
      <c r="G114">
        <v>37.61</v>
      </c>
      <c r="H114">
        <f t="shared" si="6"/>
        <v>12.169999999999998</v>
      </c>
      <c r="I114">
        <f t="shared" si="7"/>
        <v>2.870000000000001</v>
      </c>
      <c r="J114" s="3">
        <f t="shared" si="8"/>
        <v>80.917553191489361</v>
      </c>
    </row>
    <row r="115" spans="1:11" x14ac:dyDescent="0.3">
      <c r="A115">
        <v>114</v>
      </c>
      <c r="B115" t="s">
        <v>38</v>
      </c>
      <c r="C115" t="s">
        <v>73</v>
      </c>
      <c r="D115">
        <v>91246</v>
      </c>
      <c r="E115">
        <v>24.54</v>
      </c>
      <c r="F115">
        <v>15.03</v>
      </c>
      <c r="G115" s="9">
        <v>32.93</v>
      </c>
      <c r="H115">
        <f t="shared" si="6"/>
        <v>8.39</v>
      </c>
      <c r="I115">
        <f t="shared" si="7"/>
        <v>6.6399999999999988</v>
      </c>
      <c r="J115" s="3">
        <f t="shared" si="8"/>
        <v>55.821689953426493</v>
      </c>
      <c r="K115">
        <v>32.93</v>
      </c>
    </row>
    <row r="116" spans="1:11" x14ac:dyDescent="0.3">
      <c r="A116">
        <v>115</v>
      </c>
      <c r="B116" t="s">
        <v>38</v>
      </c>
      <c r="C116" t="s">
        <v>74</v>
      </c>
      <c r="D116">
        <v>91247</v>
      </c>
      <c r="E116">
        <v>24.97</v>
      </c>
      <c r="F116">
        <v>15.01</v>
      </c>
      <c r="G116">
        <v>33.01</v>
      </c>
      <c r="H116">
        <f t="shared" si="6"/>
        <v>8.0399999999999991</v>
      </c>
      <c r="I116">
        <f t="shared" si="7"/>
        <v>6.9700000000000006</v>
      </c>
      <c r="J116" s="3">
        <f t="shared" si="8"/>
        <v>53.564290473017984</v>
      </c>
    </row>
    <row r="117" spans="1:11" x14ac:dyDescent="0.3">
      <c r="A117">
        <v>116</v>
      </c>
      <c r="B117" t="s">
        <v>38</v>
      </c>
      <c r="C117" t="s">
        <v>75</v>
      </c>
      <c r="D117">
        <v>91248</v>
      </c>
      <c r="E117">
        <v>25.43</v>
      </c>
      <c r="F117">
        <v>15.03</v>
      </c>
      <c r="G117">
        <v>34.4</v>
      </c>
      <c r="H117">
        <f t="shared" ref="H117:H151" si="9">G117-E117</f>
        <v>8.9699999999999989</v>
      </c>
      <c r="I117">
        <f t="shared" ref="I117:I151" si="10">F117-H117</f>
        <v>6.0600000000000005</v>
      </c>
      <c r="J117" s="3">
        <f t="shared" ref="J117:J151" si="11">(F117-I117)/F117 *100</f>
        <v>59.680638722554889</v>
      </c>
    </row>
    <row r="118" spans="1:11" x14ac:dyDescent="0.3">
      <c r="A118">
        <v>117</v>
      </c>
      <c r="B118" t="s">
        <v>38</v>
      </c>
      <c r="C118" t="s">
        <v>76</v>
      </c>
      <c r="D118">
        <v>91249</v>
      </c>
      <c r="E118">
        <v>25.5</v>
      </c>
      <c r="F118">
        <v>15.02</v>
      </c>
      <c r="G118">
        <v>32.11</v>
      </c>
      <c r="H118">
        <f t="shared" si="9"/>
        <v>6.6099999999999994</v>
      </c>
      <c r="I118">
        <f t="shared" si="10"/>
        <v>8.41</v>
      </c>
      <c r="J118" s="3">
        <f t="shared" si="11"/>
        <v>44.007989347536615</v>
      </c>
    </row>
    <row r="119" spans="1:11" x14ac:dyDescent="0.3">
      <c r="A119">
        <v>118</v>
      </c>
      <c r="B119" t="s">
        <v>38</v>
      </c>
      <c r="C119" t="s">
        <v>77</v>
      </c>
      <c r="D119">
        <v>91250</v>
      </c>
      <c r="E119">
        <v>24.55</v>
      </c>
      <c r="F119">
        <v>15</v>
      </c>
      <c r="G119">
        <v>38.200000000000003</v>
      </c>
      <c r="H119">
        <f t="shared" si="9"/>
        <v>13.650000000000002</v>
      </c>
      <c r="I119">
        <f t="shared" si="10"/>
        <v>1.3499999999999979</v>
      </c>
      <c r="J119" s="3">
        <f t="shared" si="11"/>
        <v>91.000000000000014</v>
      </c>
    </row>
    <row r="120" spans="1:11" x14ac:dyDescent="0.3">
      <c r="A120">
        <v>119</v>
      </c>
      <c r="B120" t="s">
        <v>38</v>
      </c>
      <c r="C120" t="s">
        <v>78</v>
      </c>
      <c r="D120">
        <v>91251</v>
      </c>
      <c r="E120">
        <v>25.56</v>
      </c>
      <c r="F120">
        <v>15.03</v>
      </c>
      <c r="G120">
        <v>35.1</v>
      </c>
      <c r="H120">
        <f t="shared" si="9"/>
        <v>9.5400000000000027</v>
      </c>
      <c r="I120">
        <f t="shared" si="10"/>
        <v>5.4899999999999967</v>
      </c>
      <c r="J120" s="3">
        <f t="shared" si="11"/>
        <v>63.473053892215589</v>
      </c>
    </row>
    <row r="121" spans="1:11" x14ac:dyDescent="0.3">
      <c r="A121">
        <v>120</v>
      </c>
      <c r="B121" t="s">
        <v>38</v>
      </c>
      <c r="C121" t="s">
        <v>79</v>
      </c>
      <c r="D121">
        <v>91252</v>
      </c>
      <c r="E121">
        <v>24.83</v>
      </c>
      <c r="F121">
        <v>15.01</v>
      </c>
      <c r="G121">
        <v>32.799999999999997</v>
      </c>
      <c r="H121">
        <f t="shared" si="9"/>
        <v>7.9699999999999989</v>
      </c>
      <c r="I121">
        <f t="shared" si="10"/>
        <v>7.0400000000000009</v>
      </c>
      <c r="J121" s="3">
        <f t="shared" si="11"/>
        <v>53.097934710193194</v>
      </c>
    </row>
    <row r="122" spans="1:11" x14ac:dyDescent="0.3">
      <c r="A122">
        <v>121</v>
      </c>
      <c r="B122" t="s">
        <v>38</v>
      </c>
      <c r="C122" t="s">
        <v>80</v>
      </c>
      <c r="D122">
        <v>91253</v>
      </c>
      <c r="E122">
        <v>25.89</v>
      </c>
      <c r="F122">
        <v>15.04</v>
      </c>
      <c r="G122">
        <v>37.659999999999997</v>
      </c>
      <c r="H122">
        <f t="shared" si="9"/>
        <v>11.769999999999996</v>
      </c>
      <c r="I122">
        <f t="shared" si="10"/>
        <v>3.2700000000000031</v>
      </c>
      <c r="J122" s="3">
        <f t="shared" si="11"/>
        <v>78.257978723404236</v>
      </c>
    </row>
    <row r="123" spans="1:11" x14ac:dyDescent="0.3">
      <c r="A123">
        <v>122</v>
      </c>
      <c r="B123" t="s">
        <v>38</v>
      </c>
      <c r="C123" t="s">
        <v>81</v>
      </c>
      <c r="D123">
        <v>91254</v>
      </c>
      <c r="E123">
        <v>25.57</v>
      </c>
      <c r="F123">
        <v>15.02</v>
      </c>
      <c r="G123">
        <v>35.72</v>
      </c>
      <c r="H123">
        <f t="shared" si="9"/>
        <v>10.149999999999999</v>
      </c>
      <c r="I123">
        <f t="shared" si="10"/>
        <v>4.870000000000001</v>
      </c>
      <c r="J123" s="3">
        <f t="shared" si="11"/>
        <v>67.57656458055925</v>
      </c>
    </row>
    <row r="124" spans="1:11" x14ac:dyDescent="0.3">
      <c r="A124">
        <v>123</v>
      </c>
      <c r="B124" t="s">
        <v>38</v>
      </c>
      <c r="C124" t="s">
        <v>82</v>
      </c>
      <c r="D124">
        <v>91255</v>
      </c>
      <c r="E124">
        <v>24.49</v>
      </c>
      <c r="F124">
        <v>15</v>
      </c>
      <c r="G124">
        <v>32.950000000000003</v>
      </c>
      <c r="H124">
        <f t="shared" si="9"/>
        <v>8.4600000000000044</v>
      </c>
      <c r="I124">
        <f t="shared" si="10"/>
        <v>6.5399999999999956</v>
      </c>
      <c r="J124" s="3">
        <f t="shared" si="11"/>
        <v>56.400000000000027</v>
      </c>
    </row>
    <row r="125" spans="1:11" x14ac:dyDescent="0.3">
      <c r="A125">
        <v>124</v>
      </c>
      <c r="B125" t="s">
        <v>38</v>
      </c>
      <c r="C125" t="s">
        <v>83</v>
      </c>
      <c r="D125">
        <v>91256</v>
      </c>
      <c r="E125">
        <v>24.31</v>
      </c>
      <c r="F125">
        <v>15</v>
      </c>
      <c r="G125">
        <v>31.61</v>
      </c>
      <c r="H125">
        <f t="shared" si="9"/>
        <v>7.3000000000000007</v>
      </c>
      <c r="I125">
        <f t="shared" si="10"/>
        <v>7.6999999999999993</v>
      </c>
      <c r="J125" s="3">
        <f t="shared" si="11"/>
        <v>48.666666666666671</v>
      </c>
    </row>
    <row r="126" spans="1:11" x14ac:dyDescent="0.3">
      <c r="A126">
        <v>125</v>
      </c>
      <c r="B126" t="s">
        <v>38</v>
      </c>
      <c r="C126" t="s">
        <v>84</v>
      </c>
      <c r="D126">
        <v>91257</v>
      </c>
      <c r="E126">
        <v>23.04</v>
      </c>
      <c r="F126">
        <v>15.04</v>
      </c>
      <c r="G126">
        <v>30.57</v>
      </c>
      <c r="H126">
        <f t="shared" si="9"/>
        <v>7.5300000000000011</v>
      </c>
      <c r="I126">
        <f t="shared" si="10"/>
        <v>7.509999999999998</v>
      </c>
      <c r="J126" s="3">
        <f t="shared" si="11"/>
        <v>50.066489361702139</v>
      </c>
    </row>
    <row r="127" spans="1:11" x14ac:dyDescent="0.3">
      <c r="A127">
        <v>126</v>
      </c>
      <c r="B127" t="s">
        <v>38</v>
      </c>
      <c r="C127" t="s">
        <v>85</v>
      </c>
      <c r="D127">
        <v>91258</v>
      </c>
      <c r="E127">
        <v>24.84</v>
      </c>
      <c r="F127">
        <v>15.02</v>
      </c>
      <c r="G127">
        <v>31.49</v>
      </c>
      <c r="H127">
        <f t="shared" si="9"/>
        <v>6.6499999999999986</v>
      </c>
      <c r="I127">
        <f t="shared" si="10"/>
        <v>8.370000000000001</v>
      </c>
      <c r="J127" s="3">
        <f t="shared" si="11"/>
        <v>44.27430093209054</v>
      </c>
    </row>
    <row r="128" spans="1:11" x14ac:dyDescent="0.3">
      <c r="A128">
        <v>127</v>
      </c>
      <c r="B128" t="s">
        <v>38</v>
      </c>
      <c r="C128" t="s">
        <v>86</v>
      </c>
      <c r="D128">
        <v>91259</v>
      </c>
      <c r="E128">
        <v>22.83</v>
      </c>
      <c r="F128">
        <v>15.02</v>
      </c>
      <c r="G128">
        <v>29.84</v>
      </c>
      <c r="H128">
        <f t="shared" si="9"/>
        <v>7.0100000000000016</v>
      </c>
      <c r="I128">
        <f t="shared" si="10"/>
        <v>8.009999999999998</v>
      </c>
      <c r="J128" s="3">
        <f t="shared" si="11"/>
        <v>46.67110519307591</v>
      </c>
    </row>
    <row r="129" spans="1:10" x14ac:dyDescent="0.3">
      <c r="A129">
        <v>128</v>
      </c>
      <c r="B129" t="s">
        <v>38</v>
      </c>
      <c r="C129" t="s">
        <v>87</v>
      </c>
      <c r="D129">
        <v>91260</v>
      </c>
      <c r="E129">
        <v>23.91</v>
      </c>
      <c r="F129">
        <v>15.01</v>
      </c>
      <c r="G129">
        <v>32.14</v>
      </c>
      <c r="H129">
        <f t="shared" si="9"/>
        <v>8.23</v>
      </c>
      <c r="I129">
        <f t="shared" si="10"/>
        <v>6.7799999999999994</v>
      </c>
      <c r="J129" s="3">
        <f t="shared" si="11"/>
        <v>54.830113257828117</v>
      </c>
    </row>
    <row r="130" spans="1:10" x14ac:dyDescent="0.3">
      <c r="A130">
        <v>129</v>
      </c>
      <c r="B130" t="s">
        <v>38</v>
      </c>
      <c r="C130" t="s">
        <v>88</v>
      </c>
      <c r="D130">
        <v>91261</v>
      </c>
      <c r="E130">
        <v>22.28</v>
      </c>
      <c r="F130">
        <v>15.01</v>
      </c>
      <c r="G130">
        <v>30.13</v>
      </c>
      <c r="H130">
        <f t="shared" si="9"/>
        <v>7.8499999999999979</v>
      </c>
      <c r="I130">
        <f t="shared" si="10"/>
        <v>7.1600000000000019</v>
      </c>
      <c r="J130" s="3">
        <f t="shared" si="11"/>
        <v>52.29846768820785</v>
      </c>
    </row>
    <row r="131" spans="1:10" x14ac:dyDescent="0.3">
      <c r="A131">
        <v>130</v>
      </c>
      <c r="B131" t="s">
        <v>38</v>
      </c>
      <c r="C131" t="s">
        <v>89</v>
      </c>
      <c r="D131">
        <v>91262</v>
      </c>
      <c r="E131">
        <v>24.43</v>
      </c>
      <c r="F131">
        <v>15.02</v>
      </c>
      <c r="G131">
        <v>37.17</v>
      </c>
      <c r="H131">
        <f t="shared" si="9"/>
        <v>12.740000000000002</v>
      </c>
      <c r="I131">
        <f t="shared" si="10"/>
        <v>2.2799999999999976</v>
      </c>
      <c r="J131" s="3">
        <f t="shared" si="11"/>
        <v>84.820239680426113</v>
      </c>
    </row>
    <row r="132" spans="1:10" x14ac:dyDescent="0.3">
      <c r="A132">
        <v>131</v>
      </c>
      <c r="B132" t="s">
        <v>38</v>
      </c>
      <c r="C132" t="s">
        <v>90</v>
      </c>
      <c r="D132">
        <v>91263</v>
      </c>
      <c r="E132">
        <v>21.63</v>
      </c>
      <c r="F132">
        <v>15.02</v>
      </c>
      <c r="G132">
        <v>34.56</v>
      </c>
      <c r="H132">
        <f t="shared" si="9"/>
        <v>12.930000000000003</v>
      </c>
      <c r="I132">
        <f t="shared" si="10"/>
        <v>2.0899999999999963</v>
      </c>
      <c r="J132" s="3">
        <f t="shared" si="11"/>
        <v>86.085219707057277</v>
      </c>
    </row>
    <row r="133" spans="1:10" x14ac:dyDescent="0.3">
      <c r="A133">
        <v>132</v>
      </c>
      <c r="B133" t="s">
        <v>38</v>
      </c>
      <c r="C133" t="s">
        <v>91</v>
      </c>
      <c r="D133">
        <v>91264</v>
      </c>
      <c r="E133">
        <v>23.2</v>
      </c>
      <c r="F133">
        <v>15.04</v>
      </c>
      <c r="G133">
        <v>36.21</v>
      </c>
      <c r="H133">
        <f t="shared" si="9"/>
        <v>13.010000000000002</v>
      </c>
      <c r="I133">
        <f t="shared" si="10"/>
        <v>2.0299999999999976</v>
      </c>
      <c r="J133" s="3">
        <f t="shared" si="11"/>
        <v>86.502659574468098</v>
      </c>
    </row>
    <row r="134" spans="1:10" x14ac:dyDescent="0.3">
      <c r="A134">
        <v>133</v>
      </c>
      <c r="B134" t="s">
        <v>38</v>
      </c>
      <c r="C134" t="s">
        <v>92</v>
      </c>
      <c r="D134">
        <v>91265</v>
      </c>
      <c r="E134">
        <v>23.65</v>
      </c>
      <c r="F134">
        <v>15.04</v>
      </c>
      <c r="G134">
        <v>35.5</v>
      </c>
      <c r="H134">
        <f t="shared" si="9"/>
        <v>11.850000000000001</v>
      </c>
      <c r="I134">
        <f t="shared" si="10"/>
        <v>3.1899999999999977</v>
      </c>
      <c r="J134" s="3">
        <f t="shared" si="11"/>
        <v>78.789893617021292</v>
      </c>
    </row>
    <row r="135" spans="1:10" x14ac:dyDescent="0.3">
      <c r="A135">
        <v>134</v>
      </c>
      <c r="B135" t="s">
        <v>38</v>
      </c>
      <c r="C135" t="s">
        <v>93</v>
      </c>
      <c r="D135">
        <v>91266</v>
      </c>
      <c r="E135">
        <v>22.74</v>
      </c>
      <c r="F135">
        <v>15.01</v>
      </c>
      <c r="G135">
        <v>35.35</v>
      </c>
      <c r="H135">
        <f t="shared" si="9"/>
        <v>12.610000000000003</v>
      </c>
      <c r="I135">
        <f t="shared" si="10"/>
        <v>2.3999999999999968</v>
      </c>
      <c r="J135" s="3">
        <f t="shared" si="11"/>
        <v>84.010659560293149</v>
      </c>
    </row>
    <row r="136" spans="1:10" x14ac:dyDescent="0.3">
      <c r="A136">
        <v>135</v>
      </c>
      <c r="B136" t="s">
        <v>38</v>
      </c>
      <c r="C136" t="s">
        <v>94</v>
      </c>
      <c r="D136">
        <v>91267</v>
      </c>
      <c r="E136">
        <v>25.61</v>
      </c>
      <c r="F136">
        <v>15</v>
      </c>
      <c r="G136">
        <v>38.74</v>
      </c>
      <c r="H136">
        <f t="shared" si="9"/>
        <v>13.130000000000003</v>
      </c>
      <c r="I136">
        <f t="shared" si="10"/>
        <v>1.8699999999999974</v>
      </c>
      <c r="J136" s="3">
        <f t="shared" si="11"/>
        <v>87.533333333333346</v>
      </c>
    </row>
    <row r="137" spans="1:10" x14ac:dyDescent="0.3">
      <c r="A137">
        <v>136</v>
      </c>
      <c r="B137" t="s">
        <v>38</v>
      </c>
      <c r="C137" t="s">
        <v>95</v>
      </c>
      <c r="D137">
        <v>91268</v>
      </c>
      <c r="E137">
        <v>22.57</v>
      </c>
      <c r="F137">
        <v>15.01</v>
      </c>
      <c r="G137">
        <v>34.590000000000003</v>
      </c>
      <c r="H137">
        <f t="shared" si="9"/>
        <v>12.020000000000003</v>
      </c>
      <c r="I137">
        <f t="shared" si="10"/>
        <v>2.9899999999999967</v>
      </c>
      <c r="J137" s="3">
        <f t="shared" si="11"/>
        <v>80.079946702198555</v>
      </c>
    </row>
    <row r="138" spans="1:10" x14ac:dyDescent="0.3">
      <c r="A138">
        <v>137</v>
      </c>
      <c r="B138" t="s">
        <v>38</v>
      </c>
      <c r="C138" t="s">
        <v>96</v>
      </c>
      <c r="D138">
        <v>91269</v>
      </c>
      <c r="E138">
        <v>23.56</v>
      </c>
      <c r="F138">
        <v>15.06</v>
      </c>
      <c r="G138">
        <v>37.15</v>
      </c>
      <c r="H138">
        <f t="shared" si="9"/>
        <v>13.59</v>
      </c>
      <c r="I138">
        <f t="shared" si="10"/>
        <v>1.4700000000000006</v>
      </c>
      <c r="J138" s="3">
        <f t="shared" si="11"/>
        <v>90.239043824701199</v>
      </c>
    </row>
    <row r="139" spans="1:10" x14ac:dyDescent="0.3">
      <c r="A139">
        <v>138</v>
      </c>
      <c r="B139" t="s">
        <v>38</v>
      </c>
      <c r="C139" t="s">
        <v>97</v>
      </c>
      <c r="D139">
        <v>91270</v>
      </c>
      <c r="E139">
        <v>24.35</v>
      </c>
      <c r="F139">
        <v>15.03</v>
      </c>
      <c r="G139">
        <v>38.04</v>
      </c>
      <c r="H139">
        <f t="shared" si="9"/>
        <v>13.689999999999998</v>
      </c>
      <c r="I139">
        <f t="shared" si="10"/>
        <v>1.3400000000000016</v>
      </c>
      <c r="J139" s="3">
        <f t="shared" si="11"/>
        <v>91.084497671324002</v>
      </c>
    </row>
    <row r="140" spans="1:10" x14ac:dyDescent="0.3">
      <c r="A140">
        <v>139</v>
      </c>
      <c r="B140" t="s">
        <v>38</v>
      </c>
      <c r="C140" t="s">
        <v>98</v>
      </c>
      <c r="D140">
        <v>91271</v>
      </c>
      <c r="E140">
        <v>24.87</v>
      </c>
      <c r="F140">
        <v>15.05</v>
      </c>
      <c r="G140">
        <v>37.950000000000003</v>
      </c>
      <c r="H140">
        <f t="shared" si="9"/>
        <v>13.080000000000002</v>
      </c>
      <c r="I140">
        <f t="shared" si="10"/>
        <v>1.9699999999999989</v>
      </c>
      <c r="J140" s="3">
        <f t="shared" si="11"/>
        <v>86.910299003322265</v>
      </c>
    </row>
    <row r="141" spans="1:10" x14ac:dyDescent="0.3">
      <c r="A141">
        <v>140</v>
      </c>
      <c r="B141" t="s">
        <v>38</v>
      </c>
      <c r="C141" t="s">
        <v>99</v>
      </c>
      <c r="D141">
        <v>91272</v>
      </c>
      <c r="E141">
        <v>24.67</v>
      </c>
      <c r="F141">
        <v>15.02</v>
      </c>
      <c r="G141">
        <v>37.549999999999997</v>
      </c>
      <c r="H141">
        <f t="shared" si="9"/>
        <v>12.879999999999995</v>
      </c>
      <c r="I141">
        <f t="shared" si="10"/>
        <v>2.1400000000000041</v>
      </c>
      <c r="J141" s="3">
        <f t="shared" si="11"/>
        <v>85.752330226364819</v>
      </c>
    </row>
    <row r="142" spans="1:10" x14ac:dyDescent="0.3">
      <c r="A142">
        <v>141</v>
      </c>
      <c r="B142" t="s">
        <v>100</v>
      </c>
      <c r="C142" t="s">
        <v>101</v>
      </c>
      <c r="D142">
        <v>91273</v>
      </c>
      <c r="E142">
        <v>24.99</v>
      </c>
      <c r="F142">
        <v>15</v>
      </c>
      <c r="G142">
        <v>37.97</v>
      </c>
      <c r="H142">
        <f t="shared" si="9"/>
        <v>12.98</v>
      </c>
      <c r="I142">
        <f t="shared" si="10"/>
        <v>2.0199999999999996</v>
      </c>
      <c r="J142" s="3">
        <f t="shared" si="11"/>
        <v>86.533333333333346</v>
      </c>
    </row>
    <row r="143" spans="1:10" x14ac:dyDescent="0.3">
      <c r="A143">
        <v>142</v>
      </c>
      <c r="B143" t="s">
        <v>100</v>
      </c>
      <c r="C143" t="s">
        <v>102</v>
      </c>
      <c r="D143">
        <v>91274</v>
      </c>
      <c r="E143">
        <v>22.94</v>
      </c>
      <c r="F143">
        <v>15.01</v>
      </c>
      <c r="G143">
        <v>35.799999999999997</v>
      </c>
      <c r="H143">
        <f t="shared" si="9"/>
        <v>12.859999999999996</v>
      </c>
      <c r="I143">
        <f t="shared" si="10"/>
        <v>2.1500000000000039</v>
      </c>
      <c r="J143" s="3">
        <f t="shared" si="11"/>
        <v>85.676215856095908</v>
      </c>
    </row>
    <row r="144" spans="1:10" x14ac:dyDescent="0.3">
      <c r="A144">
        <v>143</v>
      </c>
      <c r="B144" t="s">
        <v>100</v>
      </c>
      <c r="C144" t="s">
        <v>103</v>
      </c>
      <c r="D144">
        <v>91275</v>
      </c>
      <c r="E144">
        <v>23.41</v>
      </c>
      <c r="F144">
        <v>15</v>
      </c>
      <c r="G144">
        <v>36.840000000000003</v>
      </c>
      <c r="H144">
        <f t="shared" si="9"/>
        <v>13.430000000000003</v>
      </c>
      <c r="I144">
        <f t="shared" si="10"/>
        <v>1.5699999999999967</v>
      </c>
      <c r="J144" s="3">
        <f t="shared" si="11"/>
        <v>89.53333333333336</v>
      </c>
    </row>
    <row r="145" spans="1:10" x14ac:dyDescent="0.3">
      <c r="A145">
        <v>144</v>
      </c>
      <c r="B145" t="s">
        <v>100</v>
      </c>
      <c r="C145" t="s">
        <v>104</v>
      </c>
      <c r="D145">
        <v>91276</v>
      </c>
      <c r="E145">
        <v>23.3</v>
      </c>
      <c r="F145">
        <v>15</v>
      </c>
      <c r="G145">
        <v>35.5</v>
      </c>
      <c r="H145">
        <f t="shared" si="9"/>
        <v>12.2</v>
      </c>
      <c r="I145">
        <f t="shared" si="10"/>
        <v>2.8000000000000007</v>
      </c>
      <c r="J145" s="3">
        <f t="shared" si="11"/>
        <v>81.333333333333329</v>
      </c>
    </row>
    <row r="146" spans="1:10" x14ac:dyDescent="0.3">
      <c r="A146">
        <v>145</v>
      </c>
      <c r="B146" t="s">
        <v>100</v>
      </c>
      <c r="C146" t="s">
        <v>105</v>
      </c>
      <c r="D146">
        <v>91277</v>
      </c>
      <c r="E146">
        <v>24.36</v>
      </c>
      <c r="F146">
        <v>15.02</v>
      </c>
      <c r="G146">
        <v>37.67</v>
      </c>
      <c r="H146">
        <f t="shared" si="9"/>
        <v>13.310000000000002</v>
      </c>
      <c r="I146">
        <f t="shared" si="10"/>
        <v>1.7099999999999973</v>
      </c>
      <c r="J146" s="3">
        <f t="shared" si="11"/>
        <v>88.615179760319592</v>
      </c>
    </row>
    <row r="147" spans="1:10" x14ac:dyDescent="0.3">
      <c r="A147">
        <v>146</v>
      </c>
      <c r="B147" t="s">
        <v>100</v>
      </c>
      <c r="C147" t="s">
        <v>106</v>
      </c>
      <c r="D147">
        <v>91278</v>
      </c>
      <c r="E147">
        <v>27.11</v>
      </c>
      <c r="F147">
        <v>15.02</v>
      </c>
      <c r="G147">
        <v>40.619999999999997</v>
      </c>
      <c r="H147">
        <f t="shared" si="9"/>
        <v>13.509999999999998</v>
      </c>
      <c r="I147">
        <f t="shared" si="10"/>
        <v>1.5100000000000016</v>
      </c>
      <c r="J147" s="3">
        <f t="shared" si="11"/>
        <v>89.946737683089211</v>
      </c>
    </row>
    <row r="148" spans="1:10" x14ac:dyDescent="0.3">
      <c r="A148">
        <v>147</v>
      </c>
      <c r="B148" t="s">
        <v>100</v>
      </c>
      <c r="C148" t="s">
        <v>107</v>
      </c>
      <c r="D148">
        <v>91279</v>
      </c>
      <c r="E148">
        <v>24.01</v>
      </c>
      <c r="F148">
        <v>15.03</v>
      </c>
      <c r="G148">
        <v>36.54</v>
      </c>
      <c r="H148">
        <f t="shared" si="9"/>
        <v>12.529999999999998</v>
      </c>
      <c r="I148">
        <f t="shared" si="10"/>
        <v>2.5000000000000018</v>
      </c>
      <c r="J148" s="3">
        <f t="shared" si="11"/>
        <v>83.36660013306718</v>
      </c>
    </row>
    <row r="149" spans="1:10" x14ac:dyDescent="0.3">
      <c r="A149">
        <v>148</v>
      </c>
      <c r="B149" t="s">
        <v>100</v>
      </c>
      <c r="C149" t="s">
        <v>108</v>
      </c>
      <c r="D149">
        <v>91280</v>
      </c>
      <c r="E149">
        <v>25.04</v>
      </c>
      <c r="F149">
        <v>15.04</v>
      </c>
      <c r="G149">
        <v>38.11</v>
      </c>
      <c r="H149">
        <f t="shared" si="9"/>
        <v>13.07</v>
      </c>
      <c r="I149">
        <f t="shared" si="10"/>
        <v>1.9699999999999989</v>
      </c>
      <c r="J149" s="3">
        <f t="shared" si="11"/>
        <v>86.901595744680861</v>
      </c>
    </row>
    <row r="150" spans="1:10" x14ac:dyDescent="0.3">
      <c r="A150">
        <v>149</v>
      </c>
      <c r="B150" t="s">
        <v>100</v>
      </c>
      <c r="C150" t="s">
        <v>109</v>
      </c>
      <c r="D150">
        <v>91281</v>
      </c>
      <c r="E150">
        <v>25.06</v>
      </c>
      <c r="F150">
        <v>15.01</v>
      </c>
      <c r="G150">
        <v>37.56</v>
      </c>
      <c r="H150">
        <f t="shared" si="9"/>
        <v>12.500000000000004</v>
      </c>
      <c r="I150">
        <f t="shared" si="10"/>
        <v>2.5099999999999962</v>
      </c>
      <c r="J150" s="3">
        <f t="shared" si="11"/>
        <v>83.277814790139942</v>
      </c>
    </row>
    <row r="151" spans="1:10" x14ac:dyDescent="0.3">
      <c r="A151">
        <v>150</v>
      </c>
      <c r="B151" t="s">
        <v>100</v>
      </c>
      <c r="C151" t="s">
        <v>110</v>
      </c>
      <c r="D151">
        <v>91282</v>
      </c>
      <c r="E151">
        <v>24.13</v>
      </c>
      <c r="F151">
        <v>15.02</v>
      </c>
      <c r="G151">
        <v>38.049999999999997</v>
      </c>
      <c r="H151">
        <f t="shared" si="9"/>
        <v>13.919999999999998</v>
      </c>
      <c r="I151">
        <f t="shared" si="10"/>
        <v>1.1000000000000014</v>
      </c>
      <c r="J151" s="3">
        <f t="shared" si="11"/>
        <v>92.676431424766974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1"/>
  <sheetViews>
    <sheetView workbookViewId="0">
      <pane ySplit="1" topLeftCell="A2" activePane="bottomLeft" state="frozen"/>
      <selection pane="bottomLeft" activeCell="G1" sqref="G1:G1048576"/>
    </sheetView>
  </sheetViews>
  <sheetFormatPr defaultRowHeight="14.4" x14ac:dyDescent="0.3"/>
  <cols>
    <col min="3" max="3" width="13.33203125" customWidth="1"/>
    <col min="4" max="4" width="15.109375" customWidth="1"/>
    <col min="5" max="5" width="11.5546875" customWidth="1"/>
    <col min="7" max="7" width="12.6640625" customWidth="1"/>
  </cols>
  <sheetData>
    <row r="1" spans="1:7" x14ac:dyDescent="0.3">
      <c r="A1" t="s">
        <v>0</v>
      </c>
      <c r="B1" s="6" t="s">
        <v>460</v>
      </c>
      <c r="C1" t="s">
        <v>163</v>
      </c>
      <c r="D1" t="s">
        <v>164</v>
      </c>
      <c r="E1" t="s">
        <v>165</v>
      </c>
      <c r="F1" t="s">
        <v>166</v>
      </c>
      <c r="G1" t="s">
        <v>497</v>
      </c>
    </row>
    <row r="2" spans="1:7" x14ac:dyDescent="0.3">
      <c r="A2">
        <v>1</v>
      </c>
      <c r="B2">
        <v>91133</v>
      </c>
      <c r="C2" s="1" t="s">
        <v>467</v>
      </c>
      <c r="D2" s="1" t="s">
        <v>167</v>
      </c>
      <c r="E2" s="2">
        <v>6.96</v>
      </c>
      <c r="F2" s="2">
        <v>7.02</v>
      </c>
      <c r="G2">
        <f>AVERAGE(E2,F2)</f>
        <v>6.99</v>
      </c>
    </row>
    <row r="3" spans="1:7" x14ac:dyDescent="0.3">
      <c r="A3">
        <v>2</v>
      </c>
      <c r="B3">
        <v>91134</v>
      </c>
      <c r="C3" s="1" t="s">
        <v>468</v>
      </c>
      <c r="D3" s="1" t="s">
        <v>168</v>
      </c>
      <c r="E3" s="2">
        <v>6.94</v>
      </c>
      <c r="F3" s="2">
        <v>6.98</v>
      </c>
      <c r="G3">
        <f t="shared" ref="G3:G66" si="0">AVERAGE(E3,F3)</f>
        <v>6.9600000000000009</v>
      </c>
    </row>
    <row r="4" spans="1:7" x14ac:dyDescent="0.3">
      <c r="A4">
        <v>3</v>
      </c>
      <c r="B4">
        <v>91135</v>
      </c>
      <c r="C4" s="1" t="s">
        <v>469</v>
      </c>
      <c r="D4" s="1" t="s">
        <v>169</v>
      </c>
      <c r="E4" s="2">
        <v>6.37</v>
      </c>
      <c r="F4" s="2">
        <v>6.35</v>
      </c>
      <c r="G4">
        <f t="shared" si="0"/>
        <v>6.3599999999999994</v>
      </c>
    </row>
    <row r="5" spans="1:7" x14ac:dyDescent="0.3">
      <c r="A5">
        <v>4</v>
      </c>
      <c r="B5">
        <v>91136</v>
      </c>
      <c r="C5" s="1" t="s">
        <v>470</v>
      </c>
      <c r="D5" s="1" t="s">
        <v>170</v>
      </c>
      <c r="E5" s="2">
        <v>5.34</v>
      </c>
      <c r="F5" s="2">
        <v>5.38</v>
      </c>
      <c r="G5">
        <f t="shared" si="0"/>
        <v>5.3599999999999994</v>
      </c>
    </row>
    <row r="6" spans="1:7" x14ac:dyDescent="0.3">
      <c r="A6">
        <v>5</v>
      </c>
      <c r="B6">
        <v>91137</v>
      </c>
      <c r="C6" s="1" t="s">
        <v>471</v>
      </c>
      <c r="D6" s="1" t="s">
        <v>171</v>
      </c>
      <c r="E6" s="2">
        <v>6.48</v>
      </c>
      <c r="F6" s="2">
        <v>6.55</v>
      </c>
      <c r="G6">
        <f t="shared" si="0"/>
        <v>6.5150000000000006</v>
      </c>
    </row>
    <row r="7" spans="1:7" x14ac:dyDescent="0.3">
      <c r="A7">
        <v>6</v>
      </c>
      <c r="B7">
        <v>91138</v>
      </c>
      <c r="C7" s="1" t="s">
        <v>472</v>
      </c>
      <c r="D7" s="1" t="s">
        <v>172</v>
      </c>
      <c r="E7" s="2">
        <v>5.93</v>
      </c>
      <c r="F7" s="2">
        <v>5.98</v>
      </c>
      <c r="G7">
        <f t="shared" si="0"/>
        <v>5.9550000000000001</v>
      </c>
    </row>
    <row r="8" spans="1:7" x14ac:dyDescent="0.3">
      <c r="A8">
        <v>7</v>
      </c>
      <c r="B8">
        <v>91139</v>
      </c>
      <c r="C8" s="1" t="s">
        <v>473</v>
      </c>
      <c r="D8" s="1" t="s">
        <v>173</v>
      </c>
      <c r="E8" s="2">
        <v>7.34</v>
      </c>
      <c r="F8" s="2">
        <v>7.35</v>
      </c>
      <c r="G8">
        <f t="shared" si="0"/>
        <v>7.3449999999999998</v>
      </c>
    </row>
    <row r="9" spans="1:7" x14ac:dyDescent="0.3">
      <c r="A9">
        <v>8</v>
      </c>
      <c r="B9">
        <v>91140</v>
      </c>
      <c r="C9" s="1" t="s">
        <v>474</v>
      </c>
      <c r="D9" s="1" t="s">
        <v>174</v>
      </c>
      <c r="E9" s="2">
        <v>6.57</v>
      </c>
      <c r="F9" s="2">
        <v>6.52</v>
      </c>
      <c r="G9">
        <f t="shared" si="0"/>
        <v>6.5449999999999999</v>
      </c>
    </row>
    <row r="10" spans="1:7" x14ac:dyDescent="0.3">
      <c r="A10">
        <v>9</v>
      </c>
      <c r="B10">
        <v>91141</v>
      </c>
      <c r="C10" s="1" t="s">
        <v>475</v>
      </c>
      <c r="D10" s="1" t="s">
        <v>175</v>
      </c>
      <c r="E10" s="2">
        <v>6.66</v>
      </c>
      <c r="F10" s="2">
        <v>6.68</v>
      </c>
      <c r="G10">
        <f t="shared" si="0"/>
        <v>6.67</v>
      </c>
    </row>
    <row r="11" spans="1:7" x14ac:dyDescent="0.3">
      <c r="A11">
        <v>10</v>
      </c>
      <c r="B11">
        <v>91142</v>
      </c>
      <c r="C11" s="1" t="s">
        <v>176</v>
      </c>
      <c r="D11" s="1" t="s">
        <v>177</v>
      </c>
      <c r="E11" s="2">
        <v>6.21</v>
      </c>
      <c r="F11" s="2">
        <v>6.12</v>
      </c>
      <c r="G11">
        <f t="shared" si="0"/>
        <v>6.165</v>
      </c>
    </row>
    <row r="12" spans="1:7" x14ac:dyDescent="0.3">
      <c r="A12">
        <v>11</v>
      </c>
      <c r="B12">
        <v>91143</v>
      </c>
      <c r="C12" s="1" t="s">
        <v>178</v>
      </c>
      <c r="D12" s="1" t="s">
        <v>179</v>
      </c>
      <c r="E12" s="2">
        <v>5.42</v>
      </c>
      <c r="F12" s="2">
        <v>5.45</v>
      </c>
      <c r="G12">
        <f t="shared" si="0"/>
        <v>5.4350000000000005</v>
      </c>
    </row>
    <row r="13" spans="1:7" x14ac:dyDescent="0.3">
      <c r="A13">
        <v>12</v>
      </c>
      <c r="B13">
        <v>91144</v>
      </c>
      <c r="C13" s="1" t="s">
        <v>180</v>
      </c>
      <c r="D13" s="1" t="s">
        <v>181</v>
      </c>
      <c r="E13" s="2">
        <v>6.67</v>
      </c>
      <c r="F13" s="2">
        <v>6.71</v>
      </c>
      <c r="G13">
        <f t="shared" si="0"/>
        <v>6.6899999999999995</v>
      </c>
    </row>
    <row r="14" spans="1:7" x14ac:dyDescent="0.3">
      <c r="A14">
        <v>13</v>
      </c>
      <c r="B14">
        <v>91145</v>
      </c>
      <c r="C14" s="1" t="s">
        <v>182</v>
      </c>
      <c r="D14" s="1" t="s">
        <v>183</v>
      </c>
      <c r="E14" s="2">
        <v>6.25</v>
      </c>
      <c r="F14" s="2">
        <v>6.32</v>
      </c>
      <c r="G14">
        <f t="shared" si="0"/>
        <v>6.2850000000000001</v>
      </c>
    </row>
    <row r="15" spans="1:7" x14ac:dyDescent="0.3">
      <c r="A15">
        <v>14</v>
      </c>
      <c r="B15">
        <v>91146</v>
      </c>
      <c r="C15" s="1" t="s">
        <v>184</v>
      </c>
      <c r="D15" s="1" t="s">
        <v>185</v>
      </c>
      <c r="E15" s="2">
        <v>6.83</v>
      </c>
      <c r="F15" s="2">
        <v>6.91</v>
      </c>
      <c r="G15">
        <f t="shared" si="0"/>
        <v>6.87</v>
      </c>
    </row>
    <row r="16" spans="1:7" x14ac:dyDescent="0.3">
      <c r="A16">
        <v>15</v>
      </c>
      <c r="B16">
        <v>91147</v>
      </c>
      <c r="C16" s="1" t="s">
        <v>186</v>
      </c>
      <c r="D16" s="1" t="s">
        <v>187</v>
      </c>
      <c r="E16" s="2">
        <v>6.01</v>
      </c>
      <c r="F16" s="2">
        <v>6</v>
      </c>
      <c r="G16">
        <f t="shared" si="0"/>
        <v>6.0049999999999999</v>
      </c>
    </row>
    <row r="17" spans="1:7" x14ac:dyDescent="0.3">
      <c r="A17">
        <v>16</v>
      </c>
      <c r="B17">
        <v>91148</v>
      </c>
      <c r="C17" s="1" t="s">
        <v>188</v>
      </c>
      <c r="D17" s="1" t="s">
        <v>189</v>
      </c>
      <c r="E17" s="2">
        <v>6.45</v>
      </c>
      <c r="F17" s="2">
        <v>6.47</v>
      </c>
      <c r="G17">
        <f t="shared" si="0"/>
        <v>6.46</v>
      </c>
    </row>
    <row r="18" spans="1:7" x14ac:dyDescent="0.3">
      <c r="A18">
        <v>17</v>
      </c>
      <c r="B18">
        <v>91149</v>
      </c>
      <c r="C18" s="1" t="s">
        <v>190</v>
      </c>
      <c r="D18" s="1" t="s">
        <v>191</v>
      </c>
      <c r="E18" s="2">
        <v>6.45</v>
      </c>
      <c r="F18" s="2">
        <v>6.87</v>
      </c>
      <c r="G18">
        <f t="shared" si="0"/>
        <v>6.66</v>
      </c>
    </row>
    <row r="19" spans="1:7" x14ac:dyDescent="0.3">
      <c r="A19">
        <v>18</v>
      </c>
      <c r="B19">
        <v>91150</v>
      </c>
      <c r="C19" s="1" t="s">
        <v>192</v>
      </c>
      <c r="D19" s="1" t="s">
        <v>193</v>
      </c>
      <c r="E19" s="2">
        <v>6.83</v>
      </c>
      <c r="F19" s="2">
        <v>6.88</v>
      </c>
      <c r="G19">
        <f t="shared" si="0"/>
        <v>6.8550000000000004</v>
      </c>
    </row>
    <row r="20" spans="1:7" x14ac:dyDescent="0.3">
      <c r="A20">
        <v>19</v>
      </c>
      <c r="B20">
        <v>91151</v>
      </c>
      <c r="C20" s="1" t="s">
        <v>194</v>
      </c>
      <c r="D20" s="1" t="s">
        <v>195</v>
      </c>
      <c r="E20" s="2">
        <v>6.01</v>
      </c>
      <c r="F20" s="2">
        <v>6.07</v>
      </c>
      <c r="G20">
        <f t="shared" si="0"/>
        <v>6.04</v>
      </c>
    </row>
    <row r="21" spans="1:7" x14ac:dyDescent="0.3">
      <c r="A21">
        <v>20</v>
      </c>
      <c r="B21">
        <v>91152</v>
      </c>
      <c r="C21" s="1" t="s">
        <v>196</v>
      </c>
      <c r="D21" s="1" t="s">
        <v>197</v>
      </c>
      <c r="E21" s="2">
        <v>6.71</v>
      </c>
      <c r="F21" s="2">
        <v>6.7</v>
      </c>
      <c r="G21">
        <f t="shared" si="0"/>
        <v>6.7050000000000001</v>
      </c>
    </row>
    <row r="22" spans="1:7" x14ac:dyDescent="0.3">
      <c r="A22">
        <v>21</v>
      </c>
      <c r="B22">
        <v>91153</v>
      </c>
      <c r="C22" s="1" t="s">
        <v>198</v>
      </c>
      <c r="D22" s="1" t="s">
        <v>199</v>
      </c>
      <c r="E22" s="2">
        <v>5.85</v>
      </c>
      <c r="F22" s="2">
        <v>5.89</v>
      </c>
      <c r="G22">
        <f t="shared" si="0"/>
        <v>5.8699999999999992</v>
      </c>
    </row>
    <row r="23" spans="1:7" x14ac:dyDescent="0.3">
      <c r="A23">
        <v>22</v>
      </c>
      <c r="B23">
        <v>91154</v>
      </c>
      <c r="C23" s="1" t="s">
        <v>200</v>
      </c>
      <c r="D23" s="1" t="s">
        <v>201</v>
      </c>
      <c r="E23" s="2">
        <v>5.67</v>
      </c>
      <c r="F23" s="2">
        <v>5.66</v>
      </c>
      <c r="G23">
        <f t="shared" si="0"/>
        <v>5.665</v>
      </c>
    </row>
    <row r="24" spans="1:7" x14ac:dyDescent="0.3">
      <c r="A24">
        <v>23</v>
      </c>
      <c r="B24">
        <v>91155</v>
      </c>
      <c r="C24" s="1" t="s">
        <v>202</v>
      </c>
      <c r="D24" s="1" t="s">
        <v>203</v>
      </c>
      <c r="E24" s="2">
        <v>6.9</v>
      </c>
      <c r="F24" s="2">
        <v>6.91</v>
      </c>
      <c r="G24">
        <f t="shared" si="0"/>
        <v>6.9050000000000002</v>
      </c>
    </row>
    <row r="25" spans="1:7" x14ac:dyDescent="0.3">
      <c r="A25">
        <v>24</v>
      </c>
      <c r="B25">
        <v>91156</v>
      </c>
      <c r="C25" s="1" t="s">
        <v>204</v>
      </c>
      <c r="D25" s="1" t="s">
        <v>205</v>
      </c>
      <c r="E25" s="2">
        <v>6.08</v>
      </c>
      <c r="F25" s="2">
        <v>6.13</v>
      </c>
      <c r="G25">
        <f t="shared" si="0"/>
        <v>6.1050000000000004</v>
      </c>
    </row>
    <row r="26" spans="1:7" x14ac:dyDescent="0.3">
      <c r="A26">
        <v>25</v>
      </c>
      <c r="B26">
        <v>91157</v>
      </c>
      <c r="C26" s="1" t="s">
        <v>206</v>
      </c>
      <c r="D26" s="1" t="s">
        <v>207</v>
      </c>
      <c r="E26" s="2">
        <v>7.27</v>
      </c>
      <c r="F26" s="2">
        <v>7.37</v>
      </c>
      <c r="G26">
        <f t="shared" si="0"/>
        <v>7.32</v>
      </c>
    </row>
    <row r="27" spans="1:7" x14ac:dyDescent="0.3">
      <c r="A27">
        <v>26</v>
      </c>
      <c r="B27">
        <v>91158</v>
      </c>
      <c r="C27" s="1" t="s">
        <v>208</v>
      </c>
      <c r="D27" s="1" t="s">
        <v>209</v>
      </c>
      <c r="E27" s="2">
        <v>6.92</v>
      </c>
      <c r="F27" s="2">
        <v>6.93</v>
      </c>
      <c r="G27">
        <f t="shared" si="0"/>
        <v>6.9249999999999998</v>
      </c>
    </row>
    <row r="28" spans="1:7" x14ac:dyDescent="0.3">
      <c r="A28">
        <v>27</v>
      </c>
      <c r="B28">
        <v>91159</v>
      </c>
      <c r="C28" s="1" t="s">
        <v>210</v>
      </c>
      <c r="D28" s="1" t="s">
        <v>211</v>
      </c>
      <c r="E28" s="2">
        <v>6.1</v>
      </c>
      <c r="F28" s="2">
        <v>6.15</v>
      </c>
      <c r="G28">
        <f t="shared" si="0"/>
        <v>6.125</v>
      </c>
    </row>
    <row r="29" spans="1:7" x14ac:dyDescent="0.3">
      <c r="A29">
        <v>28</v>
      </c>
      <c r="B29">
        <v>91160</v>
      </c>
      <c r="C29" s="1" t="s">
        <v>212</v>
      </c>
      <c r="D29" s="1" t="s">
        <v>213</v>
      </c>
      <c r="E29" s="2">
        <v>5.99</v>
      </c>
      <c r="F29" s="2">
        <v>6.02</v>
      </c>
      <c r="G29">
        <f t="shared" si="0"/>
        <v>6.0049999999999999</v>
      </c>
    </row>
    <row r="30" spans="1:7" x14ac:dyDescent="0.3">
      <c r="A30">
        <v>29</v>
      </c>
      <c r="B30">
        <v>91161</v>
      </c>
      <c r="C30" s="1" t="s">
        <v>214</v>
      </c>
      <c r="D30" s="1" t="s">
        <v>215</v>
      </c>
      <c r="E30" s="2">
        <v>5.87</v>
      </c>
      <c r="F30" s="2">
        <v>5.91</v>
      </c>
      <c r="G30">
        <f t="shared" si="0"/>
        <v>5.8900000000000006</v>
      </c>
    </row>
    <row r="31" spans="1:7" x14ac:dyDescent="0.3">
      <c r="A31">
        <v>30</v>
      </c>
      <c r="B31">
        <v>91162</v>
      </c>
      <c r="C31" s="1" t="s">
        <v>216</v>
      </c>
      <c r="D31" s="1" t="s">
        <v>217</v>
      </c>
      <c r="E31" s="2">
        <v>6.61</v>
      </c>
      <c r="F31" s="2">
        <v>6.6</v>
      </c>
      <c r="G31">
        <f t="shared" si="0"/>
        <v>6.6050000000000004</v>
      </c>
    </row>
    <row r="32" spans="1:7" x14ac:dyDescent="0.3">
      <c r="A32">
        <v>31</v>
      </c>
      <c r="B32">
        <v>91163</v>
      </c>
      <c r="C32" s="1" t="s">
        <v>218</v>
      </c>
      <c r="D32" s="1" t="s">
        <v>219</v>
      </c>
      <c r="E32" s="2">
        <v>6.73</v>
      </c>
      <c r="F32" s="2">
        <v>6.71</v>
      </c>
      <c r="G32">
        <f t="shared" si="0"/>
        <v>6.7200000000000006</v>
      </c>
    </row>
    <row r="33" spans="1:7" x14ac:dyDescent="0.3">
      <c r="A33">
        <v>32</v>
      </c>
      <c r="B33">
        <v>91164</v>
      </c>
      <c r="C33" s="1" t="s">
        <v>220</v>
      </c>
      <c r="D33" s="1" t="s">
        <v>221</v>
      </c>
      <c r="E33" s="2">
        <v>5.38</v>
      </c>
      <c r="F33" s="2">
        <v>5.43</v>
      </c>
      <c r="G33">
        <f t="shared" si="0"/>
        <v>5.4049999999999994</v>
      </c>
    </row>
    <row r="34" spans="1:7" x14ac:dyDescent="0.3">
      <c r="A34">
        <v>33</v>
      </c>
      <c r="B34">
        <v>91165</v>
      </c>
      <c r="C34" s="1" t="s">
        <v>222</v>
      </c>
      <c r="D34" s="1" t="s">
        <v>223</v>
      </c>
      <c r="E34" s="2">
        <v>6.07</v>
      </c>
      <c r="F34" s="2">
        <v>6.15</v>
      </c>
      <c r="G34">
        <f t="shared" si="0"/>
        <v>6.11</v>
      </c>
    </row>
    <row r="35" spans="1:7" x14ac:dyDescent="0.3">
      <c r="A35">
        <v>34</v>
      </c>
      <c r="B35">
        <v>91166</v>
      </c>
      <c r="C35" s="1" t="s">
        <v>224</v>
      </c>
      <c r="D35" s="1" t="s">
        <v>225</v>
      </c>
      <c r="E35" s="2">
        <v>6.23</v>
      </c>
      <c r="F35" s="2">
        <v>6.26</v>
      </c>
      <c r="G35">
        <f t="shared" si="0"/>
        <v>6.2450000000000001</v>
      </c>
    </row>
    <row r="36" spans="1:7" x14ac:dyDescent="0.3">
      <c r="A36">
        <v>35</v>
      </c>
      <c r="B36">
        <v>91167</v>
      </c>
      <c r="C36" s="1" t="s">
        <v>226</v>
      </c>
      <c r="D36" s="1" t="s">
        <v>227</v>
      </c>
      <c r="E36" s="2">
        <v>5.22</v>
      </c>
      <c r="F36" s="2">
        <v>5.28</v>
      </c>
      <c r="G36">
        <f t="shared" si="0"/>
        <v>5.25</v>
      </c>
    </row>
    <row r="37" spans="1:7" x14ac:dyDescent="0.3">
      <c r="A37">
        <v>36</v>
      </c>
      <c r="B37">
        <v>91168</v>
      </c>
      <c r="C37" s="1" t="s">
        <v>228</v>
      </c>
      <c r="D37" s="1" t="s">
        <v>229</v>
      </c>
      <c r="E37" s="2">
        <v>5.88</v>
      </c>
      <c r="F37" s="2">
        <v>5.94</v>
      </c>
      <c r="G37">
        <f t="shared" si="0"/>
        <v>5.91</v>
      </c>
    </row>
    <row r="38" spans="1:7" x14ac:dyDescent="0.3">
      <c r="A38">
        <v>37</v>
      </c>
      <c r="B38">
        <v>91169</v>
      </c>
      <c r="C38" s="1" t="s">
        <v>230</v>
      </c>
      <c r="D38" s="1" t="s">
        <v>231</v>
      </c>
      <c r="E38" s="2">
        <v>6.23</v>
      </c>
      <c r="F38" s="2">
        <v>6.27</v>
      </c>
      <c r="G38">
        <f t="shared" si="0"/>
        <v>6.25</v>
      </c>
    </row>
    <row r="39" spans="1:7" x14ac:dyDescent="0.3">
      <c r="A39">
        <v>38</v>
      </c>
      <c r="B39">
        <v>91170</v>
      </c>
      <c r="C39" s="1" t="s">
        <v>232</v>
      </c>
      <c r="D39" s="1" t="s">
        <v>233</v>
      </c>
      <c r="E39" s="2">
        <v>5.81</v>
      </c>
      <c r="F39" s="2">
        <v>5.84</v>
      </c>
      <c r="G39">
        <f t="shared" si="0"/>
        <v>5.8249999999999993</v>
      </c>
    </row>
    <row r="40" spans="1:7" x14ac:dyDescent="0.3">
      <c r="A40">
        <v>39</v>
      </c>
      <c r="B40">
        <v>91171</v>
      </c>
      <c r="C40" s="1" t="s">
        <v>234</v>
      </c>
      <c r="D40" s="1" t="s">
        <v>235</v>
      </c>
      <c r="E40" s="2">
        <v>6.08</v>
      </c>
      <c r="F40" s="2">
        <v>6.11</v>
      </c>
      <c r="G40">
        <f t="shared" si="0"/>
        <v>6.0950000000000006</v>
      </c>
    </row>
    <row r="41" spans="1:7" x14ac:dyDescent="0.3">
      <c r="A41">
        <v>40</v>
      </c>
      <c r="B41">
        <v>91172</v>
      </c>
      <c r="C41" s="1" t="s">
        <v>236</v>
      </c>
      <c r="D41" s="1" t="s">
        <v>237</v>
      </c>
      <c r="E41" s="2">
        <v>6.79</v>
      </c>
      <c r="F41" s="2">
        <v>6.47</v>
      </c>
      <c r="G41">
        <f t="shared" si="0"/>
        <v>6.63</v>
      </c>
    </row>
    <row r="42" spans="1:7" x14ac:dyDescent="0.3">
      <c r="A42">
        <v>41</v>
      </c>
      <c r="B42">
        <v>91173</v>
      </c>
      <c r="C42" s="1" t="s">
        <v>238</v>
      </c>
      <c r="D42" s="1" t="s">
        <v>239</v>
      </c>
      <c r="E42" s="2">
        <v>6.4</v>
      </c>
      <c r="F42" s="2">
        <v>6.4</v>
      </c>
      <c r="G42">
        <f t="shared" si="0"/>
        <v>6.4</v>
      </c>
    </row>
    <row r="43" spans="1:7" x14ac:dyDescent="0.3">
      <c r="A43">
        <v>42</v>
      </c>
      <c r="B43">
        <v>91174</v>
      </c>
      <c r="C43" s="1" t="s">
        <v>240</v>
      </c>
      <c r="D43" s="1" t="s">
        <v>241</v>
      </c>
      <c r="E43" s="2">
        <v>7.09</v>
      </c>
      <c r="F43" s="2">
        <v>7.08</v>
      </c>
      <c r="G43">
        <f t="shared" si="0"/>
        <v>7.085</v>
      </c>
    </row>
    <row r="44" spans="1:7" x14ac:dyDescent="0.3">
      <c r="A44">
        <v>43</v>
      </c>
      <c r="B44">
        <v>91175</v>
      </c>
      <c r="C44" s="1" t="s">
        <v>242</v>
      </c>
      <c r="D44" s="1" t="s">
        <v>243</v>
      </c>
      <c r="E44" s="2">
        <v>6.75</v>
      </c>
      <c r="F44" s="2">
        <v>6.75</v>
      </c>
      <c r="G44">
        <f t="shared" si="0"/>
        <v>6.75</v>
      </c>
    </row>
    <row r="45" spans="1:7" x14ac:dyDescent="0.3">
      <c r="A45">
        <v>44</v>
      </c>
      <c r="B45">
        <v>91176</v>
      </c>
      <c r="C45" s="1" t="s">
        <v>244</v>
      </c>
      <c r="D45" s="1" t="s">
        <v>245</v>
      </c>
      <c r="E45" s="2">
        <v>7.18</v>
      </c>
      <c r="F45" s="2">
        <v>7.19</v>
      </c>
      <c r="G45">
        <f t="shared" si="0"/>
        <v>7.1850000000000005</v>
      </c>
    </row>
    <row r="46" spans="1:7" x14ac:dyDescent="0.3">
      <c r="A46">
        <v>45</v>
      </c>
      <c r="B46">
        <v>91177</v>
      </c>
      <c r="C46" s="1" t="s">
        <v>246</v>
      </c>
      <c r="D46" s="1" t="s">
        <v>247</v>
      </c>
      <c r="E46" s="2">
        <v>5.38</v>
      </c>
      <c r="F46" s="2">
        <v>5.44</v>
      </c>
      <c r="G46">
        <f t="shared" si="0"/>
        <v>5.41</v>
      </c>
    </row>
    <row r="47" spans="1:7" x14ac:dyDescent="0.3">
      <c r="A47">
        <v>46</v>
      </c>
      <c r="B47">
        <v>91178</v>
      </c>
      <c r="C47" s="1" t="s">
        <v>248</v>
      </c>
      <c r="D47" s="1" t="s">
        <v>249</v>
      </c>
      <c r="E47" s="2">
        <v>6.07</v>
      </c>
      <c r="F47" s="2">
        <v>6.09</v>
      </c>
      <c r="G47">
        <f t="shared" si="0"/>
        <v>6.08</v>
      </c>
    </row>
    <row r="48" spans="1:7" x14ac:dyDescent="0.3">
      <c r="A48">
        <v>47</v>
      </c>
      <c r="B48">
        <v>91179</v>
      </c>
      <c r="C48" s="1" t="s">
        <v>250</v>
      </c>
      <c r="D48" s="1" t="s">
        <v>251</v>
      </c>
      <c r="E48" s="2">
        <v>7.49</v>
      </c>
      <c r="F48" s="2">
        <v>7.49</v>
      </c>
      <c r="G48">
        <f t="shared" si="0"/>
        <v>7.49</v>
      </c>
    </row>
    <row r="49" spans="1:7" x14ac:dyDescent="0.3">
      <c r="A49">
        <v>48</v>
      </c>
      <c r="B49">
        <v>91180</v>
      </c>
      <c r="C49" s="1" t="s">
        <v>252</v>
      </c>
      <c r="D49" s="1" t="s">
        <v>253</v>
      </c>
      <c r="E49" s="2">
        <v>7.44</v>
      </c>
      <c r="F49" s="2">
        <v>7.43</v>
      </c>
      <c r="G49">
        <f t="shared" si="0"/>
        <v>7.4350000000000005</v>
      </c>
    </row>
    <row r="50" spans="1:7" x14ac:dyDescent="0.3">
      <c r="A50">
        <v>49</v>
      </c>
      <c r="B50">
        <v>91181</v>
      </c>
      <c r="C50" s="1" t="s">
        <v>254</v>
      </c>
      <c r="D50" s="1" t="s">
        <v>255</v>
      </c>
      <c r="E50" s="2">
        <v>6.04</v>
      </c>
      <c r="F50" s="2">
        <v>6.04</v>
      </c>
      <c r="G50">
        <f t="shared" si="0"/>
        <v>6.04</v>
      </c>
    </row>
    <row r="51" spans="1:7" x14ac:dyDescent="0.3">
      <c r="A51">
        <v>50</v>
      </c>
      <c r="B51">
        <v>91182</v>
      </c>
      <c r="C51" s="1" t="s">
        <v>256</v>
      </c>
      <c r="D51" s="1" t="s">
        <v>257</v>
      </c>
      <c r="E51" s="2">
        <v>6.12</v>
      </c>
      <c r="F51" s="2">
        <v>6.1</v>
      </c>
      <c r="G51">
        <f t="shared" si="0"/>
        <v>6.1099999999999994</v>
      </c>
    </row>
    <row r="52" spans="1:7" x14ac:dyDescent="0.3">
      <c r="A52">
        <v>51</v>
      </c>
      <c r="B52">
        <v>91183</v>
      </c>
      <c r="C52" s="1" t="s">
        <v>476</v>
      </c>
      <c r="D52" s="1" t="s">
        <v>258</v>
      </c>
      <c r="E52" s="2">
        <v>6.72</v>
      </c>
      <c r="F52" s="2">
        <v>6.7</v>
      </c>
      <c r="G52">
        <f t="shared" si="0"/>
        <v>6.71</v>
      </c>
    </row>
    <row r="53" spans="1:7" x14ac:dyDescent="0.3">
      <c r="A53">
        <v>52</v>
      </c>
      <c r="B53">
        <v>91184</v>
      </c>
      <c r="C53" s="1" t="s">
        <v>477</v>
      </c>
      <c r="D53" s="1" t="s">
        <v>259</v>
      </c>
      <c r="E53" s="2">
        <v>7.2</v>
      </c>
      <c r="F53" s="2">
        <v>7.21</v>
      </c>
      <c r="G53">
        <f t="shared" si="0"/>
        <v>7.2050000000000001</v>
      </c>
    </row>
    <row r="54" spans="1:7" x14ac:dyDescent="0.3">
      <c r="A54">
        <v>53</v>
      </c>
      <c r="B54">
        <v>91185</v>
      </c>
      <c r="C54" s="1" t="s">
        <v>478</v>
      </c>
      <c r="D54" s="1" t="s">
        <v>260</v>
      </c>
      <c r="E54" s="2">
        <v>7.22</v>
      </c>
      <c r="F54" s="2">
        <v>7.27</v>
      </c>
      <c r="G54">
        <f t="shared" si="0"/>
        <v>7.2449999999999992</v>
      </c>
    </row>
    <row r="55" spans="1:7" x14ac:dyDescent="0.3">
      <c r="A55">
        <v>54</v>
      </c>
      <c r="B55">
        <v>91186</v>
      </c>
      <c r="C55" s="1" t="s">
        <v>479</v>
      </c>
      <c r="D55" s="1" t="s">
        <v>261</v>
      </c>
      <c r="E55" s="2">
        <v>6.54</v>
      </c>
      <c r="F55" s="2">
        <v>6.6</v>
      </c>
      <c r="G55">
        <f t="shared" si="0"/>
        <v>6.57</v>
      </c>
    </row>
    <row r="56" spans="1:7" x14ac:dyDescent="0.3">
      <c r="A56">
        <v>55</v>
      </c>
      <c r="B56">
        <v>91187</v>
      </c>
      <c r="C56" s="1" t="s">
        <v>480</v>
      </c>
      <c r="D56" s="1" t="s">
        <v>262</v>
      </c>
      <c r="E56" s="2">
        <v>7.08</v>
      </c>
      <c r="F56" s="2">
        <v>7.14</v>
      </c>
      <c r="G56">
        <f t="shared" si="0"/>
        <v>7.1099999999999994</v>
      </c>
    </row>
    <row r="57" spans="1:7" x14ac:dyDescent="0.3">
      <c r="A57">
        <v>56</v>
      </c>
      <c r="B57">
        <v>91188</v>
      </c>
      <c r="C57" s="1" t="s">
        <v>481</v>
      </c>
      <c r="D57" s="1" t="s">
        <v>263</v>
      </c>
      <c r="E57" s="2">
        <v>5.82</v>
      </c>
      <c r="F57" s="2">
        <v>5.77</v>
      </c>
      <c r="G57">
        <f t="shared" si="0"/>
        <v>5.7949999999999999</v>
      </c>
    </row>
    <row r="58" spans="1:7" x14ac:dyDescent="0.3">
      <c r="A58">
        <v>57</v>
      </c>
      <c r="B58">
        <v>91189</v>
      </c>
      <c r="C58" s="1" t="s">
        <v>482</v>
      </c>
      <c r="D58" s="1" t="s">
        <v>264</v>
      </c>
      <c r="E58" s="2">
        <v>6.83</v>
      </c>
      <c r="F58" s="2">
        <v>6.92</v>
      </c>
      <c r="G58">
        <f t="shared" si="0"/>
        <v>6.875</v>
      </c>
    </row>
    <row r="59" spans="1:7" x14ac:dyDescent="0.3">
      <c r="A59">
        <v>58</v>
      </c>
      <c r="B59">
        <v>91190</v>
      </c>
      <c r="C59" s="1" t="s">
        <v>483</v>
      </c>
      <c r="D59" s="1" t="s">
        <v>265</v>
      </c>
      <c r="E59" s="2">
        <v>6.84</v>
      </c>
      <c r="F59" s="2">
        <v>7.1</v>
      </c>
      <c r="G59">
        <f t="shared" si="0"/>
        <v>6.97</v>
      </c>
    </row>
    <row r="60" spans="1:7" x14ac:dyDescent="0.3">
      <c r="A60">
        <v>59</v>
      </c>
      <c r="B60">
        <v>91191</v>
      </c>
      <c r="C60" s="1" t="s">
        <v>484</v>
      </c>
      <c r="D60" s="1" t="s">
        <v>266</v>
      </c>
      <c r="E60" s="2">
        <v>6.86</v>
      </c>
      <c r="F60" s="2">
        <v>6.93</v>
      </c>
      <c r="G60">
        <f t="shared" si="0"/>
        <v>6.8949999999999996</v>
      </c>
    </row>
    <row r="61" spans="1:7" x14ac:dyDescent="0.3">
      <c r="A61">
        <v>60</v>
      </c>
      <c r="B61">
        <v>91192</v>
      </c>
      <c r="C61" s="1" t="s">
        <v>267</v>
      </c>
      <c r="D61" s="1" t="s">
        <v>268</v>
      </c>
      <c r="E61" s="2">
        <v>6.51</v>
      </c>
      <c r="F61" s="2">
        <v>6.14</v>
      </c>
      <c r="G61">
        <f t="shared" si="0"/>
        <v>6.3249999999999993</v>
      </c>
    </row>
    <row r="62" spans="1:7" x14ac:dyDescent="0.3">
      <c r="A62">
        <v>61</v>
      </c>
      <c r="B62">
        <v>91193</v>
      </c>
      <c r="C62" s="1" t="s">
        <v>269</v>
      </c>
      <c r="D62" s="1" t="s">
        <v>270</v>
      </c>
      <c r="E62" s="2">
        <v>7.12</v>
      </c>
      <c r="F62" s="2">
        <v>6.89</v>
      </c>
      <c r="G62">
        <f t="shared" si="0"/>
        <v>7.0049999999999999</v>
      </c>
    </row>
    <row r="63" spans="1:7" x14ac:dyDescent="0.3">
      <c r="A63">
        <v>62</v>
      </c>
      <c r="B63">
        <v>91194</v>
      </c>
      <c r="C63" s="1" t="s">
        <v>271</v>
      </c>
      <c r="D63" s="1" t="s">
        <v>272</v>
      </c>
      <c r="E63" s="2">
        <v>6.85</v>
      </c>
      <c r="F63" s="2">
        <v>6.77</v>
      </c>
      <c r="G63">
        <f t="shared" si="0"/>
        <v>6.81</v>
      </c>
    </row>
    <row r="64" spans="1:7" x14ac:dyDescent="0.3">
      <c r="A64">
        <v>63</v>
      </c>
      <c r="B64">
        <v>91195</v>
      </c>
      <c r="C64" s="1" t="s">
        <v>273</v>
      </c>
      <c r="D64" s="1" t="s">
        <v>274</v>
      </c>
      <c r="E64" s="2">
        <v>6.97</v>
      </c>
      <c r="F64" s="2">
        <v>6.87</v>
      </c>
      <c r="G64">
        <f t="shared" si="0"/>
        <v>6.92</v>
      </c>
    </row>
    <row r="65" spans="1:7" x14ac:dyDescent="0.3">
      <c r="A65">
        <v>64</v>
      </c>
      <c r="B65">
        <v>91196</v>
      </c>
      <c r="C65" s="1" t="s">
        <v>275</v>
      </c>
      <c r="D65" s="1" t="s">
        <v>276</v>
      </c>
      <c r="E65" s="2">
        <v>6.21</v>
      </c>
      <c r="F65" s="2">
        <v>7.24</v>
      </c>
      <c r="G65">
        <f t="shared" si="0"/>
        <v>6.7249999999999996</v>
      </c>
    </row>
    <row r="66" spans="1:7" x14ac:dyDescent="0.3">
      <c r="A66">
        <v>65</v>
      </c>
      <c r="B66">
        <v>91197</v>
      </c>
      <c r="C66" s="1" t="s">
        <v>277</v>
      </c>
      <c r="D66" s="1" t="s">
        <v>278</v>
      </c>
      <c r="E66" s="2">
        <v>6.88</v>
      </c>
      <c r="F66" s="2">
        <v>6.96</v>
      </c>
      <c r="G66">
        <f t="shared" si="0"/>
        <v>6.92</v>
      </c>
    </row>
    <row r="67" spans="1:7" x14ac:dyDescent="0.3">
      <c r="A67">
        <v>66</v>
      </c>
      <c r="B67">
        <v>91198</v>
      </c>
      <c r="C67" s="1" t="s">
        <v>279</v>
      </c>
      <c r="D67" s="1" t="s">
        <v>280</v>
      </c>
      <c r="E67" s="2">
        <v>6.73</v>
      </c>
      <c r="F67" s="2">
        <v>7</v>
      </c>
      <c r="G67">
        <f t="shared" ref="G67:G130" si="1">AVERAGE(E67,F67)</f>
        <v>6.8650000000000002</v>
      </c>
    </row>
    <row r="68" spans="1:7" x14ac:dyDescent="0.3">
      <c r="A68">
        <v>67</v>
      </c>
      <c r="B68">
        <v>91199</v>
      </c>
      <c r="C68" s="1" t="s">
        <v>281</v>
      </c>
      <c r="D68" s="1" t="s">
        <v>282</v>
      </c>
      <c r="E68" s="2">
        <v>6.81</v>
      </c>
      <c r="F68" s="2">
        <v>6.45</v>
      </c>
      <c r="G68">
        <f t="shared" si="1"/>
        <v>6.63</v>
      </c>
    </row>
    <row r="69" spans="1:7" x14ac:dyDescent="0.3">
      <c r="A69">
        <v>68</v>
      </c>
      <c r="B69">
        <v>91200</v>
      </c>
      <c r="C69" s="1" t="s">
        <v>283</v>
      </c>
      <c r="D69" s="1" t="s">
        <v>284</v>
      </c>
      <c r="E69" s="2">
        <v>7.15</v>
      </c>
      <c r="F69" s="2">
        <v>7.18</v>
      </c>
      <c r="G69">
        <f t="shared" si="1"/>
        <v>7.165</v>
      </c>
    </row>
    <row r="70" spans="1:7" x14ac:dyDescent="0.3">
      <c r="A70">
        <v>69</v>
      </c>
      <c r="B70">
        <v>91201</v>
      </c>
      <c r="C70" s="1" t="s">
        <v>285</v>
      </c>
      <c r="D70" s="1" t="s">
        <v>286</v>
      </c>
      <c r="E70" s="2">
        <v>6.69</v>
      </c>
      <c r="F70" s="2">
        <v>6.83</v>
      </c>
      <c r="G70">
        <f t="shared" si="1"/>
        <v>6.76</v>
      </c>
    </row>
    <row r="71" spans="1:7" x14ac:dyDescent="0.3">
      <c r="A71">
        <v>70</v>
      </c>
      <c r="B71">
        <v>91202</v>
      </c>
      <c r="C71" s="1" t="s">
        <v>287</v>
      </c>
      <c r="D71" s="1" t="s">
        <v>288</v>
      </c>
      <c r="E71" s="2">
        <v>5.57</v>
      </c>
      <c r="F71" s="2">
        <v>5.54</v>
      </c>
      <c r="G71">
        <f t="shared" si="1"/>
        <v>5.5549999999999997</v>
      </c>
    </row>
    <row r="72" spans="1:7" x14ac:dyDescent="0.3">
      <c r="A72">
        <v>71</v>
      </c>
      <c r="B72">
        <v>91203</v>
      </c>
      <c r="C72" s="1" t="s">
        <v>289</v>
      </c>
      <c r="D72" s="1" t="s">
        <v>290</v>
      </c>
      <c r="E72" s="2">
        <v>7.13</v>
      </c>
      <c r="F72" s="2">
        <v>7.2</v>
      </c>
      <c r="G72">
        <f t="shared" si="1"/>
        <v>7.165</v>
      </c>
    </row>
    <row r="73" spans="1:7" x14ac:dyDescent="0.3">
      <c r="A73">
        <v>72</v>
      </c>
      <c r="B73">
        <v>91204</v>
      </c>
      <c r="C73" s="1" t="s">
        <v>291</v>
      </c>
      <c r="D73" s="1" t="s">
        <v>292</v>
      </c>
      <c r="E73" s="2">
        <v>6.75</v>
      </c>
      <c r="F73" s="2">
        <v>7.05</v>
      </c>
      <c r="G73">
        <f t="shared" si="1"/>
        <v>6.9</v>
      </c>
    </row>
    <row r="74" spans="1:7" x14ac:dyDescent="0.3">
      <c r="A74">
        <v>73</v>
      </c>
      <c r="B74">
        <v>91205</v>
      </c>
      <c r="C74" s="1" t="s">
        <v>293</v>
      </c>
      <c r="D74" s="1" t="s">
        <v>294</v>
      </c>
      <c r="E74" s="2">
        <v>6.96</v>
      </c>
      <c r="F74" s="2">
        <v>6.94</v>
      </c>
      <c r="G74">
        <f t="shared" si="1"/>
        <v>6.95</v>
      </c>
    </row>
    <row r="75" spans="1:7" x14ac:dyDescent="0.3">
      <c r="A75">
        <v>74</v>
      </c>
      <c r="B75">
        <v>91206</v>
      </c>
      <c r="C75" s="1" t="s">
        <v>295</v>
      </c>
      <c r="D75" s="1" t="s">
        <v>296</v>
      </c>
      <c r="E75" s="2">
        <v>6.56</v>
      </c>
      <c r="F75" s="2">
        <v>6.59</v>
      </c>
      <c r="G75">
        <f t="shared" si="1"/>
        <v>6.5749999999999993</v>
      </c>
    </row>
    <row r="76" spans="1:7" x14ac:dyDescent="0.3">
      <c r="A76">
        <v>75</v>
      </c>
      <c r="B76">
        <v>91207</v>
      </c>
      <c r="C76" s="1" t="s">
        <v>297</v>
      </c>
      <c r="D76" s="1" t="s">
        <v>298</v>
      </c>
      <c r="E76" s="2">
        <v>7.05</v>
      </c>
      <c r="F76" s="2">
        <v>7.25</v>
      </c>
      <c r="G76">
        <f t="shared" si="1"/>
        <v>7.15</v>
      </c>
    </row>
    <row r="77" spans="1:7" x14ac:dyDescent="0.3">
      <c r="A77">
        <v>76</v>
      </c>
      <c r="B77">
        <v>91208</v>
      </c>
      <c r="C77" s="1" t="s">
        <v>299</v>
      </c>
      <c r="D77" s="1" t="s">
        <v>300</v>
      </c>
      <c r="E77" s="2">
        <v>7.16</v>
      </c>
      <c r="F77" s="2">
        <v>7.3</v>
      </c>
      <c r="G77">
        <f t="shared" si="1"/>
        <v>7.23</v>
      </c>
    </row>
    <row r="78" spans="1:7" x14ac:dyDescent="0.3">
      <c r="A78">
        <v>77</v>
      </c>
      <c r="B78">
        <v>91209</v>
      </c>
      <c r="C78" s="1" t="s">
        <v>301</v>
      </c>
      <c r="D78" s="1" t="s">
        <v>302</v>
      </c>
      <c r="E78" s="2">
        <v>7.11</v>
      </c>
      <c r="F78" s="2">
        <v>7.23</v>
      </c>
      <c r="G78">
        <f t="shared" si="1"/>
        <v>7.17</v>
      </c>
    </row>
    <row r="79" spans="1:7" x14ac:dyDescent="0.3">
      <c r="A79">
        <v>78</v>
      </c>
      <c r="B79">
        <v>91210</v>
      </c>
      <c r="C79" s="1" t="s">
        <v>303</v>
      </c>
      <c r="D79" s="1" t="s">
        <v>304</v>
      </c>
      <c r="E79" s="2">
        <v>7.04</v>
      </c>
      <c r="F79" s="2">
        <v>7.21</v>
      </c>
      <c r="G79">
        <f t="shared" si="1"/>
        <v>7.125</v>
      </c>
    </row>
    <row r="80" spans="1:7" x14ac:dyDescent="0.3">
      <c r="A80">
        <v>79</v>
      </c>
      <c r="B80">
        <v>91211</v>
      </c>
      <c r="C80" s="1" t="s">
        <v>305</v>
      </c>
      <c r="D80" s="1" t="s">
        <v>306</v>
      </c>
      <c r="E80" s="2">
        <v>6.91</v>
      </c>
      <c r="F80" s="2">
        <v>7.06</v>
      </c>
      <c r="G80">
        <f t="shared" si="1"/>
        <v>6.9849999999999994</v>
      </c>
    </row>
    <row r="81" spans="1:7" x14ac:dyDescent="0.3">
      <c r="A81">
        <v>80</v>
      </c>
      <c r="B81">
        <v>91212</v>
      </c>
      <c r="C81" s="1" t="s">
        <v>307</v>
      </c>
      <c r="D81" s="1" t="s">
        <v>308</v>
      </c>
      <c r="E81" s="2">
        <v>6.97</v>
      </c>
      <c r="F81" s="2">
        <v>7.09</v>
      </c>
      <c r="G81">
        <f t="shared" si="1"/>
        <v>7.0299999999999994</v>
      </c>
    </row>
    <row r="82" spans="1:7" x14ac:dyDescent="0.3">
      <c r="A82">
        <v>81</v>
      </c>
      <c r="B82">
        <v>91213</v>
      </c>
      <c r="C82" s="1" t="s">
        <v>309</v>
      </c>
      <c r="D82" s="1" t="s">
        <v>310</v>
      </c>
      <c r="E82" s="2">
        <v>7.07</v>
      </c>
      <c r="F82" s="2">
        <v>7.17</v>
      </c>
      <c r="G82">
        <f t="shared" si="1"/>
        <v>7.12</v>
      </c>
    </row>
    <row r="83" spans="1:7" x14ac:dyDescent="0.3">
      <c r="A83">
        <v>82</v>
      </c>
      <c r="B83">
        <v>91214</v>
      </c>
      <c r="C83" s="1" t="s">
        <v>311</v>
      </c>
      <c r="D83" s="1" t="s">
        <v>312</v>
      </c>
      <c r="E83" s="2">
        <v>5.66</v>
      </c>
      <c r="F83" s="2">
        <v>5.58</v>
      </c>
      <c r="G83">
        <f t="shared" si="1"/>
        <v>5.62</v>
      </c>
    </row>
    <row r="84" spans="1:7" x14ac:dyDescent="0.3">
      <c r="A84">
        <v>83</v>
      </c>
      <c r="B84">
        <v>91215</v>
      </c>
      <c r="C84" s="1" t="s">
        <v>313</v>
      </c>
      <c r="D84" s="1" t="s">
        <v>314</v>
      </c>
      <c r="E84" s="2">
        <v>5.72</v>
      </c>
      <c r="F84" s="2">
        <v>5.67</v>
      </c>
      <c r="G84">
        <f t="shared" si="1"/>
        <v>5.6950000000000003</v>
      </c>
    </row>
    <row r="85" spans="1:7" x14ac:dyDescent="0.3">
      <c r="A85">
        <v>84</v>
      </c>
      <c r="B85">
        <v>91216</v>
      </c>
      <c r="C85" s="1" t="s">
        <v>315</v>
      </c>
      <c r="D85" s="1" t="s">
        <v>316</v>
      </c>
      <c r="E85" s="2">
        <v>6.97</v>
      </c>
      <c r="F85" s="2">
        <v>6.87</v>
      </c>
      <c r="G85">
        <f t="shared" si="1"/>
        <v>6.92</v>
      </c>
    </row>
    <row r="86" spans="1:7" x14ac:dyDescent="0.3">
      <c r="A86">
        <v>85</v>
      </c>
      <c r="B86">
        <v>91217</v>
      </c>
      <c r="C86" s="1" t="s">
        <v>317</v>
      </c>
      <c r="D86" s="1" t="s">
        <v>318</v>
      </c>
      <c r="E86" s="2">
        <v>6.97</v>
      </c>
      <c r="F86" s="2">
        <v>6.91</v>
      </c>
      <c r="G86">
        <f t="shared" si="1"/>
        <v>6.9399999999999995</v>
      </c>
    </row>
    <row r="87" spans="1:7" x14ac:dyDescent="0.3">
      <c r="A87">
        <v>86</v>
      </c>
      <c r="B87">
        <v>91218</v>
      </c>
      <c r="C87" s="1" t="s">
        <v>319</v>
      </c>
      <c r="D87" s="1" t="s">
        <v>320</v>
      </c>
      <c r="E87" s="2">
        <v>7.31</v>
      </c>
      <c r="F87" s="2">
        <v>7.21</v>
      </c>
      <c r="G87">
        <f t="shared" si="1"/>
        <v>7.26</v>
      </c>
    </row>
    <row r="88" spans="1:7" x14ac:dyDescent="0.3">
      <c r="A88">
        <v>87</v>
      </c>
      <c r="B88">
        <v>91219</v>
      </c>
      <c r="C88" s="1" t="s">
        <v>321</v>
      </c>
      <c r="D88" s="1" t="s">
        <v>322</v>
      </c>
      <c r="E88" s="2">
        <v>7.33</v>
      </c>
      <c r="F88" s="2">
        <v>7.22</v>
      </c>
      <c r="G88">
        <f t="shared" si="1"/>
        <v>7.2750000000000004</v>
      </c>
    </row>
    <row r="89" spans="1:7" x14ac:dyDescent="0.3">
      <c r="A89">
        <v>88</v>
      </c>
      <c r="B89">
        <v>91220</v>
      </c>
      <c r="C89" s="1" t="s">
        <v>323</v>
      </c>
      <c r="D89" s="1" t="s">
        <v>324</v>
      </c>
      <c r="E89" s="2">
        <v>7.32</v>
      </c>
      <c r="F89" s="2">
        <v>7.27</v>
      </c>
      <c r="G89">
        <f t="shared" si="1"/>
        <v>7.2949999999999999</v>
      </c>
    </row>
    <row r="90" spans="1:7" x14ac:dyDescent="0.3">
      <c r="A90">
        <v>89</v>
      </c>
      <c r="B90">
        <v>91221</v>
      </c>
      <c r="C90" s="1" t="s">
        <v>325</v>
      </c>
      <c r="D90" s="1" t="s">
        <v>326</v>
      </c>
      <c r="E90" s="2">
        <v>6.25</v>
      </c>
      <c r="F90" s="2">
        <v>6.45</v>
      </c>
      <c r="G90">
        <f t="shared" si="1"/>
        <v>6.35</v>
      </c>
    </row>
    <row r="91" spans="1:7" x14ac:dyDescent="0.3">
      <c r="A91">
        <v>90</v>
      </c>
      <c r="B91">
        <v>91222</v>
      </c>
      <c r="C91" s="1" t="s">
        <v>327</v>
      </c>
      <c r="D91" s="1" t="s">
        <v>328</v>
      </c>
      <c r="E91" s="2">
        <v>6.55</v>
      </c>
      <c r="F91" s="2">
        <v>6.68</v>
      </c>
      <c r="G91">
        <f t="shared" si="1"/>
        <v>6.6150000000000002</v>
      </c>
    </row>
    <row r="92" spans="1:7" x14ac:dyDescent="0.3">
      <c r="A92">
        <v>91</v>
      </c>
      <c r="B92">
        <v>91223</v>
      </c>
      <c r="C92" s="1" t="s">
        <v>329</v>
      </c>
      <c r="D92" s="1" t="s">
        <v>330</v>
      </c>
      <c r="E92" s="2">
        <v>7.14</v>
      </c>
      <c r="F92" s="2">
        <v>7.01</v>
      </c>
      <c r="G92">
        <f t="shared" si="1"/>
        <v>7.0749999999999993</v>
      </c>
    </row>
    <row r="93" spans="1:7" x14ac:dyDescent="0.3">
      <c r="A93">
        <v>92</v>
      </c>
      <c r="B93">
        <v>91224</v>
      </c>
      <c r="C93" s="1" t="s">
        <v>331</v>
      </c>
      <c r="D93" s="1" t="s">
        <v>332</v>
      </c>
      <c r="E93" s="2">
        <v>7.06</v>
      </c>
      <c r="F93" s="2">
        <v>6.95</v>
      </c>
      <c r="G93">
        <f t="shared" si="1"/>
        <v>7.0049999999999999</v>
      </c>
    </row>
    <row r="94" spans="1:7" x14ac:dyDescent="0.3">
      <c r="A94">
        <v>93</v>
      </c>
      <c r="B94">
        <v>91225</v>
      </c>
      <c r="C94" s="1" t="s">
        <v>333</v>
      </c>
      <c r="D94" s="1" t="s">
        <v>334</v>
      </c>
      <c r="E94" s="2">
        <v>6.93</v>
      </c>
      <c r="F94" s="2">
        <v>6.85</v>
      </c>
      <c r="G94">
        <f t="shared" si="1"/>
        <v>6.89</v>
      </c>
    </row>
    <row r="95" spans="1:7" x14ac:dyDescent="0.3">
      <c r="A95">
        <v>94</v>
      </c>
      <c r="B95">
        <v>91226</v>
      </c>
      <c r="C95" s="1" t="s">
        <v>335</v>
      </c>
      <c r="D95" s="1" t="s">
        <v>336</v>
      </c>
      <c r="E95" s="2">
        <v>7.01</v>
      </c>
      <c r="F95" s="2">
        <v>6.98</v>
      </c>
      <c r="G95">
        <f t="shared" si="1"/>
        <v>6.9950000000000001</v>
      </c>
    </row>
    <row r="96" spans="1:7" x14ac:dyDescent="0.3">
      <c r="A96">
        <v>95</v>
      </c>
      <c r="B96">
        <v>91227</v>
      </c>
      <c r="C96" s="1" t="s">
        <v>337</v>
      </c>
      <c r="D96" s="1" t="s">
        <v>338</v>
      </c>
      <c r="E96" s="2">
        <v>6.71</v>
      </c>
      <c r="F96" s="2">
        <v>6.59</v>
      </c>
      <c r="G96">
        <f t="shared" si="1"/>
        <v>6.65</v>
      </c>
    </row>
    <row r="97" spans="1:7" x14ac:dyDescent="0.3">
      <c r="A97">
        <v>96</v>
      </c>
      <c r="B97">
        <v>91228</v>
      </c>
      <c r="C97" s="1" t="s">
        <v>339</v>
      </c>
      <c r="D97" s="1" t="s">
        <v>340</v>
      </c>
      <c r="E97" s="2">
        <v>7.52</v>
      </c>
      <c r="F97" s="2">
        <v>7.35</v>
      </c>
      <c r="G97">
        <f t="shared" si="1"/>
        <v>7.4349999999999996</v>
      </c>
    </row>
    <row r="98" spans="1:7" x14ac:dyDescent="0.3">
      <c r="A98">
        <v>97</v>
      </c>
      <c r="B98">
        <v>91229</v>
      </c>
      <c r="C98" s="1" t="s">
        <v>341</v>
      </c>
      <c r="D98" s="1" t="s">
        <v>342</v>
      </c>
      <c r="E98" s="2">
        <v>7.11</v>
      </c>
      <c r="F98" s="2">
        <v>6.89</v>
      </c>
      <c r="G98">
        <f t="shared" si="1"/>
        <v>7</v>
      </c>
    </row>
    <row r="99" spans="1:7" x14ac:dyDescent="0.3">
      <c r="A99">
        <v>98</v>
      </c>
      <c r="B99">
        <v>91230</v>
      </c>
      <c r="C99" s="1" t="s">
        <v>343</v>
      </c>
      <c r="D99" s="1" t="s">
        <v>344</v>
      </c>
      <c r="E99" s="2">
        <v>6.93</v>
      </c>
      <c r="F99" s="2">
        <v>6.96</v>
      </c>
      <c r="G99">
        <f t="shared" si="1"/>
        <v>6.9450000000000003</v>
      </c>
    </row>
    <row r="100" spans="1:7" x14ac:dyDescent="0.3">
      <c r="A100">
        <v>99</v>
      </c>
      <c r="B100">
        <v>91231</v>
      </c>
      <c r="C100" s="1" t="s">
        <v>345</v>
      </c>
      <c r="D100" s="1" t="s">
        <v>346</v>
      </c>
      <c r="E100" s="2">
        <v>6.68</v>
      </c>
      <c r="F100" s="2">
        <v>6.51</v>
      </c>
      <c r="G100">
        <f t="shared" si="1"/>
        <v>6.5949999999999998</v>
      </c>
    </row>
    <row r="101" spans="1:7" x14ac:dyDescent="0.3">
      <c r="A101">
        <v>100</v>
      </c>
      <c r="B101">
        <v>91232</v>
      </c>
      <c r="C101" s="1" t="s">
        <v>347</v>
      </c>
      <c r="D101" s="1" t="s">
        <v>348</v>
      </c>
      <c r="E101" s="2">
        <v>6.91</v>
      </c>
      <c r="F101" s="2">
        <v>6.79</v>
      </c>
      <c r="G101">
        <f t="shared" si="1"/>
        <v>6.85</v>
      </c>
    </row>
    <row r="102" spans="1:7" x14ac:dyDescent="0.3">
      <c r="A102">
        <v>101</v>
      </c>
      <c r="B102">
        <v>91233</v>
      </c>
      <c r="C102" s="1" t="s">
        <v>485</v>
      </c>
      <c r="D102" s="1" t="s">
        <v>350</v>
      </c>
      <c r="E102" s="2">
        <v>7.59</v>
      </c>
      <c r="F102" s="2">
        <v>7.48</v>
      </c>
      <c r="G102">
        <f t="shared" si="1"/>
        <v>7.5350000000000001</v>
      </c>
    </row>
    <row r="103" spans="1:7" x14ac:dyDescent="0.3">
      <c r="A103">
        <v>102</v>
      </c>
      <c r="B103">
        <v>91234</v>
      </c>
      <c r="C103" s="1" t="s">
        <v>486</v>
      </c>
      <c r="D103" s="1" t="s">
        <v>351</v>
      </c>
      <c r="E103" s="2">
        <v>7.49</v>
      </c>
      <c r="F103" s="2">
        <v>7.44</v>
      </c>
      <c r="G103">
        <f t="shared" si="1"/>
        <v>7.4649999999999999</v>
      </c>
    </row>
    <row r="104" spans="1:7" x14ac:dyDescent="0.3">
      <c r="A104">
        <v>103</v>
      </c>
      <c r="B104">
        <v>91235</v>
      </c>
      <c r="C104" s="1" t="s">
        <v>487</v>
      </c>
      <c r="D104" s="1" t="s">
        <v>352</v>
      </c>
      <c r="E104" s="2">
        <v>7.59</v>
      </c>
      <c r="F104" s="2">
        <v>7.56</v>
      </c>
      <c r="G104">
        <f t="shared" si="1"/>
        <v>7.5749999999999993</v>
      </c>
    </row>
    <row r="105" spans="1:7" x14ac:dyDescent="0.3">
      <c r="A105">
        <v>104</v>
      </c>
      <c r="B105">
        <v>91236</v>
      </c>
      <c r="C105" s="1" t="s">
        <v>488</v>
      </c>
      <c r="D105" s="1" t="s">
        <v>353</v>
      </c>
      <c r="E105" s="2">
        <v>7.45</v>
      </c>
      <c r="F105" s="2">
        <v>7.43</v>
      </c>
      <c r="G105">
        <f t="shared" si="1"/>
        <v>7.4399999999999995</v>
      </c>
    </row>
    <row r="106" spans="1:7" x14ac:dyDescent="0.3">
      <c r="A106">
        <v>105</v>
      </c>
      <c r="B106">
        <v>91237</v>
      </c>
      <c r="C106" s="1" t="s">
        <v>489</v>
      </c>
      <c r="D106" s="1" t="s">
        <v>355</v>
      </c>
      <c r="E106" s="2">
        <v>7.63</v>
      </c>
      <c r="F106" s="2">
        <v>7.57</v>
      </c>
      <c r="G106">
        <f t="shared" si="1"/>
        <v>7.6</v>
      </c>
    </row>
    <row r="107" spans="1:7" x14ac:dyDescent="0.3">
      <c r="A107">
        <v>106</v>
      </c>
      <c r="B107">
        <v>91238</v>
      </c>
      <c r="C107" s="1" t="s">
        <v>490</v>
      </c>
      <c r="D107" s="1" t="s">
        <v>357</v>
      </c>
      <c r="E107" s="2">
        <v>5.45</v>
      </c>
      <c r="F107" s="2">
        <v>5.44</v>
      </c>
      <c r="G107">
        <f t="shared" si="1"/>
        <v>5.4450000000000003</v>
      </c>
    </row>
    <row r="108" spans="1:7" x14ac:dyDescent="0.3">
      <c r="A108">
        <v>107</v>
      </c>
      <c r="B108">
        <v>91239</v>
      </c>
      <c r="C108" s="1" t="s">
        <v>491</v>
      </c>
      <c r="D108" s="1" t="s">
        <v>359</v>
      </c>
      <c r="E108" s="2">
        <v>7.43</v>
      </c>
      <c r="F108" s="2">
        <v>7.41</v>
      </c>
      <c r="G108">
        <f t="shared" si="1"/>
        <v>7.42</v>
      </c>
    </row>
    <row r="109" spans="1:7" x14ac:dyDescent="0.3">
      <c r="A109">
        <v>108</v>
      </c>
      <c r="B109">
        <v>91240</v>
      </c>
      <c r="C109" s="1" t="s">
        <v>492</v>
      </c>
      <c r="D109" s="1" t="s">
        <v>361</v>
      </c>
      <c r="E109" s="2">
        <v>7.39</v>
      </c>
      <c r="F109" s="2">
        <v>7.38</v>
      </c>
      <c r="G109">
        <f t="shared" si="1"/>
        <v>7.3849999999999998</v>
      </c>
    </row>
    <row r="110" spans="1:7" x14ac:dyDescent="0.3">
      <c r="A110">
        <v>109</v>
      </c>
      <c r="B110">
        <v>91241</v>
      </c>
      <c r="C110" s="1" t="s">
        <v>493</v>
      </c>
      <c r="D110" s="1" t="s">
        <v>363</v>
      </c>
      <c r="E110" s="2">
        <v>6.44</v>
      </c>
      <c r="F110" s="2">
        <v>6.42</v>
      </c>
      <c r="G110">
        <f t="shared" si="1"/>
        <v>6.43</v>
      </c>
    </row>
    <row r="111" spans="1:7" x14ac:dyDescent="0.3">
      <c r="A111">
        <v>110</v>
      </c>
      <c r="B111">
        <v>91242</v>
      </c>
      <c r="C111" s="1" t="s">
        <v>364</v>
      </c>
      <c r="D111" s="1" t="s">
        <v>365</v>
      </c>
      <c r="E111" s="2">
        <v>7.53</v>
      </c>
      <c r="F111" s="2">
        <v>7.53</v>
      </c>
      <c r="G111">
        <f t="shared" si="1"/>
        <v>7.53</v>
      </c>
    </row>
    <row r="112" spans="1:7" x14ac:dyDescent="0.3">
      <c r="A112">
        <v>111</v>
      </c>
      <c r="B112">
        <v>91243</v>
      </c>
      <c r="C112" s="1" t="s">
        <v>366</v>
      </c>
      <c r="D112" s="1" t="s">
        <v>367</v>
      </c>
      <c r="E112" s="2">
        <v>7.53</v>
      </c>
      <c r="F112" s="2">
        <v>7.55</v>
      </c>
      <c r="G112">
        <f t="shared" si="1"/>
        <v>7.54</v>
      </c>
    </row>
    <row r="113" spans="1:7" x14ac:dyDescent="0.3">
      <c r="A113">
        <v>112</v>
      </c>
      <c r="B113">
        <v>91244</v>
      </c>
      <c r="C113" s="1" t="s">
        <v>368</v>
      </c>
      <c r="D113" s="1" t="s">
        <v>369</v>
      </c>
      <c r="E113" s="2">
        <v>7.56</v>
      </c>
      <c r="F113" s="2">
        <v>7.52</v>
      </c>
      <c r="G113">
        <f t="shared" si="1"/>
        <v>7.5399999999999991</v>
      </c>
    </row>
    <row r="114" spans="1:7" x14ac:dyDescent="0.3">
      <c r="A114">
        <v>113</v>
      </c>
      <c r="B114">
        <v>91245</v>
      </c>
      <c r="C114" s="1" t="s">
        <v>370</v>
      </c>
      <c r="D114" s="1" t="s">
        <v>371</v>
      </c>
      <c r="E114" s="2">
        <v>5.42</v>
      </c>
      <c r="F114" s="2">
        <v>5.47</v>
      </c>
      <c r="G114">
        <f t="shared" si="1"/>
        <v>5.4450000000000003</v>
      </c>
    </row>
    <row r="115" spans="1:7" x14ac:dyDescent="0.3">
      <c r="A115">
        <v>114</v>
      </c>
      <c r="B115">
        <v>91246</v>
      </c>
      <c r="C115" s="1" t="s">
        <v>372</v>
      </c>
      <c r="D115" s="1" t="s">
        <v>373</v>
      </c>
      <c r="E115" s="2">
        <v>7.49</v>
      </c>
      <c r="F115" s="2">
        <v>7.46</v>
      </c>
      <c r="G115">
        <f t="shared" si="1"/>
        <v>7.4749999999999996</v>
      </c>
    </row>
    <row r="116" spans="1:7" x14ac:dyDescent="0.3">
      <c r="A116">
        <v>115</v>
      </c>
      <c r="B116">
        <v>91247</v>
      </c>
      <c r="C116" s="1" t="s">
        <v>374</v>
      </c>
      <c r="D116" s="1" t="s">
        <v>375</v>
      </c>
      <c r="E116" s="2">
        <v>7.49</v>
      </c>
      <c r="F116" s="2">
        <v>7.42</v>
      </c>
      <c r="G116">
        <f t="shared" si="1"/>
        <v>7.4550000000000001</v>
      </c>
    </row>
    <row r="117" spans="1:7" x14ac:dyDescent="0.3">
      <c r="A117">
        <v>116</v>
      </c>
      <c r="B117">
        <v>91248</v>
      </c>
      <c r="C117" s="1" t="s">
        <v>376</v>
      </c>
      <c r="D117" s="1" t="s">
        <v>377</v>
      </c>
      <c r="E117" s="2">
        <v>7.4</v>
      </c>
      <c r="F117" s="2">
        <v>7.39</v>
      </c>
      <c r="G117">
        <f t="shared" si="1"/>
        <v>7.3949999999999996</v>
      </c>
    </row>
    <row r="118" spans="1:7" x14ac:dyDescent="0.3">
      <c r="A118">
        <v>117</v>
      </c>
      <c r="B118">
        <v>91249</v>
      </c>
      <c r="C118" s="1" t="s">
        <v>378</v>
      </c>
      <c r="D118" s="1" t="s">
        <v>379</v>
      </c>
      <c r="E118" s="2">
        <v>5.33</v>
      </c>
      <c r="F118" s="2">
        <v>5.39</v>
      </c>
      <c r="G118">
        <f t="shared" si="1"/>
        <v>5.3599999999999994</v>
      </c>
    </row>
    <row r="119" spans="1:7" x14ac:dyDescent="0.3">
      <c r="A119">
        <v>118</v>
      </c>
      <c r="B119">
        <v>91250</v>
      </c>
      <c r="C119" s="1" t="s">
        <v>380</v>
      </c>
      <c r="D119" s="1" t="s">
        <v>381</v>
      </c>
      <c r="E119" s="2">
        <v>4.91</v>
      </c>
      <c r="F119" s="2">
        <v>4.99</v>
      </c>
      <c r="G119">
        <f t="shared" si="1"/>
        <v>4.95</v>
      </c>
    </row>
    <row r="120" spans="1:7" x14ac:dyDescent="0.3">
      <c r="A120">
        <v>119</v>
      </c>
      <c r="B120">
        <v>91251</v>
      </c>
      <c r="C120" s="1" t="s">
        <v>382</v>
      </c>
      <c r="D120" s="1" t="s">
        <v>383</v>
      </c>
      <c r="E120" s="2">
        <v>7.48</v>
      </c>
      <c r="F120" s="2">
        <v>7.49</v>
      </c>
      <c r="G120">
        <f t="shared" si="1"/>
        <v>7.4850000000000003</v>
      </c>
    </row>
    <row r="121" spans="1:7" x14ac:dyDescent="0.3">
      <c r="A121">
        <v>120</v>
      </c>
      <c r="B121">
        <v>91252</v>
      </c>
      <c r="C121" s="1" t="s">
        <v>384</v>
      </c>
      <c r="D121" s="1" t="s">
        <v>385</v>
      </c>
      <c r="E121" s="2" t="s">
        <v>349</v>
      </c>
      <c r="F121" s="2">
        <v>6.3</v>
      </c>
      <c r="G121">
        <f t="shared" si="1"/>
        <v>6.3</v>
      </c>
    </row>
    <row r="122" spans="1:7" x14ac:dyDescent="0.3">
      <c r="A122">
        <v>121</v>
      </c>
      <c r="B122">
        <v>91253</v>
      </c>
      <c r="C122" s="1" t="s">
        <v>386</v>
      </c>
      <c r="D122" s="1" t="s">
        <v>387</v>
      </c>
      <c r="E122" s="2">
        <v>5.31</v>
      </c>
      <c r="F122" s="2">
        <v>5.35</v>
      </c>
      <c r="G122">
        <f t="shared" si="1"/>
        <v>5.33</v>
      </c>
    </row>
    <row r="123" spans="1:7" x14ac:dyDescent="0.3">
      <c r="A123">
        <v>122</v>
      </c>
      <c r="B123">
        <v>91254</v>
      </c>
      <c r="C123" s="1" t="s">
        <v>388</v>
      </c>
      <c r="D123" s="1" t="s">
        <v>389</v>
      </c>
      <c r="E123" s="2">
        <v>7.34</v>
      </c>
      <c r="F123" s="2">
        <v>7.4</v>
      </c>
      <c r="G123">
        <f t="shared" si="1"/>
        <v>7.37</v>
      </c>
    </row>
    <row r="124" spans="1:7" x14ac:dyDescent="0.3">
      <c r="A124">
        <v>123</v>
      </c>
      <c r="B124">
        <v>91255</v>
      </c>
      <c r="C124" s="1" t="s">
        <v>390</v>
      </c>
      <c r="D124" s="1" t="s">
        <v>391</v>
      </c>
      <c r="E124" s="2">
        <v>5.1100000000000003</v>
      </c>
      <c r="F124" s="2">
        <v>5.18</v>
      </c>
      <c r="G124">
        <f t="shared" si="1"/>
        <v>5.1449999999999996</v>
      </c>
    </row>
    <row r="125" spans="1:7" x14ac:dyDescent="0.3">
      <c r="A125">
        <v>124</v>
      </c>
      <c r="B125">
        <v>91256</v>
      </c>
      <c r="C125" s="1" t="s">
        <v>392</v>
      </c>
      <c r="D125" s="1" t="s">
        <v>393</v>
      </c>
      <c r="E125" s="2">
        <v>7.4</v>
      </c>
      <c r="F125" s="2">
        <v>7.41</v>
      </c>
      <c r="G125">
        <f t="shared" si="1"/>
        <v>7.4050000000000002</v>
      </c>
    </row>
    <row r="126" spans="1:7" x14ac:dyDescent="0.3">
      <c r="A126">
        <v>125</v>
      </c>
      <c r="B126">
        <v>91257</v>
      </c>
      <c r="C126" s="1" t="s">
        <v>394</v>
      </c>
      <c r="D126" s="1" t="s">
        <v>395</v>
      </c>
      <c r="E126" s="2">
        <v>6.46</v>
      </c>
      <c r="F126" s="2">
        <v>6.56</v>
      </c>
      <c r="G126">
        <f t="shared" si="1"/>
        <v>6.51</v>
      </c>
    </row>
    <row r="127" spans="1:7" x14ac:dyDescent="0.3">
      <c r="A127">
        <v>126</v>
      </c>
      <c r="B127">
        <v>91258</v>
      </c>
      <c r="C127" s="1" t="s">
        <v>396</v>
      </c>
      <c r="D127" s="1" t="s">
        <v>397</v>
      </c>
      <c r="E127" s="2">
        <v>7.11</v>
      </c>
      <c r="F127" s="2">
        <v>7.2</v>
      </c>
      <c r="G127">
        <f t="shared" si="1"/>
        <v>7.1550000000000002</v>
      </c>
    </row>
    <row r="128" spans="1:7" x14ac:dyDescent="0.3">
      <c r="A128">
        <v>127</v>
      </c>
      <c r="B128">
        <v>91259</v>
      </c>
      <c r="C128" s="1" t="s">
        <v>398</v>
      </c>
      <c r="D128" s="1" t="s">
        <v>399</v>
      </c>
      <c r="E128" s="2">
        <v>6.03</v>
      </c>
      <c r="F128" s="2">
        <v>6.14</v>
      </c>
      <c r="G128">
        <f t="shared" si="1"/>
        <v>6.085</v>
      </c>
    </row>
    <row r="129" spans="1:7" x14ac:dyDescent="0.3">
      <c r="A129">
        <v>128</v>
      </c>
      <c r="B129">
        <v>91260</v>
      </c>
      <c r="C129" s="1" t="s">
        <v>400</v>
      </c>
      <c r="D129" s="1" t="s">
        <v>401</v>
      </c>
      <c r="E129" s="2">
        <v>7.37</v>
      </c>
      <c r="F129" s="2">
        <v>7.47</v>
      </c>
      <c r="G129">
        <f t="shared" si="1"/>
        <v>7.42</v>
      </c>
    </row>
    <row r="130" spans="1:7" x14ac:dyDescent="0.3">
      <c r="A130">
        <v>129</v>
      </c>
      <c r="B130">
        <v>91261</v>
      </c>
      <c r="C130" s="1" t="s">
        <v>402</v>
      </c>
      <c r="D130" s="1" t="s">
        <v>403</v>
      </c>
      <c r="E130" s="2">
        <v>7.53</v>
      </c>
      <c r="F130" s="2">
        <v>7.56</v>
      </c>
      <c r="G130">
        <f t="shared" si="1"/>
        <v>7.5449999999999999</v>
      </c>
    </row>
    <row r="131" spans="1:7" x14ac:dyDescent="0.3">
      <c r="A131">
        <v>130</v>
      </c>
      <c r="B131">
        <v>91262</v>
      </c>
      <c r="C131" s="1" t="s">
        <v>404</v>
      </c>
      <c r="D131" s="1" t="s">
        <v>405</v>
      </c>
      <c r="E131" s="2">
        <v>6.75</v>
      </c>
      <c r="F131" s="2">
        <v>6.82</v>
      </c>
      <c r="G131">
        <f t="shared" ref="G131:G151" si="2">AVERAGE(E131,F131)</f>
        <v>6.7850000000000001</v>
      </c>
    </row>
    <row r="132" spans="1:7" x14ac:dyDescent="0.3">
      <c r="A132">
        <v>131</v>
      </c>
      <c r="B132">
        <v>91263</v>
      </c>
      <c r="C132" s="1" t="s">
        <v>406</v>
      </c>
      <c r="D132" s="1" t="s">
        <v>407</v>
      </c>
      <c r="E132" s="2">
        <v>6.12</v>
      </c>
      <c r="F132" s="2">
        <v>6.21</v>
      </c>
      <c r="G132">
        <f t="shared" si="2"/>
        <v>6.165</v>
      </c>
    </row>
    <row r="133" spans="1:7" x14ac:dyDescent="0.3">
      <c r="A133">
        <v>132</v>
      </c>
      <c r="B133">
        <v>91264</v>
      </c>
      <c r="C133" s="1" t="s">
        <v>408</v>
      </c>
      <c r="D133" s="1" t="s">
        <v>409</v>
      </c>
      <c r="E133" s="2">
        <v>5.75</v>
      </c>
      <c r="F133" s="2">
        <v>5.81</v>
      </c>
      <c r="G133">
        <f t="shared" si="2"/>
        <v>5.7799999999999994</v>
      </c>
    </row>
    <row r="134" spans="1:7" x14ac:dyDescent="0.3">
      <c r="A134">
        <v>133</v>
      </c>
      <c r="B134">
        <v>91265</v>
      </c>
      <c r="C134" s="1" t="s">
        <v>410</v>
      </c>
      <c r="D134" s="1" t="s">
        <v>411</v>
      </c>
      <c r="E134" s="2">
        <v>5.77</v>
      </c>
      <c r="F134" s="2">
        <v>5.71</v>
      </c>
      <c r="G134">
        <f t="shared" si="2"/>
        <v>5.74</v>
      </c>
    </row>
    <row r="135" spans="1:7" x14ac:dyDescent="0.3">
      <c r="A135">
        <v>134</v>
      </c>
      <c r="B135">
        <v>91266</v>
      </c>
      <c r="C135" s="1" t="s">
        <v>412</v>
      </c>
      <c r="D135" s="1" t="s">
        <v>413</v>
      </c>
      <c r="E135" s="2">
        <v>5.94</v>
      </c>
      <c r="F135" s="2">
        <v>5.99</v>
      </c>
      <c r="G135">
        <f t="shared" si="2"/>
        <v>5.9649999999999999</v>
      </c>
    </row>
    <row r="136" spans="1:7" x14ac:dyDescent="0.3">
      <c r="A136">
        <v>135</v>
      </c>
      <c r="B136">
        <v>91267</v>
      </c>
      <c r="C136" s="1" t="s">
        <v>414</v>
      </c>
      <c r="D136" s="1" t="s">
        <v>415</v>
      </c>
      <c r="E136" s="2">
        <v>6.16</v>
      </c>
      <c r="F136" s="2">
        <v>6.26</v>
      </c>
      <c r="G136">
        <f t="shared" si="2"/>
        <v>6.21</v>
      </c>
    </row>
    <row r="137" spans="1:7" x14ac:dyDescent="0.3">
      <c r="A137">
        <v>136</v>
      </c>
      <c r="B137">
        <v>91268</v>
      </c>
      <c r="C137" s="1" t="s">
        <v>416</v>
      </c>
      <c r="D137" s="1" t="s">
        <v>417</v>
      </c>
      <c r="E137" s="2">
        <v>5.72</v>
      </c>
      <c r="F137" s="2">
        <v>5.81</v>
      </c>
      <c r="G137">
        <f t="shared" si="2"/>
        <v>5.7649999999999997</v>
      </c>
    </row>
    <row r="138" spans="1:7" x14ac:dyDescent="0.3">
      <c r="A138">
        <v>137</v>
      </c>
      <c r="B138">
        <v>91269</v>
      </c>
      <c r="C138" s="1" t="s">
        <v>418</v>
      </c>
      <c r="D138" s="1" t="s">
        <v>419</v>
      </c>
      <c r="E138" s="2">
        <v>4.6900000000000004</v>
      </c>
      <c r="F138" s="2">
        <v>4.76</v>
      </c>
      <c r="G138">
        <f t="shared" si="2"/>
        <v>4.7249999999999996</v>
      </c>
    </row>
    <row r="139" spans="1:7" x14ac:dyDescent="0.3">
      <c r="A139">
        <v>138</v>
      </c>
      <c r="B139">
        <v>91270</v>
      </c>
      <c r="C139" s="1" t="s">
        <v>420</v>
      </c>
      <c r="D139" s="1" t="s">
        <v>421</v>
      </c>
      <c r="E139" s="2">
        <v>5.18</v>
      </c>
      <c r="F139" s="2">
        <v>5.26</v>
      </c>
      <c r="G139">
        <f t="shared" si="2"/>
        <v>5.22</v>
      </c>
    </row>
    <row r="140" spans="1:7" x14ac:dyDescent="0.3">
      <c r="A140">
        <v>139</v>
      </c>
      <c r="B140">
        <v>91271</v>
      </c>
      <c r="C140" s="1" t="s">
        <v>422</v>
      </c>
      <c r="D140" s="1" t="s">
        <v>423</v>
      </c>
      <c r="E140" s="2">
        <v>7.2</v>
      </c>
      <c r="F140" s="2">
        <v>7.29</v>
      </c>
      <c r="G140">
        <f t="shared" si="2"/>
        <v>7.2450000000000001</v>
      </c>
    </row>
    <row r="141" spans="1:7" x14ac:dyDescent="0.3">
      <c r="A141">
        <v>140</v>
      </c>
      <c r="B141">
        <v>91272</v>
      </c>
      <c r="C141" s="1" t="s">
        <v>424</v>
      </c>
      <c r="D141" s="1" t="s">
        <v>425</v>
      </c>
      <c r="E141" s="2">
        <v>6.12</v>
      </c>
      <c r="F141" s="2">
        <v>6.16</v>
      </c>
      <c r="G141">
        <f t="shared" si="2"/>
        <v>6.1400000000000006</v>
      </c>
    </row>
    <row r="142" spans="1:7" x14ac:dyDescent="0.3">
      <c r="A142">
        <v>141</v>
      </c>
      <c r="B142">
        <v>91273</v>
      </c>
      <c r="C142" s="1" t="s">
        <v>426</v>
      </c>
      <c r="D142" s="1" t="s">
        <v>427</v>
      </c>
      <c r="E142" s="2">
        <v>6</v>
      </c>
      <c r="F142" s="2">
        <v>6.02</v>
      </c>
      <c r="G142">
        <f t="shared" si="2"/>
        <v>6.01</v>
      </c>
    </row>
    <row r="143" spans="1:7" x14ac:dyDescent="0.3">
      <c r="A143">
        <v>142</v>
      </c>
      <c r="B143">
        <v>91274</v>
      </c>
      <c r="C143" s="1" t="s">
        <v>428</v>
      </c>
      <c r="D143" s="1" t="s">
        <v>429</v>
      </c>
      <c r="E143" s="2">
        <v>5.48</v>
      </c>
      <c r="F143" s="2">
        <v>5.5</v>
      </c>
      <c r="G143">
        <f t="shared" si="2"/>
        <v>5.49</v>
      </c>
    </row>
    <row r="144" spans="1:7" x14ac:dyDescent="0.3">
      <c r="A144">
        <v>143</v>
      </c>
      <c r="B144">
        <v>91275</v>
      </c>
      <c r="C144" s="1" t="s">
        <v>430</v>
      </c>
      <c r="D144" s="1" t="s">
        <v>431</v>
      </c>
      <c r="E144" s="2">
        <v>6.24</v>
      </c>
      <c r="F144" s="2">
        <v>6.24</v>
      </c>
      <c r="G144">
        <f t="shared" si="2"/>
        <v>6.24</v>
      </c>
    </row>
    <row r="145" spans="1:7" x14ac:dyDescent="0.3">
      <c r="A145">
        <v>144</v>
      </c>
      <c r="B145">
        <v>91276</v>
      </c>
      <c r="C145" s="1" t="s">
        <v>432</v>
      </c>
      <c r="D145" s="1" t="s">
        <v>433</v>
      </c>
      <c r="E145" s="2">
        <v>5.51</v>
      </c>
      <c r="F145" s="2">
        <v>5.51</v>
      </c>
      <c r="G145">
        <f t="shared" si="2"/>
        <v>5.51</v>
      </c>
    </row>
    <row r="146" spans="1:7" x14ac:dyDescent="0.3">
      <c r="A146">
        <v>145</v>
      </c>
      <c r="B146">
        <v>91277</v>
      </c>
      <c r="C146" s="1" t="s">
        <v>434</v>
      </c>
      <c r="D146" s="1" t="s">
        <v>435</v>
      </c>
      <c r="E146" s="2">
        <v>6.12</v>
      </c>
      <c r="F146" s="2">
        <v>5.81</v>
      </c>
      <c r="G146">
        <f t="shared" si="2"/>
        <v>5.9649999999999999</v>
      </c>
    </row>
    <row r="147" spans="1:7" x14ac:dyDescent="0.3">
      <c r="A147">
        <v>146</v>
      </c>
      <c r="B147">
        <v>91278</v>
      </c>
      <c r="C147" s="1" t="s">
        <v>436</v>
      </c>
      <c r="D147" s="1" t="s">
        <v>437</v>
      </c>
      <c r="E147" s="2">
        <v>6.86</v>
      </c>
      <c r="F147" s="2">
        <v>6.88</v>
      </c>
      <c r="G147">
        <f t="shared" si="2"/>
        <v>6.87</v>
      </c>
    </row>
    <row r="148" spans="1:7" x14ac:dyDescent="0.3">
      <c r="A148">
        <v>147</v>
      </c>
      <c r="B148">
        <v>91279</v>
      </c>
      <c r="C148" s="1" t="s">
        <v>438</v>
      </c>
      <c r="D148" s="1" t="s">
        <v>439</v>
      </c>
      <c r="E148" s="2">
        <v>6.32</v>
      </c>
      <c r="F148" s="2">
        <v>5.35</v>
      </c>
      <c r="G148">
        <f t="shared" si="2"/>
        <v>5.835</v>
      </c>
    </row>
    <row r="149" spans="1:7" x14ac:dyDescent="0.3">
      <c r="A149">
        <v>148</v>
      </c>
      <c r="B149">
        <v>91280</v>
      </c>
      <c r="C149" s="1" t="s">
        <v>440</v>
      </c>
      <c r="D149" s="1" t="s">
        <v>441</v>
      </c>
      <c r="E149" s="2">
        <v>6.69</v>
      </c>
      <c r="F149" s="2">
        <v>6.67</v>
      </c>
      <c r="G149">
        <f t="shared" si="2"/>
        <v>6.68</v>
      </c>
    </row>
    <row r="150" spans="1:7" x14ac:dyDescent="0.3">
      <c r="A150">
        <v>149</v>
      </c>
      <c r="B150">
        <v>91281</v>
      </c>
      <c r="C150" s="1" t="s">
        <v>442</v>
      </c>
      <c r="D150" s="1" t="s">
        <v>443</v>
      </c>
      <c r="E150" s="2">
        <v>6.53</v>
      </c>
      <c r="F150" s="2">
        <v>6.25</v>
      </c>
      <c r="G150">
        <f t="shared" si="2"/>
        <v>6.3900000000000006</v>
      </c>
    </row>
    <row r="151" spans="1:7" x14ac:dyDescent="0.3">
      <c r="A151">
        <v>150</v>
      </c>
      <c r="B151">
        <v>91282</v>
      </c>
      <c r="C151" s="1" t="s">
        <v>444</v>
      </c>
      <c r="D151" s="1" t="s">
        <v>445</v>
      </c>
      <c r="E151" s="2">
        <v>5.09</v>
      </c>
      <c r="F151" s="2">
        <v>5.07</v>
      </c>
      <c r="G151">
        <f t="shared" si="2"/>
        <v>5.08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1"/>
  <sheetViews>
    <sheetView tabSelected="1" workbookViewId="0">
      <pane ySplit="1" topLeftCell="A84" activePane="bottomLeft" state="frozen"/>
      <selection pane="bottomLeft" activeCell="R16" sqref="R16"/>
    </sheetView>
  </sheetViews>
  <sheetFormatPr defaultRowHeight="14.4" x14ac:dyDescent="0.3"/>
  <sheetData>
    <row r="1" spans="1:13" x14ac:dyDescent="0.3">
      <c r="A1" t="s">
        <v>0</v>
      </c>
      <c r="B1" s="6" t="s">
        <v>460</v>
      </c>
      <c r="C1" t="s">
        <v>163</v>
      </c>
      <c r="D1" t="s">
        <v>164</v>
      </c>
      <c r="E1" t="s">
        <v>446</v>
      </c>
      <c r="F1" t="s">
        <v>447</v>
      </c>
      <c r="G1" t="s">
        <v>448</v>
      </c>
      <c r="H1" t="s">
        <v>449</v>
      </c>
      <c r="I1" t="s">
        <v>450</v>
      </c>
      <c r="J1" t="s">
        <v>451</v>
      </c>
      <c r="K1" t="s">
        <v>452</v>
      </c>
    </row>
    <row r="2" spans="1:13" x14ac:dyDescent="0.3">
      <c r="A2">
        <v>1</v>
      </c>
      <c r="B2">
        <v>91133</v>
      </c>
      <c r="C2" s="1" t="s">
        <v>467</v>
      </c>
      <c r="D2" s="1" t="s">
        <v>167</v>
      </c>
      <c r="E2" s="2">
        <v>89.24</v>
      </c>
      <c r="F2" s="2">
        <v>1.94</v>
      </c>
      <c r="G2" s="2">
        <v>87.3</v>
      </c>
      <c r="H2" s="2">
        <v>8.9</v>
      </c>
      <c r="I2" s="2">
        <v>1.08</v>
      </c>
      <c r="J2" s="2">
        <v>9.81</v>
      </c>
      <c r="K2" s="2">
        <v>80.91</v>
      </c>
    </row>
    <row r="3" spans="1:13" x14ac:dyDescent="0.3">
      <c r="A3">
        <v>2</v>
      </c>
      <c r="B3">
        <v>91134</v>
      </c>
      <c r="C3" s="1" t="s">
        <v>468</v>
      </c>
      <c r="D3" s="1" t="s">
        <v>168</v>
      </c>
      <c r="E3" s="2">
        <v>84.38</v>
      </c>
      <c r="F3" s="2">
        <v>3.34</v>
      </c>
      <c r="G3" s="2">
        <v>81.040000000000006</v>
      </c>
      <c r="H3" s="2">
        <v>8.43</v>
      </c>
      <c r="I3" s="2">
        <v>1.1499999999999999</v>
      </c>
      <c r="J3" s="2">
        <v>9.6199999999999992</v>
      </c>
      <c r="K3" s="2">
        <v>70.75</v>
      </c>
    </row>
    <row r="4" spans="1:13" x14ac:dyDescent="0.3">
      <c r="A4">
        <v>3</v>
      </c>
      <c r="B4">
        <v>91135</v>
      </c>
      <c r="C4" s="1" t="s">
        <v>469</v>
      </c>
      <c r="D4" s="1" t="s">
        <v>169</v>
      </c>
      <c r="E4" s="2">
        <v>64.959999999999994</v>
      </c>
      <c r="F4" s="2">
        <v>0.46</v>
      </c>
      <c r="G4" s="2">
        <v>64.5</v>
      </c>
      <c r="H4" s="2">
        <v>6</v>
      </c>
      <c r="I4" s="2">
        <v>0.82</v>
      </c>
      <c r="J4" s="2">
        <v>10.75</v>
      </c>
      <c r="K4" s="2">
        <v>78.709999999999994</v>
      </c>
    </row>
    <row r="5" spans="1:13" x14ac:dyDescent="0.3">
      <c r="A5">
        <v>4</v>
      </c>
      <c r="B5">
        <v>91136</v>
      </c>
      <c r="C5" s="1" t="s">
        <v>470</v>
      </c>
      <c r="D5" s="1" t="s">
        <v>170</v>
      </c>
      <c r="E5" s="2">
        <v>58.3</v>
      </c>
      <c r="F5" s="2">
        <v>0.28999999999999998</v>
      </c>
      <c r="G5" s="2">
        <v>58.02</v>
      </c>
      <c r="H5" s="2">
        <v>5.8</v>
      </c>
      <c r="I5" s="2">
        <v>0.75</v>
      </c>
      <c r="J5" s="2">
        <v>10.01</v>
      </c>
      <c r="K5" s="2">
        <v>77.03</v>
      </c>
    </row>
    <row r="6" spans="1:13" x14ac:dyDescent="0.3">
      <c r="A6">
        <v>5</v>
      </c>
      <c r="B6">
        <v>91137</v>
      </c>
      <c r="C6" s="1" t="s">
        <v>471</v>
      </c>
      <c r="D6" s="1" t="s">
        <v>171</v>
      </c>
      <c r="E6" s="2">
        <v>97.83</v>
      </c>
      <c r="F6" s="2">
        <v>0.9</v>
      </c>
      <c r="G6" s="2">
        <v>96.93</v>
      </c>
      <c r="H6" s="2">
        <v>9.3800000000000008</v>
      </c>
      <c r="I6" s="2">
        <v>0.97</v>
      </c>
      <c r="J6" s="2">
        <v>10.34</v>
      </c>
      <c r="K6" s="2">
        <v>99.78</v>
      </c>
      <c r="L6" t="s">
        <v>453</v>
      </c>
      <c r="M6" s="3">
        <f>AVERAGE(E2:E51)</f>
        <v>76.207399999999993</v>
      </c>
    </row>
    <row r="7" spans="1:13" x14ac:dyDescent="0.3">
      <c r="A7">
        <v>6</v>
      </c>
      <c r="B7">
        <v>91138</v>
      </c>
      <c r="C7" s="1" t="s">
        <v>472</v>
      </c>
      <c r="D7" s="1" t="s">
        <v>172</v>
      </c>
      <c r="E7" s="2">
        <v>85.27</v>
      </c>
      <c r="F7" s="2">
        <v>0.37</v>
      </c>
      <c r="G7" s="2">
        <v>84.9</v>
      </c>
      <c r="H7" s="2">
        <v>8.4</v>
      </c>
      <c r="I7" s="2">
        <v>1.05</v>
      </c>
      <c r="J7" s="2">
        <v>10.1</v>
      </c>
      <c r="K7" s="2">
        <v>80.53</v>
      </c>
      <c r="L7" t="s">
        <v>454</v>
      </c>
      <c r="M7" s="3">
        <f>AVERAGE(E52:E101)</f>
        <v>56.12319999999999</v>
      </c>
    </row>
    <row r="8" spans="1:13" x14ac:dyDescent="0.3">
      <c r="A8">
        <v>7</v>
      </c>
      <c r="B8">
        <v>91139</v>
      </c>
      <c r="C8" s="1" t="s">
        <v>473</v>
      </c>
      <c r="D8" s="1" t="s">
        <v>173</v>
      </c>
      <c r="E8" s="2">
        <v>94.09</v>
      </c>
      <c r="F8" s="2">
        <v>33.520000000000003</v>
      </c>
      <c r="G8" s="2">
        <v>60.56</v>
      </c>
      <c r="H8" s="2">
        <v>5.01</v>
      </c>
      <c r="I8" s="2">
        <v>0.3</v>
      </c>
      <c r="J8" s="2">
        <v>12.09</v>
      </c>
      <c r="K8" s="2">
        <v>200.03</v>
      </c>
      <c r="L8" t="s">
        <v>455</v>
      </c>
      <c r="M8" s="3">
        <f>AVERAGE(E102:E151)</f>
        <v>107.74795454545452</v>
      </c>
    </row>
    <row r="9" spans="1:13" x14ac:dyDescent="0.3">
      <c r="A9">
        <v>8</v>
      </c>
      <c r="B9">
        <v>91140</v>
      </c>
      <c r="C9" s="1" t="s">
        <v>474</v>
      </c>
      <c r="D9" s="1" t="s">
        <v>174</v>
      </c>
      <c r="E9" s="2">
        <v>90.45</v>
      </c>
      <c r="F9" s="2">
        <v>0.54</v>
      </c>
      <c r="G9" s="2">
        <v>89.91</v>
      </c>
      <c r="H9" s="2">
        <v>8.08</v>
      </c>
      <c r="I9" s="2">
        <v>0.97</v>
      </c>
      <c r="J9" s="2">
        <v>11.12</v>
      </c>
      <c r="K9" s="2">
        <v>92.48</v>
      </c>
    </row>
    <row r="10" spans="1:13" x14ac:dyDescent="0.3">
      <c r="A10">
        <v>9</v>
      </c>
      <c r="B10">
        <v>91141</v>
      </c>
      <c r="C10" s="1" t="s">
        <v>475</v>
      </c>
      <c r="D10" s="1" t="s">
        <v>175</v>
      </c>
      <c r="E10" s="2">
        <v>75.19</v>
      </c>
      <c r="F10" s="2">
        <v>0.72</v>
      </c>
      <c r="G10" s="2">
        <v>74.47</v>
      </c>
      <c r="H10" s="2">
        <v>6.08</v>
      </c>
      <c r="I10" s="2">
        <v>0.8</v>
      </c>
      <c r="J10" s="2">
        <v>12.25</v>
      </c>
      <c r="K10" s="2">
        <v>93.51</v>
      </c>
    </row>
    <row r="11" spans="1:13" x14ac:dyDescent="0.3">
      <c r="A11">
        <v>10</v>
      </c>
      <c r="B11">
        <v>91142</v>
      </c>
      <c r="C11" s="1" t="s">
        <v>176</v>
      </c>
      <c r="D11" s="1" t="s">
        <v>177</v>
      </c>
      <c r="E11" s="2">
        <v>99.54</v>
      </c>
      <c r="F11" s="2">
        <v>0.68</v>
      </c>
      <c r="G11" s="2">
        <v>98.85</v>
      </c>
      <c r="H11" s="2">
        <v>9.34</v>
      </c>
      <c r="I11" s="2">
        <v>1.05</v>
      </c>
      <c r="J11" s="2">
        <v>10.59</v>
      </c>
      <c r="K11" s="2">
        <v>94.32</v>
      </c>
    </row>
    <row r="12" spans="1:13" x14ac:dyDescent="0.3">
      <c r="A12">
        <v>11</v>
      </c>
      <c r="B12">
        <v>91143</v>
      </c>
      <c r="C12" s="1" t="s">
        <v>178</v>
      </c>
      <c r="D12" s="1" t="s">
        <v>179</v>
      </c>
      <c r="E12" s="2">
        <v>66.94</v>
      </c>
      <c r="F12" s="2">
        <v>0.4</v>
      </c>
      <c r="G12" s="2">
        <v>66.540000000000006</v>
      </c>
      <c r="H12" s="2">
        <v>6.28</v>
      </c>
      <c r="I12" s="2">
        <v>0.84</v>
      </c>
      <c r="J12" s="2">
        <v>10.6</v>
      </c>
      <c r="K12" s="2">
        <v>78.78</v>
      </c>
    </row>
    <row r="13" spans="1:13" x14ac:dyDescent="0.3">
      <c r="A13">
        <v>12</v>
      </c>
      <c r="B13">
        <v>91144</v>
      </c>
      <c r="C13" s="1" t="s">
        <v>180</v>
      </c>
      <c r="D13" s="1" t="s">
        <v>181</v>
      </c>
      <c r="E13" s="2">
        <v>78.12</v>
      </c>
      <c r="F13" s="2">
        <v>2.37</v>
      </c>
      <c r="G13" s="2">
        <v>75.739999999999995</v>
      </c>
      <c r="H13" s="2">
        <v>7.24</v>
      </c>
      <c r="I13" s="2">
        <v>1</v>
      </c>
      <c r="J13" s="2">
        <v>10.46</v>
      </c>
      <c r="K13" s="2">
        <v>75.63</v>
      </c>
    </row>
    <row r="14" spans="1:13" x14ac:dyDescent="0.3">
      <c r="A14">
        <v>13</v>
      </c>
      <c r="B14">
        <v>91145</v>
      </c>
      <c r="C14" s="1" t="s">
        <v>182</v>
      </c>
      <c r="D14" s="1" t="s">
        <v>183</v>
      </c>
      <c r="E14" s="2">
        <v>76.510000000000005</v>
      </c>
      <c r="F14" s="2">
        <v>0.38</v>
      </c>
      <c r="G14" s="2">
        <v>76.13</v>
      </c>
      <c r="H14" s="2">
        <v>7.06</v>
      </c>
      <c r="I14" s="2">
        <v>0.95</v>
      </c>
      <c r="J14" s="2">
        <v>10.78</v>
      </c>
      <c r="K14" s="2">
        <v>79.98</v>
      </c>
    </row>
    <row r="15" spans="1:13" x14ac:dyDescent="0.3">
      <c r="A15">
        <v>14</v>
      </c>
      <c r="B15">
        <v>91146</v>
      </c>
      <c r="C15" s="1" t="s">
        <v>184</v>
      </c>
      <c r="D15" s="1" t="s">
        <v>185</v>
      </c>
      <c r="E15" s="2">
        <v>67.22</v>
      </c>
      <c r="F15" s="2">
        <v>0.72</v>
      </c>
      <c r="G15" s="2">
        <v>66.5</v>
      </c>
      <c r="H15" s="2">
        <v>6.54</v>
      </c>
      <c r="I15" s="2">
        <v>0.94</v>
      </c>
      <c r="J15" s="2">
        <v>10.16</v>
      </c>
      <c r="K15" s="2">
        <v>70.44</v>
      </c>
    </row>
    <row r="16" spans="1:13" x14ac:dyDescent="0.3">
      <c r="A16">
        <v>15</v>
      </c>
      <c r="B16">
        <v>91147</v>
      </c>
      <c r="C16" s="1" t="s">
        <v>186</v>
      </c>
      <c r="D16" s="1" t="s">
        <v>187</v>
      </c>
      <c r="E16" s="2">
        <v>64.14</v>
      </c>
      <c r="F16" s="2">
        <v>0.33</v>
      </c>
      <c r="G16" s="2">
        <v>63.81</v>
      </c>
      <c r="H16" s="2">
        <v>6.37</v>
      </c>
      <c r="I16" s="2">
        <v>0.87</v>
      </c>
      <c r="J16" s="2">
        <v>10.01</v>
      </c>
      <c r="K16" s="2">
        <v>73.3</v>
      </c>
    </row>
    <row r="17" spans="1:11" x14ac:dyDescent="0.3">
      <c r="A17">
        <v>16</v>
      </c>
      <c r="B17">
        <v>91148</v>
      </c>
      <c r="C17" s="1" t="s">
        <v>188</v>
      </c>
      <c r="D17" s="1" t="s">
        <v>189</v>
      </c>
      <c r="E17" s="2">
        <v>76.099999999999994</v>
      </c>
      <c r="F17" s="2">
        <v>0.44</v>
      </c>
      <c r="G17" s="2">
        <v>75.66</v>
      </c>
      <c r="H17" s="2">
        <v>7.45</v>
      </c>
      <c r="I17" s="2">
        <v>0.94</v>
      </c>
      <c r="J17" s="2">
        <v>10.16</v>
      </c>
      <c r="K17" s="2">
        <v>80.900000000000006</v>
      </c>
    </row>
    <row r="18" spans="1:11" x14ac:dyDescent="0.3">
      <c r="A18">
        <v>17</v>
      </c>
      <c r="B18">
        <v>91149</v>
      </c>
      <c r="C18" s="1" t="s">
        <v>190</v>
      </c>
      <c r="D18" s="1" t="s">
        <v>191</v>
      </c>
      <c r="E18" s="2">
        <v>68.28</v>
      </c>
      <c r="F18" s="2">
        <v>1.78</v>
      </c>
      <c r="G18" s="2">
        <v>66.5</v>
      </c>
      <c r="H18" s="2">
        <v>6.41</v>
      </c>
      <c r="I18" s="2">
        <v>0.88</v>
      </c>
      <c r="J18" s="2">
        <v>10.38</v>
      </c>
      <c r="K18" s="2">
        <v>75.709999999999994</v>
      </c>
    </row>
    <row r="19" spans="1:11" x14ac:dyDescent="0.3">
      <c r="A19">
        <v>18</v>
      </c>
      <c r="B19">
        <v>91150</v>
      </c>
      <c r="C19" s="1" t="s">
        <v>192</v>
      </c>
      <c r="D19" s="1" t="s">
        <v>193</v>
      </c>
      <c r="E19" s="2">
        <v>77.69</v>
      </c>
      <c r="F19" s="2">
        <v>3.05</v>
      </c>
      <c r="G19" s="2">
        <v>74.64</v>
      </c>
      <c r="H19" s="2">
        <v>7.13</v>
      </c>
      <c r="I19" s="2">
        <v>1.03</v>
      </c>
      <c r="J19" s="2">
        <v>10.47</v>
      </c>
      <c r="K19" s="2">
        <v>72.430000000000007</v>
      </c>
    </row>
    <row r="20" spans="1:11" x14ac:dyDescent="0.3">
      <c r="A20">
        <v>19</v>
      </c>
      <c r="B20">
        <v>91151</v>
      </c>
      <c r="C20" s="1" t="s">
        <v>194</v>
      </c>
      <c r="D20" s="1" t="s">
        <v>195</v>
      </c>
      <c r="E20" s="2">
        <v>87.99</v>
      </c>
      <c r="F20" s="2">
        <v>0.73</v>
      </c>
      <c r="G20" s="2">
        <v>87.26</v>
      </c>
      <c r="H20" s="2">
        <v>8.6</v>
      </c>
      <c r="I20" s="2">
        <v>1.03</v>
      </c>
      <c r="J20" s="2">
        <v>10.15</v>
      </c>
      <c r="K20" s="2">
        <v>85.01</v>
      </c>
    </row>
    <row r="21" spans="1:11" x14ac:dyDescent="0.3">
      <c r="A21">
        <v>20</v>
      </c>
      <c r="B21">
        <v>91152</v>
      </c>
      <c r="C21" s="1" t="s">
        <v>196</v>
      </c>
      <c r="D21" s="1" t="s">
        <v>197</v>
      </c>
      <c r="E21" s="2">
        <v>95.38</v>
      </c>
      <c r="F21" s="2">
        <v>1.48</v>
      </c>
      <c r="G21" s="2">
        <v>93.9</v>
      </c>
      <c r="H21" s="2">
        <v>9.8800000000000008</v>
      </c>
      <c r="I21" s="2">
        <v>1.32</v>
      </c>
      <c r="J21" s="2">
        <v>9.51</v>
      </c>
      <c r="K21" s="2">
        <v>71.099999999999994</v>
      </c>
    </row>
    <row r="22" spans="1:11" x14ac:dyDescent="0.3">
      <c r="A22">
        <v>21</v>
      </c>
      <c r="B22">
        <v>91153</v>
      </c>
      <c r="C22" s="1" t="s">
        <v>198</v>
      </c>
      <c r="D22" s="1" t="s">
        <v>199</v>
      </c>
      <c r="E22" s="2">
        <v>70.92</v>
      </c>
      <c r="F22" s="2">
        <v>0.37</v>
      </c>
      <c r="G22" s="2">
        <v>70.55</v>
      </c>
      <c r="H22" s="2">
        <v>6.92</v>
      </c>
      <c r="I22" s="2">
        <v>0.92</v>
      </c>
      <c r="J22" s="2">
        <v>10.19</v>
      </c>
      <c r="K22" s="2">
        <v>76.680000000000007</v>
      </c>
    </row>
    <row r="23" spans="1:11" x14ac:dyDescent="0.3">
      <c r="A23">
        <v>22</v>
      </c>
      <c r="B23">
        <v>91154</v>
      </c>
      <c r="C23" s="1" t="s">
        <v>200</v>
      </c>
      <c r="D23" s="1" t="s">
        <v>201</v>
      </c>
      <c r="E23" s="2">
        <v>59.12</v>
      </c>
      <c r="F23" s="2">
        <v>0.36</v>
      </c>
      <c r="G23" s="2">
        <v>58.77</v>
      </c>
      <c r="H23" s="2">
        <v>5.13</v>
      </c>
      <c r="I23" s="2">
        <v>0.69</v>
      </c>
      <c r="J23" s="2">
        <v>11.46</v>
      </c>
      <c r="K23" s="2">
        <v>85.23</v>
      </c>
    </row>
    <row r="24" spans="1:11" x14ac:dyDescent="0.3">
      <c r="A24">
        <v>23</v>
      </c>
      <c r="B24">
        <v>91155</v>
      </c>
      <c r="C24" s="1" t="s">
        <v>202</v>
      </c>
      <c r="D24" s="1" t="s">
        <v>203</v>
      </c>
      <c r="E24" s="2">
        <v>90.59</v>
      </c>
      <c r="F24" s="2">
        <v>2.64</v>
      </c>
      <c r="G24" s="2">
        <v>87.95</v>
      </c>
      <c r="H24" s="2">
        <v>8.69</v>
      </c>
      <c r="I24" s="2">
        <v>1.24</v>
      </c>
      <c r="J24" s="2">
        <v>10.119999999999999</v>
      </c>
      <c r="K24" s="2">
        <v>70.67</v>
      </c>
    </row>
    <row r="25" spans="1:11" x14ac:dyDescent="0.3">
      <c r="A25">
        <v>24</v>
      </c>
      <c r="B25">
        <v>91156</v>
      </c>
      <c r="C25" s="1" t="s">
        <v>204</v>
      </c>
      <c r="D25" s="1" t="s">
        <v>205</v>
      </c>
      <c r="E25" s="2">
        <v>77.900000000000006</v>
      </c>
      <c r="F25" s="2">
        <v>0.41</v>
      </c>
      <c r="G25" s="2">
        <v>77.489999999999995</v>
      </c>
      <c r="H25" s="2">
        <v>7.48</v>
      </c>
      <c r="I25" s="2">
        <v>0.97</v>
      </c>
      <c r="J25" s="2">
        <v>10.36</v>
      </c>
      <c r="K25" s="2">
        <v>80.099999999999994</v>
      </c>
    </row>
    <row r="26" spans="1:11" x14ac:dyDescent="0.3">
      <c r="A26">
        <v>25</v>
      </c>
      <c r="B26">
        <v>91157</v>
      </c>
      <c r="C26" s="1" t="s">
        <v>206</v>
      </c>
      <c r="D26" s="1" t="s">
        <v>207</v>
      </c>
      <c r="E26" s="2">
        <v>109.04</v>
      </c>
      <c r="F26" s="2">
        <v>18.39</v>
      </c>
      <c r="G26" s="2">
        <v>90.65</v>
      </c>
      <c r="H26" s="2">
        <v>7.87</v>
      </c>
      <c r="I26" s="2">
        <v>1.1100000000000001</v>
      </c>
      <c r="J26" s="2">
        <v>11.52</v>
      </c>
      <c r="K26" s="2">
        <v>81.5</v>
      </c>
    </row>
    <row r="27" spans="1:11" x14ac:dyDescent="0.3">
      <c r="A27">
        <v>26</v>
      </c>
      <c r="B27">
        <v>91158</v>
      </c>
      <c r="C27" s="1" t="s">
        <v>208</v>
      </c>
      <c r="D27" s="1" t="s">
        <v>209</v>
      </c>
      <c r="E27" s="2">
        <v>76.56</v>
      </c>
      <c r="F27" s="2">
        <v>1.28</v>
      </c>
      <c r="G27" s="2">
        <v>75.28</v>
      </c>
      <c r="H27" s="2">
        <v>5.98</v>
      </c>
      <c r="I27" s="2">
        <v>0.6</v>
      </c>
      <c r="J27" s="2">
        <v>12.59</v>
      </c>
      <c r="K27" s="2">
        <v>125.47</v>
      </c>
    </row>
    <row r="28" spans="1:11" x14ac:dyDescent="0.3">
      <c r="A28">
        <v>27</v>
      </c>
      <c r="B28">
        <v>91159</v>
      </c>
      <c r="C28" s="1" t="s">
        <v>210</v>
      </c>
      <c r="D28" s="1" t="s">
        <v>211</v>
      </c>
      <c r="E28" s="2">
        <v>103.2</v>
      </c>
      <c r="F28" s="2">
        <v>0.39</v>
      </c>
      <c r="G28" s="2">
        <v>102.81</v>
      </c>
      <c r="H28" s="2">
        <v>8.43</v>
      </c>
      <c r="I28" s="2">
        <v>1.02</v>
      </c>
      <c r="J28" s="2">
        <v>12.2</v>
      </c>
      <c r="K28" s="2">
        <v>100.79</v>
      </c>
    </row>
    <row r="29" spans="1:11" x14ac:dyDescent="0.3">
      <c r="A29">
        <v>28</v>
      </c>
      <c r="B29">
        <v>91160</v>
      </c>
      <c r="C29" s="1" t="s">
        <v>212</v>
      </c>
      <c r="D29" s="1" t="s">
        <v>213</v>
      </c>
      <c r="E29" s="2">
        <v>58.22</v>
      </c>
      <c r="F29" s="2">
        <v>0.25</v>
      </c>
      <c r="G29" s="2">
        <v>57.97</v>
      </c>
      <c r="H29" s="2">
        <v>5</v>
      </c>
      <c r="I29" s="2">
        <v>0.69</v>
      </c>
      <c r="J29" s="2">
        <v>11.59</v>
      </c>
      <c r="K29" s="2">
        <v>84.15</v>
      </c>
    </row>
    <row r="30" spans="1:11" x14ac:dyDescent="0.3">
      <c r="A30">
        <v>29</v>
      </c>
      <c r="B30">
        <v>91161</v>
      </c>
      <c r="C30" s="1" t="s">
        <v>214</v>
      </c>
      <c r="D30" s="1" t="s">
        <v>215</v>
      </c>
      <c r="E30" s="2">
        <v>64.16</v>
      </c>
      <c r="F30" s="2">
        <v>0.3</v>
      </c>
      <c r="G30" s="2">
        <v>63.86</v>
      </c>
      <c r="H30" s="2">
        <v>5.91</v>
      </c>
      <c r="I30" s="2">
        <v>0.73</v>
      </c>
      <c r="J30" s="2">
        <v>10.81</v>
      </c>
      <c r="K30" s="2">
        <v>87.9</v>
      </c>
    </row>
    <row r="31" spans="1:11" x14ac:dyDescent="0.3">
      <c r="A31">
        <v>30</v>
      </c>
      <c r="B31">
        <v>91162</v>
      </c>
      <c r="C31" s="1" t="s">
        <v>216</v>
      </c>
      <c r="D31" s="1" t="s">
        <v>217</v>
      </c>
      <c r="E31" s="2">
        <v>65.44</v>
      </c>
      <c r="F31" s="2">
        <v>0.79</v>
      </c>
      <c r="G31" s="2">
        <v>64.64</v>
      </c>
      <c r="H31" s="2">
        <v>6.54</v>
      </c>
      <c r="I31" s="2">
        <v>0.83</v>
      </c>
      <c r="J31" s="2">
        <v>9.89</v>
      </c>
      <c r="K31" s="2">
        <v>78.34</v>
      </c>
    </row>
    <row r="32" spans="1:11" x14ac:dyDescent="0.3">
      <c r="A32">
        <v>31</v>
      </c>
      <c r="B32">
        <v>91163</v>
      </c>
      <c r="C32" s="1" t="s">
        <v>218</v>
      </c>
      <c r="D32" s="1" t="s">
        <v>219</v>
      </c>
      <c r="E32" s="2">
        <v>73.430000000000007</v>
      </c>
      <c r="F32" s="2">
        <v>0.97</v>
      </c>
      <c r="G32" s="2">
        <v>72.47</v>
      </c>
      <c r="H32" s="2">
        <v>7.06</v>
      </c>
      <c r="I32" s="2">
        <v>0.88</v>
      </c>
      <c r="J32" s="2">
        <v>10.27</v>
      </c>
      <c r="K32" s="2">
        <v>82.14</v>
      </c>
    </row>
    <row r="33" spans="1:11" x14ac:dyDescent="0.3">
      <c r="A33">
        <v>32</v>
      </c>
      <c r="B33">
        <v>91164</v>
      </c>
      <c r="C33" s="1" t="s">
        <v>220</v>
      </c>
      <c r="D33" s="1" t="s">
        <v>221</v>
      </c>
      <c r="E33" s="2">
        <v>54.29</v>
      </c>
      <c r="F33" s="2">
        <v>0.28000000000000003</v>
      </c>
      <c r="G33" s="2">
        <v>54.01</v>
      </c>
      <c r="H33" s="2">
        <v>4.91</v>
      </c>
      <c r="I33" s="2">
        <v>0.63</v>
      </c>
      <c r="J33" s="2">
        <v>10.99</v>
      </c>
      <c r="K33" s="2">
        <v>86.16</v>
      </c>
    </row>
    <row r="34" spans="1:11" x14ac:dyDescent="0.3">
      <c r="A34">
        <v>33</v>
      </c>
      <c r="B34">
        <v>91165</v>
      </c>
      <c r="C34" s="1" t="s">
        <v>222</v>
      </c>
      <c r="D34" s="1" t="s">
        <v>223</v>
      </c>
      <c r="E34" s="2">
        <v>49.93</v>
      </c>
      <c r="F34" s="2">
        <v>0.28999999999999998</v>
      </c>
      <c r="G34" s="2">
        <v>49.64</v>
      </c>
      <c r="H34" s="2">
        <v>4.68</v>
      </c>
      <c r="I34" s="2">
        <v>0.62</v>
      </c>
      <c r="J34" s="2">
        <v>10.61</v>
      </c>
      <c r="K34" s="2">
        <v>79.73</v>
      </c>
    </row>
    <row r="35" spans="1:11" x14ac:dyDescent="0.3">
      <c r="A35">
        <v>34</v>
      </c>
      <c r="B35">
        <v>91166</v>
      </c>
      <c r="C35" s="1" t="s">
        <v>224</v>
      </c>
      <c r="D35" s="1" t="s">
        <v>225</v>
      </c>
      <c r="E35" s="2">
        <v>50.77</v>
      </c>
      <c r="F35" s="2">
        <v>0.39</v>
      </c>
      <c r="G35" s="2">
        <v>50.38</v>
      </c>
      <c r="H35" s="2">
        <v>4.88</v>
      </c>
      <c r="I35" s="2">
        <v>0.67</v>
      </c>
      <c r="J35" s="2">
        <v>10.33</v>
      </c>
      <c r="K35" s="2">
        <v>74.849999999999994</v>
      </c>
    </row>
    <row r="36" spans="1:11" x14ac:dyDescent="0.3">
      <c r="A36">
        <v>35</v>
      </c>
      <c r="B36">
        <v>91167</v>
      </c>
      <c r="C36" s="1" t="s">
        <v>226</v>
      </c>
      <c r="D36" s="1" t="s">
        <v>227</v>
      </c>
      <c r="E36" s="2">
        <v>51.44</v>
      </c>
      <c r="F36" s="2">
        <v>0.55000000000000004</v>
      </c>
      <c r="G36" s="2">
        <v>50.89</v>
      </c>
      <c r="H36" s="2">
        <v>4.91</v>
      </c>
      <c r="I36" s="2">
        <v>0.64</v>
      </c>
      <c r="J36" s="2">
        <v>10.37</v>
      </c>
      <c r="K36" s="2">
        <v>78.92</v>
      </c>
    </row>
    <row r="37" spans="1:11" x14ac:dyDescent="0.3">
      <c r="A37">
        <v>36</v>
      </c>
      <c r="B37">
        <v>91168</v>
      </c>
      <c r="C37" s="1" t="s">
        <v>228</v>
      </c>
      <c r="D37" s="1" t="s">
        <v>229</v>
      </c>
      <c r="E37" s="2">
        <v>68.790000000000006</v>
      </c>
      <c r="F37" s="2">
        <v>0.39</v>
      </c>
      <c r="G37" s="2">
        <v>68.400000000000006</v>
      </c>
      <c r="H37" s="2">
        <v>6.24</v>
      </c>
      <c r="I37" s="2">
        <v>0.85</v>
      </c>
      <c r="J37" s="2">
        <v>10.96</v>
      </c>
      <c r="K37" s="2">
        <v>80.34</v>
      </c>
    </row>
    <row r="38" spans="1:11" x14ac:dyDescent="0.3">
      <c r="A38">
        <v>37</v>
      </c>
      <c r="B38">
        <v>91169</v>
      </c>
      <c r="C38" s="1" t="s">
        <v>230</v>
      </c>
      <c r="D38" s="1" t="s">
        <v>231</v>
      </c>
      <c r="E38" s="2">
        <v>77.709999999999994</v>
      </c>
      <c r="F38" s="2">
        <v>0.45</v>
      </c>
      <c r="G38" s="2">
        <v>77.260000000000005</v>
      </c>
      <c r="H38" s="2">
        <v>7.04</v>
      </c>
      <c r="I38" s="2">
        <v>0.96</v>
      </c>
      <c r="J38" s="2">
        <v>10.97</v>
      </c>
      <c r="K38" s="2">
        <v>80.260000000000005</v>
      </c>
    </row>
    <row r="39" spans="1:11" x14ac:dyDescent="0.3">
      <c r="A39">
        <v>38</v>
      </c>
      <c r="B39">
        <v>91170</v>
      </c>
      <c r="C39" s="1" t="s">
        <v>232</v>
      </c>
      <c r="D39" s="1" t="s">
        <v>233</v>
      </c>
      <c r="E39" s="2">
        <v>56.11</v>
      </c>
      <c r="F39" s="2">
        <v>0.19</v>
      </c>
      <c r="G39" s="2">
        <v>55.92</v>
      </c>
      <c r="H39" s="2">
        <v>5.54</v>
      </c>
      <c r="I39" s="2">
        <v>0.71</v>
      </c>
      <c r="J39" s="2">
        <v>10.09</v>
      </c>
      <c r="K39" s="2">
        <v>78.680000000000007</v>
      </c>
    </row>
    <row r="40" spans="1:11" x14ac:dyDescent="0.3">
      <c r="A40">
        <v>39</v>
      </c>
      <c r="B40">
        <v>91171</v>
      </c>
      <c r="C40" s="1" t="s">
        <v>234</v>
      </c>
      <c r="D40" s="1" t="s">
        <v>235</v>
      </c>
      <c r="E40" s="2">
        <v>74.44</v>
      </c>
      <c r="F40" s="2">
        <v>0.28999999999999998</v>
      </c>
      <c r="G40" s="2">
        <v>74.14</v>
      </c>
      <c r="H40" s="2">
        <v>6.81</v>
      </c>
      <c r="I40" s="2">
        <v>0.87</v>
      </c>
      <c r="J40" s="2">
        <v>10.89</v>
      </c>
      <c r="K40" s="2">
        <v>84.88</v>
      </c>
    </row>
    <row r="41" spans="1:11" x14ac:dyDescent="0.3">
      <c r="A41">
        <v>40</v>
      </c>
      <c r="B41">
        <v>91172</v>
      </c>
      <c r="C41" s="1" t="s">
        <v>236</v>
      </c>
      <c r="D41" s="1" t="s">
        <v>237</v>
      </c>
      <c r="E41" s="2">
        <v>73.69</v>
      </c>
      <c r="F41" s="2">
        <v>2.16</v>
      </c>
      <c r="G41" s="2">
        <v>71.53</v>
      </c>
      <c r="H41" s="2">
        <v>7.02</v>
      </c>
      <c r="I41" s="2">
        <v>0.64</v>
      </c>
      <c r="J41" s="2">
        <v>10.199999999999999</v>
      </c>
      <c r="K41" s="2">
        <v>112.49</v>
      </c>
    </row>
    <row r="42" spans="1:11" x14ac:dyDescent="0.3">
      <c r="A42">
        <v>41</v>
      </c>
      <c r="B42">
        <v>91173</v>
      </c>
      <c r="C42" s="1" t="s">
        <v>238</v>
      </c>
      <c r="D42" s="1" t="s">
        <v>239</v>
      </c>
      <c r="E42" s="2">
        <v>56.08</v>
      </c>
      <c r="F42" s="2">
        <v>0.26</v>
      </c>
      <c r="G42" s="2">
        <v>55.82</v>
      </c>
      <c r="H42" s="2">
        <v>5.22</v>
      </c>
      <c r="I42" s="2">
        <v>0.73</v>
      </c>
      <c r="J42" s="2">
        <v>10.68</v>
      </c>
      <c r="K42" s="2">
        <v>76.209999999999994</v>
      </c>
    </row>
    <row r="43" spans="1:11" x14ac:dyDescent="0.3">
      <c r="A43">
        <v>42</v>
      </c>
      <c r="B43">
        <v>91174</v>
      </c>
      <c r="C43" s="1" t="s">
        <v>240</v>
      </c>
      <c r="D43" s="1" t="s">
        <v>241</v>
      </c>
      <c r="E43" s="2">
        <v>105.93</v>
      </c>
      <c r="F43" s="2">
        <v>28.67</v>
      </c>
      <c r="G43" s="2">
        <v>77.25</v>
      </c>
      <c r="H43" s="2">
        <v>8.1199999999999992</v>
      </c>
      <c r="I43" s="2">
        <v>1.18</v>
      </c>
      <c r="J43" s="2">
        <v>9.51</v>
      </c>
      <c r="K43" s="2">
        <v>65.41</v>
      </c>
    </row>
    <row r="44" spans="1:11" x14ac:dyDescent="0.3">
      <c r="A44">
        <v>43</v>
      </c>
      <c r="B44">
        <v>91175</v>
      </c>
      <c r="C44" s="1" t="s">
        <v>242</v>
      </c>
      <c r="D44" s="1" t="s">
        <v>243</v>
      </c>
      <c r="E44" s="2">
        <v>89.25</v>
      </c>
      <c r="F44" s="2">
        <v>4.67</v>
      </c>
      <c r="G44" s="2">
        <v>84.58</v>
      </c>
      <c r="H44" s="2">
        <v>8.4499999999999993</v>
      </c>
      <c r="I44" s="2">
        <v>1.1299999999999999</v>
      </c>
      <c r="J44" s="2">
        <v>10.01</v>
      </c>
      <c r="K44" s="2">
        <v>74.87</v>
      </c>
    </row>
    <row r="45" spans="1:11" x14ac:dyDescent="0.3">
      <c r="A45">
        <v>44</v>
      </c>
      <c r="B45">
        <v>91176</v>
      </c>
      <c r="C45" s="1" t="s">
        <v>244</v>
      </c>
      <c r="D45" s="1" t="s">
        <v>245</v>
      </c>
      <c r="E45" s="2">
        <v>79.819999999999993</v>
      </c>
      <c r="F45" s="2">
        <v>14.27</v>
      </c>
      <c r="G45" s="2">
        <v>65.540000000000006</v>
      </c>
      <c r="H45" s="2">
        <v>6.68</v>
      </c>
      <c r="I45" s="2">
        <v>0.46</v>
      </c>
      <c r="J45" s="2">
        <v>9.81</v>
      </c>
      <c r="K45" s="2">
        <v>143.38999999999999</v>
      </c>
    </row>
    <row r="46" spans="1:11" x14ac:dyDescent="0.3">
      <c r="A46">
        <v>45</v>
      </c>
      <c r="B46">
        <v>91177</v>
      </c>
      <c r="C46" s="1" t="s">
        <v>246</v>
      </c>
      <c r="D46" s="1" t="s">
        <v>247</v>
      </c>
      <c r="E46" s="2">
        <v>55.29</v>
      </c>
      <c r="F46" s="2">
        <v>0.31</v>
      </c>
      <c r="G46" s="2">
        <v>54.98</v>
      </c>
      <c r="H46" s="2">
        <v>5.53</v>
      </c>
      <c r="I46" s="2">
        <v>0.71</v>
      </c>
      <c r="J46" s="2">
        <v>9.94</v>
      </c>
      <c r="K46" s="2">
        <v>77.44</v>
      </c>
    </row>
    <row r="47" spans="1:11" x14ac:dyDescent="0.3">
      <c r="A47">
        <v>46</v>
      </c>
      <c r="B47">
        <v>91178</v>
      </c>
      <c r="C47" s="1" t="s">
        <v>248</v>
      </c>
      <c r="D47" s="1" t="s">
        <v>249</v>
      </c>
      <c r="E47" s="2">
        <v>76.05</v>
      </c>
      <c r="F47" s="2">
        <v>0.47</v>
      </c>
      <c r="G47" s="2">
        <v>75.569999999999993</v>
      </c>
      <c r="H47" s="2">
        <v>7.67</v>
      </c>
      <c r="I47" s="2">
        <v>0.84</v>
      </c>
      <c r="J47" s="2">
        <v>9.85</v>
      </c>
      <c r="K47" s="2">
        <v>89.85</v>
      </c>
    </row>
    <row r="48" spans="1:11" x14ac:dyDescent="0.3">
      <c r="A48">
        <v>47</v>
      </c>
      <c r="B48">
        <v>91179</v>
      </c>
      <c r="C48" s="1" t="s">
        <v>250</v>
      </c>
      <c r="D48" s="1" t="s">
        <v>251</v>
      </c>
      <c r="E48" s="2">
        <v>112.37</v>
      </c>
      <c r="F48" s="2">
        <v>44.93</v>
      </c>
      <c r="G48" s="2">
        <v>67.44</v>
      </c>
      <c r="H48" s="2">
        <v>5.88</v>
      </c>
      <c r="I48" s="2">
        <v>0.32</v>
      </c>
      <c r="J48" s="2">
        <v>11.48</v>
      </c>
      <c r="K48" s="2">
        <v>208.42</v>
      </c>
    </row>
    <row r="49" spans="1:11" x14ac:dyDescent="0.3">
      <c r="A49">
        <v>48</v>
      </c>
      <c r="B49">
        <v>91180</v>
      </c>
      <c r="C49" s="1" t="s">
        <v>252</v>
      </c>
      <c r="D49" s="1" t="s">
        <v>253</v>
      </c>
      <c r="E49" s="2">
        <v>108.74</v>
      </c>
      <c r="F49" s="2">
        <v>59.03</v>
      </c>
      <c r="G49" s="2">
        <v>49.71</v>
      </c>
      <c r="H49" s="2">
        <v>3.76</v>
      </c>
      <c r="I49" s="2">
        <v>0.28999999999999998</v>
      </c>
      <c r="J49" s="2">
        <v>13.22</v>
      </c>
      <c r="K49" s="2">
        <v>171.81</v>
      </c>
    </row>
    <row r="50" spans="1:11" x14ac:dyDescent="0.3">
      <c r="A50">
        <v>49</v>
      </c>
      <c r="B50">
        <v>91181</v>
      </c>
      <c r="C50" s="1" t="s">
        <v>254</v>
      </c>
      <c r="D50" s="1" t="s">
        <v>255</v>
      </c>
      <c r="E50" s="2">
        <v>56.13</v>
      </c>
      <c r="F50" s="2">
        <v>0.49</v>
      </c>
      <c r="G50" s="2">
        <v>55.64</v>
      </c>
      <c r="H50" s="2">
        <v>5.07</v>
      </c>
      <c r="I50" s="2">
        <v>0.77</v>
      </c>
      <c r="J50" s="2">
        <v>10.96</v>
      </c>
      <c r="K50" s="2">
        <v>72.25</v>
      </c>
    </row>
    <row r="51" spans="1:11" x14ac:dyDescent="0.3">
      <c r="A51">
        <v>50</v>
      </c>
      <c r="B51">
        <v>91182</v>
      </c>
      <c r="C51" s="1" t="s">
        <v>256</v>
      </c>
      <c r="D51" s="1" t="s">
        <v>257</v>
      </c>
      <c r="E51" s="2">
        <v>67.34</v>
      </c>
      <c r="F51" s="2">
        <v>0.34</v>
      </c>
      <c r="G51" s="2">
        <v>67.010000000000005</v>
      </c>
      <c r="H51" s="2">
        <v>6.62</v>
      </c>
      <c r="I51" s="2">
        <v>0.84</v>
      </c>
      <c r="J51" s="2">
        <v>10.119999999999999</v>
      </c>
      <c r="K51" s="2">
        <v>79.8</v>
      </c>
    </row>
    <row r="52" spans="1:11" x14ac:dyDescent="0.3">
      <c r="A52">
        <v>51</v>
      </c>
      <c r="B52">
        <v>91183</v>
      </c>
      <c r="C52" s="1" t="s">
        <v>476</v>
      </c>
      <c r="D52" s="1" t="s">
        <v>258</v>
      </c>
      <c r="E52" s="2">
        <v>65.86</v>
      </c>
      <c r="F52" s="2">
        <v>0.94</v>
      </c>
      <c r="G52" s="2">
        <v>64.92</v>
      </c>
      <c r="H52" s="2">
        <v>6.36</v>
      </c>
      <c r="I52" s="2">
        <v>0.94</v>
      </c>
      <c r="J52" s="2">
        <v>10.210000000000001</v>
      </c>
      <c r="K52" s="2">
        <v>69.290000000000006</v>
      </c>
    </row>
    <row r="53" spans="1:11" x14ac:dyDescent="0.3">
      <c r="A53">
        <v>52</v>
      </c>
      <c r="B53">
        <v>91184</v>
      </c>
      <c r="C53" s="1" t="s">
        <v>477</v>
      </c>
      <c r="D53" s="1" t="s">
        <v>259</v>
      </c>
      <c r="E53" s="2">
        <v>47.89</v>
      </c>
      <c r="F53" s="2">
        <v>5.16</v>
      </c>
      <c r="G53" s="2">
        <v>42.73</v>
      </c>
      <c r="H53" s="2">
        <v>4.32</v>
      </c>
      <c r="I53" s="2">
        <v>0.34</v>
      </c>
      <c r="J53" s="2">
        <v>9.9</v>
      </c>
      <c r="K53" s="2">
        <v>125.06</v>
      </c>
    </row>
    <row r="54" spans="1:11" x14ac:dyDescent="0.3">
      <c r="A54">
        <v>53</v>
      </c>
      <c r="B54">
        <v>91185</v>
      </c>
      <c r="C54" s="1" t="s">
        <v>478</v>
      </c>
      <c r="D54" s="1" t="s">
        <v>260</v>
      </c>
      <c r="E54" s="2">
        <v>44.73</v>
      </c>
      <c r="F54" s="2">
        <v>6.61</v>
      </c>
      <c r="G54" s="2">
        <v>38.119999999999997</v>
      </c>
      <c r="H54" s="2">
        <v>3.93</v>
      </c>
      <c r="I54" s="2">
        <v>0.64</v>
      </c>
      <c r="J54" s="2">
        <v>9.6999999999999993</v>
      </c>
      <c r="K54" s="2">
        <v>59.44</v>
      </c>
    </row>
    <row r="55" spans="1:11" x14ac:dyDescent="0.3">
      <c r="A55">
        <v>54</v>
      </c>
      <c r="B55">
        <v>91186</v>
      </c>
      <c r="C55" s="1" t="s">
        <v>479</v>
      </c>
      <c r="D55" s="1" t="s">
        <v>261</v>
      </c>
      <c r="E55" s="2">
        <v>71.239999999999995</v>
      </c>
      <c r="F55" s="2">
        <v>0.88</v>
      </c>
      <c r="G55" s="2">
        <v>70.349999999999994</v>
      </c>
      <c r="H55" s="2">
        <v>6.68</v>
      </c>
      <c r="I55" s="2">
        <v>1.04</v>
      </c>
      <c r="J55" s="2">
        <v>10.53</v>
      </c>
      <c r="K55" s="2">
        <v>67.599999999999994</v>
      </c>
    </row>
    <row r="56" spans="1:11" x14ac:dyDescent="0.3">
      <c r="A56">
        <v>55</v>
      </c>
      <c r="B56">
        <v>91187</v>
      </c>
      <c r="C56" s="1" t="s">
        <v>480</v>
      </c>
      <c r="D56" s="1" t="s">
        <v>262</v>
      </c>
      <c r="E56" s="2">
        <v>52.28</v>
      </c>
      <c r="F56" s="2">
        <v>5.36</v>
      </c>
      <c r="G56" s="2">
        <v>46.92</v>
      </c>
      <c r="H56" s="2">
        <v>4.88</v>
      </c>
      <c r="I56" s="2">
        <v>0.75</v>
      </c>
      <c r="J56" s="2">
        <v>9.61</v>
      </c>
      <c r="K56" s="2">
        <v>62.83</v>
      </c>
    </row>
    <row r="57" spans="1:11" x14ac:dyDescent="0.3">
      <c r="A57">
        <v>56</v>
      </c>
      <c r="B57">
        <v>91188</v>
      </c>
      <c r="C57" s="1" t="s">
        <v>481</v>
      </c>
      <c r="D57" s="1" t="s">
        <v>263</v>
      </c>
      <c r="E57" s="2">
        <v>28.02</v>
      </c>
      <c r="F57" s="2">
        <v>0.27</v>
      </c>
      <c r="G57" s="2">
        <v>27.75</v>
      </c>
      <c r="H57" s="2">
        <v>2.61</v>
      </c>
      <c r="I57" s="2">
        <v>0.37</v>
      </c>
      <c r="J57" s="2">
        <v>10.65</v>
      </c>
      <c r="K57" s="2">
        <v>75.42</v>
      </c>
    </row>
    <row r="58" spans="1:11" x14ac:dyDescent="0.3">
      <c r="A58">
        <v>57</v>
      </c>
      <c r="B58">
        <v>91189</v>
      </c>
      <c r="C58" s="1" t="s">
        <v>482</v>
      </c>
      <c r="D58" s="1" t="s">
        <v>264</v>
      </c>
      <c r="E58" s="2">
        <v>67.400000000000006</v>
      </c>
      <c r="F58" s="2">
        <v>3.82</v>
      </c>
      <c r="G58" s="2">
        <v>63.58</v>
      </c>
      <c r="H58" s="2">
        <v>6.45</v>
      </c>
      <c r="I58" s="2">
        <v>0.85</v>
      </c>
      <c r="J58" s="2">
        <v>9.86</v>
      </c>
      <c r="K58" s="2">
        <v>74.8</v>
      </c>
    </row>
    <row r="59" spans="1:11" x14ac:dyDescent="0.3">
      <c r="A59">
        <v>58</v>
      </c>
      <c r="B59">
        <v>91190</v>
      </c>
      <c r="C59" s="1" t="s">
        <v>483</v>
      </c>
      <c r="D59" s="1" t="s">
        <v>265</v>
      </c>
      <c r="E59" s="2">
        <v>66.81</v>
      </c>
      <c r="F59" s="2">
        <v>3.06</v>
      </c>
      <c r="G59" s="2">
        <v>63.75</v>
      </c>
      <c r="H59" s="2">
        <v>6.45</v>
      </c>
      <c r="I59" s="2">
        <v>0.81</v>
      </c>
      <c r="J59" s="2">
        <v>9.89</v>
      </c>
      <c r="K59" s="2">
        <v>78.97</v>
      </c>
    </row>
    <row r="60" spans="1:11" x14ac:dyDescent="0.3">
      <c r="A60">
        <v>59</v>
      </c>
      <c r="B60">
        <v>91191</v>
      </c>
      <c r="C60" s="1" t="s">
        <v>484</v>
      </c>
      <c r="D60" s="1" t="s">
        <v>266</v>
      </c>
      <c r="E60" s="2">
        <v>50.12</v>
      </c>
      <c r="F60" s="2">
        <v>1.86</v>
      </c>
      <c r="G60" s="2">
        <v>48.26</v>
      </c>
      <c r="H60" s="2">
        <v>4.3600000000000003</v>
      </c>
      <c r="I60" s="2">
        <v>0.64</v>
      </c>
      <c r="J60" s="2">
        <v>11.08</v>
      </c>
      <c r="K60" s="2">
        <v>75.599999999999994</v>
      </c>
    </row>
    <row r="61" spans="1:11" x14ac:dyDescent="0.3">
      <c r="A61">
        <v>60</v>
      </c>
      <c r="B61">
        <v>91192</v>
      </c>
      <c r="C61" s="1" t="s">
        <v>267</v>
      </c>
      <c r="D61" s="1" t="s">
        <v>268</v>
      </c>
      <c r="E61" s="2">
        <v>51.88</v>
      </c>
      <c r="F61" s="2">
        <v>0.3</v>
      </c>
      <c r="G61" s="2">
        <v>51.58</v>
      </c>
      <c r="H61" s="2">
        <v>4.66</v>
      </c>
      <c r="I61" s="2">
        <v>0.65</v>
      </c>
      <c r="J61" s="2">
        <v>11.07</v>
      </c>
      <c r="K61" s="2">
        <v>79.22</v>
      </c>
    </row>
    <row r="62" spans="1:11" x14ac:dyDescent="0.3">
      <c r="A62">
        <v>61</v>
      </c>
      <c r="B62">
        <v>91193</v>
      </c>
      <c r="C62" s="1" t="s">
        <v>269</v>
      </c>
      <c r="D62" s="1" t="s">
        <v>270</v>
      </c>
      <c r="E62" s="2">
        <v>65.88</v>
      </c>
      <c r="F62" s="2">
        <v>10.48</v>
      </c>
      <c r="G62" s="2">
        <v>55.4</v>
      </c>
      <c r="H62" s="2">
        <v>5.31</v>
      </c>
      <c r="I62" s="2">
        <v>0.52</v>
      </c>
      <c r="J62" s="2">
        <v>10.43</v>
      </c>
      <c r="K62" s="2">
        <v>107.06</v>
      </c>
    </row>
    <row r="63" spans="1:11" x14ac:dyDescent="0.3">
      <c r="A63">
        <v>62</v>
      </c>
      <c r="B63">
        <v>91194</v>
      </c>
      <c r="C63" s="1" t="s">
        <v>271</v>
      </c>
      <c r="D63" s="1" t="s">
        <v>272</v>
      </c>
      <c r="E63" s="2">
        <v>80.510000000000005</v>
      </c>
      <c r="F63" s="2">
        <v>3.59</v>
      </c>
      <c r="G63" s="2">
        <v>76.92</v>
      </c>
      <c r="H63" s="2">
        <v>8</v>
      </c>
      <c r="I63" s="2">
        <v>1.1000000000000001</v>
      </c>
      <c r="J63" s="2">
        <v>9.61</v>
      </c>
      <c r="K63" s="2">
        <v>69.91</v>
      </c>
    </row>
    <row r="64" spans="1:11" x14ac:dyDescent="0.3">
      <c r="A64">
        <v>63</v>
      </c>
      <c r="B64">
        <v>91195</v>
      </c>
      <c r="C64" s="1" t="s">
        <v>273</v>
      </c>
      <c r="D64" s="1" t="s">
        <v>274</v>
      </c>
      <c r="E64" s="2">
        <v>50.61</v>
      </c>
      <c r="F64" s="2">
        <v>4.32</v>
      </c>
      <c r="G64" s="2">
        <v>46.29</v>
      </c>
      <c r="H64" s="2">
        <v>4.63</v>
      </c>
      <c r="I64" s="2">
        <v>0.65</v>
      </c>
      <c r="J64" s="2">
        <v>10</v>
      </c>
      <c r="K64" s="2">
        <v>71.14</v>
      </c>
    </row>
    <row r="65" spans="1:11" x14ac:dyDescent="0.3">
      <c r="A65">
        <v>64</v>
      </c>
      <c r="B65">
        <v>91196</v>
      </c>
      <c r="C65" s="1" t="s">
        <v>275</v>
      </c>
      <c r="D65" s="1" t="s">
        <v>276</v>
      </c>
      <c r="E65" s="2">
        <v>42.17</v>
      </c>
      <c r="F65" s="2">
        <v>0.34</v>
      </c>
      <c r="G65" s="2">
        <v>41.83</v>
      </c>
      <c r="H65" s="2">
        <v>3.96</v>
      </c>
      <c r="I65" s="2">
        <v>0.56999999999999995</v>
      </c>
      <c r="J65" s="2">
        <v>10.56</v>
      </c>
      <c r="K65" s="2">
        <v>73.55</v>
      </c>
    </row>
    <row r="66" spans="1:11" x14ac:dyDescent="0.3">
      <c r="A66">
        <v>65</v>
      </c>
      <c r="B66">
        <v>91197</v>
      </c>
      <c r="C66" s="1" t="s">
        <v>277</v>
      </c>
      <c r="D66" s="1" t="s">
        <v>278</v>
      </c>
      <c r="E66" s="2">
        <v>62.02</v>
      </c>
      <c r="F66" s="2">
        <v>1.92</v>
      </c>
      <c r="G66" s="2">
        <v>60.1</v>
      </c>
      <c r="H66" s="2">
        <v>5.74</v>
      </c>
      <c r="I66" s="2">
        <v>0.82</v>
      </c>
      <c r="J66" s="2">
        <v>10.46</v>
      </c>
      <c r="K66" s="2">
        <v>72.989999999999995</v>
      </c>
    </row>
    <row r="67" spans="1:11" x14ac:dyDescent="0.3">
      <c r="A67">
        <v>66</v>
      </c>
      <c r="B67">
        <v>91198</v>
      </c>
      <c r="C67" s="1" t="s">
        <v>279</v>
      </c>
      <c r="D67" s="1" t="s">
        <v>280</v>
      </c>
      <c r="E67" s="2">
        <v>64.16</v>
      </c>
      <c r="F67" s="2">
        <v>1.45</v>
      </c>
      <c r="G67" s="2">
        <v>62.71</v>
      </c>
      <c r="H67" s="2">
        <v>6.15</v>
      </c>
      <c r="I67" s="2">
        <v>0.86</v>
      </c>
      <c r="J67" s="2">
        <v>10.199999999999999</v>
      </c>
      <c r="K67" s="2">
        <v>72.63</v>
      </c>
    </row>
    <row r="68" spans="1:11" x14ac:dyDescent="0.3">
      <c r="A68">
        <v>67</v>
      </c>
      <c r="B68">
        <v>91199</v>
      </c>
      <c r="C68" s="1" t="s">
        <v>281</v>
      </c>
      <c r="D68" s="1" t="s">
        <v>282</v>
      </c>
      <c r="E68" s="2">
        <v>55.06</v>
      </c>
      <c r="F68" s="2">
        <v>1.07</v>
      </c>
      <c r="G68" s="2">
        <v>53.99</v>
      </c>
      <c r="H68" s="2">
        <v>4.9000000000000004</v>
      </c>
      <c r="I68" s="2">
        <v>0.71</v>
      </c>
      <c r="J68" s="2">
        <v>11.03</v>
      </c>
      <c r="K68" s="2">
        <v>76.41</v>
      </c>
    </row>
    <row r="69" spans="1:11" x14ac:dyDescent="0.3">
      <c r="A69">
        <v>68</v>
      </c>
      <c r="B69">
        <v>91200</v>
      </c>
      <c r="C69" s="1" t="s">
        <v>283</v>
      </c>
      <c r="D69" s="1" t="s">
        <v>284</v>
      </c>
      <c r="E69" s="2">
        <v>67.94</v>
      </c>
      <c r="F69" s="2">
        <v>11.9</v>
      </c>
      <c r="G69" s="2">
        <v>56.04</v>
      </c>
      <c r="H69" s="2">
        <v>4.8499999999999996</v>
      </c>
      <c r="I69" s="2">
        <v>0.64</v>
      </c>
      <c r="J69" s="2">
        <v>11.56</v>
      </c>
      <c r="K69" s="2">
        <v>87.27</v>
      </c>
    </row>
    <row r="70" spans="1:11" x14ac:dyDescent="0.3">
      <c r="A70">
        <v>69</v>
      </c>
      <c r="B70">
        <v>91201</v>
      </c>
      <c r="C70" s="1" t="s">
        <v>285</v>
      </c>
      <c r="D70" s="1" t="s">
        <v>286</v>
      </c>
      <c r="E70" s="2">
        <v>64.42</v>
      </c>
      <c r="F70" s="2">
        <v>0.53</v>
      </c>
      <c r="G70" s="2">
        <v>63.89</v>
      </c>
      <c r="H70" s="2">
        <v>5.91</v>
      </c>
      <c r="I70" s="2">
        <v>0.9</v>
      </c>
      <c r="J70" s="2">
        <v>10.82</v>
      </c>
      <c r="K70" s="2">
        <v>70.63</v>
      </c>
    </row>
    <row r="71" spans="1:11" x14ac:dyDescent="0.3">
      <c r="A71">
        <v>70</v>
      </c>
      <c r="B71">
        <v>91202</v>
      </c>
      <c r="C71" s="1" t="s">
        <v>287</v>
      </c>
      <c r="D71" s="1" t="s">
        <v>288</v>
      </c>
      <c r="E71" s="2">
        <v>32.6</v>
      </c>
      <c r="F71" s="2">
        <v>0.26</v>
      </c>
      <c r="G71" s="2">
        <v>32.35</v>
      </c>
      <c r="H71" s="2">
        <v>2.88</v>
      </c>
      <c r="I71" s="2">
        <v>0.39</v>
      </c>
      <c r="J71" s="2">
        <v>11.24</v>
      </c>
      <c r="K71" s="2">
        <v>83.39</v>
      </c>
    </row>
    <row r="72" spans="1:11" x14ac:dyDescent="0.3">
      <c r="A72">
        <v>71</v>
      </c>
      <c r="B72">
        <v>91203</v>
      </c>
      <c r="C72" s="1" t="s">
        <v>289</v>
      </c>
      <c r="D72" s="1" t="s">
        <v>290</v>
      </c>
      <c r="E72" s="2">
        <v>51.68</v>
      </c>
      <c r="F72" s="2">
        <v>9.65</v>
      </c>
      <c r="G72" s="2">
        <v>42.03</v>
      </c>
      <c r="H72" s="2">
        <v>3.96</v>
      </c>
      <c r="I72" s="2">
        <v>0.49</v>
      </c>
      <c r="J72" s="2">
        <v>10.61</v>
      </c>
      <c r="K72" s="2">
        <v>86.45</v>
      </c>
    </row>
    <row r="73" spans="1:11" x14ac:dyDescent="0.3">
      <c r="A73">
        <v>72</v>
      </c>
      <c r="B73">
        <v>91204</v>
      </c>
      <c r="C73" s="1" t="s">
        <v>291</v>
      </c>
      <c r="D73" s="1" t="s">
        <v>292</v>
      </c>
      <c r="E73" s="2">
        <v>57.47</v>
      </c>
      <c r="F73" s="2">
        <v>4.6900000000000004</v>
      </c>
      <c r="G73" s="2">
        <v>52.77</v>
      </c>
      <c r="H73" s="2">
        <v>5.28</v>
      </c>
      <c r="I73" s="2">
        <v>0.55000000000000004</v>
      </c>
      <c r="J73" s="2">
        <v>9.99</v>
      </c>
      <c r="K73" s="2">
        <v>95.91</v>
      </c>
    </row>
    <row r="74" spans="1:11" x14ac:dyDescent="0.3">
      <c r="A74">
        <v>73</v>
      </c>
      <c r="B74">
        <v>91205</v>
      </c>
      <c r="C74" s="1" t="s">
        <v>293</v>
      </c>
      <c r="D74" s="1" t="s">
        <v>294</v>
      </c>
      <c r="E74" s="2">
        <v>55.75</v>
      </c>
      <c r="F74" s="2">
        <v>2.38</v>
      </c>
      <c r="G74" s="2">
        <v>53.37</v>
      </c>
      <c r="H74" s="2">
        <v>5.37</v>
      </c>
      <c r="I74" s="2">
        <v>0.73</v>
      </c>
      <c r="J74" s="2">
        <v>9.94</v>
      </c>
      <c r="K74" s="2">
        <v>72.650000000000006</v>
      </c>
    </row>
    <row r="75" spans="1:11" x14ac:dyDescent="0.3">
      <c r="A75">
        <v>74</v>
      </c>
      <c r="B75">
        <v>91206</v>
      </c>
      <c r="C75" s="1" t="s">
        <v>295</v>
      </c>
      <c r="D75" s="1" t="s">
        <v>296</v>
      </c>
      <c r="E75" s="2">
        <v>64.88</v>
      </c>
      <c r="F75" s="2">
        <v>1.1399999999999999</v>
      </c>
      <c r="G75" s="2">
        <v>63.73</v>
      </c>
      <c r="H75" s="2">
        <v>6.4</v>
      </c>
      <c r="I75" s="2">
        <v>0.86</v>
      </c>
      <c r="J75" s="2">
        <v>9.9600000000000009</v>
      </c>
      <c r="K75" s="2">
        <v>74.45</v>
      </c>
    </row>
    <row r="76" spans="1:11" x14ac:dyDescent="0.3">
      <c r="A76">
        <v>75</v>
      </c>
      <c r="B76">
        <v>91207</v>
      </c>
      <c r="C76" s="1" t="s">
        <v>297</v>
      </c>
      <c r="D76" s="1" t="s">
        <v>298</v>
      </c>
      <c r="E76" s="2">
        <v>63.94</v>
      </c>
      <c r="F76" s="2">
        <v>3.28</v>
      </c>
      <c r="G76" s="2">
        <v>60.67</v>
      </c>
      <c r="H76" s="2">
        <v>5.97</v>
      </c>
      <c r="I76" s="2">
        <v>1.1299999999999999</v>
      </c>
      <c r="J76" s="2">
        <v>10.17</v>
      </c>
      <c r="K76" s="2">
        <v>53.84</v>
      </c>
    </row>
    <row r="77" spans="1:11" x14ac:dyDescent="0.3">
      <c r="A77">
        <v>76</v>
      </c>
      <c r="B77">
        <v>91208</v>
      </c>
      <c r="C77" s="1" t="s">
        <v>299</v>
      </c>
      <c r="D77" s="1" t="s">
        <v>300</v>
      </c>
      <c r="E77" s="2">
        <v>61.56</v>
      </c>
      <c r="F77" s="2">
        <v>9.18</v>
      </c>
      <c r="G77" s="2">
        <v>52.38</v>
      </c>
      <c r="H77" s="2">
        <v>5.18</v>
      </c>
      <c r="I77" s="2">
        <v>0.73</v>
      </c>
      <c r="J77" s="2">
        <v>10.119999999999999</v>
      </c>
      <c r="K77" s="2">
        <v>72.14</v>
      </c>
    </row>
    <row r="78" spans="1:11" x14ac:dyDescent="0.3">
      <c r="A78">
        <v>77</v>
      </c>
      <c r="B78">
        <v>91209</v>
      </c>
      <c r="C78" s="1" t="s">
        <v>301</v>
      </c>
      <c r="D78" s="1" t="s">
        <v>302</v>
      </c>
      <c r="E78" s="2">
        <v>50.61</v>
      </c>
      <c r="F78" s="2">
        <v>4.7300000000000004</v>
      </c>
      <c r="G78" s="2">
        <v>45.88</v>
      </c>
      <c r="H78" s="2">
        <v>4.5199999999999996</v>
      </c>
      <c r="I78" s="2">
        <v>0.56999999999999995</v>
      </c>
      <c r="J78" s="2">
        <v>10.15</v>
      </c>
      <c r="K78" s="2">
        <v>80.62</v>
      </c>
    </row>
    <row r="79" spans="1:11" x14ac:dyDescent="0.3">
      <c r="A79">
        <v>78</v>
      </c>
      <c r="B79">
        <v>91210</v>
      </c>
      <c r="C79" s="1" t="s">
        <v>303</v>
      </c>
      <c r="D79" s="1" t="s">
        <v>304</v>
      </c>
      <c r="E79" s="2">
        <v>50.47</v>
      </c>
      <c r="F79" s="2">
        <v>5.28</v>
      </c>
      <c r="G79" s="2">
        <v>45.19</v>
      </c>
      <c r="H79" s="2">
        <v>4.5599999999999996</v>
      </c>
      <c r="I79" s="2">
        <v>0.64</v>
      </c>
      <c r="J79" s="2">
        <v>9.92</v>
      </c>
      <c r="K79" s="2">
        <v>70.23</v>
      </c>
    </row>
    <row r="80" spans="1:11" x14ac:dyDescent="0.3">
      <c r="A80">
        <v>79</v>
      </c>
      <c r="B80">
        <v>91211</v>
      </c>
      <c r="C80" s="1" t="s">
        <v>305</v>
      </c>
      <c r="D80" s="1" t="s">
        <v>306</v>
      </c>
      <c r="E80" s="2">
        <v>38.15</v>
      </c>
      <c r="F80" s="2">
        <v>0.96</v>
      </c>
      <c r="G80" s="2">
        <v>37.19</v>
      </c>
      <c r="H80" s="2">
        <v>3.65</v>
      </c>
      <c r="I80" s="2">
        <v>0.53</v>
      </c>
      <c r="J80" s="2">
        <v>10.18</v>
      </c>
      <c r="K80" s="2">
        <v>70.489999999999995</v>
      </c>
    </row>
    <row r="81" spans="1:11" x14ac:dyDescent="0.3">
      <c r="A81">
        <v>80</v>
      </c>
      <c r="B81">
        <v>91212</v>
      </c>
      <c r="C81" s="1" t="s">
        <v>307</v>
      </c>
      <c r="D81" s="1" t="s">
        <v>308</v>
      </c>
      <c r="E81" s="2">
        <v>52.37</v>
      </c>
      <c r="F81" s="2">
        <v>3</v>
      </c>
      <c r="G81" s="2">
        <v>49.38</v>
      </c>
      <c r="H81" s="2">
        <v>5.05</v>
      </c>
      <c r="I81" s="2">
        <v>0.44</v>
      </c>
      <c r="J81" s="2">
        <v>9.77</v>
      </c>
      <c r="K81" s="2">
        <v>111.12</v>
      </c>
    </row>
    <row r="82" spans="1:11" x14ac:dyDescent="0.3">
      <c r="A82">
        <v>81</v>
      </c>
      <c r="B82">
        <v>91213</v>
      </c>
      <c r="C82" s="1" t="s">
        <v>309</v>
      </c>
      <c r="D82" s="1" t="s">
        <v>310</v>
      </c>
      <c r="E82" s="2">
        <v>54.36</v>
      </c>
      <c r="F82" s="2">
        <v>5.68</v>
      </c>
      <c r="G82" s="2">
        <v>48.68</v>
      </c>
      <c r="H82" s="2">
        <v>4.8499999999999996</v>
      </c>
      <c r="I82" s="2">
        <v>0.81</v>
      </c>
      <c r="J82" s="2">
        <v>10.039999999999999</v>
      </c>
      <c r="K82" s="2">
        <v>60.35</v>
      </c>
    </row>
    <row r="83" spans="1:11" x14ac:dyDescent="0.3">
      <c r="A83">
        <v>82</v>
      </c>
      <c r="B83">
        <v>91214</v>
      </c>
      <c r="C83" s="1" t="s">
        <v>311</v>
      </c>
      <c r="D83" s="1" t="s">
        <v>312</v>
      </c>
      <c r="E83" s="2">
        <v>41.74</v>
      </c>
      <c r="F83" s="2">
        <v>0.26</v>
      </c>
      <c r="G83" s="2">
        <v>41.48</v>
      </c>
      <c r="H83" s="2">
        <v>3.83</v>
      </c>
      <c r="I83" s="2">
        <v>0.52</v>
      </c>
      <c r="J83" s="2">
        <v>10.82</v>
      </c>
      <c r="K83" s="2">
        <v>79.12</v>
      </c>
    </row>
    <row r="84" spans="1:11" x14ac:dyDescent="0.3">
      <c r="A84">
        <v>83</v>
      </c>
      <c r="B84">
        <v>91215</v>
      </c>
      <c r="C84" s="1" t="s">
        <v>313</v>
      </c>
      <c r="D84" s="1" t="s">
        <v>314</v>
      </c>
      <c r="E84" s="2">
        <v>44.97</v>
      </c>
      <c r="F84" s="2">
        <v>0.39</v>
      </c>
      <c r="G84" s="2">
        <v>44.58</v>
      </c>
      <c r="H84" s="2">
        <v>4.12</v>
      </c>
      <c r="I84" s="2">
        <v>0.6</v>
      </c>
      <c r="J84" s="2">
        <v>10.83</v>
      </c>
      <c r="K84" s="2">
        <v>74.88</v>
      </c>
    </row>
    <row r="85" spans="1:11" x14ac:dyDescent="0.3">
      <c r="A85">
        <v>84</v>
      </c>
      <c r="B85">
        <v>91216</v>
      </c>
      <c r="C85" s="1" t="s">
        <v>315</v>
      </c>
      <c r="D85" s="1" t="s">
        <v>316</v>
      </c>
      <c r="E85" s="2">
        <v>42.81</v>
      </c>
      <c r="F85" s="2">
        <v>0.92</v>
      </c>
      <c r="G85" s="2">
        <v>41.89</v>
      </c>
      <c r="H85" s="2">
        <v>4.12</v>
      </c>
      <c r="I85" s="2">
        <v>0.57999999999999996</v>
      </c>
      <c r="J85" s="2">
        <v>10.18</v>
      </c>
      <c r="K85" s="2">
        <v>72.540000000000006</v>
      </c>
    </row>
    <row r="86" spans="1:11" x14ac:dyDescent="0.3">
      <c r="A86">
        <v>85</v>
      </c>
      <c r="B86">
        <v>91217</v>
      </c>
      <c r="C86" s="1" t="s">
        <v>317</v>
      </c>
      <c r="D86" s="1" t="s">
        <v>318</v>
      </c>
      <c r="E86" s="2">
        <v>57.22</v>
      </c>
      <c r="F86" s="2">
        <v>4.92</v>
      </c>
      <c r="G86" s="2">
        <v>52.3</v>
      </c>
      <c r="H86" s="2">
        <v>5.42</v>
      </c>
      <c r="I86" s="2">
        <v>0.52</v>
      </c>
      <c r="J86" s="2">
        <v>9.65</v>
      </c>
      <c r="K86" s="2">
        <v>101.36</v>
      </c>
    </row>
    <row r="87" spans="1:11" x14ac:dyDescent="0.3">
      <c r="A87">
        <v>86</v>
      </c>
      <c r="B87">
        <v>91218</v>
      </c>
      <c r="C87" s="1" t="s">
        <v>319</v>
      </c>
      <c r="D87" s="1" t="s">
        <v>320</v>
      </c>
      <c r="E87" s="2">
        <v>73.44</v>
      </c>
      <c r="F87" s="2">
        <v>11.23</v>
      </c>
      <c r="G87" s="2">
        <v>62.21</v>
      </c>
      <c r="H87" s="2">
        <v>6.15</v>
      </c>
      <c r="I87" s="2">
        <v>0.86</v>
      </c>
      <c r="J87" s="2">
        <v>10.11</v>
      </c>
      <c r="K87" s="2">
        <v>72.14</v>
      </c>
    </row>
    <row r="88" spans="1:11" x14ac:dyDescent="0.3">
      <c r="A88">
        <v>87</v>
      </c>
      <c r="B88">
        <v>91219</v>
      </c>
      <c r="C88" s="1" t="s">
        <v>321</v>
      </c>
      <c r="D88" s="1" t="s">
        <v>322</v>
      </c>
      <c r="E88" s="2">
        <v>79.62</v>
      </c>
      <c r="F88" s="2">
        <v>15.57</v>
      </c>
      <c r="G88" s="2">
        <v>64.040000000000006</v>
      </c>
      <c r="H88" s="2">
        <v>6.33</v>
      </c>
      <c r="I88" s="2">
        <v>0.84</v>
      </c>
      <c r="J88" s="2">
        <v>10.11</v>
      </c>
      <c r="K88" s="2">
        <v>76.16</v>
      </c>
    </row>
    <row r="89" spans="1:11" x14ac:dyDescent="0.3">
      <c r="A89">
        <v>88</v>
      </c>
      <c r="B89">
        <v>91220</v>
      </c>
      <c r="C89" s="1" t="s">
        <v>323</v>
      </c>
      <c r="D89" s="1" t="s">
        <v>324</v>
      </c>
      <c r="E89" s="2">
        <v>38.71</v>
      </c>
      <c r="F89" s="2">
        <v>5.57</v>
      </c>
      <c r="G89" s="2">
        <v>33.14</v>
      </c>
      <c r="H89" s="2">
        <v>3.4</v>
      </c>
      <c r="I89" s="2">
        <v>0.51</v>
      </c>
      <c r="J89" s="2">
        <v>9.74</v>
      </c>
      <c r="K89" s="2">
        <v>64.459999999999994</v>
      </c>
    </row>
    <row r="90" spans="1:11" x14ac:dyDescent="0.3">
      <c r="A90">
        <v>89</v>
      </c>
      <c r="B90">
        <v>91221</v>
      </c>
      <c r="C90" s="1" t="s">
        <v>325</v>
      </c>
      <c r="D90" s="1" t="s">
        <v>326</v>
      </c>
      <c r="E90" s="2">
        <v>42.12</v>
      </c>
      <c r="F90" s="2">
        <v>0.49</v>
      </c>
      <c r="G90" s="2">
        <v>41.62</v>
      </c>
      <c r="H90" s="2">
        <v>4.1900000000000004</v>
      </c>
      <c r="I90" s="2">
        <v>0.57999999999999996</v>
      </c>
      <c r="J90" s="2">
        <v>9.94</v>
      </c>
      <c r="K90" s="2">
        <v>72.23</v>
      </c>
    </row>
    <row r="91" spans="1:11" x14ac:dyDescent="0.3">
      <c r="A91">
        <v>90</v>
      </c>
      <c r="B91">
        <v>91222</v>
      </c>
      <c r="C91" s="1" t="s">
        <v>327</v>
      </c>
      <c r="D91" s="1" t="s">
        <v>328</v>
      </c>
      <c r="E91" s="2">
        <v>75.27</v>
      </c>
      <c r="F91" s="2">
        <v>0.79</v>
      </c>
      <c r="G91" s="2">
        <v>74.48</v>
      </c>
      <c r="H91" s="2">
        <v>7.47</v>
      </c>
      <c r="I91" s="2">
        <v>0.96</v>
      </c>
      <c r="J91" s="2">
        <v>9.9700000000000006</v>
      </c>
      <c r="K91" s="2">
        <v>77.959999999999994</v>
      </c>
    </row>
    <row r="92" spans="1:11" x14ac:dyDescent="0.3">
      <c r="A92">
        <v>91</v>
      </c>
      <c r="B92">
        <v>91223</v>
      </c>
      <c r="C92" s="1" t="s">
        <v>329</v>
      </c>
      <c r="D92" s="1" t="s">
        <v>330</v>
      </c>
      <c r="E92" s="2">
        <v>47.07</v>
      </c>
      <c r="F92" s="2">
        <v>1.93</v>
      </c>
      <c r="G92" s="2">
        <v>45.14</v>
      </c>
      <c r="H92" s="2">
        <v>4.08</v>
      </c>
      <c r="I92" s="2">
        <v>0.52</v>
      </c>
      <c r="J92" s="2">
        <v>11.06</v>
      </c>
      <c r="K92" s="2">
        <v>87.38</v>
      </c>
    </row>
    <row r="93" spans="1:11" x14ac:dyDescent="0.3">
      <c r="A93">
        <v>92</v>
      </c>
      <c r="B93">
        <v>91224</v>
      </c>
      <c r="C93" s="1" t="s">
        <v>331</v>
      </c>
      <c r="D93" s="1" t="s">
        <v>332</v>
      </c>
      <c r="E93" s="2">
        <v>52.27</v>
      </c>
      <c r="F93" s="2">
        <v>5.0199999999999996</v>
      </c>
      <c r="G93" s="2">
        <v>47.25</v>
      </c>
      <c r="H93" s="2">
        <v>4.3099999999999996</v>
      </c>
      <c r="I93" s="2">
        <v>0.45</v>
      </c>
      <c r="J93" s="2">
        <v>10.97</v>
      </c>
      <c r="K93" s="2">
        <v>106.12</v>
      </c>
    </row>
    <row r="94" spans="1:11" x14ac:dyDescent="0.3">
      <c r="A94">
        <v>93</v>
      </c>
      <c r="B94">
        <v>91225</v>
      </c>
      <c r="C94" s="1" t="s">
        <v>333</v>
      </c>
      <c r="D94" s="1" t="s">
        <v>334</v>
      </c>
      <c r="E94" s="2">
        <v>56.75</v>
      </c>
      <c r="F94" s="2">
        <v>0.93</v>
      </c>
      <c r="G94" s="2">
        <v>55.81</v>
      </c>
      <c r="H94" s="2">
        <v>4.8600000000000003</v>
      </c>
      <c r="I94" s="2">
        <v>0.72</v>
      </c>
      <c r="J94" s="2">
        <v>11.47</v>
      </c>
      <c r="K94" s="2">
        <v>77.989999999999995</v>
      </c>
    </row>
    <row r="95" spans="1:11" x14ac:dyDescent="0.3">
      <c r="A95">
        <v>94</v>
      </c>
      <c r="B95">
        <v>91226</v>
      </c>
      <c r="C95" s="1" t="s">
        <v>335</v>
      </c>
      <c r="D95" s="1" t="s">
        <v>336</v>
      </c>
      <c r="E95" s="2">
        <v>94.54</v>
      </c>
      <c r="F95" s="2">
        <v>9.86</v>
      </c>
      <c r="G95" s="2">
        <v>84.68</v>
      </c>
      <c r="H95" s="2">
        <v>8.33</v>
      </c>
      <c r="I95" s="2">
        <v>1.1000000000000001</v>
      </c>
      <c r="J95" s="2">
        <v>10.16</v>
      </c>
      <c r="K95" s="2">
        <v>77.05</v>
      </c>
    </row>
    <row r="96" spans="1:11" x14ac:dyDescent="0.3">
      <c r="A96">
        <v>95</v>
      </c>
      <c r="B96">
        <v>91227</v>
      </c>
      <c r="C96" s="1" t="s">
        <v>337</v>
      </c>
      <c r="D96" s="1" t="s">
        <v>338</v>
      </c>
      <c r="E96" s="2">
        <v>46.7</v>
      </c>
      <c r="F96" s="2">
        <v>0.48</v>
      </c>
      <c r="G96" s="2">
        <v>46.22</v>
      </c>
      <c r="H96" s="2">
        <v>4.42</v>
      </c>
      <c r="I96" s="2">
        <v>0.56999999999999995</v>
      </c>
      <c r="J96" s="2">
        <v>10.46</v>
      </c>
      <c r="K96" s="2">
        <v>81.2</v>
      </c>
    </row>
    <row r="97" spans="1:11" x14ac:dyDescent="0.3">
      <c r="A97">
        <v>96</v>
      </c>
      <c r="B97">
        <v>91228</v>
      </c>
      <c r="C97" s="1" t="s">
        <v>339</v>
      </c>
      <c r="D97" s="1" t="s">
        <v>340</v>
      </c>
      <c r="E97" s="2">
        <v>53.74</v>
      </c>
      <c r="F97" s="2">
        <v>21.42</v>
      </c>
      <c r="G97" s="2">
        <v>32.32</v>
      </c>
      <c r="H97" s="2">
        <v>3.09</v>
      </c>
      <c r="I97" s="2">
        <v>0.36</v>
      </c>
      <c r="J97" s="2">
        <v>10.47</v>
      </c>
      <c r="K97" s="2">
        <v>89.71</v>
      </c>
    </row>
    <row r="98" spans="1:11" x14ac:dyDescent="0.3">
      <c r="A98">
        <v>97</v>
      </c>
      <c r="B98">
        <v>91229</v>
      </c>
      <c r="C98" s="1" t="s">
        <v>341</v>
      </c>
      <c r="D98" s="1" t="s">
        <v>342</v>
      </c>
      <c r="E98" s="2">
        <v>66.44</v>
      </c>
      <c r="F98" s="2">
        <v>2.1</v>
      </c>
      <c r="G98" s="2">
        <v>64.34</v>
      </c>
      <c r="H98" s="2">
        <v>6.41</v>
      </c>
      <c r="I98" s="2">
        <v>0.96</v>
      </c>
      <c r="J98" s="2">
        <v>10.039999999999999</v>
      </c>
      <c r="K98" s="2">
        <v>66.98</v>
      </c>
    </row>
    <row r="99" spans="1:11" x14ac:dyDescent="0.3">
      <c r="A99">
        <v>98</v>
      </c>
      <c r="B99">
        <v>91230</v>
      </c>
      <c r="C99" s="1" t="s">
        <v>343</v>
      </c>
      <c r="D99" s="1" t="s">
        <v>344</v>
      </c>
      <c r="E99" s="2">
        <v>50.97</v>
      </c>
      <c r="F99" s="2">
        <v>0.79</v>
      </c>
      <c r="G99" s="2">
        <v>50.18</v>
      </c>
      <c r="H99" s="2">
        <v>4.82</v>
      </c>
      <c r="I99" s="2">
        <v>0.65</v>
      </c>
      <c r="J99" s="2">
        <v>10.4</v>
      </c>
      <c r="K99" s="2">
        <v>76.95</v>
      </c>
    </row>
    <row r="100" spans="1:11" x14ac:dyDescent="0.3">
      <c r="A100">
        <v>99</v>
      </c>
      <c r="B100">
        <v>91231</v>
      </c>
      <c r="C100" s="1" t="s">
        <v>345</v>
      </c>
      <c r="D100" s="1" t="s">
        <v>346</v>
      </c>
      <c r="E100" s="2">
        <v>55.92</v>
      </c>
      <c r="F100" s="2">
        <v>0.73</v>
      </c>
      <c r="G100" s="2">
        <v>55.2</v>
      </c>
      <c r="H100" s="2">
        <v>5.36</v>
      </c>
      <c r="I100" s="2">
        <v>0.7</v>
      </c>
      <c r="J100" s="2">
        <v>10.31</v>
      </c>
      <c r="K100" s="2">
        <v>78.37</v>
      </c>
    </row>
    <row r="101" spans="1:11" x14ac:dyDescent="0.3">
      <c r="A101">
        <v>100</v>
      </c>
      <c r="B101">
        <v>91232</v>
      </c>
      <c r="C101" s="1" t="s">
        <v>347</v>
      </c>
      <c r="D101" s="1" t="s">
        <v>348</v>
      </c>
      <c r="E101" s="2">
        <v>53.02</v>
      </c>
      <c r="F101" s="2">
        <v>1.52</v>
      </c>
      <c r="G101" s="2">
        <v>51.5</v>
      </c>
      <c r="H101" s="2">
        <v>5.05</v>
      </c>
      <c r="I101" s="2">
        <v>0.65</v>
      </c>
      <c r="J101" s="2">
        <v>10.199999999999999</v>
      </c>
      <c r="K101" s="2">
        <v>78.7</v>
      </c>
    </row>
    <row r="102" spans="1:11" x14ac:dyDescent="0.3">
      <c r="A102">
        <v>101</v>
      </c>
      <c r="B102">
        <v>91233</v>
      </c>
      <c r="C102" s="1" t="s">
        <v>485</v>
      </c>
      <c r="D102" s="1" t="s">
        <v>350</v>
      </c>
      <c r="E102" s="2">
        <v>215.1</v>
      </c>
      <c r="F102" s="2">
        <v>17.989999999999998</v>
      </c>
      <c r="G102" s="2">
        <v>197.11</v>
      </c>
      <c r="H102" s="2">
        <v>19.13</v>
      </c>
      <c r="I102" s="2">
        <v>2.61</v>
      </c>
      <c r="J102" s="2">
        <v>10.3</v>
      </c>
      <c r="K102" s="2">
        <v>75.47</v>
      </c>
    </row>
    <row r="103" spans="1:11" x14ac:dyDescent="0.3">
      <c r="A103">
        <v>102</v>
      </c>
      <c r="B103">
        <v>91234</v>
      </c>
      <c r="C103" s="1" t="s">
        <v>486</v>
      </c>
      <c r="D103" s="1" t="s">
        <v>351</v>
      </c>
      <c r="E103" s="2">
        <v>181.05</v>
      </c>
      <c r="F103" s="2">
        <v>45.94</v>
      </c>
      <c r="G103" s="2">
        <v>135.11000000000001</v>
      </c>
      <c r="H103" s="2">
        <v>13.51</v>
      </c>
      <c r="I103" s="2">
        <v>0.6</v>
      </c>
      <c r="J103" s="2">
        <v>10</v>
      </c>
      <c r="K103" s="2">
        <v>224.62</v>
      </c>
    </row>
    <row r="104" spans="1:11" x14ac:dyDescent="0.3">
      <c r="A104">
        <v>103</v>
      </c>
      <c r="B104">
        <v>91235</v>
      </c>
      <c r="C104" s="1" t="s">
        <v>487</v>
      </c>
      <c r="D104" s="1" t="s">
        <v>352</v>
      </c>
      <c r="E104" s="2">
        <v>148.82</v>
      </c>
      <c r="F104" s="2">
        <v>47.86</v>
      </c>
      <c r="G104" s="2">
        <v>100.96</v>
      </c>
      <c r="H104" s="2">
        <v>10.17</v>
      </c>
      <c r="I104" s="2">
        <v>0.54</v>
      </c>
      <c r="J104" s="2">
        <v>9.93</v>
      </c>
      <c r="K104" s="2">
        <v>186.37</v>
      </c>
    </row>
    <row r="105" spans="1:11" x14ac:dyDescent="0.3">
      <c r="A105">
        <v>104</v>
      </c>
      <c r="B105">
        <v>91236</v>
      </c>
      <c r="C105" s="1" t="s">
        <v>488</v>
      </c>
      <c r="D105" s="1" t="s">
        <v>353</v>
      </c>
      <c r="E105" s="2">
        <v>225.73</v>
      </c>
      <c r="F105" s="2">
        <v>73.61</v>
      </c>
      <c r="G105" s="2">
        <v>152.13</v>
      </c>
      <c r="H105" s="2">
        <v>15.26</v>
      </c>
      <c r="I105" s="2">
        <v>0.74</v>
      </c>
      <c r="J105" s="2">
        <v>9.9700000000000006</v>
      </c>
      <c r="K105" s="2">
        <v>205.91</v>
      </c>
    </row>
    <row r="106" spans="1:11" x14ac:dyDescent="0.3">
      <c r="A106">
        <v>105</v>
      </c>
      <c r="B106">
        <v>91237</v>
      </c>
      <c r="C106" s="1" t="s">
        <v>354</v>
      </c>
      <c r="D106" s="1" t="s">
        <v>355</v>
      </c>
      <c r="E106" s="2">
        <v>194.83</v>
      </c>
      <c r="F106" s="2">
        <v>71.41</v>
      </c>
      <c r="G106" s="2">
        <v>123.42</v>
      </c>
      <c r="H106" s="2">
        <v>12.43</v>
      </c>
      <c r="I106" s="2">
        <v>0.51</v>
      </c>
      <c r="J106" s="2">
        <v>9.93</v>
      </c>
      <c r="K106" s="2">
        <v>243.7</v>
      </c>
    </row>
    <row r="107" spans="1:11" x14ac:dyDescent="0.3">
      <c r="A107">
        <v>106</v>
      </c>
      <c r="B107">
        <v>91238</v>
      </c>
      <c r="C107" s="1" t="s">
        <v>356</v>
      </c>
      <c r="D107" s="1" t="s">
        <v>357</v>
      </c>
      <c r="E107" s="2" t="s">
        <v>349</v>
      </c>
      <c r="F107" s="2">
        <v>4.67</v>
      </c>
      <c r="G107" s="2" t="s">
        <v>349</v>
      </c>
      <c r="H107" s="2">
        <v>26.01</v>
      </c>
      <c r="I107" s="2">
        <v>2.72</v>
      </c>
      <c r="J107" s="2" t="s">
        <v>349</v>
      </c>
      <c r="K107" s="2" t="s">
        <v>349</v>
      </c>
    </row>
    <row r="108" spans="1:11" x14ac:dyDescent="0.3">
      <c r="A108">
        <v>107</v>
      </c>
      <c r="B108">
        <v>91239</v>
      </c>
      <c r="C108" s="1" t="s">
        <v>358</v>
      </c>
      <c r="D108" s="1" t="s">
        <v>359</v>
      </c>
      <c r="E108" s="2">
        <v>190.96</v>
      </c>
      <c r="F108" s="2">
        <v>64.17</v>
      </c>
      <c r="G108" s="2">
        <v>126.79</v>
      </c>
      <c r="H108" s="2">
        <v>12.28</v>
      </c>
      <c r="I108" s="2">
        <v>0.5</v>
      </c>
      <c r="J108" s="2">
        <v>10.33</v>
      </c>
      <c r="K108" s="2">
        <v>252.13</v>
      </c>
    </row>
    <row r="109" spans="1:11" x14ac:dyDescent="0.3">
      <c r="A109">
        <v>108</v>
      </c>
      <c r="B109">
        <v>91240</v>
      </c>
      <c r="C109" s="1" t="s">
        <v>360</v>
      </c>
      <c r="D109" s="1" t="s">
        <v>361</v>
      </c>
      <c r="E109" s="2">
        <v>179.43</v>
      </c>
      <c r="F109" s="2">
        <v>79.75</v>
      </c>
      <c r="G109" s="2">
        <v>99.69</v>
      </c>
      <c r="H109" s="2">
        <v>9.2899999999999991</v>
      </c>
      <c r="I109" s="2">
        <v>0.57999999999999996</v>
      </c>
      <c r="J109" s="2">
        <v>10.73</v>
      </c>
      <c r="K109" s="2">
        <v>171.38</v>
      </c>
    </row>
    <row r="110" spans="1:11" x14ac:dyDescent="0.3">
      <c r="A110">
        <v>109</v>
      </c>
      <c r="B110">
        <v>91241</v>
      </c>
      <c r="C110" s="1" t="s">
        <v>362</v>
      </c>
      <c r="D110" s="1" t="s">
        <v>363</v>
      </c>
      <c r="E110" s="2">
        <v>247.76</v>
      </c>
      <c r="F110" s="2">
        <v>4.9800000000000004</v>
      </c>
      <c r="G110" s="2">
        <v>242.78</v>
      </c>
      <c r="H110" s="2">
        <v>20.440000000000001</v>
      </c>
      <c r="I110" s="2">
        <v>2.61</v>
      </c>
      <c r="J110" s="2">
        <v>11.88</v>
      </c>
      <c r="K110" s="2">
        <v>93.07</v>
      </c>
    </row>
    <row r="111" spans="1:11" x14ac:dyDescent="0.3">
      <c r="A111">
        <v>110</v>
      </c>
      <c r="B111">
        <v>91242</v>
      </c>
      <c r="C111" s="1" t="s">
        <v>364</v>
      </c>
      <c r="D111" s="1" t="s">
        <v>365</v>
      </c>
      <c r="E111" s="2">
        <v>225.84</v>
      </c>
      <c r="F111" s="2">
        <v>62.01</v>
      </c>
      <c r="G111" s="2">
        <v>163.83000000000001</v>
      </c>
      <c r="H111" s="2">
        <v>16.260000000000002</v>
      </c>
      <c r="I111" s="2">
        <v>0.56999999999999995</v>
      </c>
      <c r="J111" s="2">
        <v>10.07</v>
      </c>
      <c r="K111" s="2">
        <v>289.49</v>
      </c>
    </row>
    <row r="112" spans="1:11" x14ac:dyDescent="0.3">
      <c r="A112">
        <v>111</v>
      </c>
      <c r="B112">
        <v>91243</v>
      </c>
      <c r="C112" s="1" t="s">
        <v>366</v>
      </c>
      <c r="D112" s="1" t="s">
        <v>367</v>
      </c>
      <c r="E112" s="2">
        <v>199.3</v>
      </c>
      <c r="F112" s="2">
        <v>75.010000000000005</v>
      </c>
      <c r="G112" s="2">
        <v>124.29</v>
      </c>
      <c r="H112" s="2">
        <v>12.89</v>
      </c>
      <c r="I112" s="2">
        <v>0.56000000000000005</v>
      </c>
      <c r="J112" s="2">
        <v>9.64</v>
      </c>
      <c r="K112" s="2">
        <v>223.19</v>
      </c>
    </row>
    <row r="113" spans="1:11" x14ac:dyDescent="0.3">
      <c r="A113">
        <v>112</v>
      </c>
      <c r="B113">
        <v>91244</v>
      </c>
      <c r="C113" s="1" t="s">
        <v>368</v>
      </c>
      <c r="D113" s="1" t="s">
        <v>369</v>
      </c>
      <c r="E113" s="2">
        <v>156.36000000000001</v>
      </c>
      <c r="F113" s="2">
        <v>42.23</v>
      </c>
      <c r="G113" s="2">
        <v>114.13</v>
      </c>
      <c r="H113" s="2">
        <v>11.84</v>
      </c>
      <c r="I113" s="2">
        <v>0.65</v>
      </c>
      <c r="J113" s="2">
        <v>9.64</v>
      </c>
      <c r="K113" s="2">
        <v>175.84</v>
      </c>
    </row>
    <row r="114" spans="1:11" x14ac:dyDescent="0.3">
      <c r="A114">
        <v>113</v>
      </c>
      <c r="B114">
        <v>91245</v>
      </c>
      <c r="C114" s="1" t="s">
        <v>370</v>
      </c>
      <c r="D114" s="1" t="s">
        <v>371</v>
      </c>
      <c r="E114" s="2">
        <v>28.03</v>
      </c>
      <c r="F114" s="2">
        <v>0.16</v>
      </c>
      <c r="G114" s="2">
        <v>27.87</v>
      </c>
      <c r="H114" s="2">
        <v>2.57</v>
      </c>
      <c r="I114" s="2">
        <v>0.48</v>
      </c>
      <c r="J114" s="2">
        <v>10.84</v>
      </c>
      <c r="K114" s="2">
        <v>58.6</v>
      </c>
    </row>
    <row r="115" spans="1:11" x14ac:dyDescent="0.3">
      <c r="A115">
        <v>114</v>
      </c>
      <c r="B115">
        <v>91246</v>
      </c>
      <c r="C115" s="1" t="s">
        <v>372</v>
      </c>
      <c r="D115" s="1" t="s">
        <v>373</v>
      </c>
      <c r="E115" s="2">
        <v>179.33</v>
      </c>
      <c r="F115" s="2">
        <v>73.75</v>
      </c>
      <c r="G115" s="2">
        <v>105.58</v>
      </c>
      <c r="H115" s="2">
        <v>10.94</v>
      </c>
      <c r="I115" s="2">
        <v>0.38</v>
      </c>
      <c r="J115" s="2">
        <v>9.65</v>
      </c>
      <c r="K115" s="2">
        <v>281.17</v>
      </c>
    </row>
    <row r="116" spans="1:11" x14ac:dyDescent="0.3">
      <c r="A116">
        <v>115</v>
      </c>
      <c r="B116">
        <v>91247</v>
      </c>
      <c r="C116" s="1" t="s">
        <v>374</v>
      </c>
      <c r="D116" s="1" t="s">
        <v>375</v>
      </c>
      <c r="E116" s="2">
        <v>207.76</v>
      </c>
      <c r="F116" s="2">
        <v>61.49</v>
      </c>
      <c r="G116" s="2">
        <v>146.27000000000001</v>
      </c>
      <c r="H116" s="2">
        <v>15.16</v>
      </c>
      <c r="I116" s="2">
        <v>0.77</v>
      </c>
      <c r="J116" s="2">
        <v>9.65</v>
      </c>
      <c r="K116" s="2">
        <v>190.37</v>
      </c>
    </row>
    <row r="117" spans="1:11" x14ac:dyDescent="0.3">
      <c r="A117">
        <v>116</v>
      </c>
      <c r="B117">
        <v>91248</v>
      </c>
      <c r="C117" s="1" t="s">
        <v>376</v>
      </c>
      <c r="D117" s="1" t="s">
        <v>377</v>
      </c>
      <c r="E117" s="2">
        <v>223.88</v>
      </c>
      <c r="F117" s="2">
        <v>63.34</v>
      </c>
      <c r="G117" s="2">
        <v>160.54</v>
      </c>
      <c r="H117" s="2">
        <v>16</v>
      </c>
      <c r="I117" s="2">
        <v>0.74</v>
      </c>
      <c r="J117" s="2">
        <v>10.039999999999999</v>
      </c>
      <c r="K117" s="2">
        <v>215.63</v>
      </c>
    </row>
    <row r="118" spans="1:11" x14ac:dyDescent="0.3">
      <c r="A118">
        <v>117</v>
      </c>
      <c r="B118">
        <v>91249</v>
      </c>
      <c r="C118" s="1" t="s">
        <v>378</v>
      </c>
      <c r="D118" s="1" t="s">
        <v>379</v>
      </c>
      <c r="E118" s="2" t="s">
        <v>349</v>
      </c>
      <c r="F118" s="2">
        <v>5.35</v>
      </c>
      <c r="G118" s="2" t="s">
        <v>349</v>
      </c>
      <c r="H118" s="2">
        <v>30.01</v>
      </c>
      <c r="I118" s="2">
        <v>2.37</v>
      </c>
      <c r="J118" s="2" t="s">
        <v>349</v>
      </c>
      <c r="K118" s="2" t="s">
        <v>349</v>
      </c>
    </row>
    <row r="119" spans="1:11" x14ac:dyDescent="0.3">
      <c r="A119">
        <v>118</v>
      </c>
      <c r="B119">
        <v>91250</v>
      </c>
      <c r="C119" s="1" t="s">
        <v>380</v>
      </c>
      <c r="D119" s="1" t="s">
        <v>381</v>
      </c>
      <c r="E119" s="2">
        <v>17.43</v>
      </c>
      <c r="F119" s="2">
        <v>0</v>
      </c>
      <c r="G119" s="2">
        <v>17.43</v>
      </c>
      <c r="H119" s="2">
        <v>1.52</v>
      </c>
      <c r="I119" s="2">
        <v>0.19</v>
      </c>
      <c r="J119" s="2">
        <v>11.46</v>
      </c>
      <c r="K119" s="2">
        <v>91.11</v>
      </c>
    </row>
    <row r="120" spans="1:11" x14ac:dyDescent="0.3">
      <c r="A120">
        <v>119</v>
      </c>
      <c r="B120">
        <v>91251</v>
      </c>
      <c r="C120" s="1" t="s">
        <v>382</v>
      </c>
      <c r="D120" s="1" t="s">
        <v>383</v>
      </c>
      <c r="E120" s="2">
        <v>119.41</v>
      </c>
      <c r="F120" s="2">
        <v>26.64</v>
      </c>
      <c r="G120" s="2">
        <v>92.77</v>
      </c>
      <c r="H120" s="2">
        <v>9.09</v>
      </c>
      <c r="I120" s="2">
        <v>0.69</v>
      </c>
      <c r="J120" s="2">
        <v>10.210000000000001</v>
      </c>
      <c r="K120" s="2">
        <v>135.33000000000001</v>
      </c>
    </row>
    <row r="121" spans="1:11" x14ac:dyDescent="0.3">
      <c r="A121">
        <v>120</v>
      </c>
      <c r="B121">
        <v>91252</v>
      </c>
      <c r="C121" s="1" t="s">
        <v>384</v>
      </c>
      <c r="D121" s="1" t="s">
        <v>385</v>
      </c>
      <c r="E121" s="2" t="s">
        <v>349</v>
      </c>
      <c r="F121" s="2">
        <v>7.52</v>
      </c>
      <c r="G121" s="2" t="s">
        <v>349</v>
      </c>
      <c r="H121" s="2">
        <v>25.76</v>
      </c>
      <c r="I121" s="2">
        <v>2.65</v>
      </c>
      <c r="J121" s="2" t="s">
        <v>349</v>
      </c>
      <c r="K121" s="2" t="s">
        <v>349</v>
      </c>
    </row>
    <row r="122" spans="1:11" x14ac:dyDescent="0.3">
      <c r="A122">
        <v>121</v>
      </c>
      <c r="B122">
        <v>91253</v>
      </c>
      <c r="C122" s="1" t="s">
        <v>386</v>
      </c>
      <c r="D122" s="1" t="s">
        <v>387</v>
      </c>
      <c r="E122" s="2">
        <v>260.89</v>
      </c>
      <c r="F122" s="2">
        <v>2.88</v>
      </c>
      <c r="G122" s="2">
        <v>258.01</v>
      </c>
      <c r="H122" s="2">
        <v>21.54</v>
      </c>
      <c r="I122" s="2">
        <v>1.93</v>
      </c>
      <c r="J122" s="2">
        <v>11.98</v>
      </c>
      <c r="K122" s="2">
        <v>133.81</v>
      </c>
    </row>
    <row r="123" spans="1:11" x14ac:dyDescent="0.3">
      <c r="A123">
        <v>122</v>
      </c>
      <c r="B123">
        <v>91254</v>
      </c>
      <c r="C123" s="1" t="s">
        <v>388</v>
      </c>
      <c r="D123" s="1" t="s">
        <v>389</v>
      </c>
      <c r="E123" s="2">
        <v>115.76</v>
      </c>
      <c r="F123" s="2">
        <v>46.35</v>
      </c>
      <c r="G123" s="2">
        <v>69.41</v>
      </c>
      <c r="H123" s="2">
        <v>6.83</v>
      </c>
      <c r="I123" s="2">
        <v>0.36</v>
      </c>
      <c r="J123" s="2">
        <v>10.16</v>
      </c>
      <c r="K123" s="2">
        <v>191.89</v>
      </c>
    </row>
    <row r="124" spans="1:11" x14ac:dyDescent="0.3">
      <c r="A124">
        <v>123</v>
      </c>
      <c r="B124">
        <v>91255</v>
      </c>
      <c r="C124" s="1" t="s">
        <v>390</v>
      </c>
      <c r="D124" s="1" t="s">
        <v>391</v>
      </c>
      <c r="E124" s="2" t="s">
        <v>349</v>
      </c>
      <c r="F124" s="2">
        <v>3.95</v>
      </c>
      <c r="G124" s="2" t="s">
        <v>349</v>
      </c>
      <c r="H124" s="2">
        <v>23.06</v>
      </c>
      <c r="I124" s="2">
        <v>1.31</v>
      </c>
      <c r="J124" s="2" t="s">
        <v>349</v>
      </c>
      <c r="K124" s="2" t="s">
        <v>349</v>
      </c>
    </row>
    <row r="125" spans="1:11" x14ac:dyDescent="0.3">
      <c r="A125">
        <v>124</v>
      </c>
      <c r="B125">
        <v>91256</v>
      </c>
      <c r="C125" s="1" t="s">
        <v>392</v>
      </c>
      <c r="D125" s="1" t="s">
        <v>393</v>
      </c>
      <c r="E125" s="2">
        <v>259.06</v>
      </c>
      <c r="F125" s="2">
        <v>38.200000000000003</v>
      </c>
      <c r="G125" s="2">
        <v>220.85</v>
      </c>
      <c r="H125" s="2">
        <v>21.73</v>
      </c>
      <c r="I125" s="2">
        <v>0.98</v>
      </c>
      <c r="J125" s="2">
        <v>10.17</v>
      </c>
      <c r="K125" s="2">
        <v>225.46</v>
      </c>
    </row>
    <row r="126" spans="1:11" x14ac:dyDescent="0.3">
      <c r="A126">
        <v>125</v>
      </c>
      <c r="B126">
        <v>91257</v>
      </c>
      <c r="C126" s="1" t="s">
        <v>394</v>
      </c>
      <c r="D126" s="1" t="s">
        <v>395</v>
      </c>
      <c r="E126" s="2">
        <v>206.16</v>
      </c>
      <c r="F126" s="2">
        <v>5.0599999999999996</v>
      </c>
      <c r="G126" s="2">
        <v>201.1</v>
      </c>
      <c r="H126" s="2">
        <v>17.55</v>
      </c>
      <c r="I126" s="2">
        <v>2.82</v>
      </c>
      <c r="J126" s="2">
        <v>11.46</v>
      </c>
      <c r="K126" s="2">
        <v>71.290000000000006</v>
      </c>
    </row>
    <row r="127" spans="1:11" x14ac:dyDescent="0.3">
      <c r="A127">
        <v>126</v>
      </c>
      <c r="B127">
        <v>91258</v>
      </c>
      <c r="C127" s="1" t="s">
        <v>396</v>
      </c>
      <c r="D127" s="1" t="s">
        <v>397</v>
      </c>
      <c r="E127" s="2" t="s">
        <v>349</v>
      </c>
      <c r="F127" s="2">
        <v>9.64</v>
      </c>
      <c r="G127" s="2" t="s">
        <v>349</v>
      </c>
      <c r="H127" s="2">
        <v>26.96</v>
      </c>
      <c r="I127" s="2">
        <v>2.06</v>
      </c>
      <c r="J127" s="2" t="s">
        <v>349</v>
      </c>
      <c r="K127" s="2" t="s">
        <v>349</v>
      </c>
    </row>
    <row r="128" spans="1:11" x14ac:dyDescent="0.3">
      <c r="A128">
        <v>127</v>
      </c>
      <c r="B128">
        <v>91259</v>
      </c>
      <c r="C128" s="1" t="s">
        <v>398</v>
      </c>
      <c r="D128" s="1" t="s">
        <v>399</v>
      </c>
      <c r="E128" s="2" t="s">
        <v>349</v>
      </c>
      <c r="F128" s="2">
        <v>12.97</v>
      </c>
      <c r="G128" s="2" t="s">
        <v>349</v>
      </c>
      <c r="H128" s="2">
        <v>27.3</v>
      </c>
      <c r="I128" s="2">
        <v>2.08</v>
      </c>
      <c r="J128" s="2" t="s">
        <v>349</v>
      </c>
      <c r="K128" s="2" t="s">
        <v>349</v>
      </c>
    </row>
    <row r="129" spans="1:11" x14ac:dyDescent="0.3">
      <c r="A129">
        <v>128</v>
      </c>
      <c r="B129">
        <v>91260</v>
      </c>
      <c r="C129" s="1" t="s">
        <v>400</v>
      </c>
      <c r="D129" s="1" t="s">
        <v>401</v>
      </c>
      <c r="E129" s="2">
        <v>223.11</v>
      </c>
      <c r="F129" s="2">
        <v>61.06</v>
      </c>
      <c r="G129" s="2">
        <v>162.06</v>
      </c>
      <c r="H129" s="2">
        <v>15.4</v>
      </c>
      <c r="I129" s="2">
        <v>0.63</v>
      </c>
      <c r="J129" s="2">
        <v>10.52</v>
      </c>
      <c r="K129" s="2">
        <v>257.73</v>
      </c>
    </row>
    <row r="130" spans="1:11" x14ac:dyDescent="0.3">
      <c r="A130">
        <v>129</v>
      </c>
      <c r="B130">
        <v>91261</v>
      </c>
      <c r="C130" s="1" t="s">
        <v>402</v>
      </c>
      <c r="D130" s="1" t="s">
        <v>403</v>
      </c>
      <c r="E130" s="2">
        <v>188.37</v>
      </c>
      <c r="F130" s="2">
        <v>56.24</v>
      </c>
      <c r="G130" s="2">
        <v>132.13</v>
      </c>
      <c r="H130" s="2">
        <v>13.62</v>
      </c>
      <c r="I130" s="2">
        <v>0.66</v>
      </c>
      <c r="J130" s="2">
        <v>9.6999999999999993</v>
      </c>
      <c r="K130" s="2">
        <v>201.66</v>
      </c>
    </row>
    <row r="131" spans="1:11" x14ac:dyDescent="0.3">
      <c r="A131">
        <v>130</v>
      </c>
      <c r="B131">
        <v>91262</v>
      </c>
      <c r="C131" s="1" t="s">
        <v>404</v>
      </c>
      <c r="D131" s="1" t="s">
        <v>405</v>
      </c>
      <c r="E131" s="2">
        <v>32.57</v>
      </c>
      <c r="F131" s="2">
        <v>1.68</v>
      </c>
      <c r="G131" s="2">
        <v>30.9</v>
      </c>
      <c r="H131" s="2">
        <v>3.04</v>
      </c>
      <c r="I131" s="2">
        <v>0.56000000000000005</v>
      </c>
      <c r="J131" s="2">
        <v>10.16</v>
      </c>
      <c r="K131" s="2">
        <v>55.25</v>
      </c>
    </row>
    <row r="132" spans="1:11" x14ac:dyDescent="0.3">
      <c r="A132">
        <v>131</v>
      </c>
      <c r="B132">
        <v>91263</v>
      </c>
      <c r="C132" s="1" t="s">
        <v>406</v>
      </c>
      <c r="D132" s="1" t="s">
        <v>407</v>
      </c>
      <c r="E132" s="2">
        <v>30.85</v>
      </c>
      <c r="F132" s="2">
        <v>0.55000000000000004</v>
      </c>
      <c r="G132" s="2">
        <v>30.3</v>
      </c>
      <c r="H132" s="2">
        <v>2.83</v>
      </c>
      <c r="I132" s="2">
        <v>0.4</v>
      </c>
      <c r="J132" s="2">
        <v>10.69</v>
      </c>
      <c r="K132" s="2">
        <v>76.489999999999995</v>
      </c>
    </row>
    <row r="133" spans="1:11" x14ac:dyDescent="0.3">
      <c r="A133">
        <v>132</v>
      </c>
      <c r="B133">
        <v>91264</v>
      </c>
      <c r="C133" s="1" t="s">
        <v>408</v>
      </c>
      <c r="D133" s="1" t="s">
        <v>409</v>
      </c>
      <c r="E133" s="2">
        <v>24.11</v>
      </c>
      <c r="F133" s="2">
        <v>0.18</v>
      </c>
      <c r="G133" s="2">
        <v>23.93</v>
      </c>
      <c r="H133" s="2">
        <v>2.34</v>
      </c>
      <c r="I133" s="2">
        <v>0.28000000000000003</v>
      </c>
      <c r="J133" s="2">
        <v>10.220000000000001</v>
      </c>
      <c r="K133" s="2">
        <v>84.29</v>
      </c>
    </row>
    <row r="134" spans="1:11" x14ac:dyDescent="0.3">
      <c r="A134">
        <v>133</v>
      </c>
      <c r="B134">
        <v>91265</v>
      </c>
      <c r="C134" s="1" t="s">
        <v>410</v>
      </c>
      <c r="D134" s="1" t="s">
        <v>411</v>
      </c>
      <c r="E134" s="2">
        <v>22.25</v>
      </c>
      <c r="F134" s="2">
        <v>0</v>
      </c>
      <c r="G134" s="2">
        <v>22.25</v>
      </c>
      <c r="H134" s="2">
        <v>2.14</v>
      </c>
      <c r="I134" s="2">
        <v>0.26</v>
      </c>
      <c r="J134" s="2">
        <v>10.4</v>
      </c>
      <c r="K134" s="2">
        <v>84.81</v>
      </c>
    </row>
    <row r="135" spans="1:11" x14ac:dyDescent="0.3">
      <c r="A135">
        <v>134</v>
      </c>
      <c r="B135">
        <v>91266</v>
      </c>
      <c r="C135" s="1" t="s">
        <v>412</v>
      </c>
      <c r="D135" s="1" t="s">
        <v>413</v>
      </c>
      <c r="E135" s="2">
        <v>21.85</v>
      </c>
      <c r="F135" s="2">
        <v>0.14000000000000001</v>
      </c>
      <c r="G135" s="2">
        <v>21.71</v>
      </c>
      <c r="H135" s="2">
        <v>2.02</v>
      </c>
      <c r="I135" s="2">
        <v>0.24</v>
      </c>
      <c r="J135" s="2">
        <v>10.76</v>
      </c>
      <c r="K135" s="2">
        <v>89.67</v>
      </c>
    </row>
    <row r="136" spans="1:11" x14ac:dyDescent="0.3">
      <c r="A136">
        <v>135</v>
      </c>
      <c r="B136">
        <v>91267</v>
      </c>
      <c r="C136" s="1" t="s">
        <v>414</v>
      </c>
      <c r="D136" s="1" t="s">
        <v>415</v>
      </c>
      <c r="E136" s="2">
        <v>27.09</v>
      </c>
      <c r="F136" s="2">
        <v>0.21</v>
      </c>
      <c r="G136" s="2">
        <v>26.88</v>
      </c>
      <c r="H136" s="2">
        <v>2.6</v>
      </c>
      <c r="I136" s="2">
        <v>0.3</v>
      </c>
      <c r="J136" s="2">
        <v>10.36</v>
      </c>
      <c r="K136" s="2">
        <v>88.37</v>
      </c>
    </row>
    <row r="137" spans="1:11" x14ac:dyDescent="0.3">
      <c r="A137">
        <v>136</v>
      </c>
      <c r="B137">
        <v>91268</v>
      </c>
      <c r="C137" s="1" t="s">
        <v>416</v>
      </c>
      <c r="D137" s="1" t="s">
        <v>417</v>
      </c>
      <c r="E137" s="2">
        <v>26.91</v>
      </c>
      <c r="F137" s="2">
        <v>0</v>
      </c>
      <c r="G137" s="2">
        <v>26.91</v>
      </c>
      <c r="H137" s="2">
        <v>2.62</v>
      </c>
      <c r="I137" s="2">
        <v>0.28999999999999998</v>
      </c>
      <c r="J137" s="2">
        <v>10.29</v>
      </c>
      <c r="K137" s="2">
        <v>91.55</v>
      </c>
    </row>
    <row r="138" spans="1:11" x14ac:dyDescent="0.3">
      <c r="A138">
        <v>137</v>
      </c>
      <c r="B138">
        <v>91269</v>
      </c>
      <c r="C138" s="1" t="s">
        <v>418</v>
      </c>
      <c r="D138" s="1" t="s">
        <v>419</v>
      </c>
      <c r="E138" s="2">
        <v>17.850000000000001</v>
      </c>
      <c r="F138" s="2">
        <v>0</v>
      </c>
      <c r="G138" s="2">
        <v>17.850000000000001</v>
      </c>
      <c r="H138" s="2">
        <v>1.56</v>
      </c>
      <c r="I138" s="2">
        <v>0.16</v>
      </c>
      <c r="J138" s="2">
        <v>11.44</v>
      </c>
      <c r="K138" s="2">
        <v>110.81</v>
      </c>
    </row>
    <row r="139" spans="1:11" x14ac:dyDescent="0.3">
      <c r="A139">
        <v>138</v>
      </c>
      <c r="B139">
        <v>91270</v>
      </c>
      <c r="C139" s="1" t="s">
        <v>420</v>
      </c>
      <c r="D139" s="1" t="s">
        <v>421</v>
      </c>
      <c r="E139" s="2">
        <v>19.61</v>
      </c>
      <c r="F139" s="2">
        <v>0</v>
      </c>
      <c r="G139" s="2">
        <v>19.61</v>
      </c>
      <c r="H139" s="2">
        <v>1.9</v>
      </c>
      <c r="I139" s="2">
        <v>0.21</v>
      </c>
      <c r="J139" s="2">
        <v>10.3</v>
      </c>
      <c r="K139" s="2">
        <v>92.71</v>
      </c>
    </row>
    <row r="140" spans="1:11" x14ac:dyDescent="0.3">
      <c r="A140">
        <v>139</v>
      </c>
      <c r="B140">
        <v>91271</v>
      </c>
      <c r="C140" s="1" t="s">
        <v>422</v>
      </c>
      <c r="D140" s="1" t="s">
        <v>423</v>
      </c>
      <c r="E140" s="2">
        <v>39.71</v>
      </c>
      <c r="F140" s="2">
        <v>0.34</v>
      </c>
      <c r="G140" s="2">
        <v>39.369999999999997</v>
      </c>
      <c r="H140" s="2">
        <v>3.76</v>
      </c>
      <c r="I140" s="2">
        <v>0.47</v>
      </c>
      <c r="J140" s="2">
        <v>10.47</v>
      </c>
      <c r="K140" s="2">
        <v>84.41</v>
      </c>
    </row>
    <row r="141" spans="1:11" x14ac:dyDescent="0.3">
      <c r="A141">
        <v>140</v>
      </c>
      <c r="B141">
        <v>91272</v>
      </c>
      <c r="C141" s="1" t="s">
        <v>424</v>
      </c>
      <c r="D141" s="1" t="s">
        <v>425</v>
      </c>
      <c r="E141" s="2">
        <v>28.22</v>
      </c>
      <c r="F141" s="2">
        <v>6.7</v>
      </c>
      <c r="G141" s="2">
        <v>21.52</v>
      </c>
      <c r="H141" s="2">
        <v>2.12</v>
      </c>
      <c r="I141" s="2">
        <v>0.17</v>
      </c>
      <c r="J141" s="2">
        <v>10.15</v>
      </c>
      <c r="K141" s="2">
        <v>124.82</v>
      </c>
    </row>
    <row r="142" spans="1:11" x14ac:dyDescent="0.3">
      <c r="A142">
        <v>141</v>
      </c>
      <c r="B142">
        <v>91273</v>
      </c>
      <c r="C142" s="1" t="s">
        <v>426</v>
      </c>
      <c r="D142" s="1" t="s">
        <v>427</v>
      </c>
      <c r="E142" s="2">
        <v>28</v>
      </c>
      <c r="F142" s="2">
        <v>0.25</v>
      </c>
      <c r="G142" s="2">
        <v>27.74</v>
      </c>
      <c r="H142" s="2">
        <v>2.66</v>
      </c>
      <c r="I142" s="2">
        <v>0.34</v>
      </c>
      <c r="J142" s="2">
        <v>10.43</v>
      </c>
      <c r="K142" s="2">
        <v>80.709999999999994</v>
      </c>
    </row>
    <row r="143" spans="1:11" x14ac:dyDescent="0.3">
      <c r="A143">
        <v>142</v>
      </c>
      <c r="B143">
        <v>91274</v>
      </c>
      <c r="C143" s="1" t="s">
        <v>428</v>
      </c>
      <c r="D143" s="1" t="s">
        <v>429</v>
      </c>
      <c r="E143" s="2">
        <v>26.44</v>
      </c>
      <c r="F143" s="2">
        <v>0.17</v>
      </c>
      <c r="G143" s="2">
        <v>26.27</v>
      </c>
      <c r="H143" s="2">
        <v>2.64</v>
      </c>
      <c r="I143" s="2">
        <v>0.31</v>
      </c>
      <c r="J143" s="2">
        <v>9.9600000000000009</v>
      </c>
      <c r="K143" s="2">
        <v>83.87</v>
      </c>
    </row>
    <row r="144" spans="1:11" x14ac:dyDescent="0.3">
      <c r="A144">
        <v>143</v>
      </c>
      <c r="B144">
        <v>91275</v>
      </c>
      <c r="C144" s="1" t="s">
        <v>430</v>
      </c>
      <c r="D144" s="1" t="s">
        <v>431</v>
      </c>
      <c r="E144" s="2">
        <v>28.71</v>
      </c>
      <c r="F144" s="2">
        <v>0.25</v>
      </c>
      <c r="G144" s="2">
        <v>28.46</v>
      </c>
      <c r="H144" s="2">
        <v>2.79</v>
      </c>
      <c r="I144" s="2">
        <v>0.33</v>
      </c>
      <c r="J144" s="2">
        <v>10.19</v>
      </c>
      <c r="K144" s="2">
        <v>85.24</v>
      </c>
    </row>
    <row r="145" spans="1:11" x14ac:dyDescent="0.3">
      <c r="A145">
        <v>144</v>
      </c>
      <c r="B145">
        <v>91276</v>
      </c>
      <c r="C145" s="1" t="s">
        <v>432</v>
      </c>
      <c r="D145" s="1" t="s">
        <v>433</v>
      </c>
      <c r="E145" s="2">
        <v>24.54</v>
      </c>
      <c r="F145" s="2">
        <v>0</v>
      </c>
      <c r="G145" s="2">
        <v>24.54</v>
      </c>
      <c r="H145" s="2">
        <v>2.41</v>
      </c>
      <c r="I145" s="2">
        <v>0.27</v>
      </c>
      <c r="J145" s="2">
        <v>10.17</v>
      </c>
      <c r="K145" s="2">
        <v>89.3</v>
      </c>
    </row>
    <row r="146" spans="1:11" x14ac:dyDescent="0.3">
      <c r="A146">
        <v>145</v>
      </c>
      <c r="B146">
        <v>91277</v>
      </c>
      <c r="C146" s="1" t="s">
        <v>434</v>
      </c>
      <c r="D146" s="1" t="s">
        <v>435</v>
      </c>
      <c r="E146" s="2">
        <v>19.649999999999999</v>
      </c>
      <c r="F146" s="2">
        <v>0</v>
      </c>
      <c r="G146" s="2">
        <v>19.649999999999999</v>
      </c>
      <c r="H146" s="2">
        <v>1.95</v>
      </c>
      <c r="I146" s="2">
        <v>0.22</v>
      </c>
      <c r="J146" s="2">
        <v>10.09</v>
      </c>
      <c r="K146" s="2">
        <v>88.55</v>
      </c>
    </row>
    <row r="147" spans="1:11" x14ac:dyDescent="0.3">
      <c r="A147">
        <v>146</v>
      </c>
      <c r="B147">
        <v>91278</v>
      </c>
      <c r="C147" s="1" t="s">
        <v>436</v>
      </c>
      <c r="D147" s="1" t="s">
        <v>437</v>
      </c>
      <c r="E147" s="2">
        <v>37.33</v>
      </c>
      <c r="F147" s="2">
        <v>4.2699999999999996</v>
      </c>
      <c r="G147" s="2">
        <v>33.06</v>
      </c>
      <c r="H147" s="2">
        <v>3.39</v>
      </c>
      <c r="I147" s="2">
        <v>0.28999999999999998</v>
      </c>
      <c r="J147" s="2">
        <v>9.75</v>
      </c>
      <c r="K147" s="2">
        <v>112.28</v>
      </c>
    </row>
    <row r="148" spans="1:11" x14ac:dyDescent="0.3">
      <c r="A148">
        <v>147</v>
      </c>
      <c r="B148">
        <v>91279</v>
      </c>
      <c r="C148" s="1" t="s">
        <v>438</v>
      </c>
      <c r="D148" s="1" t="s">
        <v>439</v>
      </c>
      <c r="E148" s="2">
        <v>24.53</v>
      </c>
      <c r="F148" s="2">
        <v>0</v>
      </c>
      <c r="G148" s="2">
        <v>24.53</v>
      </c>
      <c r="H148" s="2">
        <v>2.31</v>
      </c>
      <c r="I148" s="2">
        <v>0.3</v>
      </c>
      <c r="J148" s="2">
        <v>10.6</v>
      </c>
      <c r="K148" s="2">
        <v>80.900000000000006</v>
      </c>
    </row>
    <row r="149" spans="1:11" x14ac:dyDescent="0.3">
      <c r="A149">
        <v>148</v>
      </c>
      <c r="B149">
        <v>91280</v>
      </c>
      <c r="C149" s="1" t="s">
        <v>440</v>
      </c>
      <c r="D149" s="1" t="s">
        <v>441</v>
      </c>
      <c r="E149" s="2">
        <v>20.69</v>
      </c>
      <c r="F149" s="2">
        <v>0.35</v>
      </c>
      <c r="G149" s="2">
        <v>20.34</v>
      </c>
      <c r="H149" s="2">
        <v>1.95</v>
      </c>
      <c r="I149" s="2">
        <v>0.22</v>
      </c>
      <c r="J149" s="2">
        <v>10.44</v>
      </c>
      <c r="K149" s="2">
        <v>91.59</v>
      </c>
    </row>
    <row r="150" spans="1:11" x14ac:dyDescent="0.3">
      <c r="A150">
        <v>149</v>
      </c>
      <c r="B150">
        <v>91281</v>
      </c>
      <c r="C150" s="1" t="s">
        <v>442</v>
      </c>
      <c r="D150" s="1" t="s">
        <v>443</v>
      </c>
      <c r="E150" s="2">
        <v>23.64</v>
      </c>
      <c r="F150" s="2">
        <v>0.37</v>
      </c>
      <c r="G150" s="2">
        <v>23.26</v>
      </c>
      <c r="H150" s="2">
        <v>2.11</v>
      </c>
      <c r="I150" s="2">
        <v>0.24</v>
      </c>
      <c r="J150" s="2">
        <v>11.02</v>
      </c>
      <c r="K150" s="2">
        <v>96</v>
      </c>
    </row>
    <row r="151" spans="1:11" x14ac:dyDescent="0.3">
      <c r="A151">
        <v>150</v>
      </c>
      <c r="B151">
        <v>91282</v>
      </c>
      <c r="C151" s="1" t="s">
        <v>444</v>
      </c>
      <c r="D151" s="1" t="s">
        <v>445</v>
      </c>
      <c r="E151" s="2">
        <v>21.99</v>
      </c>
      <c r="F151" s="2">
        <v>0</v>
      </c>
      <c r="G151" s="2">
        <v>21.99</v>
      </c>
      <c r="H151" s="2">
        <v>1.9</v>
      </c>
      <c r="I151" s="2">
        <v>0.21</v>
      </c>
      <c r="J151" s="2">
        <v>11.56</v>
      </c>
      <c r="K151" s="2">
        <v>104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1"/>
  <sheetViews>
    <sheetView workbookViewId="0">
      <pane ySplit="1" topLeftCell="A129" activePane="bottomLeft" state="frozen"/>
      <selection pane="bottomLeft" activeCell="M141" sqref="M141"/>
    </sheetView>
  </sheetViews>
  <sheetFormatPr defaultRowHeight="14.4" x14ac:dyDescent="0.3"/>
  <cols>
    <col min="4" max="4" width="14.44140625" customWidth="1"/>
    <col min="5" max="5" width="15.21875" customWidth="1"/>
    <col min="6" max="6" width="16.44140625" customWidth="1"/>
    <col min="7" max="7" width="13.88671875" customWidth="1"/>
    <col min="8" max="8" width="14.77734375" customWidth="1"/>
    <col min="10" max="10" width="18.88671875" customWidth="1"/>
  </cols>
  <sheetData>
    <row r="1" spans="1:10" ht="28.8" x14ac:dyDescent="0.3">
      <c r="A1" s="6" t="s">
        <v>0</v>
      </c>
      <c r="B1" s="6" t="s">
        <v>460</v>
      </c>
      <c r="C1" s="6" t="s">
        <v>2</v>
      </c>
      <c r="D1" s="7" t="s">
        <v>461</v>
      </c>
      <c r="E1" s="4" t="s">
        <v>462</v>
      </c>
      <c r="F1" s="5" t="s">
        <v>463</v>
      </c>
      <c r="G1" s="4" t="s">
        <v>464</v>
      </c>
      <c r="H1" s="4" t="s">
        <v>465</v>
      </c>
      <c r="I1" s="6" t="s">
        <v>458</v>
      </c>
      <c r="J1" s="4" t="s">
        <v>466</v>
      </c>
    </row>
    <row r="2" spans="1:10" x14ac:dyDescent="0.3">
      <c r="A2">
        <v>1</v>
      </c>
      <c r="B2">
        <v>91133</v>
      </c>
      <c r="C2" t="s">
        <v>112</v>
      </c>
      <c r="D2">
        <v>8.8999999999999999E-3</v>
      </c>
      <c r="E2">
        <v>2.0000000000000001E-4</v>
      </c>
      <c r="F2">
        <v>8.6999999999999994E-3</v>
      </c>
      <c r="G2">
        <v>6.3600000000000004E-2</v>
      </c>
      <c r="H2">
        <v>0.13679245283018865</v>
      </c>
      <c r="I2" s="3">
        <v>62.266666666666694</v>
      </c>
      <c r="J2" s="3">
        <v>21.96880934103671</v>
      </c>
    </row>
    <row r="3" spans="1:10" x14ac:dyDescent="0.3">
      <c r="A3">
        <v>2</v>
      </c>
      <c r="B3">
        <v>91134</v>
      </c>
      <c r="C3" t="s">
        <v>113</v>
      </c>
      <c r="D3">
        <v>2.3400000000000001E-2</v>
      </c>
      <c r="E3">
        <v>2.0000000000000001E-4</v>
      </c>
      <c r="F3">
        <v>2.3200000000000002E-2</v>
      </c>
      <c r="G3">
        <v>6.2399999999999997E-2</v>
      </c>
      <c r="H3" s="8">
        <v>0.37179487179487186</v>
      </c>
      <c r="I3" s="3">
        <v>64.8</v>
      </c>
      <c r="J3" s="3">
        <v>57.375751820196271</v>
      </c>
    </row>
    <row r="4" spans="1:10" x14ac:dyDescent="0.3">
      <c r="A4">
        <v>3</v>
      </c>
      <c r="B4">
        <v>91135</v>
      </c>
      <c r="C4" t="s">
        <v>114</v>
      </c>
      <c r="D4">
        <v>7.4999999999999997E-3</v>
      </c>
      <c r="E4">
        <v>2.0000000000000001E-4</v>
      </c>
      <c r="F4">
        <v>7.3000000000000001E-3</v>
      </c>
      <c r="G4">
        <v>6.3600000000000004E-2</v>
      </c>
      <c r="H4" s="8">
        <v>0.11477987421383647</v>
      </c>
      <c r="I4" s="3">
        <v>66.355762824783483</v>
      </c>
      <c r="J4" s="3">
        <v>17.297649718370334</v>
      </c>
    </row>
    <row r="5" spans="1:10" x14ac:dyDescent="0.3">
      <c r="A5">
        <v>4</v>
      </c>
      <c r="B5">
        <v>91136</v>
      </c>
      <c r="C5" t="s">
        <v>115</v>
      </c>
      <c r="D5">
        <v>7.1000000000000004E-3</v>
      </c>
      <c r="E5">
        <v>2.0000000000000001E-4</v>
      </c>
      <c r="F5">
        <v>6.9000000000000008E-3</v>
      </c>
      <c r="G5">
        <v>6.3600000000000004E-2</v>
      </c>
      <c r="H5" s="8">
        <v>0.10849056603773585</v>
      </c>
      <c r="I5" s="3">
        <v>63.133333333333333</v>
      </c>
      <c r="J5" s="3">
        <v>17.184355760993011</v>
      </c>
    </row>
    <row r="6" spans="1:10" x14ac:dyDescent="0.3">
      <c r="A6">
        <v>5</v>
      </c>
      <c r="B6">
        <v>91137</v>
      </c>
      <c r="C6" t="s">
        <v>116</v>
      </c>
      <c r="D6">
        <v>1.2800000000000001E-2</v>
      </c>
      <c r="E6">
        <v>2.0000000000000001E-4</v>
      </c>
      <c r="F6">
        <v>1.26E-2</v>
      </c>
      <c r="G6">
        <v>6.2399999999999997E-2</v>
      </c>
      <c r="H6" s="8">
        <v>0.20192307692307693</v>
      </c>
      <c r="I6" s="3">
        <v>60.666666666666679</v>
      </c>
      <c r="J6" s="3">
        <v>33.284023668639044</v>
      </c>
    </row>
    <row r="7" spans="1:10" x14ac:dyDescent="0.3">
      <c r="A7">
        <v>6</v>
      </c>
      <c r="B7">
        <v>91138</v>
      </c>
      <c r="C7" t="s">
        <v>117</v>
      </c>
      <c r="D7">
        <v>1.0999999999999999E-2</v>
      </c>
      <c r="E7">
        <v>2.0000000000000001E-4</v>
      </c>
      <c r="F7">
        <v>1.0799999999999999E-2</v>
      </c>
      <c r="G7">
        <v>6.2399999999999997E-2</v>
      </c>
      <c r="H7" s="8">
        <v>0.17307692307692307</v>
      </c>
      <c r="I7" s="3">
        <v>64.666666666666686</v>
      </c>
      <c r="J7" s="3">
        <v>26.764472640761298</v>
      </c>
    </row>
    <row r="8" spans="1:10" x14ac:dyDescent="0.3">
      <c r="A8">
        <v>7</v>
      </c>
      <c r="B8">
        <v>91139</v>
      </c>
      <c r="C8" t="s">
        <v>118</v>
      </c>
      <c r="D8">
        <v>0.01</v>
      </c>
      <c r="E8">
        <v>2.0000000000000001E-4</v>
      </c>
      <c r="F8">
        <v>9.7999999999999997E-3</v>
      </c>
      <c r="G8">
        <v>6.2399999999999997E-2</v>
      </c>
      <c r="H8" s="8">
        <v>0.15705128205128205</v>
      </c>
      <c r="I8" s="3">
        <v>67.288474350433063</v>
      </c>
      <c r="J8" s="3">
        <v>23.339997461284586</v>
      </c>
    </row>
    <row r="9" spans="1:10" x14ac:dyDescent="0.3">
      <c r="A9">
        <v>8</v>
      </c>
      <c r="B9">
        <v>91140</v>
      </c>
      <c r="C9" t="s">
        <v>119</v>
      </c>
      <c r="D9">
        <v>7.9000000000000008E-3</v>
      </c>
      <c r="E9">
        <v>2.0000000000000001E-4</v>
      </c>
      <c r="F9">
        <v>7.7000000000000011E-3</v>
      </c>
      <c r="G9">
        <v>6.2399999999999997E-2</v>
      </c>
      <c r="H9" s="8">
        <v>0.12339743589743592</v>
      </c>
      <c r="I9" s="3">
        <v>62.533333333333353</v>
      </c>
      <c r="J9" s="3">
        <v>19.733065442020663</v>
      </c>
    </row>
    <row r="10" spans="1:10" x14ac:dyDescent="0.3">
      <c r="A10">
        <v>9</v>
      </c>
      <c r="B10">
        <v>91141</v>
      </c>
      <c r="C10" t="s">
        <v>120</v>
      </c>
      <c r="D10">
        <v>1.43E-2</v>
      </c>
      <c r="E10">
        <v>2.0000000000000001E-4</v>
      </c>
      <c r="F10">
        <v>1.41E-2</v>
      </c>
      <c r="G10">
        <v>6.2399999999999997E-2</v>
      </c>
      <c r="H10" s="8">
        <v>0.22596153846153846</v>
      </c>
      <c r="I10" s="3">
        <v>63.733333333333356</v>
      </c>
      <c r="J10" s="3">
        <v>35.454216285806233</v>
      </c>
    </row>
    <row r="11" spans="1:10" x14ac:dyDescent="0.3">
      <c r="A11">
        <v>10</v>
      </c>
      <c r="B11">
        <v>91142</v>
      </c>
      <c r="C11" t="s">
        <v>121</v>
      </c>
      <c r="D11">
        <v>1.01E-2</v>
      </c>
      <c r="E11">
        <v>1E-4</v>
      </c>
      <c r="F11">
        <v>0.01</v>
      </c>
      <c r="G11">
        <v>6.1499999999999999E-2</v>
      </c>
      <c r="H11" s="8">
        <v>0.16260162601626016</v>
      </c>
      <c r="I11" s="3">
        <v>63.515312916111846</v>
      </c>
      <c r="J11" s="3">
        <v>25.600381789981423</v>
      </c>
    </row>
    <row r="12" spans="1:10" x14ac:dyDescent="0.3">
      <c r="A12">
        <v>11</v>
      </c>
      <c r="B12">
        <v>91143</v>
      </c>
      <c r="C12" t="s">
        <v>122</v>
      </c>
      <c r="D12">
        <v>7.7999999999999996E-3</v>
      </c>
      <c r="E12">
        <v>1E-4</v>
      </c>
      <c r="F12">
        <v>7.6999999999999994E-3</v>
      </c>
      <c r="G12">
        <v>6.1499999999999999E-2</v>
      </c>
      <c r="H12" s="8">
        <v>0.12520325203252031</v>
      </c>
      <c r="I12" s="3">
        <v>67.88807461692204</v>
      </c>
      <c r="J12" s="3">
        <v>18.442598753759864</v>
      </c>
    </row>
    <row r="13" spans="1:10" x14ac:dyDescent="0.3">
      <c r="A13">
        <v>12</v>
      </c>
      <c r="B13">
        <v>91144</v>
      </c>
      <c r="C13" t="s">
        <v>123</v>
      </c>
      <c r="D13">
        <v>9.4000000000000004E-3</v>
      </c>
      <c r="E13">
        <v>1E-4</v>
      </c>
      <c r="F13">
        <v>9.300000000000001E-3</v>
      </c>
      <c r="G13">
        <v>6.1499999999999999E-2</v>
      </c>
      <c r="H13" s="8">
        <v>0.15121951219512197</v>
      </c>
      <c r="I13" s="3">
        <v>64.556962025316437</v>
      </c>
      <c r="J13" s="3">
        <v>23.42419894787184</v>
      </c>
    </row>
    <row r="14" spans="1:10" x14ac:dyDescent="0.3">
      <c r="A14">
        <v>13</v>
      </c>
      <c r="B14">
        <v>91145</v>
      </c>
      <c r="C14" t="s">
        <v>124</v>
      </c>
      <c r="D14">
        <v>7.3000000000000001E-3</v>
      </c>
      <c r="E14">
        <v>1E-4</v>
      </c>
      <c r="F14">
        <v>7.1999999999999998E-3</v>
      </c>
      <c r="G14">
        <v>6.1499999999999999E-2</v>
      </c>
      <c r="H14" s="8">
        <v>0.11707317073170731</v>
      </c>
      <c r="I14" s="3">
        <v>63.66666666666665</v>
      </c>
      <c r="J14" s="3">
        <v>18.388456135870261</v>
      </c>
    </row>
    <row r="15" spans="1:10" x14ac:dyDescent="0.3">
      <c r="A15">
        <v>14</v>
      </c>
      <c r="B15">
        <v>91146</v>
      </c>
      <c r="C15" t="s">
        <v>125</v>
      </c>
      <c r="D15">
        <v>1.04E-2</v>
      </c>
      <c r="E15">
        <v>1E-4</v>
      </c>
      <c r="F15">
        <v>1.03E-2</v>
      </c>
      <c r="G15">
        <v>6.1499999999999999E-2</v>
      </c>
      <c r="H15" s="8">
        <v>0.16747967479674797</v>
      </c>
      <c r="I15" s="3">
        <v>66.3333333333333</v>
      </c>
      <c r="J15" s="3">
        <v>25.248192180414279</v>
      </c>
    </row>
    <row r="16" spans="1:10" x14ac:dyDescent="0.3">
      <c r="A16">
        <v>15</v>
      </c>
      <c r="B16">
        <v>91147</v>
      </c>
      <c r="C16" t="s">
        <v>126</v>
      </c>
      <c r="D16">
        <v>6.7999999999999996E-3</v>
      </c>
      <c r="E16">
        <v>1E-4</v>
      </c>
      <c r="F16">
        <v>6.6999999999999994E-3</v>
      </c>
      <c r="G16">
        <v>6.1499999999999999E-2</v>
      </c>
      <c r="H16" s="8">
        <v>0.1089430894308943</v>
      </c>
      <c r="I16" s="3">
        <v>66.3333333333333</v>
      </c>
      <c r="J16" s="3">
        <v>16.423581321240352</v>
      </c>
    </row>
    <row r="17" spans="1:10" x14ac:dyDescent="0.3">
      <c r="A17">
        <v>16</v>
      </c>
      <c r="B17">
        <v>91148</v>
      </c>
      <c r="C17" t="s">
        <v>127</v>
      </c>
      <c r="D17">
        <v>7.0000000000000001E-3</v>
      </c>
      <c r="E17">
        <v>2.0000000000000001E-4</v>
      </c>
      <c r="F17">
        <v>6.8000000000000005E-3</v>
      </c>
      <c r="G17">
        <v>6.83E-2</v>
      </c>
      <c r="H17" s="8">
        <v>9.9560761346998539E-2</v>
      </c>
      <c r="I17" s="3">
        <v>63.690872751498993</v>
      </c>
      <c r="J17" s="3">
        <v>15.631872675925189</v>
      </c>
    </row>
    <row r="18" spans="1:10" x14ac:dyDescent="0.3">
      <c r="A18">
        <v>17</v>
      </c>
      <c r="B18">
        <v>91149</v>
      </c>
      <c r="C18" t="s">
        <v>128</v>
      </c>
      <c r="D18">
        <v>1.18E-2</v>
      </c>
      <c r="E18">
        <v>2.0000000000000001E-4</v>
      </c>
      <c r="F18">
        <v>1.1599999999999999E-2</v>
      </c>
      <c r="G18">
        <v>6.83E-2</v>
      </c>
      <c r="H18" s="8">
        <v>0.16983894582723277</v>
      </c>
      <c r="I18" s="3">
        <v>65.778961384820207</v>
      </c>
      <c r="J18" s="3">
        <v>25.819645408148151</v>
      </c>
    </row>
    <row r="19" spans="1:10" x14ac:dyDescent="0.3">
      <c r="A19">
        <v>18</v>
      </c>
      <c r="B19">
        <v>91150</v>
      </c>
      <c r="C19" t="s">
        <v>129</v>
      </c>
      <c r="D19">
        <v>7.1999999999999998E-3</v>
      </c>
      <c r="E19">
        <v>2.0000000000000001E-4</v>
      </c>
      <c r="F19">
        <v>7.0000000000000001E-3</v>
      </c>
      <c r="G19">
        <v>6.83E-2</v>
      </c>
      <c r="H19" s="8">
        <v>0.10248901903367497</v>
      </c>
      <c r="I19" s="3">
        <v>66.089273817455037</v>
      </c>
      <c r="J19" s="3">
        <v>15.507663061446181</v>
      </c>
    </row>
    <row r="20" spans="1:10" x14ac:dyDescent="0.3">
      <c r="A20">
        <v>19</v>
      </c>
      <c r="B20">
        <v>91151</v>
      </c>
      <c r="C20" t="s">
        <v>130</v>
      </c>
      <c r="D20">
        <v>8.8000000000000005E-3</v>
      </c>
      <c r="E20">
        <v>2.0000000000000001E-4</v>
      </c>
      <c r="F20">
        <v>8.6E-3</v>
      </c>
      <c r="G20">
        <v>6.83E-2</v>
      </c>
      <c r="H20" s="8">
        <v>0.12591508052708639</v>
      </c>
      <c r="I20" s="3">
        <v>67.466666666666697</v>
      </c>
      <c r="J20" s="3">
        <v>18.663302449666944</v>
      </c>
    </row>
    <row r="21" spans="1:10" x14ac:dyDescent="0.3">
      <c r="A21">
        <v>20</v>
      </c>
      <c r="B21">
        <v>91152</v>
      </c>
      <c r="C21" t="s">
        <v>131</v>
      </c>
      <c r="D21">
        <v>1.66E-2</v>
      </c>
      <c r="E21">
        <v>2.0000000000000001E-4</v>
      </c>
      <c r="F21">
        <v>1.6400000000000001E-2</v>
      </c>
      <c r="G21">
        <v>6.83E-2</v>
      </c>
      <c r="H21" s="8">
        <v>0.24011713030746709</v>
      </c>
      <c r="I21" s="3">
        <v>57.066666666666634</v>
      </c>
      <c r="J21" s="3">
        <v>42.076599937056173</v>
      </c>
    </row>
    <row r="22" spans="1:10" x14ac:dyDescent="0.3">
      <c r="A22">
        <v>21</v>
      </c>
      <c r="B22">
        <v>91153</v>
      </c>
      <c r="C22" t="s">
        <v>132</v>
      </c>
      <c r="D22">
        <v>8.0999999999999996E-3</v>
      </c>
      <c r="E22">
        <v>2.0000000000000001E-4</v>
      </c>
      <c r="F22">
        <v>7.899999999999999E-3</v>
      </c>
      <c r="G22">
        <v>6.83E-2</v>
      </c>
      <c r="H22" s="8">
        <v>0.11566617862371888</v>
      </c>
      <c r="I22" s="3">
        <v>67.933333333333323</v>
      </c>
      <c r="J22" s="3">
        <v>17.026424723805526</v>
      </c>
    </row>
    <row r="23" spans="1:10" x14ac:dyDescent="0.3">
      <c r="A23">
        <v>22</v>
      </c>
      <c r="B23">
        <v>91154</v>
      </c>
      <c r="C23" t="s">
        <v>133</v>
      </c>
      <c r="D23">
        <v>1.2699999999999999E-2</v>
      </c>
      <c r="E23">
        <v>2.0000000000000001E-4</v>
      </c>
      <c r="F23">
        <v>1.2499999999999999E-2</v>
      </c>
      <c r="G23">
        <v>6.83E-2</v>
      </c>
      <c r="H23" s="8">
        <v>0.1830161054172767</v>
      </c>
      <c r="I23" s="3">
        <v>66.866666666666674</v>
      </c>
      <c r="J23" s="3">
        <v>27.370304897897807</v>
      </c>
    </row>
    <row r="24" spans="1:10" x14ac:dyDescent="0.3">
      <c r="A24">
        <v>23</v>
      </c>
      <c r="B24">
        <v>91155</v>
      </c>
      <c r="C24" t="s">
        <v>134</v>
      </c>
      <c r="D24">
        <v>8.0999999999999996E-3</v>
      </c>
      <c r="E24">
        <v>2.0000000000000001E-4</v>
      </c>
      <c r="F24">
        <v>7.899999999999999E-3</v>
      </c>
      <c r="G24">
        <v>6.83E-2</v>
      </c>
      <c r="H24" s="8">
        <v>0.11566617862371888</v>
      </c>
      <c r="I24" s="3">
        <v>60.026648900732859</v>
      </c>
      <c r="J24" s="3">
        <v>19.269138081487458</v>
      </c>
    </row>
    <row r="25" spans="1:10" x14ac:dyDescent="0.3">
      <c r="A25">
        <v>24</v>
      </c>
      <c r="B25">
        <v>91156</v>
      </c>
      <c r="C25" t="s">
        <v>135</v>
      </c>
      <c r="D25">
        <v>4.8999999999999998E-3</v>
      </c>
      <c r="E25">
        <v>2.0000000000000001E-4</v>
      </c>
      <c r="F25">
        <v>4.7000000000000002E-3</v>
      </c>
      <c r="G25">
        <v>6.5000000000000002E-2</v>
      </c>
      <c r="H25" s="8">
        <v>7.2307692307692309E-2</v>
      </c>
      <c r="I25" s="3">
        <v>67.733333333333306</v>
      </c>
      <c r="J25" s="3">
        <v>10.675348273773475</v>
      </c>
    </row>
    <row r="26" spans="1:10" x14ac:dyDescent="0.3">
      <c r="A26">
        <v>25</v>
      </c>
      <c r="B26">
        <v>91157</v>
      </c>
      <c r="C26" t="s">
        <v>136</v>
      </c>
      <c r="D26">
        <v>1.1299999999999999E-2</v>
      </c>
      <c r="E26">
        <v>2.0000000000000001E-4</v>
      </c>
      <c r="F26">
        <v>1.1099999999999999E-2</v>
      </c>
      <c r="G26">
        <v>6.5000000000000002E-2</v>
      </c>
      <c r="H26" s="8">
        <v>0.17076923076923076</v>
      </c>
      <c r="I26" s="3">
        <v>65.066666666666649</v>
      </c>
      <c r="J26" s="3">
        <v>26.245271122320307</v>
      </c>
    </row>
    <row r="27" spans="1:10" x14ac:dyDescent="0.3">
      <c r="A27">
        <v>26</v>
      </c>
      <c r="B27">
        <v>91158</v>
      </c>
      <c r="C27" t="s">
        <v>137</v>
      </c>
      <c r="D27">
        <v>8.6E-3</v>
      </c>
      <c r="E27">
        <v>2.0000000000000001E-4</v>
      </c>
      <c r="F27">
        <v>8.3999999999999995E-3</v>
      </c>
      <c r="G27">
        <v>6.5000000000000002E-2</v>
      </c>
      <c r="H27" s="8">
        <v>0.1292307692307692</v>
      </c>
      <c r="I27" s="3">
        <v>62</v>
      </c>
      <c r="J27" s="3">
        <v>20.843672456575678</v>
      </c>
    </row>
    <row r="28" spans="1:10" x14ac:dyDescent="0.3">
      <c r="A28">
        <v>27</v>
      </c>
      <c r="B28">
        <v>91159</v>
      </c>
      <c r="C28" t="s">
        <v>138</v>
      </c>
      <c r="D28">
        <v>5.3E-3</v>
      </c>
      <c r="E28">
        <v>2.0000000000000001E-4</v>
      </c>
      <c r="F28">
        <v>5.1000000000000004E-3</v>
      </c>
      <c r="G28">
        <v>6.5000000000000002E-2</v>
      </c>
      <c r="H28" s="8">
        <v>7.8461538461538458E-2</v>
      </c>
      <c r="I28" s="3">
        <v>61.758827448367782</v>
      </c>
      <c r="J28" s="3">
        <v>12.704505850136913</v>
      </c>
    </row>
    <row r="29" spans="1:10" x14ac:dyDescent="0.3">
      <c r="A29">
        <v>28</v>
      </c>
      <c r="B29">
        <v>91160</v>
      </c>
      <c r="C29" t="s">
        <v>139</v>
      </c>
      <c r="D29">
        <v>6.6E-3</v>
      </c>
      <c r="E29">
        <v>2.0000000000000001E-4</v>
      </c>
      <c r="F29">
        <v>6.4000000000000003E-3</v>
      </c>
      <c r="G29">
        <v>6.5000000000000002E-2</v>
      </c>
      <c r="H29" s="8">
        <v>9.8461538461538461E-2</v>
      </c>
      <c r="I29" s="3">
        <v>69.17443408788283</v>
      </c>
      <c r="J29" s="3">
        <v>14.233804693862441</v>
      </c>
    </row>
    <row r="30" spans="1:10" x14ac:dyDescent="0.3">
      <c r="A30">
        <v>29</v>
      </c>
      <c r="B30">
        <v>91161</v>
      </c>
      <c r="C30" t="s">
        <v>140</v>
      </c>
      <c r="D30">
        <v>7.6E-3</v>
      </c>
      <c r="E30">
        <v>2.0000000000000001E-4</v>
      </c>
      <c r="F30">
        <v>7.4000000000000003E-3</v>
      </c>
      <c r="G30">
        <v>6.5000000000000002E-2</v>
      </c>
      <c r="H30" s="8">
        <v>0.11384615384615385</v>
      </c>
      <c r="I30" s="3">
        <v>69.600000000000009</v>
      </c>
      <c r="J30" s="3">
        <v>16.357206012378423</v>
      </c>
    </row>
    <row r="31" spans="1:10" x14ac:dyDescent="0.3">
      <c r="A31">
        <v>30</v>
      </c>
      <c r="B31">
        <v>91162</v>
      </c>
      <c r="C31" t="s">
        <v>141</v>
      </c>
      <c r="D31">
        <v>1.11E-2</v>
      </c>
      <c r="E31">
        <v>2.0000000000000001E-4</v>
      </c>
      <c r="F31">
        <v>1.09E-2</v>
      </c>
      <c r="G31">
        <v>6.5000000000000002E-2</v>
      </c>
      <c r="H31" s="8">
        <v>0.1676923076923077</v>
      </c>
      <c r="I31" s="3">
        <v>67.399999999999977</v>
      </c>
      <c r="J31" s="3">
        <v>24.880164346039724</v>
      </c>
    </row>
    <row r="32" spans="1:10" x14ac:dyDescent="0.3">
      <c r="A32">
        <v>31</v>
      </c>
      <c r="B32">
        <v>91163</v>
      </c>
      <c r="C32" t="s">
        <v>143</v>
      </c>
      <c r="D32">
        <v>1.14E-2</v>
      </c>
      <c r="E32">
        <v>2.0000000000000001E-4</v>
      </c>
      <c r="F32">
        <v>1.12E-2</v>
      </c>
      <c r="G32">
        <v>6.5000000000000002E-2</v>
      </c>
      <c r="H32" s="8">
        <v>0.1723076923076923</v>
      </c>
      <c r="I32" s="3">
        <v>65.556295802798132</v>
      </c>
      <c r="J32" s="3">
        <v>26.28392745465916</v>
      </c>
    </row>
    <row r="33" spans="1:11" x14ac:dyDescent="0.3">
      <c r="A33">
        <v>32</v>
      </c>
      <c r="B33">
        <v>91164</v>
      </c>
      <c r="C33" t="s">
        <v>144</v>
      </c>
      <c r="D33">
        <v>7.4999999999999997E-3</v>
      </c>
      <c r="E33">
        <v>2.0000000000000001E-4</v>
      </c>
      <c r="F33">
        <v>7.3000000000000001E-3</v>
      </c>
      <c r="G33">
        <v>6.5299999999999997E-2</v>
      </c>
      <c r="H33" s="8">
        <v>0.11179173047473201</v>
      </c>
      <c r="I33" s="3">
        <v>65.86666666666666</v>
      </c>
      <c r="J33" s="3">
        <v>16.972428715799396</v>
      </c>
    </row>
    <row r="34" spans="1:11" x14ac:dyDescent="0.3">
      <c r="A34">
        <v>33</v>
      </c>
      <c r="B34">
        <v>91165</v>
      </c>
      <c r="C34" t="s">
        <v>145</v>
      </c>
      <c r="D34">
        <v>8.0999999999999996E-3</v>
      </c>
      <c r="E34">
        <v>2.0000000000000001E-4</v>
      </c>
      <c r="F34">
        <v>7.899999999999999E-3</v>
      </c>
      <c r="G34">
        <v>6.5299999999999997E-2</v>
      </c>
      <c r="H34" s="8">
        <v>0.12098009188361408</v>
      </c>
      <c r="I34" s="3">
        <v>69.220519653564295</v>
      </c>
      <c r="J34" s="3">
        <v>17.477489693677068</v>
      </c>
      <c r="K34" s="3">
        <v>26.505301505738991</v>
      </c>
    </row>
    <row r="35" spans="1:11" x14ac:dyDescent="0.3">
      <c r="A35">
        <v>34</v>
      </c>
      <c r="B35">
        <v>91166</v>
      </c>
      <c r="C35" t="s">
        <v>146</v>
      </c>
      <c r="D35">
        <v>7.4999999999999997E-3</v>
      </c>
      <c r="E35">
        <v>2.0000000000000001E-4</v>
      </c>
      <c r="F35">
        <v>7.3000000000000001E-3</v>
      </c>
      <c r="G35">
        <v>6.5299999999999997E-2</v>
      </c>
      <c r="H35" s="8">
        <v>0.11179173047473201</v>
      </c>
      <c r="I35" s="3">
        <v>67.533333333333317</v>
      </c>
      <c r="J35" s="3">
        <v>16.553563248973152</v>
      </c>
      <c r="K35">
        <v>26.677979652941524</v>
      </c>
    </row>
    <row r="36" spans="1:11" x14ac:dyDescent="0.3">
      <c r="A36">
        <v>35</v>
      </c>
      <c r="B36">
        <v>91167</v>
      </c>
      <c r="C36" t="s">
        <v>147</v>
      </c>
      <c r="D36">
        <v>6.1999999999999998E-3</v>
      </c>
      <c r="E36">
        <v>2.0000000000000001E-4</v>
      </c>
      <c r="F36">
        <v>6.0000000000000001E-3</v>
      </c>
      <c r="G36">
        <v>6.5299999999999997E-2</v>
      </c>
      <c r="H36" s="8">
        <v>9.1883614088820828E-2</v>
      </c>
      <c r="I36" s="3">
        <v>68.066666666666649</v>
      </c>
      <c r="J36" s="3">
        <v>13.499061815203849</v>
      </c>
      <c r="K36">
        <v>16.755571025003846</v>
      </c>
    </row>
    <row r="37" spans="1:11" x14ac:dyDescent="0.3">
      <c r="A37">
        <v>36</v>
      </c>
      <c r="B37">
        <v>91168</v>
      </c>
      <c r="C37" t="s">
        <v>148</v>
      </c>
      <c r="D37">
        <v>6.1999999999999998E-3</v>
      </c>
      <c r="E37">
        <v>2.0000000000000001E-4</v>
      </c>
      <c r="F37">
        <v>6.0000000000000001E-3</v>
      </c>
      <c r="G37">
        <v>6.5299999999999997E-2</v>
      </c>
      <c r="H37" s="8">
        <v>9.1883614088820828E-2</v>
      </c>
      <c r="I37" s="3">
        <v>66.222518321119267</v>
      </c>
      <c r="J37" s="3">
        <v>13.874980356873245</v>
      </c>
      <c r="K37">
        <v>17.970966293629541</v>
      </c>
    </row>
    <row r="38" spans="1:11" x14ac:dyDescent="0.3">
      <c r="A38">
        <v>37</v>
      </c>
      <c r="B38">
        <v>91169</v>
      </c>
      <c r="C38" t="s">
        <v>149</v>
      </c>
      <c r="D38">
        <v>8.9999999999999993E-3</v>
      </c>
      <c r="E38">
        <v>2.0000000000000001E-4</v>
      </c>
      <c r="F38">
        <v>8.7999999999999988E-3</v>
      </c>
      <c r="G38">
        <v>6.5299999999999997E-2</v>
      </c>
      <c r="H38" s="8">
        <v>0.13476263399693719</v>
      </c>
      <c r="I38" s="3">
        <v>64.666666666666657</v>
      </c>
      <c r="J38" s="3">
        <v>20.839582576845963</v>
      </c>
      <c r="K38">
        <v>21.981767061429668</v>
      </c>
    </row>
    <row r="39" spans="1:11" x14ac:dyDescent="0.3">
      <c r="A39">
        <v>38</v>
      </c>
      <c r="B39">
        <v>91170</v>
      </c>
      <c r="C39" t="s">
        <v>150</v>
      </c>
      <c r="D39">
        <v>6.4999999999999997E-3</v>
      </c>
      <c r="E39">
        <v>2.0000000000000001E-4</v>
      </c>
      <c r="F39">
        <v>6.3E-3</v>
      </c>
      <c r="G39">
        <v>6.5299999999999997E-2</v>
      </c>
      <c r="H39" s="8">
        <v>9.6477794793261878E-2</v>
      </c>
      <c r="I39" s="3">
        <v>62.13333333333334</v>
      </c>
      <c r="J39" s="3">
        <v>15.5275420804606</v>
      </c>
    </row>
    <row r="40" spans="1:11" x14ac:dyDescent="0.3">
      <c r="A40">
        <v>39</v>
      </c>
      <c r="B40">
        <v>91171</v>
      </c>
      <c r="C40" t="s">
        <v>151</v>
      </c>
      <c r="D40">
        <v>9.7999999999999997E-3</v>
      </c>
      <c r="E40">
        <v>2.0000000000000001E-4</v>
      </c>
      <c r="F40">
        <v>9.5999999999999992E-3</v>
      </c>
      <c r="G40">
        <v>6.5299999999999997E-2</v>
      </c>
      <c r="H40" s="8">
        <v>0.14701378254211331</v>
      </c>
      <c r="I40" s="3">
        <v>65.956029313790822</v>
      </c>
      <c r="J40" s="3">
        <v>22.289665413708285</v>
      </c>
      <c r="K40">
        <v>13.282076968027386</v>
      </c>
    </row>
    <row r="41" spans="1:11" x14ac:dyDescent="0.3">
      <c r="A41">
        <v>40</v>
      </c>
      <c r="B41">
        <v>91172</v>
      </c>
      <c r="C41" t="s">
        <v>152</v>
      </c>
      <c r="D41">
        <v>1.1299999999999999E-2</v>
      </c>
      <c r="E41">
        <v>1E-4</v>
      </c>
      <c r="F41">
        <v>1.12E-2</v>
      </c>
      <c r="G41">
        <v>6.2300000000000001E-2</v>
      </c>
      <c r="H41" s="8">
        <v>0.1797752808988764</v>
      </c>
      <c r="I41" s="3">
        <v>64.8</v>
      </c>
      <c r="J41" s="3">
        <v>27.743098904147594</v>
      </c>
    </row>
    <row r="42" spans="1:11" x14ac:dyDescent="0.3">
      <c r="A42">
        <v>41</v>
      </c>
      <c r="B42">
        <v>91173</v>
      </c>
      <c r="C42" t="s">
        <v>153</v>
      </c>
      <c r="D42">
        <v>5.3E-3</v>
      </c>
      <c r="E42">
        <v>1E-4</v>
      </c>
      <c r="F42">
        <v>5.1999999999999998E-3</v>
      </c>
      <c r="G42">
        <v>6.2300000000000001E-2</v>
      </c>
      <c r="H42" s="8">
        <v>8.3467094703049749E-2</v>
      </c>
      <c r="I42" s="3">
        <v>66.022651565622922</v>
      </c>
      <c r="J42" s="3">
        <v>12.642190630603196</v>
      </c>
    </row>
    <row r="43" spans="1:11" x14ac:dyDescent="0.3">
      <c r="A43">
        <v>42</v>
      </c>
      <c r="B43">
        <v>91174</v>
      </c>
      <c r="C43" t="s">
        <v>154</v>
      </c>
      <c r="D43">
        <v>1.1900000000000001E-2</v>
      </c>
      <c r="E43">
        <v>1E-4</v>
      </c>
      <c r="F43">
        <v>1.1800000000000001E-2</v>
      </c>
      <c r="G43">
        <v>6.2300000000000001E-2</v>
      </c>
      <c r="H43" s="8">
        <v>0.18940609951845908</v>
      </c>
      <c r="I43" s="3">
        <v>64.090606262491661</v>
      </c>
      <c r="J43" s="3">
        <v>29.552864384325066</v>
      </c>
    </row>
    <row r="44" spans="1:11" x14ac:dyDescent="0.3">
      <c r="A44">
        <v>43</v>
      </c>
      <c r="B44">
        <v>91175</v>
      </c>
      <c r="C44" t="s">
        <v>155</v>
      </c>
      <c r="D44">
        <v>8.9999999999999993E-3</v>
      </c>
      <c r="E44">
        <v>1E-4</v>
      </c>
      <c r="F44">
        <v>8.8999999999999999E-3</v>
      </c>
      <c r="G44">
        <v>6.2300000000000001E-2</v>
      </c>
      <c r="H44" s="8">
        <v>0.14285714285714285</v>
      </c>
      <c r="I44" s="3">
        <v>63.733333333333356</v>
      </c>
      <c r="J44" s="3">
        <v>22.414823670053789</v>
      </c>
    </row>
    <row r="45" spans="1:11" x14ac:dyDescent="0.3">
      <c r="A45">
        <v>44</v>
      </c>
      <c r="B45">
        <v>91176</v>
      </c>
      <c r="C45" t="s">
        <v>156</v>
      </c>
      <c r="D45">
        <v>1.04E-2</v>
      </c>
      <c r="E45">
        <v>1E-4</v>
      </c>
      <c r="F45">
        <v>1.03E-2</v>
      </c>
      <c r="G45">
        <v>6.2300000000000001E-2</v>
      </c>
      <c r="H45" s="8">
        <v>0.1653290529695024</v>
      </c>
      <c r="I45" s="3">
        <v>66.35576282478344</v>
      </c>
      <c r="J45" s="3">
        <v>24.915553062974222</v>
      </c>
    </row>
    <row r="46" spans="1:11" x14ac:dyDescent="0.3">
      <c r="A46">
        <v>45</v>
      </c>
      <c r="B46">
        <v>91177</v>
      </c>
      <c r="C46" t="s">
        <v>157</v>
      </c>
      <c r="D46">
        <v>6.3E-3</v>
      </c>
      <c r="E46">
        <v>1E-4</v>
      </c>
      <c r="F46">
        <v>6.1999999999999998E-3</v>
      </c>
      <c r="G46">
        <v>6.2300000000000001E-2</v>
      </c>
      <c r="H46" s="8">
        <v>9.9518459069020862E-2</v>
      </c>
      <c r="I46" s="3">
        <v>63.999999999999957</v>
      </c>
      <c r="J46" s="3">
        <v>15.549759229534521</v>
      </c>
    </row>
    <row r="47" spans="1:11" x14ac:dyDescent="0.3">
      <c r="A47">
        <v>46</v>
      </c>
      <c r="B47">
        <v>91178</v>
      </c>
      <c r="C47" t="s">
        <v>158</v>
      </c>
      <c r="D47">
        <v>9.5999999999999992E-3</v>
      </c>
      <c r="E47">
        <v>1E-4</v>
      </c>
      <c r="F47">
        <v>9.4999999999999998E-3</v>
      </c>
      <c r="G47">
        <v>6.2300000000000001E-2</v>
      </c>
      <c r="H47" s="8">
        <v>0.15248796147672553</v>
      </c>
      <c r="I47" s="3">
        <v>61.758827448367725</v>
      </c>
      <c r="J47" s="3">
        <v>24.690877041700663</v>
      </c>
    </row>
    <row r="48" spans="1:11" x14ac:dyDescent="0.3">
      <c r="A48">
        <v>47</v>
      </c>
      <c r="B48">
        <v>91179</v>
      </c>
      <c r="C48" t="s">
        <v>159</v>
      </c>
      <c r="D48">
        <v>3.2000000000000002E-3</v>
      </c>
      <c r="E48">
        <v>1E-4</v>
      </c>
      <c r="F48">
        <v>3.1000000000000003E-3</v>
      </c>
      <c r="G48">
        <v>6.2300000000000001E-2</v>
      </c>
      <c r="H48" s="8">
        <v>4.9759229534510438E-2</v>
      </c>
      <c r="I48" s="3">
        <v>69.933333333333351</v>
      </c>
      <c r="J48" s="3">
        <v>7.1152377790053061</v>
      </c>
    </row>
    <row r="49" spans="1:11" x14ac:dyDescent="0.3">
      <c r="A49">
        <v>48</v>
      </c>
      <c r="B49">
        <v>91180</v>
      </c>
      <c r="C49" t="s">
        <v>160</v>
      </c>
      <c r="D49">
        <v>1E-3</v>
      </c>
      <c r="E49">
        <v>1E-4</v>
      </c>
      <c r="F49">
        <v>8.9999999999999998E-4</v>
      </c>
      <c r="G49">
        <v>6.5500000000000003E-2</v>
      </c>
      <c r="H49" s="8">
        <v>1.3740458015267175E-2</v>
      </c>
      <c r="I49" s="3">
        <v>76.866666666666674</v>
      </c>
      <c r="J49" s="3">
        <v>1.7875704269645067</v>
      </c>
    </row>
    <row r="50" spans="1:11" x14ac:dyDescent="0.3">
      <c r="A50">
        <v>49</v>
      </c>
      <c r="B50">
        <v>91181</v>
      </c>
      <c r="C50" t="s">
        <v>161</v>
      </c>
      <c r="D50">
        <v>1.21E-2</v>
      </c>
      <c r="E50">
        <v>1E-4</v>
      </c>
      <c r="F50">
        <v>1.2E-2</v>
      </c>
      <c r="G50">
        <v>6.4799999999999996E-2</v>
      </c>
      <c r="H50" s="8">
        <v>0.1851851851851852</v>
      </c>
      <c r="I50" s="3">
        <v>68.933333333333309</v>
      </c>
      <c r="J50" s="3">
        <v>26.864388566516237</v>
      </c>
    </row>
    <row r="51" spans="1:11" x14ac:dyDescent="0.3">
      <c r="A51" s="9">
        <v>50</v>
      </c>
      <c r="B51">
        <v>91182</v>
      </c>
      <c r="C51" t="s">
        <v>162</v>
      </c>
      <c r="D51">
        <v>8.5000000000000006E-3</v>
      </c>
      <c r="E51">
        <v>1E-4</v>
      </c>
      <c r="F51">
        <v>8.4000000000000012E-3</v>
      </c>
      <c r="G51">
        <v>6.4799999999999996E-2</v>
      </c>
      <c r="H51" s="8">
        <v>0.12962962962962965</v>
      </c>
      <c r="I51" s="3">
        <v>68.620919387075261</v>
      </c>
      <c r="J51" s="3">
        <v>18.890686803308174</v>
      </c>
    </row>
    <row r="52" spans="1:11" x14ac:dyDescent="0.3">
      <c r="A52">
        <v>51</v>
      </c>
      <c r="B52">
        <v>91183</v>
      </c>
      <c r="C52" t="s">
        <v>9</v>
      </c>
      <c r="D52">
        <v>5.4000000000000003E-3</v>
      </c>
      <c r="E52">
        <v>1E-4</v>
      </c>
      <c r="F52">
        <v>5.3E-3</v>
      </c>
      <c r="G52">
        <v>6.4799999999999996E-2</v>
      </c>
      <c r="H52" s="8">
        <v>8.1790123456790126E-2</v>
      </c>
      <c r="I52" s="3">
        <v>72.066666666666677</v>
      </c>
      <c r="J52" s="3">
        <v>11.349230821941273</v>
      </c>
    </row>
    <row r="53" spans="1:11" x14ac:dyDescent="0.3">
      <c r="A53">
        <v>52</v>
      </c>
      <c r="B53">
        <v>91184</v>
      </c>
      <c r="C53" t="s">
        <v>10</v>
      </c>
      <c r="D53">
        <v>5.8999999999999999E-3</v>
      </c>
      <c r="E53">
        <v>1E-4</v>
      </c>
      <c r="F53">
        <v>5.7999999999999996E-3</v>
      </c>
      <c r="G53">
        <v>6.4799999999999996E-2</v>
      </c>
      <c r="H53" s="8">
        <v>8.9506172839506168E-2</v>
      </c>
      <c r="I53" s="3">
        <v>73.133333333333326</v>
      </c>
      <c r="J53" s="3">
        <v>12.238765657179515</v>
      </c>
    </row>
    <row r="54" spans="1:11" x14ac:dyDescent="0.3">
      <c r="A54">
        <v>53</v>
      </c>
      <c r="B54">
        <v>91185</v>
      </c>
      <c r="C54" t="s">
        <v>11</v>
      </c>
      <c r="D54">
        <v>7.1000000000000004E-3</v>
      </c>
      <c r="E54">
        <v>1E-4</v>
      </c>
      <c r="F54">
        <v>7.0000000000000001E-3</v>
      </c>
      <c r="G54">
        <v>6.4799999999999996E-2</v>
      </c>
      <c r="H54" s="8">
        <v>0.1080246913580247</v>
      </c>
      <c r="I54" s="3">
        <v>74.13333333333334</v>
      </c>
      <c r="J54" s="3">
        <v>14.571675992539303</v>
      </c>
    </row>
    <row r="55" spans="1:11" x14ac:dyDescent="0.3">
      <c r="A55">
        <v>54</v>
      </c>
      <c r="B55">
        <v>91186</v>
      </c>
      <c r="C55" t="s">
        <v>12</v>
      </c>
      <c r="D55">
        <v>4.1999999999999997E-3</v>
      </c>
      <c r="E55">
        <v>1E-4</v>
      </c>
      <c r="F55">
        <v>4.0999999999999995E-3</v>
      </c>
      <c r="G55">
        <v>6.4799999999999996E-2</v>
      </c>
      <c r="H55" s="8">
        <v>6.3271604938271594E-2</v>
      </c>
      <c r="I55" s="3">
        <v>72.266666666666694</v>
      </c>
      <c r="J55" s="3">
        <v>8.7552958862921919</v>
      </c>
    </row>
    <row r="56" spans="1:11" x14ac:dyDescent="0.3">
      <c r="A56">
        <v>55</v>
      </c>
      <c r="B56">
        <v>91187</v>
      </c>
      <c r="C56" t="s">
        <v>13</v>
      </c>
      <c r="D56">
        <v>8.0999999999999996E-3</v>
      </c>
      <c r="E56">
        <v>1E-4</v>
      </c>
      <c r="F56">
        <v>8.0000000000000002E-3</v>
      </c>
      <c r="G56">
        <v>6.4799999999999996E-2</v>
      </c>
      <c r="H56" s="8">
        <v>0.1234567901234568</v>
      </c>
      <c r="I56" s="3">
        <v>72.800000000000011</v>
      </c>
      <c r="J56" s="3">
        <v>16.958350291683622</v>
      </c>
    </row>
    <row r="57" spans="1:11" x14ac:dyDescent="0.3">
      <c r="A57">
        <v>56</v>
      </c>
      <c r="B57">
        <v>91188</v>
      </c>
      <c r="C57" t="s">
        <v>14</v>
      </c>
      <c r="D57">
        <v>5.8999999999999999E-3</v>
      </c>
      <c r="E57">
        <v>1E-4</v>
      </c>
      <c r="F57">
        <v>5.7999999999999996E-3</v>
      </c>
      <c r="G57">
        <v>6.4799999999999996E-2</v>
      </c>
      <c r="H57" s="8">
        <v>8.9506172839506168E-2</v>
      </c>
      <c r="I57" s="3">
        <v>80.479680213191202</v>
      </c>
      <c r="J57" s="3">
        <v>11.121586542392283</v>
      </c>
    </row>
    <row r="58" spans="1:11" x14ac:dyDescent="0.3">
      <c r="A58">
        <v>57</v>
      </c>
      <c r="B58">
        <v>91189</v>
      </c>
      <c r="C58" t="s">
        <v>15</v>
      </c>
      <c r="D58">
        <v>8.8000000000000005E-3</v>
      </c>
      <c r="E58">
        <v>1E-4</v>
      </c>
      <c r="F58">
        <v>8.7000000000000011E-3</v>
      </c>
      <c r="G58">
        <v>6.5500000000000003E-2</v>
      </c>
      <c r="H58" s="8">
        <v>0.13282442748091605</v>
      </c>
      <c r="I58" s="3">
        <v>79.347101932045334</v>
      </c>
      <c r="J58" s="3">
        <v>16.739669659853476</v>
      </c>
      <c r="K58">
        <v>11.457140676284251</v>
      </c>
    </row>
    <row r="59" spans="1:11" x14ac:dyDescent="0.3">
      <c r="A59">
        <v>58</v>
      </c>
      <c r="B59">
        <v>91190</v>
      </c>
      <c r="C59" t="s">
        <v>16</v>
      </c>
      <c r="D59">
        <v>7.4999999999999997E-3</v>
      </c>
      <c r="E59">
        <v>1E-4</v>
      </c>
      <c r="F59">
        <v>7.3999999999999995E-3</v>
      </c>
      <c r="G59">
        <v>6.5500000000000003E-2</v>
      </c>
      <c r="H59" s="8">
        <v>0.1129770992366412</v>
      </c>
      <c r="I59" s="3">
        <v>75.083277814790137</v>
      </c>
      <c r="J59" s="3">
        <v>15.046905585998088</v>
      </c>
      <c r="K59">
        <v>12.548050481421456</v>
      </c>
    </row>
    <row r="60" spans="1:11" x14ac:dyDescent="0.3">
      <c r="A60">
        <v>59</v>
      </c>
      <c r="B60">
        <v>91191</v>
      </c>
      <c r="C60" t="s">
        <v>17</v>
      </c>
      <c r="D60">
        <v>1.01E-2</v>
      </c>
      <c r="E60">
        <v>1E-4</v>
      </c>
      <c r="F60">
        <v>0.01</v>
      </c>
      <c r="G60">
        <v>6.5500000000000003E-2</v>
      </c>
      <c r="H60" s="8">
        <v>0.15267175572519084</v>
      </c>
      <c r="I60" s="3">
        <v>73.333333333333329</v>
      </c>
      <c r="J60" s="3">
        <v>20.818875780707845</v>
      </c>
      <c r="K60">
        <v>13.298271975957926</v>
      </c>
    </row>
    <row r="61" spans="1:11" x14ac:dyDescent="0.3">
      <c r="A61">
        <v>60</v>
      </c>
      <c r="B61">
        <v>91192</v>
      </c>
      <c r="C61" t="s">
        <v>18</v>
      </c>
      <c r="D61">
        <v>6.7000000000000002E-3</v>
      </c>
      <c r="E61">
        <v>1E-4</v>
      </c>
      <c r="F61">
        <v>6.6E-3</v>
      </c>
      <c r="G61">
        <v>6.5500000000000003E-2</v>
      </c>
      <c r="H61" s="8">
        <v>0.10076335877862595</v>
      </c>
      <c r="I61" s="3">
        <v>73.017988007994674</v>
      </c>
      <c r="J61" s="3">
        <v>13.799799409372039</v>
      </c>
      <c r="K61">
        <v>10.639289376847437</v>
      </c>
    </row>
    <row r="62" spans="1:11" x14ac:dyDescent="0.3">
      <c r="A62">
        <v>61</v>
      </c>
      <c r="B62">
        <v>91193</v>
      </c>
      <c r="C62" t="s">
        <v>19</v>
      </c>
      <c r="D62">
        <v>6.7999999999999996E-3</v>
      </c>
      <c r="E62">
        <v>1E-4</v>
      </c>
      <c r="F62">
        <v>6.6999999999999994E-3</v>
      </c>
      <c r="G62">
        <v>6.5500000000000003E-2</v>
      </c>
      <c r="H62" s="8">
        <v>0.10229007633587785</v>
      </c>
      <c r="I62" s="3">
        <v>78.866666666666674</v>
      </c>
      <c r="J62" s="3">
        <v>12.970001226020013</v>
      </c>
      <c r="K62">
        <v>10.059870199730337</v>
      </c>
    </row>
    <row r="63" spans="1:11" x14ac:dyDescent="0.3">
      <c r="A63">
        <v>62</v>
      </c>
      <c r="B63">
        <v>91194</v>
      </c>
      <c r="C63" t="s">
        <v>20</v>
      </c>
      <c r="D63">
        <v>5.7000000000000002E-3</v>
      </c>
      <c r="E63">
        <v>1E-4</v>
      </c>
      <c r="F63">
        <v>5.5999999999999999E-3</v>
      </c>
      <c r="G63">
        <v>6.5500000000000003E-2</v>
      </c>
      <c r="H63" s="8">
        <v>8.5496183206106871E-2</v>
      </c>
      <c r="I63" s="3">
        <v>81.266666666666652</v>
      </c>
      <c r="J63" s="3">
        <v>10.5204491229828</v>
      </c>
      <c r="K63">
        <v>9.7627780527325605</v>
      </c>
    </row>
    <row r="64" spans="1:11" x14ac:dyDescent="0.3">
      <c r="A64">
        <v>63</v>
      </c>
      <c r="B64">
        <v>91195</v>
      </c>
      <c r="C64" t="s">
        <v>21</v>
      </c>
      <c r="D64">
        <v>8.2000000000000007E-3</v>
      </c>
      <c r="E64">
        <v>1E-4</v>
      </c>
      <c r="F64">
        <v>8.1000000000000013E-3</v>
      </c>
      <c r="G64">
        <v>6.5500000000000003E-2</v>
      </c>
      <c r="H64" s="8">
        <v>0.12366412213740459</v>
      </c>
      <c r="I64" s="3">
        <v>80.066666666666677</v>
      </c>
      <c r="J64" s="3">
        <v>15.445144313580919</v>
      </c>
      <c r="K64">
        <v>16.308723446714517</v>
      </c>
    </row>
    <row r="65" spans="1:10" x14ac:dyDescent="0.3">
      <c r="A65">
        <v>64</v>
      </c>
      <c r="B65">
        <v>91196</v>
      </c>
      <c r="C65" t="s">
        <v>22</v>
      </c>
      <c r="D65">
        <v>7.1999999999999998E-3</v>
      </c>
      <c r="E65">
        <v>1E-4</v>
      </c>
      <c r="F65">
        <v>7.0999999999999995E-3</v>
      </c>
      <c r="G65">
        <v>6.3700000000000007E-2</v>
      </c>
      <c r="H65" s="8">
        <v>0.11145996860282573</v>
      </c>
      <c r="I65" s="3">
        <v>81.678880746169213</v>
      </c>
      <c r="J65" s="3">
        <v>13.646118505125727</v>
      </c>
    </row>
    <row r="66" spans="1:10" x14ac:dyDescent="0.3">
      <c r="A66">
        <v>65</v>
      </c>
      <c r="B66">
        <v>91197</v>
      </c>
      <c r="C66" t="s">
        <v>23</v>
      </c>
      <c r="D66">
        <v>8.8999999999999999E-3</v>
      </c>
      <c r="E66">
        <v>1E-4</v>
      </c>
      <c r="F66">
        <v>8.8000000000000005E-3</v>
      </c>
      <c r="G66">
        <v>6.3700000000000007E-2</v>
      </c>
      <c r="H66" s="8">
        <v>0.13814756671899528</v>
      </c>
      <c r="I66" s="3">
        <v>77.948034643570949</v>
      </c>
      <c r="J66" s="3">
        <v>17.723033986770247</v>
      </c>
    </row>
    <row r="67" spans="1:10" x14ac:dyDescent="0.3">
      <c r="A67">
        <v>66</v>
      </c>
      <c r="B67">
        <v>91198</v>
      </c>
      <c r="C67" t="s">
        <v>24</v>
      </c>
      <c r="D67">
        <v>7.7000000000000002E-3</v>
      </c>
      <c r="E67">
        <v>1E-4</v>
      </c>
      <c r="F67">
        <v>7.6E-3</v>
      </c>
      <c r="G67">
        <v>6.3700000000000007E-2</v>
      </c>
      <c r="H67" s="8">
        <v>0.11930926216640501</v>
      </c>
      <c r="I67" s="3">
        <v>71.904127829560593</v>
      </c>
      <c r="J67" s="3">
        <v>16.592825164253735</v>
      </c>
    </row>
    <row r="68" spans="1:10" x14ac:dyDescent="0.3">
      <c r="A68">
        <v>67</v>
      </c>
      <c r="B68">
        <v>91199</v>
      </c>
      <c r="C68" t="s">
        <v>25</v>
      </c>
      <c r="D68">
        <v>6.1999999999999998E-3</v>
      </c>
      <c r="E68">
        <v>1E-4</v>
      </c>
      <c r="F68">
        <v>6.0999999999999995E-3</v>
      </c>
      <c r="G68">
        <v>6.3700000000000007E-2</v>
      </c>
      <c r="H68" s="8">
        <v>9.5761381475667179E-2</v>
      </c>
      <c r="I68" s="3">
        <v>76.615589606928737</v>
      </c>
      <c r="J68" s="3">
        <v>12.498942051737078</v>
      </c>
    </row>
    <row r="69" spans="1:10" x14ac:dyDescent="0.3">
      <c r="A69">
        <v>68</v>
      </c>
      <c r="B69">
        <v>91200</v>
      </c>
      <c r="C69" t="s">
        <v>26</v>
      </c>
      <c r="D69">
        <v>4.1999999999999997E-3</v>
      </c>
      <c r="E69">
        <v>1E-4</v>
      </c>
      <c r="F69">
        <v>4.0999999999999995E-3</v>
      </c>
      <c r="G69">
        <v>6.3700000000000007E-2</v>
      </c>
      <c r="H69" s="8">
        <v>6.436420722135007E-2</v>
      </c>
      <c r="I69" s="3">
        <v>73.884077281812125</v>
      </c>
      <c r="J69" s="3">
        <v>8.7115126275244776</v>
      </c>
    </row>
    <row r="70" spans="1:10" x14ac:dyDescent="0.3">
      <c r="A70">
        <v>69</v>
      </c>
      <c r="B70">
        <v>91201</v>
      </c>
      <c r="C70" t="s">
        <v>27</v>
      </c>
      <c r="D70">
        <v>6.7999999999999996E-3</v>
      </c>
      <c r="E70">
        <v>1E-4</v>
      </c>
      <c r="F70">
        <v>6.6999999999999994E-3</v>
      </c>
      <c r="G70">
        <v>6.3700000000000007E-2</v>
      </c>
      <c r="H70" s="8">
        <v>0.1051805337519623</v>
      </c>
      <c r="I70" s="3">
        <v>68.575233022636496</v>
      </c>
      <c r="J70" s="3">
        <v>15.337976863635669</v>
      </c>
    </row>
    <row r="71" spans="1:10" x14ac:dyDescent="0.3">
      <c r="A71">
        <v>70</v>
      </c>
      <c r="B71">
        <v>91202</v>
      </c>
      <c r="C71" t="s">
        <v>28</v>
      </c>
      <c r="D71">
        <v>4.8999999999999998E-3</v>
      </c>
      <c r="E71">
        <v>1E-4</v>
      </c>
      <c r="F71">
        <v>4.7999999999999996E-3</v>
      </c>
      <c r="G71">
        <v>6.3700000000000007E-2</v>
      </c>
      <c r="H71" s="8">
        <v>7.5353218210361048E-2</v>
      </c>
      <c r="I71" s="3">
        <v>77.681545636242504</v>
      </c>
      <c r="J71" s="3">
        <v>9.7002727730490506</v>
      </c>
    </row>
    <row r="72" spans="1:10" x14ac:dyDescent="0.3">
      <c r="A72">
        <v>71</v>
      </c>
      <c r="B72">
        <v>91203</v>
      </c>
      <c r="C72" t="s">
        <v>29</v>
      </c>
      <c r="D72">
        <v>3.8999999999999998E-3</v>
      </c>
      <c r="E72">
        <v>1E-4</v>
      </c>
      <c r="F72">
        <v>3.8E-3</v>
      </c>
      <c r="G72">
        <v>6.3700000000000007E-2</v>
      </c>
      <c r="H72" s="8">
        <v>5.9654631083202507E-2</v>
      </c>
      <c r="I72" s="3">
        <v>82.466666666666697</v>
      </c>
      <c r="J72" s="3">
        <v>7.2337871159906006</v>
      </c>
    </row>
    <row r="73" spans="1:10" x14ac:dyDescent="0.3">
      <c r="A73">
        <v>72</v>
      </c>
      <c r="B73">
        <v>91204</v>
      </c>
      <c r="C73" t="s">
        <v>30</v>
      </c>
      <c r="D73">
        <v>1.1299999999999999E-2</v>
      </c>
      <c r="E73">
        <v>1E-4</v>
      </c>
      <c r="F73">
        <v>1.12E-2</v>
      </c>
      <c r="G73">
        <v>6.3700000000000007E-2</v>
      </c>
      <c r="H73" s="8">
        <v>0.17582417582417581</v>
      </c>
      <c r="I73" s="3">
        <v>75.016655562958007</v>
      </c>
      <c r="J73" s="3">
        <v>23.438018464661454</v>
      </c>
    </row>
    <row r="74" spans="1:10" x14ac:dyDescent="0.3">
      <c r="A74">
        <v>73</v>
      </c>
      <c r="B74">
        <v>91205</v>
      </c>
      <c r="C74" t="s">
        <v>31</v>
      </c>
      <c r="D74">
        <v>6.7000000000000002E-3</v>
      </c>
      <c r="E74">
        <v>2.0000000000000001E-4</v>
      </c>
      <c r="F74">
        <v>6.5000000000000006E-3</v>
      </c>
      <c r="G74">
        <v>6.25E-2</v>
      </c>
      <c r="H74" s="8">
        <v>0.10400000000000001</v>
      </c>
      <c r="I74" s="3">
        <v>82.800000000000011</v>
      </c>
      <c r="J74" s="3">
        <v>12.560386473429949</v>
      </c>
    </row>
    <row r="75" spans="1:10" x14ac:dyDescent="0.3">
      <c r="A75">
        <v>74</v>
      </c>
      <c r="B75">
        <v>91206</v>
      </c>
      <c r="C75" t="s">
        <v>32</v>
      </c>
      <c r="D75">
        <v>0.01</v>
      </c>
      <c r="E75">
        <v>2.0000000000000001E-4</v>
      </c>
      <c r="F75">
        <v>9.7999999999999997E-3</v>
      </c>
      <c r="G75">
        <v>6.25E-2</v>
      </c>
      <c r="H75" s="8">
        <v>0.15679999999999999</v>
      </c>
      <c r="I75" s="3">
        <v>79.880079946702182</v>
      </c>
      <c r="J75" s="3">
        <v>19.629424520433702</v>
      </c>
    </row>
    <row r="76" spans="1:10" x14ac:dyDescent="0.3">
      <c r="A76">
        <v>75</v>
      </c>
      <c r="B76">
        <v>91207</v>
      </c>
      <c r="C76" t="s">
        <v>33</v>
      </c>
      <c r="D76">
        <v>6.0000000000000001E-3</v>
      </c>
      <c r="E76">
        <v>2.0000000000000001E-4</v>
      </c>
      <c r="F76">
        <v>5.8000000000000005E-3</v>
      </c>
      <c r="G76">
        <v>6.25E-2</v>
      </c>
      <c r="H76" s="8">
        <v>9.2800000000000007E-2</v>
      </c>
      <c r="I76" s="3">
        <v>67.933333333333351</v>
      </c>
      <c r="J76" s="3">
        <v>13.660451422963687</v>
      </c>
    </row>
    <row r="77" spans="1:10" x14ac:dyDescent="0.3">
      <c r="A77">
        <v>76</v>
      </c>
      <c r="B77">
        <v>91208</v>
      </c>
      <c r="C77" t="s">
        <v>34</v>
      </c>
      <c r="D77">
        <v>8.8000000000000005E-3</v>
      </c>
      <c r="E77">
        <v>2.0000000000000001E-4</v>
      </c>
      <c r="F77">
        <v>8.6E-3</v>
      </c>
      <c r="G77">
        <v>6.25E-2</v>
      </c>
      <c r="H77" s="8">
        <v>0.1376</v>
      </c>
      <c r="I77" s="3">
        <v>82</v>
      </c>
      <c r="J77" s="3">
        <v>16.780487804878049</v>
      </c>
    </row>
    <row r="78" spans="1:10" x14ac:dyDescent="0.3">
      <c r="A78">
        <v>77</v>
      </c>
      <c r="B78">
        <v>91209</v>
      </c>
      <c r="C78" t="s">
        <v>35</v>
      </c>
      <c r="D78">
        <v>6.1999999999999998E-3</v>
      </c>
      <c r="E78">
        <v>2.0000000000000001E-4</v>
      </c>
      <c r="F78">
        <v>6.0000000000000001E-3</v>
      </c>
      <c r="G78">
        <v>6.25E-2</v>
      </c>
      <c r="H78" s="8">
        <v>9.6000000000000002E-2</v>
      </c>
      <c r="I78" s="3">
        <v>80.466666666666669</v>
      </c>
      <c r="J78" s="3">
        <v>11.930405965202983</v>
      </c>
    </row>
    <row r="79" spans="1:10" x14ac:dyDescent="0.3">
      <c r="A79">
        <v>78</v>
      </c>
      <c r="B79">
        <v>91210</v>
      </c>
      <c r="C79" t="s">
        <v>36</v>
      </c>
      <c r="D79">
        <v>7.4999999999999997E-3</v>
      </c>
      <c r="E79">
        <v>2.0000000000000001E-4</v>
      </c>
      <c r="F79">
        <v>7.3000000000000001E-3</v>
      </c>
      <c r="G79">
        <v>6.25E-2</v>
      </c>
      <c r="H79" s="8">
        <v>0.1168</v>
      </c>
      <c r="I79" s="3">
        <v>77.230359520639141</v>
      </c>
      <c r="J79" s="3">
        <v>15.123586206896555</v>
      </c>
    </row>
    <row r="80" spans="1:10" x14ac:dyDescent="0.3">
      <c r="A80">
        <v>79</v>
      </c>
      <c r="B80">
        <v>91211</v>
      </c>
      <c r="C80" t="s">
        <v>37</v>
      </c>
      <c r="D80">
        <v>6.1000000000000004E-3</v>
      </c>
      <c r="E80">
        <v>2.0000000000000001E-4</v>
      </c>
      <c r="F80">
        <v>5.9000000000000007E-3</v>
      </c>
      <c r="G80">
        <v>6.25E-2</v>
      </c>
      <c r="H80" s="8">
        <v>9.4400000000000012E-2</v>
      </c>
      <c r="I80" s="3">
        <v>75.965379494007991</v>
      </c>
      <c r="J80" s="3">
        <v>12.4267134092901</v>
      </c>
    </row>
    <row r="81" spans="1:10" x14ac:dyDescent="0.3">
      <c r="A81">
        <v>80</v>
      </c>
      <c r="B81">
        <v>91212</v>
      </c>
      <c r="C81" t="s">
        <v>39</v>
      </c>
      <c r="D81">
        <v>6.7000000000000002E-3</v>
      </c>
      <c r="E81">
        <v>2.0000000000000001E-4</v>
      </c>
      <c r="F81">
        <v>6.5000000000000006E-3</v>
      </c>
      <c r="G81">
        <v>6.25E-2</v>
      </c>
      <c r="H81" s="8">
        <v>0.10400000000000001</v>
      </c>
      <c r="I81" s="3">
        <v>77.563249001331542</v>
      </c>
      <c r="J81" s="3">
        <v>13.408412017167386</v>
      </c>
    </row>
    <row r="82" spans="1:10" x14ac:dyDescent="0.3">
      <c r="A82">
        <v>81</v>
      </c>
      <c r="B82">
        <v>91213</v>
      </c>
      <c r="C82" t="s">
        <v>40</v>
      </c>
      <c r="D82">
        <v>1.01E-2</v>
      </c>
      <c r="E82">
        <v>2.0000000000000001E-4</v>
      </c>
      <c r="F82">
        <v>9.8999999999999991E-3</v>
      </c>
      <c r="G82">
        <v>6.25E-2</v>
      </c>
      <c r="H82" s="8">
        <v>0.15839999999999999</v>
      </c>
      <c r="I82" s="3">
        <v>74.234354194407445</v>
      </c>
      <c r="J82" s="3">
        <v>21.337829596412561</v>
      </c>
    </row>
    <row r="83" spans="1:10" x14ac:dyDescent="0.3">
      <c r="A83">
        <v>82</v>
      </c>
      <c r="B83">
        <v>91214</v>
      </c>
      <c r="C83" t="s">
        <v>41</v>
      </c>
      <c r="D83">
        <v>4.1999999999999997E-3</v>
      </c>
      <c r="E83">
        <v>2.0000000000000001E-4</v>
      </c>
      <c r="F83">
        <v>4.0000000000000001E-3</v>
      </c>
      <c r="G83">
        <v>6.6100000000000006E-2</v>
      </c>
      <c r="H83" s="8">
        <v>6.0514372163388799E-2</v>
      </c>
      <c r="I83" s="3">
        <v>77.86666666666666</v>
      </c>
      <c r="J83" s="3">
        <v>7.7715375209831512</v>
      </c>
    </row>
    <row r="84" spans="1:10" x14ac:dyDescent="0.3">
      <c r="A84">
        <v>83</v>
      </c>
      <c r="B84">
        <v>91215</v>
      </c>
      <c r="C84" t="s">
        <v>42</v>
      </c>
      <c r="D84">
        <v>4.0000000000000001E-3</v>
      </c>
      <c r="E84">
        <v>2.0000000000000001E-4</v>
      </c>
      <c r="F84">
        <v>3.8E-3</v>
      </c>
      <c r="G84">
        <v>6.6100000000000006E-2</v>
      </c>
      <c r="H84" s="8">
        <v>5.7488653555219357E-2</v>
      </c>
      <c r="I84" s="3">
        <v>80.505655355954772</v>
      </c>
      <c r="J84" s="3">
        <v>7.1409459746689805</v>
      </c>
    </row>
    <row r="85" spans="1:10" x14ac:dyDescent="0.3">
      <c r="A85">
        <v>84</v>
      </c>
      <c r="B85">
        <v>91216</v>
      </c>
      <c r="C85" t="s">
        <v>43</v>
      </c>
      <c r="D85">
        <v>8.6E-3</v>
      </c>
      <c r="E85">
        <v>2.0000000000000001E-4</v>
      </c>
      <c r="F85">
        <v>8.3999999999999995E-3</v>
      </c>
      <c r="G85">
        <v>6.6100000000000006E-2</v>
      </c>
      <c r="H85" s="8">
        <v>0.12708018154311648</v>
      </c>
      <c r="I85" s="3">
        <v>82.411725516322491</v>
      </c>
      <c r="J85" s="3">
        <v>15.420157841246384</v>
      </c>
    </row>
    <row r="86" spans="1:10" x14ac:dyDescent="0.3">
      <c r="A86">
        <v>85</v>
      </c>
      <c r="B86">
        <v>91217</v>
      </c>
      <c r="C86" t="s">
        <v>44</v>
      </c>
      <c r="D86">
        <v>7.4000000000000003E-3</v>
      </c>
      <c r="E86">
        <v>2.0000000000000001E-4</v>
      </c>
      <c r="F86">
        <v>7.2000000000000007E-3</v>
      </c>
      <c r="G86">
        <v>6.6100000000000006E-2</v>
      </c>
      <c r="H86" s="8">
        <v>0.10892586989409984</v>
      </c>
      <c r="I86" s="3">
        <v>80.026631158455359</v>
      </c>
      <c r="J86" s="3">
        <v>13.611202710560569</v>
      </c>
    </row>
    <row r="87" spans="1:10" x14ac:dyDescent="0.3">
      <c r="A87">
        <v>86</v>
      </c>
      <c r="B87">
        <v>91218</v>
      </c>
      <c r="C87" t="s">
        <v>45</v>
      </c>
      <c r="D87">
        <v>6.1999999999999998E-3</v>
      </c>
      <c r="E87">
        <v>2.0000000000000001E-4</v>
      </c>
      <c r="F87">
        <v>6.0000000000000001E-3</v>
      </c>
      <c r="G87">
        <v>6.6100000000000006E-2</v>
      </c>
      <c r="H87" s="8">
        <v>9.0771558245083206E-2</v>
      </c>
      <c r="I87" s="3">
        <v>74.800000000000011</v>
      </c>
      <c r="J87" s="3">
        <v>12.135235059503099</v>
      </c>
    </row>
    <row r="88" spans="1:10" x14ac:dyDescent="0.3">
      <c r="A88">
        <v>87</v>
      </c>
      <c r="B88">
        <v>91219</v>
      </c>
      <c r="C88" t="s">
        <v>46</v>
      </c>
      <c r="D88">
        <v>1.04E-2</v>
      </c>
      <c r="E88">
        <v>2.0000000000000001E-4</v>
      </c>
      <c r="F88">
        <v>1.0199999999999999E-2</v>
      </c>
      <c r="G88">
        <v>6.6100000000000006E-2</v>
      </c>
      <c r="H88" s="8">
        <v>0.15431164901664143</v>
      </c>
      <c r="I88" s="3">
        <v>74.017321785476341</v>
      </c>
      <c r="J88" s="3">
        <v>20.848045470205115</v>
      </c>
    </row>
    <row r="89" spans="1:10" x14ac:dyDescent="0.3">
      <c r="A89">
        <v>88</v>
      </c>
      <c r="B89">
        <v>91220</v>
      </c>
      <c r="C89" t="s">
        <v>47</v>
      </c>
      <c r="D89">
        <v>7.7000000000000002E-3</v>
      </c>
      <c r="E89">
        <v>2.0000000000000001E-4</v>
      </c>
      <c r="F89">
        <v>7.5000000000000006E-3</v>
      </c>
      <c r="G89">
        <v>6.6100000000000006E-2</v>
      </c>
      <c r="H89" s="8">
        <v>0.11346444780635401</v>
      </c>
      <c r="I89" s="3">
        <v>92.666666666666657</v>
      </c>
      <c r="J89" s="3">
        <v>12.244364871189285</v>
      </c>
    </row>
    <row r="90" spans="1:10" x14ac:dyDescent="0.3">
      <c r="A90">
        <v>89</v>
      </c>
      <c r="B90">
        <v>91221</v>
      </c>
      <c r="C90" t="s">
        <v>48</v>
      </c>
      <c r="D90">
        <v>9.4999999999999998E-3</v>
      </c>
      <c r="E90">
        <v>2.0000000000000001E-4</v>
      </c>
      <c r="F90">
        <v>9.2999999999999992E-3</v>
      </c>
      <c r="G90">
        <v>6.3500000000000001E-2</v>
      </c>
      <c r="H90" s="8">
        <v>0.14645669291338581</v>
      </c>
      <c r="I90" s="3">
        <v>77.133333333333354</v>
      </c>
      <c r="J90" s="3">
        <v>18.987470991363757</v>
      </c>
    </row>
    <row r="91" spans="1:10" x14ac:dyDescent="0.3">
      <c r="A91">
        <v>90</v>
      </c>
      <c r="B91">
        <v>91222</v>
      </c>
      <c r="C91" t="s">
        <v>49</v>
      </c>
      <c r="D91">
        <v>7.0000000000000001E-3</v>
      </c>
      <c r="E91">
        <v>2.0000000000000001E-4</v>
      </c>
      <c r="F91">
        <v>6.8000000000000005E-3</v>
      </c>
      <c r="G91">
        <v>6.3500000000000001E-2</v>
      </c>
      <c r="H91" s="8">
        <v>0.10708661417322836</v>
      </c>
      <c r="I91" s="3">
        <v>74.017321785476341</v>
      </c>
      <c r="J91" s="3">
        <v>14.467777486410064</v>
      </c>
    </row>
    <row r="92" spans="1:10" x14ac:dyDescent="0.3">
      <c r="A92">
        <v>91</v>
      </c>
      <c r="B92">
        <v>91223</v>
      </c>
      <c r="C92" t="s">
        <v>50</v>
      </c>
      <c r="D92">
        <v>8.3000000000000001E-3</v>
      </c>
      <c r="E92">
        <v>2.0000000000000001E-4</v>
      </c>
      <c r="F92">
        <v>8.0999999999999996E-3</v>
      </c>
      <c r="G92">
        <v>6.3500000000000001E-2</v>
      </c>
      <c r="H92" s="8">
        <v>0.12755905511811022</v>
      </c>
      <c r="I92" s="3">
        <v>75.266666666666666</v>
      </c>
      <c r="J92" s="3">
        <v>16.947615826143963</v>
      </c>
    </row>
    <row r="93" spans="1:10" x14ac:dyDescent="0.3">
      <c r="A93">
        <v>92</v>
      </c>
      <c r="B93">
        <v>91224</v>
      </c>
      <c r="C93" t="s">
        <v>51</v>
      </c>
      <c r="D93">
        <v>7.0000000000000001E-3</v>
      </c>
      <c r="E93">
        <v>2.0000000000000001E-4</v>
      </c>
      <c r="F93">
        <v>6.8000000000000005E-3</v>
      </c>
      <c r="G93">
        <v>6.3500000000000001E-2</v>
      </c>
      <c r="H93" s="8">
        <v>0.10708661417322836</v>
      </c>
      <c r="I93" s="3">
        <v>65.801729873586169</v>
      </c>
      <c r="J93" s="3">
        <v>16.274133579611952</v>
      </c>
    </row>
    <row r="94" spans="1:10" x14ac:dyDescent="0.3">
      <c r="A94">
        <v>93</v>
      </c>
      <c r="B94">
        <v>91225</v>
      </c>
      <c r="C94" t="s">
        <v>52</v>
      </c>
      <c r="D94">
        <v>9.4000000000000004E-3</v>
      </c>
      <c r="E94">
        <v>2.0000000000000001E-4</v>
      </c>
      <c r="F94">
        <v>9.1999999999999998E-3</v>
      </c>
      <c r="G94">
        <v>6.3500000000000001E-2</v>
      </c>
      <c r="H94" s="8">
        <v>0.14488188976377953</v>
      </c>
      <c r="I94" s="3">
        <v>79.760319573901498</v>
      </c>
      <c r="J94" s="3">
        <v>18.164657631485539</v>
      </c>
    </row>
    <row r="95" spans="1:10" x14ac:dyDescent="0.3">
      <c r="A95">
        <v>94</v>
      </c>
      <c r="B95">
        <v>91226</v>
      </c>
      <c r="C95" t="s">
        <v>53</v>
      </c>
      <c r="D95">
        <v>8.6999999999999994E-3</v>
      </c>
      <c r="E95">
        <v>2.0000000000000001E-4</v>
      </c>
      <c r="F95">
        <v>8.4999999999999989E-3</v>
      </c>
      <c r="G95">
        <v>6.3500000000000001E-2</v>
      </c>
      <c r="H95" s="8">
        <v>0.13385826771653542</v>
      </c>
      <c r="I95" s="3">
        <v>70.239680426098559</v>
      </c>
      <c r="J95" s="3">
        <v>19.057357166847027</v>
      </c>
    </row>
    <row r="96" spans="1:10" x14ac:dyDescent="0.3">
      <c r="A96">
        <v>95</v>
      </c>
      <c r="B96">
        <v>91227</v>
      </c>
      <c r="C96" t="s">
        <v>54</v>
      </c>
      <c r="D96">
        <v>9.5999999999999992E-3</v>
      </c>
      <c r="E96">
        <v>2.0000000000000001E-4</v>
      </c>
      <c r="F96">
        <v>9.3999999999999986E-3</v>
      </c>
      <c r="G96">
        <v>6.3500000000000001E-2</v>
      </c>
      <c r="H96" s="8">
        <v>0.1480314960629921</v>
      </c>
      <c r="I96" s="3">
        <v>75.016655562958007</v>
      </c>
      <c r="J96" s="3">
        <v>19.7331505853065</v>
      </c>
    </row>
    <row r="97" spans="1:10" x14ac:dyDescent="0.3">
      <c r="A97">
        <v>96</v>
      </c>
      <c r="B97">
        <v>91228</v>
      </c>
      <c r="C97" t="s">
        <v>55</v>
      </c>
      <c r="D97">
        <v>4.0000000000000001E-3</v>
      </c>
      <c r="E97">
        <v>2.0000000000000001E-4</v>
      </c>
      <c r="F97">
        <v>3.8E-3</v>
      </c>
      <c r="G97">
        <v>6.3500000000000001E-2</v>
      </c>
      <c r="H97" s="8">
        <v>5.9842519685039369E-2</v>
      </c>
      <c r="I97" s="3">
        <v>84.154460719041239</v>
      </c>
      <c r="J97" s="3">
        <v>7.1110335891557872</v>
      </c>
    </row>
    <row r="98" spans="1:10" x14ac:dyDescent="0.3">
      <c r="A98">
        <v>97</v>
      </c>
      <c r="B98">
        <v>91229</v>
      </c>
      <c r="C98" t="s">
        <v>56</v>
      </c>
      <c r="D98">
        <v>1.04E-2</v>
      </c>
      <c r="E98">
        <v>2.0000000000000001E-4</v>
      </c>
      <c r="F98">
        <v>1.0199999999999999E-2</v>
      </c>
      <c r="G98">
        <v>6.3500000000000001E-2</v>
      </c>
      <c r="H98" s="8">
        <v>0.16062992125984249</v>
      </c>
      <c r="I98" s="3">
        <v>76.399999999999963</v>
      </c>
      <c r="J98" s="3">
        <v>21.024858803644317</v>
      </c>
    </row>
    <row r="99" spans="1:10" x14ac:dyDescent="0.3">
      <c r="A99">
        <v>98</v>
      </c>
      <c r="B99">
        <v>91230</v>
      </c>
      <c r="C99" t="s">
        <v>57</v>
      </c>
      <c r="D99">
        <v>8.0000000000000002E-3</v>
      </c>
      <c r="E99">
        <v>1E-4</v>
      </c>
      <c r="F99">
        <v>7.9000000000000008E-3</v>
      </c>
      <c r="G99">
        <v>6.4500000000000002E-2</v>
      </c>
      <c r="H99" s="8">
        <v>0.12248062015503877</v>
      </c>
      <c r="I99" s="3">
        <v>78.880746169220501</v>
      </c>
      <c r="J99" s="3">
        <v>15.527315105803485</v>
      </c>
    </row>
    <row r="100" spans="1:10" x14ac:dyDescent="0.3">
      <c r="A100">
        <v>99</v>
      </c>
      <c r="B100">
        <v>91231</v>
      </c>
      <c r="C100" t="s">
        <v>58</v>
      </c>
      <c r="D100">
        <v>5.3E-3</v>
      </c>
      <c r="E100">
        <v>1E-4</v>
      </c>
      <c r="F100">
        <v>5.1999999999999998E-3</v>
      </c>
      <c r="G100">
        <v>6.4500000000000002E-2</v>
      </c>
      <c r="H100" s="8">
        <v>8.0620155038759689E-2</v>
      </c>
      <c r="I100" s="3">
        <v>78.614257161892098</v>
      </c>
      <c r="J100" s="3">
        <v>10.255157009591377</v>
      </c>
    </row>
    <row r="101" spans="1:10" x14ac:dyDescent="0.3">
      <c r="A101" s="9">
        <v>100</v>
      </c>
      <c r="B101">
        <v>91232</v>
      </c>
      <c r="C101" t="s">
        <v>59</v>
      </c>
      <c r="D101">
        <v>9.7999999999999997E-3</v>
      </c>
      <c r="E101">
        <v>1E-4</v>
      </c>
      <c r="F101">
        <v>9.7000000000000003E-3</v>
      </c>
      <c r="G101">
        <v>6.4500000000000002E-2</v>
      </c>
      <c r="H101" s="8">
        <v>0.15038759689922482</v>
      </c>
      <c r="I101" s="3">
        <v>80.2798134576949</v>
      </c>
      <c r="J101" s="3">
        <v>18.732928045289327</v>
      </c>
    </row>
    <row r="102" spans="1:10" x14ac:dyDescent="0.3">
      <c r="A102">
        <v>101</v>
      </c>
      <c r="B102">
        <v>91233</v>
      </c>
      <c r="C102" t="s">
        <v>60</v>
      </c>
      <c r="D102">
        <v>3.8E-3</v>
      </c>
      <c r="E102">
        <v>1E-4</v>
      </c>
      <c r="F102">
        <v>3.7000000000000002E-3</v>
      </c>
      <c r="G102">
        <v>6.4500000000000002E-2</v>
      </c>
      <c r="H102" s="8">
        <v>5.7364341085271317E-2</v>
      </c>
      <c r="I102" s="3">
        <v>45.672436750998671</v>
      </c>
      <c r="J102" s="3">
        <v>12.559947567066692</v>
      </c>
    </row>
    <row r="103" spans="1:10" x14ac:dyDescent="0.3">
      <c r="A103">
        <v>102</v>
      </c>
      <c r="B103">
        <v>91234</v>
      </c>
      <c r="C103" t="s">
        <v>61</v>
      </c>
      <c r="D103">
        <v>2.0999999999999999E-3</v>
      </c>
      <c r="E103">
        <v>1E-4</v>
      </c>
      <c r="F103">
        <v>2E-3</v>
      </c>
      <c r="G103">
        <v>6.4500000000000002E-2</v>
      </c>
      <c r="H103" s="8">
        <v>3.1007751937984496E-2</v>
      </c>
      <c r="I103" s="3">
        <v>54.19440745672437</v>
      </c>
      <c r="J103" s="3">
        <v>5.7215778146010701</v>
      </c>
    </row>
    <row r="104" spans="1:10" x14ac:dyDescent="0.3">
      <c r="A104">
        <v>103</v>
      </c>
      <c r="B104">
        <v>91235</v>
      </c>
      <c r="C104" t="s">
        <v>62</v>
      </c>
      <c r="D104">
        <v>3.5999999999999999E-3</v>
      </c>
      <c r="E104">
        <v>1E-4</v>
      </c>
      <c r="F104">
        <v>3.5000000000000001E-3</v>
      </c>
      <c r="G104">
        <v>6.4500000000000002E-2</v>
      </c>
      <c r="H104" s="8">
        <v>5.4263565891472867E-2</v>
      </c>
      <c r="I104" s="3">
        <v>59.653794940079898</v>
      </c>
      <c r="J104" s="3">
        <v>9.0964147286821699</v>
      </c>
    </row>
    <row r="105" spans="1:10" x14ac:dyDescent="0.3">
      <c r="A105">
        <v>104</v>
      </c>
      <c r="B105">
        <v>91236</v>
      </c>
      <c r="C105" t="s">
        <v>63</v>
      </c>
      <c r="D105">
        <v>4.1999999999999997E-3</v>
      </c>
      <c r="E105">
        <v>1E-4</v>
      </c>
      <c r="F105">
        <v>4.0999999999999995E-3</v>
      </c>
      <c r="G105">
        <v>6.4500000000000002E-2</v>
      </c>
      <c r="H105" s="8">
        <v>6.3565891472868202E-2</v>
      </c>
      <c r="I105" s="3">
        <v>55.466666666666661</v>
      </c>
      <c r="J105" s="3">
        <v>11.460196779964221</v>
      </c>
    </row>
    <row r="106" spans="1:10" x14ac:dyDescent="0.3">
      <c r="A106">
        <v>105</v>
      </c>
      <c r="B106">
        <v>91237</v>
      </c>
      <c r="C106" t="s">
        <v>64</v>
      </c>
      <c r="D106">
        <v>4.3E-3</v>
      </c>
      <c r="E106">
        <v>1E-4</v>
      </c>
      <c r="F106">
        <v>4.1999999999999997E-3</v>
      </c>
      <c r="G106">
        <v>6.4500000000000002E-2</v>
      </c>
      <c r="H106" s="8">
        <v>6.5116279069767441E-2</v>
      </c>
      <c r="I106" s="3">
        <v>59.507978723404229</v>
      </c>
      <c r="J106" s="3">
        <v>10.942445108483829</v>
      </c>
    </row>
    <row r="107" spans="1:10" x14ac:dyDescent="0.3">
      <c r="A107">
        <v>106</v>
      </c>
      <c r="B107">
        <v>91238</v>
      </c>
      <c r="C107" t="s">
        <v>65</v>
      </c>
      <c r="D107">
        <v>3.0999999999999999E-3</v>
      </c>
      <c r="E107">
        <v>1E-4</v>
      </c>
      <c r="F107">
        <v>3.0000000000000001E-3</v>
      </c>
      <c r="G107">
        <v>6.4500000000000002E-2</v>
      </c>
      <c r="H107" s="8">
        <v>4.6511627906976744E-2</v>
      </c>
      <c r="I107" s="3">
        <v>50.665778961384824</v>
      </c>
      <c r="J107" s="3">
        <v>9.1800874002994828</v>
      </c>
    </row>
    <row r="108" spans="1:10" x14ac:dyDescent="0.3">
      <c r="A108">
        <v>107</v>
      </c>
      <c r="B108">
        <v>91239</v>
      </c>
      <c r="C108" t="s">
        <v>66</v>
      </c>
      <c r="D108">
        <v>2.2000000000000001E-3</v>
      </c>
      <c r="E108">
        <v>2.0000000000000001E-4</v>
      </c>
      <c r="F108">
        <v>2E-3</v>
      </c>
      <c r="G108">
        <v>6.2799999999999995E-2</v>
      </c>
      <c r="H108" s="8">
        <v>3.184713375796179E-2</v>
      </c>
      <c r="I108" s="3">
        <v>61.011310711909481</v>
      </c>
      <c r="J108" s="3">
        <v>5.2198737228153318</v>
      </c>
    </row>
    <row r="109" spans="1:10" x14ac:dyDescent="0.3">
      <c r="A109">
        <v>108</v>
      </c>
      <c r="B109">
        <v>91240</v>
      </c>
      <c r="C109" t="s">
        <v>67</v>
      </c>
      <c r="D109">
        <v>1.6000000000000001E-3</v>
      </c>
      <c r="E109">
        <v>2.0000000000000001E-4</v>
      </c>
      <c r="F109">
        <v>1.4E-3</v>
      </c>
      <c r="G109">
        <v>6.2799999999999995E-2</v>
      </c>
      <c r="H109" s="8">
        <v>2.229299363057325E-2</v>
      </c>
      <c r="I109" s="3">
        <v>63.073852295409161</v>
      </c>
      <c r="J109" s="3">
        <v>3.5344271547206336</v>
      </c>
    </row>
    <row r="110" spans="1:10" x14ac:dyDescent="0.3">
      <c r="A110">
        <v>109</v>
      </c>
      <c r="B110">
        <v>91241</v>
      </c>
      <c r="C110" t="s">
        <v>68</v>
      </c>
      <c r="D110">
        <v>2.7000000000000001E-3</v>
      </c>
      <c r="E110">
        <v>2.0000000000000001E-4</v>
      </c>
      <c r="F110">
        <v>2.5000000000000001E-3</v>
      </c>
      <c r="G110">
        <v>6.2799999999999995E-2</v>
      </c>
      <c r="H110" s="8">
        <v>3.9808917197452234E-2</v>
      </c>
      <c r="I110" s="3">
        <v>47.504990019960083</v>
      </c>
      <c r="J110" s="3">
        <v>8.3799443344216673</v>
      </c>
    </row>
    <row r="111" spans="1:10" x14ac:dyDescent="0.3">
      <c r="A111">
        <v>110</v>
      </c>
      <c r="B111">
        <v>91242</v>
      </c>
      <c r="C111" t="s">
        <v>69</v>
      </c>
      <c r="D111">
        <v>3.8E-3</v>
      </c>
      <c r="E111">
        <v>2.0000000000000001E-4</v>
      </c>
      <c r="F111">
        <v>3.5999999999999999E-3</v>
      </c>
      <c r="G111">
        <v>6.2799999999999995E-2</v>
      </c>
      <c r="H111" s="8">
        <v>5.7324840764331211E-2</v>
      </c>
      <c r="I111" s="3">
        <v>54.630246502331801</v>
      </c>
      <c r="J111" s="3">
        <v>10.493242193568427</v>
      </c>
    </row>
    <row r="112" spans="1:10" x14ac:dyDescent="0.3">
      <c r="A112">
        <v>111</v>
      </c>
      <c r="B112">
        <v>91243</v>
      </c>
      <c r="C112" t="s">
        <v>70</v>
      </c>
      <c r="D112">
        <v>5.1000000000000004E-3</v>
      </c>
      <c r="E112">
        <v>2.0000000000000001E-4</v>
      </c>
      <c r="F112">
        <v>4.9000000000000007E-3</v>
      </c>
      <c r="G112">
        <v>6.2799999999999995E-2</v>
      </c>
      <c r="H112" s="8">
        <v>7.8025477707006394E-2</v>
      </c>
      <c r="I112" s="3">
        <v>57.266666666666687</v>
      </c>
      <c r="J112" s="3">
        <v>13.624937899942905</v>
      </c>
    </row>
    <row r="113" spans="1:10" x14ac:dyDescent="0.3">
      <c r="A113">
        <v>112</v>
      </c>
      <c r="B113">
        <v>91244</v>
      </c>
      <c r="C113" t="s">
        <v>71</v>
      </c>
      <c r="D113">
        <v>4.1000000000000003E-3</v>
      </c>
      <c r="E113">
        <v>2.0000000000000001E-4</v>
      </c>
      <c r="F113">
        <v>3.9000000000000003E-3</v>
      </c>
      <c r="G113">
        <v>6.2799999999999995E-2</v>
      </c>
      <c r="H113" s="8">
        <v>6.2101910828025485E-2</v>
      </c>
      <c r="I113" s="3">
        <v>52.659574468085104</v>
      </c>
      <c r="J113" s="3">
        <v>11.793090137039181</v>
      </c>
    </row>
    <row r="114" spans="1:10" x14ac:dyDescent="0.3">
      <c r="A114">
        <v>113</v>
      </c>
      <c r="B114">
        <v>91245</v>
      </c>
      <c r="C114" t="s">
        <v>72</v>
      </c>
      <c r="D114">
        <v>3.3E-3</v>
      </c>
      <c r="E114">
        <v>2.0000000000000001E-4</v>
      </c>
      <c r="F114">
        <v>3.0999999999999999E-3</v>
      </c>
      <c r="G114">
        <v>6.2799999999999995E-2</v>
      </c>
      <c r="H114" s="8">
        <v>4.9363057324840767E-2</v>
      </c>
      <c r="I114" s="3">
        <v>80.917553191489361</v>
      </c>
      <c r="J114" s="3">
        <v>6.1004139865702971</v>
      </c>
    </row>
    <row r="115" spans="1:10" x14ac:dyDescent="0.3">
      <c r="A115">
        <v>114</v>
      </c>
      <c r="B115">
        <v>91246</v>
      </c>
      <c r="C115" t="s">
        <v>73</v>
      </c>
      <c r="D115">
        <v>6.1999999999999998E-3</v>
      </c>
      <c r="E115">
        <v>2.0000000000000001E-4</v>
      </c>
      <c r="F115">
        <v>6.0000000000000001E-3</v>
      </c>
      <c r="G115">
        <v>6.2799999999999995E-2</v>
      </c>
      <c r="H115" s="8">
        <v>9.5541401273885357E-2</v>
      </c>
      <c r="I115" s="3">
        <v>55.821689953426493</v>
      </c>
      <c r="J115" s="3">
        <v>17.115461992210925</v>
      </c>
    </row>
    <row r="116" spans="1:10" x14ac:dyDescent="0.3">
      <c r="A116">
        <v>115</v>
      </c>
      <c r="B116">
        <v>91247</v>
      </c>
      <c r="C116" t="s">
        <v>74</v>
      </c>
      <c r="D116">
        <v>2.8E-3</v>
      </c>
      <c r="E116">
        <v>2.0000000000000001E-4</v>
      </c>
      <c r="F116">
        <v>2.5999999999999999E-3</v>
      </c>
      <c r="G116">
        <v>6.2799999999999995E-2</v>
      </c>
      <c r="H116" s="8">
        <v>4.1401273885350323E-2</v>
      </c>
      <c r="I116" s="3">
        <v>53.564290473017984</v>
      </c>
      <c r="J116" s="3">
        <v>7.729267674367021</v>
      </c>
    </row>
    <row r="117" spans="1:10" x14ac:dyDescent="0.3">
      <c r="A117">
        <v>116</v>
      </c>
      <c r="B117">
        <v>91248</v>
      </c>
      <c r="C117" t="s">
        <v>75</v>
      </c>
      <c r="D117">
        <v>2.3999999999999998E-3</v>
      </c>
      <c r="E117">
        <v>2.0000000000000001E-4</v>
      </c>
      <c r="F117">
        <v>2.1999999999999997E-3</v>
      </c>
      <c r="G117">
        <v>6.2E-2</v>
      </c>
      <c r="H117" s="8">
        <v>3.5483870967741929E-2</v>
      </c>
      <c r="I117" s="3">
        <v>59.680638722554889</v>
      </c>
      <c r="J117" s="3">
        <v>5.945625202287192</v>
      </c>
    </row>
    <row r="118" spans="1:10" x14ac:dyDescent="0.3">
      <c r="A118">
        <v>117</v>
      </c>
      <c r="B118">
        <v>91249</v>
      </c>
      <c r="C118" t="s">
        <v>76</v>
      </c>
      <c r="D118">
        <v>4.7999999999999996E-3</v>
      </c>
      <c r="E118">
        <v>2.0000000000000001E-4</v>
      </c>
      <c r="F118">
        <v>4.5999999999999999E-3</v>
      </c>
      <c r="G118">
        <v>6.2E-2</v>
      </c>
      <c r="H118" s="8">
        <v>7.4193548387096769E-2</v>
      </c>
      <c r="I118" s="3">
        <v>44.007989347536615</v>
      </c>
      <c r="J118" s="3">
        <v>16.859108877067982</v>
      </c>
    </row>
    <row r="119" spans="1:10" x14ac:dyDescent="0.3">
      <c r="A119">
        <v>118</v>
      </c>
      <c r="B119">
        <v>91250</v>
      </c>
      <c r="C119" t="s">
        <v>77</v>
      </c>
      <c r="D119">
        <v>3.3999999999999998E-3</v>
      </c>
      <c r="E119">
        <v>2.0000000000000001E-4</v>
      </c>
      <c r="F119">
        <v>3.1999999999999997E-3</v>
      </c>
      <c r="G119">
        <v>6.2E-2</v>
      </c>
      <c r="H119" s="8">
        <v>5.1612903225806445E-2</v>
      </c>
      <c r="I119" s="3">
        <v>91.000000000000014</v>
      </c>
      <c r="J119" s="3">
        <v>5.6717476072314765</v>
      </c>
    </row>
    <row r="120" spans="1:10" x14ac:dyDescent="0.3">
      <c r="A120">
        <v>119</v>
      </c>
      <c r="B120">
        <v>91251</v>
      </c>
      <c r="C120" t="s">
        <v>78</v>
      </c>
      <c r="D120">
        <v>5.4999999999999997E-3</v>
      </c>
      <c r="E120">
        <v>2.0000000000000001E-4</v>
      </c>
      <c r="F120">
        <v>5.3E-3</v>
      </c>
      <c r="G120">
        <v>6.2E-2</v>
      </c>
      <c r="H120" s="8">
        <v>8.5483870967741932E-2</v>
      </c>
      <c r="I120" s="3">
        <v>63.473053892215589</v>
      </c>
      <c r="J120" s="3">
        <v>13.467741935483867</v>
      </c>
    </row>
    <row r="121" spans="1:10" x14ac:dyDescent="0.3">
      <c r="A121">
        <v>120</v>
      </c>
      <c r="B121">
        <v>91252</v>
      </c>
      <c r="C121" t="s">
        <v>79</v>
      </c>
      <c r="D121">
        <v>3.3999999999999998E-3</v>
      </c>
      <c r="E121">
        <v>2.0000000000000001E-4</v>
      </c>
      <c r="F121">
        <v>3.1999999999999997E-3</v>
      </c>
      <c r="G121">
        <v>6.2E-2</v>
      </c>
      <c r="H121" s="8">
        <v>5.1612903225806445E-2</v>
      </c>
      <c r="I121" s="3">
        <v>53.097934710193194</v>
      </c>
      <c r="J121" s="3">
        <v>9.7203221759015666</v>
      </c>
    </row>
    <row r="122" spans="1:10" x14ac:dyDescent="0.3">
      <c r="A122">
        <v>121</v>
      </c>
      <c r="B122">
        <v>91253</v>
      </c>
      <c r="C122" t="s">
        <v>80</v>
      </c>
      <c r="D122">
        <v>3.8999999999999998E-3</v>
      </c>
      <c r="E122">
        <v>2.0000000000000001E-4</v>
      </c>
      <c r="F122">
        <v>3.6999999999999997E-3</v>
      </c>
      <c r="G122">
        <v>6.2E-2</v>
      </c>
      <c r="H122" s="8">
        <v>5.9677419354838702E-2</v>
      </c>
      <c r="I122" s="3">
        <v>78.257978723404236</v>
      </c>
      <c r="J122" s="3">
        <v>7.6257297119522018</v>
      </c>
    </row>
    <row r="123" spans="1:10" x14ac:dyDescent="0.3">
      <c r="A123">
        <v>122</v>
      </c>
      <c r="B123">
        <v>91254</v>
      </c>
      <c r="C123" t="s">
        <v>81</v>
      </c>
      <c r="D123">
        <v>5.1000000000000004E-3</v>
      </c>
      <c r="E123">
        <v>2.0000000000000001E-4</v>
      </c>
      <c r="F123">
        <v>4.9000000000000007E-3</v>
      </c>
      <c r="G123">
        <v>6.2E-2</v>
      </c>
      <c r="H123" s="8">
        <v>7.9032258064516137E-2</v>
      </c>
      <c r="I123" s="3">
        <v>67.57656458055925</v>
      </c>
      <c r="J123" s="3">
        <v>11.695216907675198</v>
      </c>
    </row>
    <row r="124" spans="1:10" x14ac:dyDescent="0.3">
      <c r="A124">
        <v>123</v>
      </c>
      <c r="B124">
        <v>91255</v>
      </c>
      <c r="C124" t="s">
        <v>82</v>
      </c>
      <c r="D124">
        <v>7.7000000000000002E-3</v>
      </c>
      <c r="E124">
        <v>2.0000000000000001E-4</v>
      </c>
      <c r="F124">
        <v>7.5000000000000006E-3</v>
      </c>
      <c r="G124">
        <v>6.2E-2</v>
      </c>
      <c r="H124" s="8">
        <v>0.12096774193548387</v>
      </c>
      <c r="I124" s="3">
        <v>56.400000000000027</v>
      </c>
      <c r="J124" s="3">
        <v>21.448181194234717</v>
      </c>
    </row>
    <row r="125" spans="1:10" x14ac:dyDescent="0.3">
      <c r="A125">
        <v>124</v>
      </c>
      <c r="B125">
        <v>91256</v>
      </c>
      <c r="C125" t="s">
        <v>83</v>
      </c>
      <c r="D125">
        <v>5.5999999999999999E-3</v>
      </c>
      <c r="E125">
        <v>2.0000000000000001E-4</v>
      </c>
      <c r="F125">
        <v>5.4000000000000003E-3</v>
      </c>
      <c r="G125">
        <v>6.2E-2</v>
      </c>
      <c r="H125" s="8">
        <v>8.7096774193548387E-2</v>
      </c>
      <c r="I125" s="3">
        <v>48.666666666666671</v>
      </c>
      <c r="J125" s="3">
        <v>17.896597437030486</v>
      </c>
    </row>
    <row r="126" spans="1:10" x14ac:dyDescent="0.3">
      <c r="A126">
        <v>125</v>
      </c>
      <c r="B126">
        <v>91257</v>
      </c>
      <c r="C126" t="s">
        <v>84</v>
      </c>
      <c r="D126">
        <v>2.8E-3</v>
      </c>
      <c r="E126">
        <v>1E-4</v>
      </c>
      <c r="F126">
        <v>2.7000000000000001E-3</v>
      </c>
      <c r="G126">
        <v>6.1699999999999998E-2</v>
      </c>
      <c r="H126" s="8">
        <v>4.3760129659643439E-2</v>
      </c>
      <c r="I126" s="3">
        <v>50.066489361702139</v>
      </c>
      <c r="J126" s="3">
        <v>8.7404030555250607</v>
      </c>
    </row>
    <row r="127" spans="1:10" x14ac:dyDescent="0.3">
      <c r="A127">
        <v>126</v>
      </c>
      <c r="B127">
        <v>91258</v>
      </c>
      <c r="C127" t="s">
        <v>85</v>
      </c>
      <c r="D127">
        <v>3.3E-3</v>
      </c>
      <c r="E127">
        <v>1E-4</v>
      </c>
      <c r="F127">
        <v>3.2000000000000002E-3</v>
      </c>
      <c r="G127">
        <v>6.1699999999999998E-2</v>
      </c>
      <c r="H127" s="8">
        <v>5.1863857374392225E-2</v>
      </c>
      <c r="I127" s="3">
        <v>44.27430093209054</v>
      </c>
      <c r="J127" s="3">
        <v>11.714212597945433</v>
      </c>
    </row>
    <row r="128" spans="1:10" x14ac:dyDescent="0.3">
      <c r="A128">
        <v>127</v>
      </c>
      <c r="B128">
        <v>91259</v>
      </c>
      <c r="C128" t="s">
        <v>86</v>
      </c>
      <c r="D128">
        <v>2.7000000000000001E-3</v>
      </c>
      <c r="E128">
        <v>1E-4</v>
      </c>
      <c r="F128">
        <v>2.6000000000000003E-3</v>
      </c>
      <c r="G128">
        <v>6.1699999999999998E-2</v>
      </c>
      <c r="H128" s="8">
        <v>4.2139384116693684E-2</v>
      </c>
      <c r="I128" s="3">
        <v>46.67110519307591</v>
      </c>
      <c r="J128" s="3">
        <v>9.029009264375734</v>
      </c>
    </row>
    <row r="129" spans="1:10" x14ac:dyDescent="0.3">
      <c r="A129">
        <v>128</v>
      </c>
      <c r="B129">
        <v>91260</v>
      </c>
      <c r="C129" t="s">
        <v>87</v>
      </c>
      <c r="D129">
        <v>3.0000000000000001E-3</v>
      </c>
      <c r="E129">
        <v>1E-4</v>
      </c>
      <c r="F129">
        <v>2.9000000000000002E-3</v>
      </c>
      <c r="G129">
        <v>6.1699999999999998E-2</v>
      </c>
      <c r="H129" s="8">
        <v>4.7001620745542955E-2</v>
      </c>
      <c r="I129" s="3">
        <v>54.830113257828117</v>
      </c>
      <c r="J129" s="3">
        <v>8.5722275503110552</v>
      </c>
    </row>
    <row r="130" spans="1:10" x14ac:dyDescent="0.3">
      <c r="A130">
        <v>129</v>
      </c>
      <c r="B130">
        <v>91261</v>
      </c>
      <c r="C130" t="s">
        <v>88</v>
      </c>
      <c r="D130">
        <v>6.4000000000000003E-3</v>
      </c>
      <c r="E130">
        <v>1E-4</v>
      </c>
      <c r="F130">
        <v>6.3E-3</v>
      </c>
      <c r="G130">
        <v>6.1699999999999998E-2</v>
      </c>
      <c r="H130" s="8">
        <v>0.10210696920583469</v>
      </c>
      <c r="I130" s="3">
        <v>52.29846768820785</v>
      </c>
      <c r="J130" s="3">
        <v>19.523893092733491</v>
      </c>
    </row>
    <row r="131" spans="1:10" x14ac:dyDescent="0.3">
      <c r="A131">
        <v>130</v>
      </c>
      <c r="B131">
        <v>91262</v>
      </c>
      <c r="C131" t="s">
        <v>89</v>
      </c>
      <c r="D131">
        <v>4.0000000000000001E-3</v>
      </c>
      <c r="E131">
        <v>1E-4</v>
      </c>
      <c r="F131">
        <v>3.9000000000000003E-3</v>
      </c>
      <c r="G131">
        <v>6.1699999999999998E-2</v>
      </c>
      <c r="H131" s="8">
        <v>6.3209076175040527E-2</v>
      </c>
      <c r="I131" s="3">
        <v>84.820239680426113</v>
      </c>
      <c r="J131" s="3">
        <v>7.4521218536036775</v>
      </c>
    </row>
    <row r="132" spans="1:10" x14ac:dyDescent="0.3">
      <c r="A132">
        <v>131</v>
      </c>
      <c r="B132">
        <v>91263</v>
      </c>
      <c r="C132" t="s">
        <v>90</v>
      </c>
      <c r="D132">
        <v>5.0000000000000001E-3</v>
      </c>
      <c r="E132">
        <v>1E-4</v>
      </c>
      <c r="F132">
        <v>4.8999999999999998E-3</v>
      </c>
      <c r="G132">
        <v>6.1699999999999998E-2</v>
      </c>
      <c r="H132" s="8">
        <v>7.9416531604538085E-2</v>
      </c>
      <c r="I132" s="3">
        <v>86.085219707057277</v>
      </c>
      <c r="J132" s="3">
        <v>9.2253387834505922</v>
      </c>
    </row>
    <row r="133" spans="1:10" x14ac:dyDescent="0.3">
      <c r="A133">
        <v>132</v>
      </c>
      <c r="B133">
        <v>91264</v>
      </c>
      <c r="C133" t="s">
        <v>91</v>
      </c>
      <c r="D133">
        <v>4.1000000000000003E-3</v>
      </c>
      <c r="E133">
        <v>1E-4</v>
      </c>
      <c r="F133">
        <v>4.0000000000000001E-3</v>
      </c>
      <c r="G133">
        <v>6.1699999999999998E-2</v>
      </c>
      <c r="H133" s="8">
        <v>6.4829821717990274E-2</v>
      </c>
      <c r="I133" s="3">
        <v>86.502659574468098</v>
      </c>
      <c r="J133" s="3">
        <v>7.4945466459536796</v>
      </c>
    </row>
    <row r="134" spans="1:10" x14ac:dyDescent="0.3">
      <c r="A134">
        <v>133</v>
      </c>
      <c r="B134">
        <v>91265</v>
      </c>
      <c r="C134" t="s">
        <v>92</v>
      </c>
      <c r="D134">
        <v>3.5000000000000001E-3</v>
      </c>
      <c r="E134">
        <v>1E-4</v>
      </c>
      <c r="F134">
        <v>3.4000000000000002E-3</v>
      </c>
      <c r="G134">
        <v>6.1699999999999998E-2</v>
      </c>
      <c r="H134" s="8">
        <v>5.5105348460291741E-2</v>
      </c>
      <c r="I134" s="3">
        <v>78.789893617021292</v>
      </c>
      <c r="J134" s="3">
        <v>6.9939615260994747</v>
      </c>
    </row>
    <row r="135" spans="1:10" x14ac:dyDescent="0.3">
      <c r="A135">
        <v>134</v>
      </c>
      <c r="B135">
        <v>91266</v>
      </c>
      <c r="C135" t="s">
        <v>93</v>
      </c>
      <c r="D135">
        <v>4.7999999999999996E-3</v>
      </c>
      <c r="E135">
        <v>1E-4</v>
      </c>
      <c r="F135">
        <v>4.6999999999999993E-3</v>
      </c>
      <c r="G135">
        <v>6.08E-2</v>
      </c>
      <c r="H135" s="8">
        <v>7.7302631578947359E-2</v>
      </c>
      <c r="I135" s="3">
        <v>84.010659560293149</v>
      </c>
      <c r="J135" s="3">
        <v>9.2015265662172858</v>
      </c>
    </row>
    <row r="136" spans="1:10" x14ac:dyDescent="0.3">
      <c r="A136">
        <v>135</v>
      </c>
      <c r="B136">
        <v>91267</v>
      </c>
      <c r="C136" t="s">
        <v>94</v>
      </c>
      <c r="D136">
        <v>2.8999999999999998E-3</v>
      </c>
      <c r="E136">
        <v>1E-4</v>
      </c>
      <c r="F136">
        <v>2.8E-3</v>
      </c>
      <c r="G136">
        <v>6.08E-2</v>
      </c>
      <c r="H136" s="8">
        <v>4.6052631578947366E-2</v>
      </c>
      <c r="I136" s="3">
        <v>87.533333333333346</v>
      </c>
      <c r="J136" s="3">
        <v>5.2611536457289443</v>
      </c>
    </row>
    <row r="137" spans="1:10" x14ac:dyDescent="0.3">
      <c r="A137">
        <v>136</v>
      </c>
      <c r="B137">
        <v>91268</v>
      </c>
      <c r="C137" t="s">
        <v>95</v>
      </c>
      <c r="D137">
        <v>3.5999999999999999E-3</v>
      </c>
      <c r="E137">
        <v>1E-4</v>
      </c>
      <c r="F137">
        <v>3.5000000000000001E-3</v>
      </c>
      <c r="G137">
        <v>6.08E-2</v>
      </c>
      <c r="H137" s="8">
        <v>5.7565789473684209E-2</v>
      </c>
      <c r="I137" s="3">
        <v>80.079946702198555</v>
      </c>
      <c r="J137" s="3">
        <v>7.1885399334442583</v>
      </c>
    </row>
    <row r="138" spans="1:10" x14ac:dyDescent="0.3">
      <c r="A138">
        <v>137</v>
      </c>
      <c r="B138">
        <v>91269</v>
      </c>
      <c r="C138" t="s">
        <v>96</v>
      </c>
      <c r="D138">
        <v>2.0999999999999999E-3</v>
      </c>
      <c r="E138">
        <v>1E-4</v>
      </c>
      <c r="F138">
        <v>2E-3</v>
      </c>
      <c r="G138">
        <v>6.08E-2</v>
      </c>
      <c r="H138" s="8">
        <v>3.2894736842105261E-2</v>
      </c>
      <c r="I138" s="3">
        <v>90.239043824701199</v>
      </c>
      <c r="J138" s="3">
        <v>3.6452887184849541</v>
      </c>
    </row>
    <row r="139" spans="1:10" x14ac:dyDescent="0.3">
      <c r="A139">
        <v>138</v>
      </c>
      <c r="B139">
        <v>91270</v>
      </c>
      <c r="C139" t="s">
        <v>97</v>
      </c>
      <c r="D139">
        <v>2E-3</v>
      </c>
      <c r="E139">
        <v>1E-4</v>
      </c>
      <c r="F139">
        <v>1.9E-3</v>
      </c>
      <c r="G139">
        <v>6.08E-2</v>
      </c>
      <c r="H139" s="8">
        <v>3.125E-2</v>
      </c>
      <c r="I139" s="3">
        <v>91.084497671324002</v>
      </c>
      <c r="J139" s="3">
        <v>3.430880204528854</v>
      </c>
    </row>
    <row r="140" spans="1:10" x14ac:dyDescent="0.3">
      <c r="A140">
        <v>139</v>
      </c>
      <c r="B140">
        <v>91271</v>
      </c>
      <c r="C140" t="s">
        <v>98</v>
      </c>
      <c r="D140">
        <v>2.0999999999999999E-3</v>
      </c>
      <c r="E140">
        <v>1E-4</v>
      </c>
      <c r="F140">
        <v>2E-3</v>
      </c>
      <c r="G140">
        <v>6.08E-2</v>
      </c>
      <c r="H140" s="8">
        <v>3.2894736842105261E-2</v>
      </c>
      <c r="I140" s="3">
        <v>86.910299003322265</v>
      </c>
      <c r="J140" s="3">
        <v>3.7849066473523254</v>
      </c>
    </row>
    <row r="141" spans="1:10" x14ac:dyDescent="0.3">
      <c r="A141">
        <v>140</v>
      </c>
      <c r="B141">
        <v>91272</v>
      </c>
      <c r="C141" t="s">
        <v>99</v>
      </c>
      <c r="D141">
        <v>6.1000000000000004E-3</v>
      </c>
      <c r="E141">
        <v>1E-4</v>
      </c>
      <c r="F141">
        <v>6.0000000000000001E-3</v>
      </c>
      <c r="G141">
        <v>6.08E-2</v>
      </c>
      <c r="H141" s="8">
        <v>9.8684210526315791E-2</v>
      </c>
      <c r="I141" s="3">
        <v>85.752330226364819</v>
      </c>
      <c r="J141" s="3">
        <v>11.508050016345216</v>
      </c>
    </row>
    <row r="142" spans="1:10" x14ac:dyDescent="0.3">
      <c r="A142">
        <v>141</v>
      </c>
      <c r="B142">
        <v>91273</v>
      </c>
      <c r="C142" t="s">
        <v>101</v>
      </c>
      <c r="D142">
        <v>4.1000000000000003E-3</v>
      </c>
      <c r="E142">
        <v>1E-4</v>
      </c>
      <c r="F142">
        <v>4.0000000000000001E-3</v>
      </c>
      <c r="G142">
        <v>6.08E-2</v>
      </c>
      <c r="H142" s="8">
        <v>6.5789473684210523E-2</v>
      </c>
      <c r="I142" s="3">
        <v>86.533333333333346</v>
      </c>
      <c r="J142" s="3">
        <v>7.6027897169734802</v>
      </c>
    </row>
    <row r="143" spans="1:10" x14ac:dyDescent="0.3">
      <c r="A143">
        <v>142</v>
      </c>
      <c r="B143">
        <v>91274</v>
      </c>
      <c r="C143" t="s">
        <v>102</v>
      </c>
      <c r="D143">
        <v>3.5000000000000001E-3</v>
      </c>
      <c r="E143">
        <v>1E-4</v>
      </c>
      <c r="F143">
        <v>3.4000000000000002E-3</v>
      </c>
      <c r="G143">
        <v>6.08E-2</v>
      </c>
      <c r="H143" s="8">
        <v>5.5921052631578955E-2</v>
      </c>
      <c r="I143" s="3">
        <v>85.676215856095908</v>
      </c>
      <c r="J143" s="3">
        <v>6.5270217729393494</v>
      </c>
    </row>
    <row r="144" spans="1:10" x14ac:dyDescent="0.3">
      <c r="A144">
        <v>143</v>
      </c>
      <c r="B144">
        <v>91275</v>
      </c>
      <c r="C144" t="s">
        <v>103</v>
      </c>
      <c r="D144">
        <v>3.0999999999999999E-3</v>
      </c>
      <c r="E144">
        <v>1E-4</v>
      </c>
      <c r="F144">
        <v>3.0000000000000001E-3</v>
      </c>
      <c r="G144" s="10">
        <v>6.0499999999999998E-2</v>
      </c>
      <c r="H144" s="8">
        <v>4.9586776859504134E-2</v>
      </c>
      <c r="I144" s="3">
        <v>89.53333333333336</v>
      </c>
      <c r="J144" s="3">
        <v>5.5383592918284572</v>
      </c>
    </row>
    <row r="145" spans="1:10" x14ac:dyDescent="0.3">
      <c r="A145">
        <v>144</v>
      </c>
      <c r="B145">
        <v>91276</v>
      </c>
      <c r="C145" t="s">
        <v>104</v>
      </c>
      <c r="D145">
        <v>3.8E-3</v>
      </c>
      <c r="E145">
        <v>1E-4</v>
      </c>
      <c r="F145">
        <v>3.7000000000000002E-3</v>
      </c>
      <c r="G145" s="10">
        <v>6.0499999999999998E-2</v>
      </c>
      <c r="H145" s="8">
        <v>6.1157024793388436E-2</v>
      </c>
      <c r="I145" s="3">
        <v>81.333333333333329</v>
      </c>
      <c r="J145" s="3">
        <v>7.519306327055955</v>
      </c>
    </row>
    <row r="146" spans="1:10" x14ac:dyDescent="0.3">
      <c r="A146">
        <v>145</v>
      </c>
      <c r="B146">
        <v>91277</v>
      </c>
      <c r="C146" t="s">
        <v>105</v>
      </c>
      <c r="D146">
        <v>3.8999999999999998E-3</v>
      </c>
      <c r="E146">
        <v>1E-4</v>
      </c>
      <c r="F146">
        <v>3.8E-3</v>
      </c>
      <c r="G146" s="10">
        <v>6.0499999999999998E-2</v>
      </c>
      <c r="H146" s="8">
        <v>6.2809917355371905E-2</v>
      </c>
      <c r="I146" s="3">
        <v>88.615179760319592</v>
      </c>
      <c r="J146" s="3">
        <v>7.0879410869848689</v>
      </c>
    </row>
    <row r="147" spans="1:10" x14ac:dyDescent="0.3">
      <c r="A147">
        <v>146</v>
      </c>
      <c r="B147">
        <v>91278</v>
      </c>
      <c r="C147" t="s">
        <v>106</v>
      </c>
      <c r="D147">
        <v>3.2000000000000002E-3</v>
      </c>
      <c r="E147">
        <v>1E-4</v>
      </c>
      <c r="F147">
        <v>3.1000000000000003E-3</v>
      </c>
      <c r="G147" s="10">
        <v>6.0499999999999998E-2</v>
      </c>
      <c r="H147" s="8">
        <v>5.123966942148761E-2</v>
      </c>
      <c r="I147" s="3">
        <v>89.946737683089211</v>
      </c>
      <c r="J147" s="3">
        <v>5.696667910516239</v>
      </c>
    </row>
    <row r="148" spans="1:10" x14ac:dyDescent="0.3">
      <c r="A148">
        <v>147</v>
      </c>
      <c r="B148">
        <v>91279</v>
      </c>
      <c r="C148" t="s">
        <v>107</v>
      </c>
      <c r="D148">
        <v>3.2000000000000002E-3</v>
      </c>
      <c r="E148">
        <v>1E-4</v>
      </c>
      <c r="F148">
        <v>3.1000000000000003E-3</v>
      </c>
      <c r="G148" s="10">
        <v>6.0499999999999998E-2</v>
      </c>
      <c r="H148" s="8">
        <v>5.123966942148761E-2</v>
      </c>
      <c r="I148" s="3">
        <v>83.36660013306718</v>
      </c>
      <c r="J148" s="3">
        <v>6.1463067151233757</v>
      </c>
    </row>
    <row r="149" spans="1:10" x14ac:dyDescent="0.3">
      <c r="A149">
        <v>148</v>
      </c>
      <c r="B149">
        <v>91280</v>
      </c>
      <c r="C149" t="s">
        <v>108</v>
      </c>
      <c r="D149">
        <v>3.2000000000000002E-3</v>
      </c>
      <c r="E149">
        <v>1E-4</v>
      </c>
      <c r="F149">
        <v>3.1000000000000003E-3</v>
      </c>
      <c r="G149" s="10">
        <v>6.0499999999999998E-2</v>
      </c>
      <c r="H149" s="8">
        <v>5.123966942148761E-2</v>
      </c>
      <c r="I149" s="3">
        <v>86.901595744680861</v>
      </c>
      <c r="J149" s="3">
        <v>5.8962863664818181</v>
      </c>
    </row>
    <row r="150" spans="1:10" x14ac:dyDescent="0.3">
      <c r="A150">
        <v>149</v>
      </c>
      <c r="B150">
        <v>91281</v>
      </c>
      <c r="C150" t="s">
        <v>109</v>
      </c>
      <c r="D150">
        <v>3.3999999999999998E-3</v>
      </c>
      <c r="E150">
        <v>1E-4</v>
      </c>
      <c r="F150">
        <v>3.3E-3</v>
      </c>
      <c r="G150" s="10">
        <v>6.0499999999999998E-2</v>
      </c>
      <c r="H150" s="8">
        <v>5.454545454545455E-2</v>
      </c>
      <c r="I150" s="3">
        <v>83.277814790139942</v>
      </c>
      <c r="J150" s="3">
        <v>6.5498181818181802</v>
      </c>
    </row>
    <row r="151" spans="1:10" x14ac:dyDescent="0.3">
      <c r="A151">
        <v>150</v>
      </c>
      <c r="B151">
        <v>91282</v>
      </c>
      <c r="C151" t="s">
        <v>110</v>
      </c>
      <c r="D151">
        <v>3.7000000000000002E-3</v>
      </c>
      <c r="E151">
        <v>1E-4</v>
      </c>
      <c r="F151">
        <v>3.6000000000000003E-3</v>
      </c>
      <c r="G151" s="10">
        <v>6.0499999999999998E-2</v>
      </c>
      <c r="H151" s="8">
        <v>5.9504132231404966E-2</v>
      </c>
      <c r="I151" s="3">
        <v>92.676431424766974</v>
      </c>
      <c r="J151" s="3">
        <v>6.4206326588771736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1"/>
  <sheetViews>
    <sheetView topLeftCell="A20" zoomScaleNormal="100" workbookViewId="0">
      <selection activeCell="I7" sqref="I7"/>
    </sheetView>
  </sheetViews>
  <sheetFormatPr defaultRowHeight="14.4" x14ac:dyDescent="0.3"/>
  <cols>
    <col min="3" max="3" width="18.21875" customWidth="1"/>
    <col min="4" max="4" width="30.44140625" customWidth="1"/>
  </cols>
  <sheetData>
    <row r="1" spans="1:9" x14ac:dyDescent="0.3">
      <c r="A1" t="s">
        <v>460</v>
      </c>
      <c r="B1" s="6" t="s">
        <v>2</v>
      </c>
      <c r="C1" t="s">
        <v>448</v>
      </c>
      <c r="D1" t="s">
        <v>466</v>
      </c>
    </row>
    <row r="2" spans="1:9" x14ac:dyDescent="0.3">
      <c r="A2" s="12" t="s">
        <v>494</v>
      </c>
      <c r="B2" t="s">
        <v>112</v>
      </c>
      <c r="C2" s="2">
        <v>87.3</v>
      </c>
      <c r="D2" s="3">
        <v>21.96880934103671</v>
      </c>
    </row>
    <row r="3" spans="1:9" x14ac:dyDescent="0.3">
      <c r="A3" s="12"/>
      <c r="B3" t="s">
        <v>113</v>
      </c>
      <c r="C3" s="2">
        <v>81.040000000000006</v>
      </c>
      <c r="D3" s="3">
        <v>57.375751820196271</v>
      </c>
    </row>
    <row r="4" spans="1:9" x14ac:dyDescent="0.3">
      <c r="A4" s="12"/>
      <c r="B4" t="s">
        <v>114</v>
      </c>
      <c r="C4" s="2">
        <v>64.5</v>
      </c>
      <c r="D4" s="3">
        <v>17.297649718370334</v>
      </c>
    </row>
    <row r="5" spans="1:9" x14ac:dyDescent="0.3">
      <c r="A5" s="12"/>
      <c r="B5" t="s">
        <v>115</v>
      </c>
      <c r="C5" s="2">
        <v>58.02</v>
      </c>
      <c r="D5" s="3">
        <v>17.184355760993011</v>
      </c>
    </row>
    <row r="6" spans="1:9" x14ac:dyDescent="0.3">
      <c r="A6" s="12"/>
      <c r="B6" t="s">
        <v>116</v>
      </c>
      <c r="C6" s="2">
        <v>96.93</v>
      </c>
      <c r="D6" s="3">
        <v>33.284023668639044</v>
      </c>
    </row>
    <row r="7" spans="1:9" x14ac:dyDescent="0.3">
      <c r="A7" s="12"/>
      <c r="B7" t="s">
        <v>117</v>
      </c>
      <c r="C7" s="2">
        <v>84.9</v>
      </c>
      <c r="D7" s="3">
        <v>26.764472640761298</v>
      </c>
      <c r="I7">
        <f>PEARSON(C2:C151,D2:D151)</f>
        <v>9.7448193551550544E-2</v>
      </c>
    </row>
    <row r="8" spans="1:9" x14ac:dyDescent="0.3">
      <c r="A8" s="12"/>
      <c r="B8" t="s">
        <v>118</v>
      </c>
      <c r="C8" s="2">
        <v>60.56</v>
      </c>
      <c r="D8" s="3">
        <v>23.339997461284586</v>
      </c>
    </row>
    <row r="9" spans="1:9" x14ac:dyDescent="0.3">
      <c r="A9" s="12"/>
      <c r="B9" t="s">
        <v>119</v>
      </c>
      <c r="C9" s="2">
        <v>89.91</v>
      </c>
      <c r="D9" s="3">
        <v>19.733065442020663</v>
      </c>
    </row>
    <row r="10" spans="1:9" x14ac:dyDescent="0.3">
      <c r="A10" s="12"/>
      <c r="B10" t="s">
        <v>120</v>
      </c>
      <c r="C10" s="2">
        <v>74.47</v>
      </c>
      <c r="D10" s="3">
        <v>35.454216285806233</v>
      </c>
    </row>
    <row r="11" spans="1:9" x14ac:dyDescent="0.3">
      <c r="A11" s="12"/>
      <c r="B11" t="s">
        <v>121</v>
      </c>
      <c r="C11" s="2">
        <v>98.85</v>
      </c>
      <c r="D11" s="3">
        <v>25.600381789981423</v>
      </c>
    </row>
    <row r="12" spans="1:9" x14ac:dyDescent="0.3">
      <c r="A12" s="12"/>
      <c r="B12" t="s">
        <v>122</v>
      </c>
      <c r="C12" s="2">
        <v>66.540000000000006</v>
      </c>
      <c r="D12" s="3">
        <v>18.442598753759864</v>
      </c>
    </row>
    <row r="13" spans="1:9" x14ac:dyDescent="0.3">
      <c r="A13" s="12"/>
      <c r="B13" t="s">
        <v>123</v>
      </c>
      <c r="C13" s="2">
        <v>75.739999999999995</v>
      </c>
      <c r="D13" s="3">
        <v>23.42419894787184</v>
      </c>
    </row>
    <row r="14" spans="1:9" x14ac:dyDescent="0.3">
      <c r="A14" s="12"/>
      <c r="B14" t="s">
        <v>124</v>
      </c>
      <c r="C14" s="2">
        <v>76.13</v>
      </c>
      <c r="D14" s="3">
        <v>18.388456135870261</v>
      </c>
    </row>
    <row r="15" spans="1:9" x14ac:dyDescent="0.3">
      <c r="A15" s="12"/>
      <c r="B15" t="s">
        <v>125</v>
      </c>
      <c r="C15" s="2">
        <v>66.5</v>
      </c>
      <c r="D15" s="3">
        <v>25.248192180414279</v>
      </c>
    </row>
    <row r="16" spans="1:9" x14ac:dyDescent="0.3">
      <c r="A16" s="12"/>
      <c r="B16" t="s">
        <v>126</v>
      </c>
      <c r="C16" s="2">
        <v>63.81</v>
      </c>
      <c r="D16" s="3">
        <v>16.423581321240352</v>
      </c>
    </row>
    <row r="17" spans="1:4" x14ac:dyDescent="0.3">
      <c r="A17" s="12"/>
      <c r="B17" t="s">
        <v>127</v>
      </c>
      <c r="C17" s="2">
        <v>75.66</v>
      </c>
      <c r="D17" s="3">
        <v>15.631872675925189</v>
      </c>
    </row>
    <row r="18" spans="1:4" x14ac:dyDescent="0.3">
      <c r="A18" s="12"/>
      <c r="B18" t="s">
        <v>128</v>
      </c>
      <c r="C18" s="2">
        <v>66.5</v>
      </c>
      <c r="D18" s="3">
        <v>25.819645408148151</v>
      </c>
    </row>
    <row r="19" spans="1:4" x14ac:dyDescent="0.3">
      <c r="A19" s="12"/>
      <c r="B19" t="s">
        <v>129</v>
      </c>
      <c r="C19" s="2">
        <v>74.64</v>
      </c>
      <c r="D19" s="3">
        <v>15.507663061446181</v>
      </c>
    </row>
    <row r="20" spans="1:4" x14ac:dyDescent="0.3">
      <c r="A20" s="12"/>
      <c r="B20" t="s">
        <v>130</v>
      </c>
      <c r="C20" s="2">
        <v>87.26</v>
      </c>
      <c r="D20" s="3">
        <v>18.663302449666944</v>
      </c>
    </row>
    <row r="21" spans="1:4" x14ac:dyDescent="0.3">
      <c r="A21" s="12"/>
      <c r="B21" t="s">
        <v>131</v>
      </c>
      <c r="C21" s="2">
        <v>93.9</v>
      </c>
      <c r="D21" s="3">
        <v>42.076599937056173</v>
      </c>
    </row>
    <row r="22" spans="1:4" x14ac:dyDescent="0.3">
      <c r="A22" s="12"/>
      <c r="B22" t="s">
        <v>132</v>
      </c>
      <c r="C22" s="2">
        <v>70.55</v>
      </c>
      <c r="D22" s="3">
        <v>17.026424723805526</v>
      </c>
    </row>
    <row r="23" spans="1:4" x14ac:dyDescent="0.3">
      <c r="A23" s="12"/>
      <c r="B23" t="s">
        <v>133</v>
      </c>
      <c r="C23" s="2">
        <v>58.77</v>
      </c>
      <c r="D23" s="3">
        <v>27.370304897897807</v>
      </c>
    </row>
    <row r="24" spans="1:4" x14ac:dyDescent="0.3">
      <c r="A24" s="12"/>
      <c r="B24" t="s">
        <v>134</v>
      </c>
      <c r="C24" s="2">
        <v>87.95</v>
      </c>
      <c r="D24" s="3">
        <v>19.269138081487458</v>
      </c>
    </row>
    <row r="25" spans="1:4" x14ac:dyDescent="0.3">
      <c r="A25" s="12"/>
      <c r="B25" t="s">
        <v>135</v>
      </c>
      <c r="C25" s="2">
        <v>77.489999999999995</v>
      </c>
      <c r="D25" s="3">
        <v>10.675348273773475</v>
      </c>
    </row>
    <row r="26" spans="1:4" x14ac:dyDescent="0.3">
      <c r="A26" s="12"/>
      <c r="B26" t="s">
        <v>136</v>
      </c>
      <c r="C26" s="2">
        <v>90.65</v>
      </c>
      <c r="D26" s="3">
        <v>26.245271122320307</v>
      </c>
    </row>
    <row r="27" spans="1:4" x14ac:dyDescent="0.3">
      <c r="A27" s="12"/>
      <c r="B27" t="s">
        <v>137</v>
      </c>
      <c r="C27" s="2">
        <v>75.28</v>
      </c>
      <c r="D27" s="3">
        <v>20.843672456575678</v>
      </c>
    </row>
    <row r="28" spans="1:4" x14ac:dyDescent="0.3">
      <c r="A28" s="12"/>
      <c r="B28" t="s">
        <v>138</v>
      </c>
      <c r="C28" s="2">
        <v>102.81</v>
      </c>
      <c r="D28" s="3">
        <v>12.704505850136913</v>
      </c>
    </row>
    <row r="29" spans="1:4" x14ac:dyDescent="0.3">
      <c r="A29" s="12"/>
      <c r="B29" t="s">
        <v>139</v>
      </c>
      <c r="C29" s="2">
        <v>57.97</v>
      </c>
      <c r="D29" s="3">
        <v>14.233804693862441</v>
      </c>
    </row>
    <row r="30" spans="1:4" x14ac:dyDescent="0.3">
      <c r="A30" s="12"/>
      <c r="B30" t="s">
        <v>140</v>
      </c>
      <c r="C30" s="2">
        <v>63.86</v>
      </c>
      <c r="D30" s="3">
        <v>16.357206012378423</v>
      </c>
    </row>
    <row r="31" spans="1:4" x14ac:dyDescent="0.3">
      <c r="A31" s="12"/>
      <c r="B31" t="s">
        <v>141</v>
      </c>
      <c r="C31" s="2">
        <v>64.64</v>
      </c>
      <c r="D31" s="3">
        <v>24.880164346039724</v>
      </c>
    </row>
    <row r="32" spans="1:4" x14ac:dyDescent="0.3">
      <c r="A32" s="12"/>
      <c r="B32" t="s">
        <v>143</v>
      </c>
      <c r="C32" s="2">
        <v>72.47</v>
      </c>
      <c r="D32" s="3">
        <v>26.28392745465916</v>
      </c>
    </row>
    <row r="33" spans="1:4" x14ac:dyDescent="0.3">
      <c r="A33" s="12"/>
      <c r="B33" t="s">
        <v>144</v>
      </c>
      <c r="C33" s="2">
        <v>54.01</v>
      </c>
      <c r="D33" s="3">
        <v>16.972428715799396</v>
      </c>
    </row>
    <row r="34" spans="1:4" x14ac:dyDescent="0.3">
      <c r="A34" s="12"/>
      <c r="B34" t="s">
        <v>145</v>
      </c>
      <c r="C34" s="2">
        <v>49.64</v>
      </c>
      <c r="D34" s="3">
        <v>17.477489693677068</v>
      </c>
    </row>
    <row r="35" spans="1:4" x14ac:dyDescent="0.3">
      <c r="A35" s="12"/>
      <c r="B35" t="s">
        <v>146</v>
      </c>
      <c r="C35" s="2">
        <v>50.38</v>
      </c>
      <c r="D35" s="3">
        <v>16.553563248973152</v>
      </c>
    </row>
    <row r="36" spans="1:4" x14ac:dyDescent="0.3">
      <c r="A36" s="12"/>
      <c r="B36" t="s">
        <v>147</v>
      </c>
      <c r="C36" s="2">
        <v>50.89</v>
      </c>
      <c r="D36" s="3">
        <v>13.499061815203849</v>
      </c>
    </row>
    <row r="37" spans="1:4" x14ac:dyDescent="0.3">
      <c r="A37" s="12"/>
      <c r="B37" t="s">
        <v>148</v>
      </c>
      <c r="C37" s="2">
        <v>68.400000000000006</v>
      </c>
      <c r="D37" s="3">
        <v>13.874980356873245</v>
      </c>
    </row>
    <row r="38" spans="1:4" x14ac:dyDescent="0.3">
      <c r="A38" s="12"/>
      <c r="B38" t="s">
        <v>149</v>
      </c>
      <c r="C38" s="2">
        <v>77.260000000000005</v>
      </c>
      <c r="D38" s="3">
        <v>20.839582576845963</v>
      </c>
    </row>
    <row r="39" spans="1:4" x14ac:dyDescent="0.3">
      <c r="A39" s="12"/>
      <c r="B39" t="s">
        <v>150</v>
      </c>
      <c r="C39" s="2">
        <v>55.92</v>
      </c>
      <c r="D39" s="3">
        <v>15.5275420804606</v>
      </c>
    </row>
    <row r="40" spans="1:4" x14ac:dyDescent="0.3">
      <c r="A40" s="12"/>
      <c r="B40" t="s">
        <v>151</v>
      </c>
      <c r="C40" s="2">
        <v>74.14</v>
      </c>
      <c r="D40" s="3">
        <v>22.289665413708285</v>
      </c>
    </row>
    <row r="41" spans="1:4" x14ac:dyDescent="0.3">
      <c r="A41" s="12"/>
      <c r="B41" t="s">
        <v>152</v>
      </c>
      <c r="C41" s="2">
        <v>71.53</v>
      </c>
      <c r="D41" s="3">
        <v>27.743098904147594</v>
      </c>
    </row>
    <row r="42" spans="1:4" x14ac:dyDescent="0.3">
      <c r="A42" s="12"/>
      <c r="B42" t="s">
        <v>153</v>
      </c>
      <c r="C42" s="2">
        <v>55.82</v>
      </c>
      <c r="D42" s="3">
        <v>12.642190630603196</v>
      </c>
    </row>
    <row r="43" spans="1:4" x14ac:dyDescent="0.3">
      <c r="A43" s="12"/>
      <c r="B43" t="s">
        <v>154</v>
      </c>
      <c r="C43" s="2">
        <v>77.25</v>
      </c>
      <c r="D43" s="3">
        <v>29.552864384325066</v>
      </c>
    </row>
    <row r="44" spans="1:4" x14ac:dyDescent="0.3">
      <c r="A44" s="12"/>
      <c r="B44" t="s">
        <v>155</v>
      </c>
      <c r="C44" s="2">
        <v>84.58</v>
      </c>
      <c r="D44" s="3">
        <v>22.414823670053789</v>
      </c>
    </row>
    <row r="45" spans="1:4" x14ac:dyDescent="0.3">
      <c r="A45" s="12"/>
      <c r="B45" t="s">
        <v>156</v>
      </c>
      <c r="C45" s="2">
        <v>65.540000000000006</v>
      </c>
      <c r="D45" s="3">
        <v>24.915553062974222</v>
      </c>
    </row>
    <row r="46" spans="1:4" x14ac:dyDescent="0.3">
      <c r="A46" s="12"/>
      <c r="B46" t="s">
        <v>157</v>
      </c>
      <c r="C46" s="2">
        <v>54.98</v>
      </c>
      <c r="D46" s="3">
        <v>15.549759229534521</v>
      </c>
    </row>
    <row r="47" spans="1:4" x14ac:dyDescent="0.3">
      <c r="A47" s="12"/>
      <c r="B47" t="s">
        <v>158</v>
      </c>
      <c r="C47" s="2">
        <v>75.569999999999993</v>
      </c>
      <c r="D47" s="3">
        <v>24.690877041700663</v>
      </c>
    </row>
    <row r="48" spans="1:4" x14ac:dyDescent="0.3">
      <c r="A48" s="12"/>
      <c r="B48" t="s">
        <v>159</v>
      </c>
      <c r="C48" s="2">
        <v>67.44</v>
      </c>
      <c r="D48" s="3">
        <v>7.1152377790053061</v>
      </c>
    </row>
    <row r="49" spans="1:4" x14ac:dyDescent="0.3">
      <c r="A49" s="12"/>
      <c r="B49" t="s">
        <v>160</v>
      </c>
      <c r="C49" s="2">
        <v>49.71</v>
      </c>
      <c r="D49" s="3">
        <v>1.7875704269645067</v>
      </c>
    </row>
    <row r="50" spans="1:4" x14ac:dyDescent="0.3">
      <c r="A50" s="12"/>
      <c r="B50" t="s">
        <v>161</v>
      </c>
      <c r="C50" s="2">
        <v>55.64</v>
      </c>
      <c r="D50" s="3">
        <v>26.864388566516237</v>
      </c>
    </row>
    <row r="51" spans="1:4" x14ac:dyDescent="0.3">
      <c r="A51" s="12"/>
      <c r="B51" t="s">
        <v>162</v>
      </c>
      <c r="C51" s="2">
        <v>67.010000000000005</v>
      </c>
      <c r="D51" s="3">
        <v>18.890686803308174</v>
      </c>
    </row>
    <row r="52" spans="1:4" x14ac:dyDescent="0.3">
      <c r="A52" s="12" t="s">
        <v>495</v>
      </c>
      <c r="B52" t="s">
        <v>9</v>
      </c>
      <c r="C52" s="2">
        <v>64.92</v>
      </c>
      <c r="D52" s="3">
        <v>11.349230821941273</v>
      </c>
    </row>
    <row r="53" spans="1:4" x14ac:dyDescent="0.3">
      <c r="A53" s="12"/>
      <c r="B53" t="s">
        <v>10</v>
      </c>
      <c r="C53" s="2">
        <v>42.73</v>
      </c>
      <c r="D53" s="3">
        <v>12.238765657179515</v>
      </c>
    </row>
    <row r="54" spans="1:4" x14ac:dyDescent="0.3">
      <c r="A54" s="12"/>
      <c r="B54" t="s">
        <v>11</v>
      </c>
      <c r="C54" s="2">
        <v>38.119999999999997</v>
      </c>
      <c r="D54" s="3">
        <v>14.571675992539303</v>
      </c>
    </row>
    <row r="55" spans="1:4" x14ac:dyDescent="0.3">
      <c r="A55" s="12"/>
      <c r="B55" t="s">
        <v>12</v>
      </c>
      <c r="C55" s="2">
        <v>70.349999999999994</v>
      </c>
      <c r="D55" s="3">
        <v>8.7552958862921919</v>
      </c>
    </row>
    <row r="56" spans="1:4" x14ac:dyDescent="0.3">
      <c r="A56" s="12"/>
      <c r="B56" t="s">
        <v>13</v>
      </c>
      <c r="C56" s="2">
        <v>46.92</v>
      </c>
      <c r="D56" s="3">
        <v>16.958350291683622</v>
      </c>
    </row>
    <row r="57" spans="1:4" x14ac:dyDescent="0.3">
      <c r="A57" s="12"/>
      <c r="B57" t="s">
        <v>14</v>
      </c>
      <c r="C57" s="2">
        <v>27.75</v>
      </c>
      <c r="D57" s="3">
        <v>11.121586542392283</v>
      </c>
    </row>
    <row r="58" spans="1:4" x14ac:dyDescent="0.3">
      <c r="A58" s="12"/>
      <c r="B58" t="s">
        <v>15</v>
      </c>
      <c r="C58" s="2">
        <v>63.58</v>
      </c>
      <c r="D58" s="3">
        <v>16.739669659853476</v>
      </c>
    </row>
    <row r="59" spans="1:4" x14ac:dyDescent="0.3">
      <c r="A59" s="12"/>
      <c r="B59" t="s">
        <v>16</v>
      </c>
      <c r="C59" s="2">
        <v>63.75</v>
      </c>
      <c r="D59" s="3">
        <v>15.046905585998088</v>
      </c>
    </row>
    <row r="60" spans="1:4" x14ac:dyDescent="0.3">
      <c r="A60" s="12"/>
      <c r="B60" t="s">
        <v>17</v>
      </c>
      <c r="C60" s="2">
        <v>48.26</v>
      </c>
      <c r="D60" s="3">
        <v>20.818875780707845</v>
      </c>
    </row>
    <row r="61" spans="1:4" x14ac:dyDescent="0.3">
      <c r="A61" s="12"/>
      <c r="B61" t="s">
        <v>18</v>
      </c>
      <c r="C61" s="2">
        <v>51.58</v>
      </c>
      <c r="D61" s="3">
        <v>13.799799409372039</v>
      </c>
    </row>
    <row r="62" spans="1:4" x14ac:dyDescent="0.3">
      <c r="A62" s="12"/>
      <c r="B62" t="s">
        <v>19</v>
      </c>
      <c r="C62" s="2">
        <v>55.4</v>
      </c>
      <c r="D62" s="3">
        <v>12.970001226020013</v>
      </c>
    </row>
    <row r="63" spans="1:4" x14ac:dyDescent="0.3">
      <c r="A63" s="12"/>
      <c r="B63" t="s">
        <v>20</v>
      </c>
      <c r="C63" s="2">
        <v>76.92</v>
      </c>
      <c r="D63" s="3">
        <v>10.5204491229828</v>
      </c>
    </row>
    <row r="64" spans="1:4" x14ac:dyDescent="0.3">
      <c r="A64" s="12"/>
      <c r="B64" t="s">
        <v>21</v>
      </c>
      <c r="C64" s="2">
        <v>46.29</v>
      </c>
      <c r="D64" s="3">
        <v>15.445144313580919</v>
      </c>
    </row>
    <row r="65" spans="1:4" x14ac:dyDescent="0.3">
      <c r="A65" s="12"/>
      <c r="B65" t="s">
        <v>22</v>
      </c>
      <c r="C65" s="2">
        <v>41.83</v>
      </c>
      <c r="D65" s="3">
        <v>13.646118505125727</v>
      </c>
    </row>
    <row r="66" spans="1:4" x14ac:dyDescent="0.3">
      <c r="A66" s="12"/>
      <c r="B66" t="s">
        <v>23</v>
      </c>
      <c r="C66" s="2">
        <v>60.1</v>
      </c>
      <c r="D66" s="3">
        <v>17.723033986770247</v>
      </c>
    </row>
    <row r="67" spans="1:4" x14ac:dyDescent="0.3">
      <c r="A67" s="12"/>
      <c r="B67" t="s">
        <v>24</v>
      </c>
      <c r="C67" s="2">
        <v>62.71</v>
      </c>
      <c r="D67" s="3">
        <v>16.592825164253735</v>
      </c>
    </row>
    <row r="68" spans="1:4" x14ac:dyDescent="0.3">
      <c r="A68" s="12"/>
      <c r="B68" t="s">
        <v>25</v>
      </c>
      <c r="C68" s="2">
        <v>53.99</v>
      </c>
      <c r="D68" s="3">
        <v>12.498942051737078</v>
      </c>
    </row>
    <row r="69" spans="1:4" x14ac:dyDescent="0.3">
      <c r="A69" s="12"/>
      <c r="B69" t="s">
        <v>26</v>
      </c>
      <c r="C69" s="2">
        <v>56.04</v>
      </c>
      <c r="D69" s="3">
        <v>8.7115126275244776</v>
      </c>
    </row>
    <row r="70" spans="1:4" x14ac:dyDescent="0.3">
      <c r="A70" s="12"/>
      <c r="B70" t="s">
        <v>27</v>
      </c>
      <c r="C70" s="2">
        <v>63.89</v>
      </c>
      <c r="D70" s="3">
        <v>15.337976863635669</v>
      </c>
    </row>
    <row r="71" spans="1:4" x14ac:dyDescent="0.3">
      <c r="A71" s="12"/>
      <c r="B71" t="s">
        <v>28</v>
      </c>
      <c r="C71" s="2">
        <v>32.35</v>
      </c>
      <c r="D71" s="3">
        <v>9.7002727730490506</v>
      </c>
    </row>
    <row r="72" spans="1:4" x14ac:dyDescent="0.3">
      <c r="A72" s="12"/>
      <c r="B72" t="s">
        <v>29</v>
      </c>
      <c r="C72" s="2">
        <v>42.03</v>
      </c>
      <c r="D72" s="3">
        <v>7.2337871159906006</v>
      </c>
    </row>
    <row r="73" spans="1:4" x14ac:dyDescent="0.3">
      <c r="A73" s="12"/>
      <c r="B73" t="s">
        <v>30</v>
      </c>
      <c r="C73" s="2">
        <v>52.77</v>
      </c>
      <c r="D73" s="3">
        <v>23.438018464661454</v>
      </c>
    </row>
    <row r="74" spans="1:4" x14ac:dyDescent="0.3">
      <c r="A74" s="12"/>
      <c r="B74" t="s">
        <v>31</v>
      </c>
      <c r="C74" s="2">
        <v>53.37</v>
      </c>
      <c r="D74" s="3">
        <v>12.560386473429949</v>
      </c>
    </row>
    <row r="75" spans="1:4" x14ac:dyDescent="0.3">
      <c r="A75" s="12"/>
      <c r="B75" t="s">
        <v>32</v>
      </c>
      <c r="C75" s="2">
        <v>63.73</v>
      </c>
      <c r="D75" s="3">
        <v>19.629424520433702</v>
      </c>
    </row>
    <row r="76" spans="1:4" x14ac:dyDescent="0.3">
      <c r="A76" s="12"/>
      <c r="B76" t="s">
        <v>33</v>
      </c>
      <c r="C76" s="2">
        <v>60.67</v>
      </c>
      <c r="D76" s="3">
        <v>13.660451422963687</v>
      </c>
    </row>
    <row r="77" spans="1:4" x14ac:dyDescent="0.3">
      <c r="A77" s="12"/>
      <c r="B77" t="s">
        <v>34</v>
      </c>
      <c r="C77" s="2">
        <v>52.38</v>
      </c>
      <c r="D77" s="3">
        <v>16.780487804878049</v>
      </c>
    </row>
    <row r="78" spans="1:4" x14ac:dyDescent="0.3">
      <c r="A78" s="12"/>
      <c r="B78" t="s">
        <v>35</v>
      </c>
      <c r="C78" s="2">
        <v>45.88</v>
      </c>
      <c r="D78" s="3">
        <v>11.930405965202983</v>
      </c>
    </row>
    <row r="79" spans="1:4" x14ac:dyDescent="0.3">
      <c r="A79" s="12"/>
      <c r="B79" t="s">
        <v>36</v>
      </c>
      <c r="C79" s="2">
        <v>45.19</v>
      </c>
      <c r="D79" s="3">
        <v>15.123586206896555</v>
      </c>
    </row>
    <row r="80" spans="1:4" x14ac:dyDescent="0.3">
      <c r="A80" s="12"/>
      <c r="B80" t="s">
        <v>37</v>
      </c>
      <c r="C80" s="2">
        <v>37.19</v>
      </c>
      <c r="D80" s="3">
        <v>12.4267134092901</v>
      </c>
    </row>
    <row r="81" spans="1:4" x14ac:dyDescent="0.3">
      <c r="A81" s="12"/>
      <c r="B81" t="s">
        <v>39</v>
      </c>
      <c r="C81" s="2">
        <v>49.38</v>
      </c>
      <c r="D81" s="3">
        <v>13.408412017167386</v>
      </c>
    </row>
    <row r="82" spans="1:4" x14ac:dyDescent="0.3">
      <c r="A82" s="12"/>
      <c r="B82" t="s">
        <v>40</v>
      </c>
      <c r="C82" s="2">
        <v>48.68</v>
      </c>
      <c r="D82" s="3">
        <v>21.337829596412561</v>
      </c>
    </row>
    <row r="83" spans="1:4" x14ac:dyDescent="0.3">
      <c r="A83" s="12"/>
      <c r="B83" t="s">
        <v>41</v>
      </c>
      <c r="C83" s="2">
        <v>41.48</v>
      </c>
      <c r="D83" s="3">
        <v>7.7715375209831512</v>
      </c>
    </row>
    <row r="84" spans="1:4" x14ac:dyDescent="0.3">
      <c r="A84" s="12"/>
      <c r="B84" t="s">
        <v>42</v>
      </c>
      <c r="C84" s="2">
        <v>44.58</v>
      </c>
      <c r="D84" s="3">
        <v>7.1409459746689805</v>
      </c>
    </row>
    <row r="85" spans="1:4" x14ac:dyDescent="0.3">
      <c r="A85" s="12"/>
      <c r="B85" t="s">
        <v>43</v>
      </c>
      <c r="C85" s="2">
        <v>41.89</v>
      </c>
      <c r="D85" s="3">
        <v>15.420157841246384</v>
      </c>
    </row>
    <row r="86" spans="1:4" x14ac:dyDescent="0.3">
      <c r="A86" s="12"/>
      <c r="B86" t="s">
        <v>44</v>
      </c>
      <c r="C86" s="2">
        <v>52.3</v>
      </c>
      <c r="D86" s="3">
        <v>13.611202710560569</v>
      </c>
    </row>
    <row r="87" spans="1:4" x14ac:dyDescent="0.3">
      <c r="A87" s="12"/>
      <c r="B87" t="s">
        <v>45</v>
      </c>
      <c r="C87" s="2">
        <v>62.21</v>
      </c>
      <c r="D87" s="3">
        <v>12.135235059503099</v>
      </c>
    </row>
    <row r="88" spans="1:4" x14ac:dyDescent="0.3">
      <c r="A88" s="12"/>
      <c r="B88" t="s">
        <v>46</v>
      </c>
      <c r="C88" s="2">
        <v>64.040000000000006</v>
      </c>
      <c r="D88" s="3">
        <v>20.848045470205115</v>
      </c>
    </row>
    <row r="89" spans="1:4" x14ac:dyDescent="0.3">
      <c r="A89" s="12"/>
      <c r="B89" t="s">
        <v>47</v>
      </c>
      <c r="C89" s="2">
        <v>33.14</v>
      </c>
      <c r="D89" s="3">
        <v>12.244364871189285</v>
      </c>
    </row>
    <row r="90" spans="1:4" x14ac:dyDescent="0.3">
      <c r="A90" s="12"/>
      <c r="B90" t="s">
        <v>48</v>
      </c>
      <c r="C90" s="2">
        <v>41.62</v>
      </c>
      <c r="D90" s="3">
        <v>18.987470991363757</v>
      </c>
    </row>
    <row r="91" spans="1:4" x14ac:dyDescent="0.3">
      <c r="A91" s="12"/>
      <c r="B91" t="s">
        <v>49</v>
      </c>
      <c r="C91" s="2">
        <v>74.48</v>
      </c>
      <c r="D91" s="3">
        <v>14.467777486410064</v>
      </c>
    </row>
    <row r="92" spans="1:4" x14ac:dyDescent="0.3">
      <c r="A92" s="12"/>
      <c r="B92" t="s">
        <v>50</v>
      </c>
      <c r="C92" s="2">
        <v>45.14</v>
      </c>
      <c r="D92" s="3">
        <v>16.947615826143963</v>
      </c>
    </row>
    <row r="93" spans="1:4" x14ac:dyDescent="0.3">
      <c r="A93" s="12"/>
      <c r="B93" t="s">
        <v>51</v>
      </c>
      <c r="C93" s="2">
        <v>47.25</v>
      </c>
      <c r="D93" s="3">
        <v>16.274133579611952</v>
      </c>
    </row>
    <row r="94" spans="1:4" x14ac:dyDescent="0.3">
      <c r="A94" s="12"/>
      <c r="B94" t="s">
        <v>52</v>
      </c>
      <c r="C94" s="2">
        <v>55.81</v>
      </c>
      <c r="D94" s="3">
        <v>18.164657631485539</v>
      </c>
    </row>
    <row r="95" spans="1:4" x14ac:dyDescent="0.3">
      <c r="A95" s="12"/>
      <c r="B95" t="s">
        <v>53</v>
      </c>
      <c r="C95" s="2">
        <v>84.68</v>
      </c>
      <c r="D95" s="3">
        <v>19.057357166847027</v>
      </c>
    </row>
    <row r="96" spans="1:4" x14ac:dyDescent="0.3">
      <c r="A96" s="12"/>
      <c r="B96" t="s">
        <v>54</v>
      </c>
      <c r="C96" s="2">
        <v>46.22</v>
      </c>
      <c r="D96" s="3">
        <v>19.7331505853065</v>
      </c>
    </row>
    <row r="97" spans="1:4" x14ac:dyDescent="0.3">
      <c r="A97" s="12"/>
      <c r="B97" t="s">
        <v>55</v>
      </c>
      <c r="C97" s="2">
        <v>32.32</v>
      </c>
      <c r="D97" s="3">
        <v>7.1110335891557872</v>
      </c>
    </row>
    <row r="98" spans="1:4" x14ac:dyDescent="0.3">
      <c r="A98" s="12"/>
      <c r="B98" t="s">
        <v>56</v>
      </c>
      <c r="C98" s="2">
        <v>64.34</v>
      </c>
      <c r="D98" s="3">
        <v>21.024858803644317</v>
      </c>
    </row>
    <row r="99" spans="1:4" x14ac:dyDescent="0.3">
      <c r="A99" s="12"/>
      <c r="B99" t="s">
        <v>57</v>
      </c>
      <c r="C99" s="2">
        <v>50.18</v>
      </c>
      <c r="D99" s="3">
        <v>15.527315105803485</v>
      </c>
    </row>
    <row r="100" spans="1:4" x14ac:dyDescent="0.3">
      <c r="A100" s="12"/>
      <c r="B100" t="s">
        <v>58</v>
      </c>
      <c r="C100" s="2">
        <v>55.2</v>
      </c>
      <c r="D100" s="3">
        <v>10.255157009591377</v>
      </c>
    </row>
    <row r="101" spans="1:4" x14ac:dyDescent="0.3">
      <c r="A101" s="12"/>
      <c r="B101" t="s">
        <v>59</v>
      </c>
      <c r="C101" s="2">
        <v>51.5</v>
      </c>
      <c r="D101" s="3">
        <v>18.732928045289327</v>
      </c>
    </row>
    <row r="102" spans="1:4" x14ac:dyDescent="0.3">
      <c r="A102" s="12" t="s">
        <v>496</v>
      </c>
      <c r="B102" t="s">
        <v>60</v>
      </c>
      <c r="C102" s="2">
        <v>197.11</v>
      </c>
      <c r="D102" s="3">
        <v>12.559947567066692</v>
      </c>
    </row>
    <row r="103" spans="1:4" x14ac:dyDescent="0.3">
      <c r="A103" s="12"/>
      <c r="B103" t="s">
        <v>61</v>
      </c>
      <c r="C103" s="2">
        <v>135.11000000000001</v>
      </c>
      <c r="D103" s="3">
        <v>5.7215778146010701</v>
      </c>
    </row>
    <row r="104" spans="1:4" x14ac:dyDescent="0.3">
      <c r="A104" s="12"/>
      <c r="B104" t="s">
        <v>62</v>
      </c>
      <c r="C104" s="2">
        <v>100.96</v>
      </c>
      <c r="D104" s="3">
        <v>9.0964147286821699</v>
      </c>
    </row>
    <row r="105" spans="1:4" x14ac:dyDescent="0.3">
      <c r="A105" s="12"/>
      <c r="B105" t="s">
        <v>63</v>
      </c>
      <c r="C105" s="2">
        <v>152.13</v>
      </c>
      <c r="D105" s="3">
        <v>11.460196779964221</v>
      </c>
    </row>
    <row r="106" spans="1:4" x14ac:dyDescent="0.3">
      <c r="A106" s="12"/>
      <c r="B106" t="s">
        <v>64</v>
      </c>
      <c r="C106" s="2">
        <v>123.42</v>
      </c>
      <c r="D106" s="3">
        <v>10.942445108483829</v>
      </c>
    </row>
    <row r="107" spans="1:4" x14ac:dyDescent="0.3">
      <c r="A107" s="12"/>
      <c r="B107" t="s">
        <v>65</v>
      </c>
      <c r="C107" s="2" t="s">
        <v>349</v>
      </c>
      <c r="D107" s="3">
        <v>9.1800874002994828</v>
      </c>
    </row>
    <row r="108" spans="1:4" x14ac:dyDescent="0.3">
      <c r="A108" s="12"/>
      <c r="B108" t="s">
        <v>66</v>
      </c>
      <c r="C108" s="2">
        <v>126.79</v>
      </c>
      <c r="D108" s="3">
        <v>5.2198737228153318</v>
      </c>
    </row>
    <row r="109" spans="1:4" x14ac:dyDescent="0.3">
      <c r="A109" s="12"/>
      <c r="B109" t="s">
        <v>67</v>
      </c>
      <c r="C109" s="2">
        <v>99.69</v>
      </c>
      <c r="D109" s="3">
        <v>3.5344271547206336</v>
      </c>
    </row>
    <row r="110" spans="1:4" x14ac:dyDescent="0.3">
      <c r="A110" s="12"/>
      <c r="B110" t="s">
        <v>68</v>
      </c>
      <c r="C110" s="2">
        <v>242.78</v>
      </c>
      <c r="D110" s="3">
        <v>8.3799443344216673</v>
      </c>
    </row>
    <row r="111" spans="1:4" x14ac:dyDescent="0.3">
      <c r="A111" s="12"/>
      <c r="B111" t="s">
        <v>69</v>
      </c>
      <c r="C111" s="2">
        <v>163.83000000000001</v>
      </c>
      <c r="D111" s="3">
        <v>10.493242193568427</v>
      </c>
    </row>
    <row r="112" spans="1:4" x14ac:dyDescent="0.3">
      <c r="A112" s="12"/>
      <c r="B112" t="s">
        <v>70</v>
      </c>
      <c r="C112" s="2">
        <v>124.29</v>
      </c>
      <c r="D112" s="3">
        <v>13.624937899942905</v>
      </c>
    </row>
    <row r="113" spans="1:4" x14ac:dyDescent="0.3">
      <c r="A113" s="12"/>
      <c r="B113" t="s">
        <v>71</v>
      </c>
      <c r="C113" s="2">
        <v>114.13</v>
      </c>
      <c r="D113" s="3">
        <v>11.793090137039181</v>
      </c>
    </row>
    <row r="114" spans="1:4" x14ac:dyDescent="0.3">
      <c r="A114" s="12"/>
      <c r="B114" t="s">
        <v>72</v>
      </c>
      <c r="C114" s="2">
        <v>27.87</v>
      </c>
      <c r="D114" s="3">
        <v>6.1004139865702971</v>
      </c>
    </row>
    <row r="115" spans="1:4" x14ac:dyDescent="0.3">
      <c r="A115" s="12"/>
      <c r="B115" t="s">
        <v>73</v>
      </c>
      <c r="C115" s="2">
        <v>105.58</v>
      </c>
      <c r="D115" s="3">
        <v>17.115461992210925</v>
      </c>
    </row>
    <row r="116" spans="1:4" x14ac:dyDescent="0.3">
      <c r="A116" s="12"/>
      <c r="B116" t="s">
        <v>74</v>
      </c>
      <c r="C116" s="2">
        <v>146.27000000000001</v>
      </c>
      <c r="D116" s="3">
        <v>7.729267674367021</v>
      </c>
    </row>
    <row r="117" spans="1:4" x14ac:dyDescent="0.3">
      <c r="A117" s="12"/>
      <c r="B117" t="s">
        <v>75</v>
      </c>
      <c r="C117" s="2">
        <v>160.54</v>
      </c>
      <c r="D117" s="3">
        <v>5.945625202287192</v>
      </c>
    </row>
    <row r="118" spans="1:4" x14ac:dyDescent="0.3">
      <c r="A118" s="12"/>
      <c r="B118" t="s">
        <v>76</v>
      </c>
      <c r="C118" s="2" t="s">
        <v>349</v>
      </c>
      <c r="D118" s="3">
        <v>16.859108877067982</v>
      </c>
    </row>
    <row r="119" spans="1:4" x14ac:dyDescent="0.3">
      <c r="A119" s="12"/>
      <c r="B119" t="s">
        <v>77</v>
      </c>
      <c r="C119" s="2">
        <v>17.43</v>
      </c>
      <c r="D119" s="3">
        <v>5.6717476072314765</v>
      </c>
    </row>
    <row r="120" spans="1:4" x14ac:dyDescent="0.3">
      <c r="A120" s="12"/>
      <c r="B120" t="s">
        <v>78</v>
      </c>
      <c r="C120" s="2">
        <v>92.77</v>
      </c>
      <c r="D120" s="3">
        <v>13.467741935483867</v>
      </c>
    </row>
    <row r="121" spans="1:4" x14ac:dyDescent="0.3">
      <c r="A121" s="12"/>
      <c r="B121" t="s">
        <v>79</v>
      </c>
      <c r="C121" s="2" t="s">
        <v>349</v>
      </c>
      <c r="D121" s="3">
        <v>9.7203221759015666</v>
      </c>
    </row>
    <row r="122" spans="1:4" x14ac:dyDescent="0.3">
      <c r="A122" s="12"/>
      <c r="B122" t="s">
        <v>80</v>
      </c>
      <c r="C122" s="2">
        <v>258.01</v>
      </c>
      <c r="D122" s="3">
        <v>7.6257297119522018</v>
      </c>
    </row>
    <row r="123" spans="1:4" x14ac:dyDescent="0.3">
      <c r="A123" s="12"/>
      <c r="B123" t="s">
        <v>81</v>
      </c>
      <c r="C123" s="2">
        <v>69.41</v>
      </c>
      <c r="D123" s="3">
        <v>11.695216907675198</v>
      </c>
    </row>
    <row r="124" spans="1:4" x14ac:dyDescent="0.3">
      <c r="A124" s="12"/>
      <c r="B124" t="s">
        <v>82</v>
      </c>
      <c r="C124" s="2" t="s">
        <v>349</v>
      </c>
      <c r="D124" s="3">
        <v>21.448181194234717</v>
      </c>
    </row>
    <row r="125" spans="1:4" x14ac:dyDescent="0.3">
      <c r="A125" s="12"/>
      <c r="B125" t="s">
        <v>83</v>
      </c>
      <c r="C125" s="2">
        <v>220.85</v>
      </c>
      <c r="D125" s="3">
        <v>17.896597437030486</v>
      </c>
    </row>
    <row r="126" spans="1:4" x14ac:dyDescent="0.3">
      <c r="A126" s="12"/>
      <c r="B126" t="s">
        <v>84</v>
      </c>
      <c r="C126" s="2">
        <v>201.1</v>
      </c>
      <c r="D126" s="3">
        <v>8.7404030555250607</v>
      </c>
    </row>
    <row r="127" spans="1:4" x14ac:dyDescent="0.3">
      <c r="A127" s="12"/>
      <c r="B127" t="s">
        <v>85</v>
      </c>
      <c r="C127" s="2" t="s">
        <v>349</v>
      </c>
      <c r="D127" s="3">
        <v>11.714212597945433</v>
      </c>
    </row>
    <row r="128" spans="1:4" x14ac:dyDescent="0.3">
      <c r="A128" s="12"/>
      <c r="B128" t="s">
        <v>86</v>
      </c>
      <c r="C128" s="2" t="s">
        <v>349</v>
      </c>
      <c r="D128" s="3">
        <v>9.029009264375734</v>
      </c>
    </row>
    <row r="129" spans="1:4" x14ac:dyDescent="0.3">
      <c r="A129" s="12"/>
      <c r="B129" t="s">
        <v>87</v>
      </c>
      <c r="C129" s="2">
        <v>162.06</v>
      </c>
      <c r="D129" s="3">
        <v>8.5722275503110552</v>
      </c>
    </row>
    <row r="130" spans="1:4" x14ac:dyDescent="0.3">
      <c r="A130" s="12"/>
      <c r="B130" t="s">
        <v>88</v>
      </c>
      <c r="C130" s="2">
        <v>132.13</v>
      </c>
      <c r="D130" s="3">
        <v>19.523893092733491</v>
      </c>
    </row>
    <row r="131" spans="1:4" x14ac:dyDescent="0.3">
      <c r="A131" s="12"/>
      <c r="B131" t="s">
        <v>89</v>
      </c>
      <c r="C131" s="2">
        <v>30.9</v>
      </c>
      <c r="D131" s="3">
        <v>7.4521218536036775</v>
      </c>
    </row>
    <row r="132" spans="1:4" x14ac:dyDescent="0.3">
      <c r="A132" s="12"/>
      <c r="B132" t="s">
        <v>90</v>
      </c>
      <c r="C132" s="2">
        <v>30.3</v>
      </c>
      <c r="D132" s="3">
        <v>9.2253387834505922</v>
      </c>
    </row>
    <row r="133" spans="1:4" x14ac:dyDescent="0.3">
      <c r="A133" s="12"/>
      <c r="B133" t="s">
        <v>91</v>
      </c>
      <c r="C133" s="2">
        <v>23.93</v>
      </c>
      <c r="D133" s="3">
        <v>7.4945466459536796</v>
      </c>
    </row>
    <row r="134" spans="1:4" x14ac:dyDescent="0.3">
      <c r="A134" s="12"/>
      <c r="B134" t="s">
        <v>92</v>
      </c>
      <c r="C134" s="2">
        <v>22.25</v>
      </c>
      <c r="D134" s="3">
        <v>6.9939615260994747</v>
      </c>
    </row>
    <row r="135" spans="1:4" x14ac:dyDescent="0.3">
      <c r="A135" s="12"/>
      <c r="B135" t="s">
        <v>93</v>
      </c>
      <c r="C135" s="2">
        <v>21.71</v>
      </c>
      <c r="D135" s="3">
        <v>9.2015265662172858</v>
      </c>
    </row>
    <row r="136" spans="1:4" x14ac:dyDescent="0.3">
      <c r="A136" s="12"/>
      <c r="B136" t="s">
        <v>94</v>
      </c>
      <c r="C136" s="2">
        <v>26.88</v>
      </c>
      <c r="D136" s="3">
        <v>5.2611536457289443</v>
      </c>
    </row>
    <row r="137" spans="1:4" x14ac:dyDescent="0.3">
      <c r="A137" s="12"/>
      <c r="B137" t="s">
        <v>95</v>
      </c>
      <c r="C137" s="2">
        <v>26.91</v>
      </c>
      <c r="D137" s="3">
        <v>7.1885399334442583</v>
      </c>
    </row>
    <row r="138" spans="1:4" x14ac:dyDescent="0.3">
      <c r="A138" s="12"/>
      <c r="B138" t="s">
        <v>96</v>
      </c>
      <c r="C138" s="2">
        <v>17.850000000000001</v>
      </c>
      <c r="D138" s="3">
        <v>3.6452887184849541</v>
      </c>
    </row>
    <row r="139" spans="1:4" x14ac:dyDescent="0.3">
      <c r="A139" s="12"/>
      <c r="B139" t="s">
        <v>97</v>
      </c>
      <c r="C139" s="2">
        <v>19.61</v>
      </c>
      <c r="D139" s="3">
        <v>3.430880204528854</v>
      </c>
    </row>
    <row r="140" spans="1:4" x14ac:dyDescent="0.3">
      <c r="A140" s="12"/>
      <c r="B140" t="s">
        <v>98</v>
      </c>
      <c r="C140" s="2">
        <v>39.369999999999997</v>
      </c>
      <c r="D140" s="3">
        <v>3.7849066473523254</v>
      </c>
    </row>
    <row r="141" spans="1:4" x14ac:dyDescent="0.3">
      <c r="A141" s="12"/>
      <c r="B141" t="s">
        <v>99</v>
      </c>
      <c r="C141" s="2">
        <v>21.52</v>
      </c>
      <c r="D141" s="3">
        <v>11.508050016345216</v>
      </c>
    </row>
    <row r="142" spans="1:4" x14ac:dyDescent="0.3">
      <c r="A142" s="12"/>
      <c r="B142" t="s">
        <v>101</v>
      </c>
      <c r="C142" s="2">
        <v>27.74</v>
      </c>
      <c r="D142" s="3">
        <v>7.6027897169734802</v>
      </c>
    </row>
    <row r="143" spans="1:4" x14ac:dyDescent="0.3">
      <c r="A143" s="12"/>
      <c r="B143" t="s">
        <v>102</v>
      </c>
      <c r="C143" s="2">
        <v>26.27</v>
      </c>
      <c r="D143" s="3">
        <v>6.5270217729393494</v>
      </c>
    </row>
    <row r="144" spans="1:4" x14ac:dyDescent="0.3">
      <c r="A144" s="12"/>
      <c r="B144" t="s">
        <v>103</v>
      </c>
      <c r="C144" s="2">
        <v>28.46</v>
      </c>
      <c r="D144" s="3">
        <v>5.5383592918284572</v>
      </c>
    </row>
    <row r="145" spans="1:4" x14ac:dyDescent="0.3">
      <c r="A145" s="12"/>
      <c r="B145" t="s">
        <v>104</v>
      </c>
      <c r="C145" s="2">
        <v>24.54</v>
      </c>
      <c r="D145" s="3">
        <v>7.519306327055955</v>
      </c>
    </row>
    <row r="146" spans="1:4" x14ac:dyDescent="0.3">
      <c r="A146" s="12"/>
      <c r="B146" t="s">
        <v>105</v>
      </c>
      <c r="C146" s="2">
        <v>19.649999999999999</v>
      </c>
      <c r="D146" s="3">
        <v>7.0879410869848689</v>
      </c>
    </row>
    <row r="147" spans="1:4" x14ac:dyDescent="0.3">
      <c r="A147" s="12"/>
      <c r="B147" t="s">
        <v>106</v>
      </c>
      <c r="C147" s="2">
        <v>33.06</v>
      </c>
      <c r="D147" s="3">
        <v>5.696667910516239</v>
      </c>
    </row>
    <row r="148" spans="1:4" x14ac:dyDescent="0.3">
      <c r="A148" s="12"/>
      <c r="B148" t="s">
        <v>107</v>
      </c>
      <c r="C148" s="2">
        <v>24.53</v>
      </c>
      <c r="D148" s="3">
        <v>6.1463067151233757</v>
      </c>
    </row>
    <row r="149" spans="1:4" x14ac:dyDescent="0.3">
      <c r="A149" s="12"/>
      <c r="B149" t="s">
        <v>108</v>
      </c>
      <c r="C149" s="2">
        <v>20.34</v>
      </c>
      <c r="D149" s="3">
        <v>5.8962863664818181</v>
      </c>
    </row>
    <row r="150" spans="1:4" x14ac:dyDescent="0.3">
      <c r="A150" s="12"/>
      <c r="B150" t="s">
        <v>109</v>
      </c>
      <c r="C150" s="2">
        <v>23.26</v>
      </c>
      <c r="D150" s="3">
        <v>6.5498181818181802</v>
      </c>
    </row>
    <row r="151" spans="1:4" x14ac:dyDescent="0.3">
      <c r="A151" s="12"/>
      <c r="B151" t="s">
        <v>110</v>
      </c>
      <c r="C151" s="2">
        <v>21.99</v>
      </c>
      <c r="D151" s="3">
        <v>6.4206326588771736</v>
      </c>
    </row>
  </sheetData>
  <mergeCells count="3">
    <mergeCell ref="A2:A51"/>
    <mergeCell ref="A52:A101"/>
    <mergeCell ref="A102:A15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1"/>
  <sheetViews>
    <sheetView topLeftCell="A15" workbookViewId="0">
      <selection activeCell="D2" sqref="D2:D151"/>
    </sheetView>
  </sheetViews>
  <sheetFormatPr defaultRowHeight="14.4" x14ac:dyDescent="0.3"/>
  <cols>
    <col min="3" max="3" width="12.6640625" customWidth="1"/>
    <col min="4" max="4" width="30.44140625" customWidth="1"/>
  </cols>
  <sheetData>
    <row r="1" spans="1:6" x14ac:dyDescent="0.3">
      <c r="A1" t="s">
        <v>460</v>
      </c>
      <c r="B1" s="11" t="s">
        <v>2</v>
      </c>
      <c r="C1" t="s">
        <v>497</v>
      </c>
      <c r="D1" t="s">
        <v>466</v>
      </c>
    </row>
    <row r="2" spans="1:6" x14ac:dyDescent="0.3">
      <c r="A2" s="12" t="s">
        <v>494</v>
      </c>
      <c r="B2" t="s">
        <v>112</v>
      </c>
      <c r="C2" s="3">
        <v>6.99</v>
      </c>
      <c r="D2" s="3">
        <v>21.96880934103671</v>
      </c>
    </row>
    <row r="3" spans="1:6" x14ac:dyDescent="0.3">
      <c r="A3" s="12"/>
      <c r="B3" t="s">
        <v>113</v>
      </c>
      <c r="C3" s="3">
        <v>6.9600000000000009</v>
      </c>
      <c r="D3" s="3">
        <v>57.375751820196271</v>
      </c>
      <c r="F3">
        <f>PEARSON(C2:C151,D2:D151)</f>
        <v>0.10289906576801569</v>
      </c>
    </row>
    <row r="4" spans="1:6" x14ac:dyDescent="0.3">
      <c r="A4" s="12"/>
      <c r="B4" t="s">
        <v>114</v>
      </c>
      <c r="C4" s="3">
        <v>6.3599999999999994</v>
      </c>
      <c r="D4" s="3">
        <v>17.297649718370334</v>
      </c>
    </row>
    <row r="5" spans="1:6" x14ac:dyDescent="0.3">
      <c r="A5" s="12"/>
      <c r="B5" t="s">
        <v>115</v>
      </c>
      <c r="C5" s="3">
        <v>5.3599999999999994</v>
      </c>
      <c r="D5" s="3">
        <v>17.184355760993011</v>
      </c>
    </row>
    <row r="6" spans="1:6" x14ac:dyDescent="0.3">
      <c r="A6" s="12"/>
      <c r="B6" t="s">
        <v>116</v>
      </c>
      <c r="C6" s="3">
        <v>6.5150000000000006</v>
      </c>
      <c r="D6" s="3">
        <v>33.284023668639044</v>
      </c>
    </row>
    <row r="7" spans="1:6" x14ac:dyDescent="0.3">
      <c r="A7" s="12"/>
      <c r="B7" t="s">
        <v>117</v>
      </c>
      <c r="C7" s="3">
        <v>5.9550000000000001</v>
      </c>
      <c r="D7" s="3">
        <v>26.764472640761298</v>
      </c>
    </row>
    <row r="8" spans="1:6" x14ac:dyDescent="0.3">
      <c r="A8" s="12"/>
      <c r="B8" t="s">
        <v>118</v>
      </c>
      <c r="C8" s="3">
        <v>7.3449999999999998</v>
      </c>
      <c r="D8" s="3">
        <v>23.339997461284586</v>
      </c>
    </row>
    <row r="9" spans="1:6" x14ac:dyDescent="0.3">
      <c r="A9" s="12"/>
      <c r="B9" t="s">
        <v>119</v>
      </c>
      <c r="C9" s="3">
        <v>6.5449999999999999</v>
      </c>
      <c r="D9" s="3">
        <v>19.733065442020663</v>
      </c>
    </row>
    <row r="10" spans="1:6" x14ac:dyDescent="0.3">
      <c r="A10" s="12"/>
      <c r="B10" t="s">
        <v>120</v>
      </c>
      <c r="C10" s="3">
        <v>6.67</v>
      </c>
      <c r="D10" s="3">
        <v>35.454216285806233</v>
      </c>
    </row>
    <row r="11" spans="1:6" x14ac:dyDescent="0.3">
      <c r="A11" s="12"/>
      <c r="B11" t="s">
        <v>121</v>
      </c>
      <c r="C11" s="3">
        <v>6.165</v>
      </c>
      <c r="D11" s="3">
        <v>25.600381789981423</v>
      </c>
    </row>
    <row r="12" spans="1:6" x14ac:dyDescent="0.3">
      <c r="A12" s="12"/>
      <c r="B12" t="s">
        <v>122</v>
      </c>
      <c r="C12" s="3">
        <v>5.4350000000000005</v>
      </c>
      <c r="D12" s="3">
        <v>18.442598753759864</v>
      </c>
    </row>
    <row r="13" spans="1:6" x14ac:dyDescent="0.3">
      <c r="A13" s="12"/>
      <c r="B13" t="s">
        <v>123</v>
      </c>
      <c r="C13" s="3">
        <v>6.6899999999999995</v>
      </c>
      <c r="D13" s="3">
        <v>23.42419894787184</v>
      </c>
    </row>
    <row r="14" spans="1:6" x14ac:dyDescent="0.3">
      <c r="A14" s="12"/>
      <c r="B14" t="s">
        <v>124</v>
      </c>
      <c r="C14" s="3">
        <v>6.2850000000000001</v>
      </c>
      <c r="D14" s="3">
        <v>18.388456135870261</v>
      </c>
    </row>
    <row r="15" spans="1:6" x14ac:dyDescent="0.3">
      <c r="A15" s="12"/>
      <c r="B15" t="s">
        <v>125</v>
      </c>
      <c r="C15" s="3">
        <v>6.87</v>
      </c>
      <c r="D15" s="3">
        <v>25.248192180414279</v>
      </c>
    </row>
    <row r="16" spans="1:6" x14ac:dyDescent="0.3">
      <c r="A16" s="12"/>
      <c r="B16" t="s">
        <v>126</v>
      </c>
      <c r="C16" s="3">
        <v>6.0049999999999999</v>
      </c>
      <c r="D16" s="3">
        <v>16.423581321240352</v>
      </c>
    </row>
    <row r="17" spans="1:4" x14ac:dyDescent="0.3">
      <c r="A17" s="12"/>
      <c r="B17" t="s">
        <v>127</v>
      </c>
      <c r="C17" s="3">
        <v>6.46</v>
      </c>
      <c r="D17" s="3">
        <v>15.631872675925189</v>
      </c>
    </row>
    <row r="18" spans="1:4" x14ac:dyDescent="0.3">
      <c r="A18" s="12"/>
      <c r="B18" t="s">
        <v>128</v>
      </c>
      <c r="C18" s="3">
        <v>6.66</v>
      </c>
      <c r="D18" s="3">
        <v>25.819645408148151</v>
      </c>
    </row>
    <row r="19" spans="1:4" x14ac:dyDescent="0.3">
      <c r="A19" s="12"/>
      <c r="B19" t="s">
        <v>129</v>
      </c>
      <c r="C19" s="3">
        <v>6.8550000000000004</v>
      </c>
      <c r="D19" s="3">
        <v>15.507663061446181</v>
      </c>
    </row>
    <row r="20" spans="1:4" x14ac:dyDescent="0.3">
      <c r="A20" s="12"/>
      <c r="B20" t="s">
        <v>130</v>
      </c>
      <c r="C20" s="3">
        <v>6.04</v>
      </c>
      <c r="D20" s="3">
        <v>18.663302449666944</v>
      </c>
    </row>
    <row r="21" spans="1:4" x14ac:dyDescent="0.3">
      <c r="A21" s="12"/>
      <c r="B21" t="s">
        <v>131</v>
      </c>
      <c r="C21" s="3">
        <v>6.7050000000000001</v>
      </c>
      <c r="D21" s="3">
        <v>42.076599937056173</v>
      </c>
    </row>
    <row r="22" spans="1:4" x14ac:dyDescent="0.3">
      <c r="A22" s="12"/>
      <c r="B22" t="s">
        <v>132</v>
      </c>
      <c r="C22" s="3">
        <v>5.8699999999999992</v>
      </c>
      <c r="D22" s="3">
        <v>17.026424723805526</v>
      </c>
    </row>
    <row r="23" spans="1:4" x14ac:dyDescent="0.3">
      <c r="A23" s="12"/>
      <c r="B23" t="s">
        <v>133</v>
      </c>
      <c r="C23" s="3">
        <v>5.665</v>
      </c>
      <c r="D23" s="3">
        <v>27.370304897897807</v>
      </c>
    </row>
    <row r="24" spans="1:4" x14ac:dyDescent="0.3">
      <c r="A24" s="12"/>
      <c r="B24" t="s">
        <v>134</v>
      </c>
      <c r="C24" s="3">
        <v>6.9050000000000002</v>
      </c>
      <c r="D24" s="3">
        <v>19.269138081487458</v>
      </c>
    </row>
    <row r="25" spans="1:4" x14ac:dyDescent="0.3">
      <c r="A25" s="12"/>
      <c r="B25" t="s">
        <v>135</v>
      </c>
      <c r="C25" s="3">
        <v>6.1050000000000004</v>
      </c>
      <c r="D25" s="3">
        <v>10.675348273773475</v>
      </c>
    </row>
    <row r="26" spans="1:4" x14ac:dyDescent="0.3">
      <c r="A26" s="12"/>
      <c r="B26" t="s">
        <v>136</v>
      </c>
      <c r="C26" s="3">
        <v>7.32</v>
      </c>
      <c r="D26" s="3">
        <v>26.245271122320307</v>
      </c>
    </row>
    <row r="27" spans="1:4" x14ac:dyDescent="0.3">
      <c r="A27" s="12"/>
      <c r="B27" t="s">
        <v>137</v>
      </c>
      <c r="C27" s="3">
        <v>6.9249999999999998</v>
      </c>
      <c r="D27" s="3">
        <v>20.843672456575678</v>
      </c>
    </row>
    <row r="28" spans="1:4" x14ac:dyDescent="0.3">
      <c r="A28" s="12"/>
      <c r="B28" t="s">
        <v>138</v>
      </c>
      <c r="C28" s="3">
        <v>6.125</v>
      </c>
      <c r="D28" s="3">
        <v>12.704505850136913</v>
      </c>
    </row>
    <row r="29" spans="1:4" x14ac:dyDescent="0.3">
      <c r="A29" s="12"/>
      <c r="B29" t="s">
        <v>139</v>
      </c>
      <c r="C29" s="3">
        <v>6.0049999999999999</v>
      </c>
      <c r="D29" s="3">
        <v>14.233804693862441</v>
      </c>
    </row>
    <row r="30" spans="1:4" x14ac:dyDescent="0.3">
      <c r="A30" s="12"/>
      <c r="B30" t="s">
        <v>140</v>
      </c>
      <c r="C30" s="3">
        <v>5.8900000000000006</v>
      </c>
      <c r="D30" s="3">
        <v>16.357206012378423</v>
      </c>
    </row>
    <row r="31" spans="1:4" x14ac:dyDescent="0.3">
      <c r="A31" s="12"/>
      <c r="B31" t="s">
        <v>141</v>
      </c>
      <c r="C31" s="3">
        <v>6.6050000000000004</v>
      </c>
      <c r="D31" s="3">
        <v>24.880164346039724</v>
      </c>
    </row>
    <row r="32" spans="1:4" x14ac:dyDescent="0.3">
      <c r="A32" s="12"/>
      <c r="B32" t="s">
        <v>143</v>
      </c>
      <c r="C32" s="3">
        <v>6.7200000000000006</v>
      </c>
      <c r="D32" s="3">
        <v>26.28392745465916</v>
      </c>
    </row>
    <row r="33" spans="1:4" x14ac:dyDescent="0.3">
      <c r="A33" s="12"/>
      <c r="B33" t="s">
        <v>144</v>
      </c>
      <c r="C33" s="3">
        <v>5.4049999999999994</v>
      </c>
      <c r="D33" s="3">
        <v>16.972428715799396</v>
      </c>
    </row>
    <row r="34" spans="1:4" x14ac:dyDescent="0.3">
      <c r="A34" s="12"/>
      <c r="B34" t="s">
        <v>145</v>
      </c>
      <c r="C34" s="3">
        <v>6.11</v>
      </c>
      <c r="D34" s="3">
        <v>17.477489693677068</v>
      </c>
    </row>
    <row r="35" spans="1:4" x14ac:dyDescent="0.3">
      <c r="A35" s="12"/>
      <c r="B35" t="s">
        <v>146</v>
      </c>
      <c r="C35" s="3">
        <v>6.2450000000000001</v>
      </c>
      <c r="D35" s="3">
        <v>16.553563248973152</v>
      </c>
    </row>
    <row r="36" spans="1:4" x14ac:dyDescent="0.3">
      <c r="A36" s="12"/>
      <c r="B36" t="s">
        <v>147</v>
      </c>
      <c r="C36" s="3">
        <v>5.25</v>
      </c>
      <c r="D36" s="3">
        <v>13.499061815203849</v>
      </c>
    </row>
    <row r="37" spans="1:4" x14ac:dyDescent="0.3">
      <c r="A37" s="12"/>
      <c r="B37" t="s">
        <v>148</v>
      </c>
      <c r="C37" s="3">
        <v>5.91</v>
      </c>
      <c r="D37" s="3">
        <v>13.874980356873245</v>
      </c>
    </row>
    <row r="38" spans="1:4" x14ac:dyDescent="0.3">
      <c r="A38" s="12"/>
      <c r="B38" t="s">
        <v>149</v>
      </c>
      <c r="C38" s="3">
        <v>6.25</v>
      </c>
      <c r="D38" s="3">
        <v>20.839582576845963</v>
      </c>
    </row>
    <row r="39" spans="1:4" x14ac:dyDescent="0.3">
      <c r="A39" s="12"/>
      <c r="B39" t="s">
        <v>150</v>
      </c>
      <c r="C39" s="3">
        <v>5.8249999999999993</v>
      </c>
      <c r="D39" s="3">
        <v>15.5275420804606</v>
      </c>
    </row>
    <row r="40" spans="1:4" x14ac:dyDescent="0.3">
      <c r="A40" s="12"/>
      <c r="B40" t="s">
        <v>151</v>
      </c>
      <c r="C40" s="3">
        <v>6.0950000000000006</v>
      </c>
      <c r="D40" s="3">
        <v>22.289665413708285</v>
      </c>
    </row>
    <row r="41" spans="1:4" x14ac:dyDescent="0.3">
      <c r="A41" s="12"/>
      <c r="B41" t="s">
        <v>152</v>
      </c>
      <c r="C41" s="3">
        <v>6.63</v>
      </c>
      <c r="D41" s="3">
        <v>27.743098904147594</v>
      </c>
    </row>
    <row r="42" spans="1:4" x14ac:dyDescent="0.3">
      <c r="A42" s="12"/>
      <c r="B42" t="s">
        <v>153</v>
      </c>
      <c r="C42" s="3">
        <v>6.4</v>
      </c>
      <c r="D42" s="3">
        <v>12.642190630603196</v>
      </c>
    </row>
    <row r="43" spans="1:4" x14ac:dyDescent="0.3">
      <c r="A43" s="12"/>
      <c r="B43" t="s">
        <v>154</v>
      </c>
      <c r="C43" s="3">
        <v>7.085</v>
      </c>
      <c r="D43" s="3">
        <v>29.552864384325066</v>
      </c>
    </row>
    <row r="44" spans="1:4" x14ac:dyDescent="0.3">
      <c r="A44" s="12"/>
      <c r="B44" t="s">
        <v>155</v>
      </c>
      <c r="C44" s="3">
        <v>6.75</v>
      </c>
      <c r="D44" s="3">
        <v>22.414823670053789</v>
      </c>
    </row>
    <row r="45" spans="1:4" x14ac:dyDescent="0.3">
      <c r="A45" s="12"/>
      <c r="B45" t="s">
        <v>156</v>
      </c>
      <c r="C45" s="3">
        <v>7.1850000000000005</v>
      </c>
      <c r="D45" s="3">
        <v>24.915553062974222</v>
      </c>
    </row>
    <row r="46" spans="1:4" x14ac:dyDescent="0.3">
      <c r="A46" s="12"/>
      <c r="B46" t="s">
        <v>157</v>
      </c>
      <c r="C46" s="3">
        <v>5.41</v>
      </c>
      <c r="D46" s="3">
        <v>15.549759229534521</v>
      </c>
    </row>
    <row r="47" spans="1:4" x14ac:dyDescent="0.3">
      <c r="A47" s="12"/>
      <c r="B47" t="s">
        <v>158</v>
      </c>
      <c r="C47" s="3">
        <v>6.08</v>
      </c>
      <c r="D47" s="3">
        <v>24.690877041700663</v>
      </c>
    </row>
    <row r="48" spans="1:4" x14ac:dyDescent="0.3">
      <c r="A48" s="12"/>
      <c r="B48" t="s">
        <v>159</v>
      </c>
      <c r="C48" s="3">
        <v>7.49</v>
      </c>
      <c r="D48" s="3">
        <v>7.1152377790053061</v>
      </c>
    </row>
    <row r="49" spans="1:4" x14ac:dyDescent="0.3">
      <c r="A49" s="12"/>
      <c r="B49" t="s">
        <v>160</v>
      </c>
      <c r="C49" s="3">
        <v>7.4350000000000005</v>
      </c>
      <c r="D49" s="3">
        <v>1.7875704269645067</v>
      </c>
    </row>
    <row r="50" spans="1:4" x14ac:dyDescent="0.3">
      <c r="A50" s="12"/>
      <c r="B50" t="s">
        <v>161</v>
      </c>
      <c r="C50" s="3">
        <v>6.04</v>
      </c>
      <c r="D50" s="3">
        <v>26.864388566516237</v>
      </c>
    </row>
    <row r="51" spans="1:4" x14ac:dyDescent="0.3">
      <c r="A51" s="12"/>
      <c r="B51" t="s">
        <v>162</v>
      </c>
      <c r="C51" s="3">
        <v>6.1099999999999994</v>
      </c>
      <c r="D51" s="3">
        <v>18.890686803308174</v>
      </c>
    </row>
    <row r="52" spans="1:4" x14ac:dyDescent="0.3">
      <c r="A52" s="12" t="s">
        <v>495</v>
      </c>
      <c r="B52" t="s">
        <v>9</v>
      </c>
      <c r="C52" s="3">
        <v>6.71</v>
      </c>
      <c r="D52" s="3">
        <v>11.349230821941273</v>
      </c>
    </row>
    <row r="53" spans="1:4" x14ac:dyDescent="0.3">
      <c r="A53" s="12"/>
      <c r="B53" t="s">
        <v>10</v>
      </c>
      <c r="C53" s="3">
        <v>7.2050000000000001</v>
      </c>
      <c r="D53" s="3">
        <v>12.238765657179515</v>
      </c>
    </row>
    <row r="54" spans="1:4" x14ac:dyDescent="0.3">
      <c r="A54" s="12"/>
      <c r="B54" t="s">
        <v>11</v>
      </c>
      <c r="C54" s="3">
        <v>7.2449999999999992</v>
      </c>
      <c r="D54" s="3">
        <v>14.571675992539303</v>
      </c>
    </row>
    <row r="55" spans="1:4" x14ac:dyDescent="0.3">
      <c r="A55" s="12"/>
      <c r="B55" t="s">
        <v>12</v>
      </c>
      <c r="C55" s="3">
        <v>6.57</v>
      </c>
      <c r="D55" s="3">
        <v>8.7552958862921919</v>
      </c>
    </row>
    <row r="56" spans="1:4" x14ac:dyDescent="0.3">
      <c r="A56" s="12"/>
      <c r="B56" t="s">
        <v>13</v>
      </c>
      <c r="C56" s="3">
        <v>7.1099999999999994</v>
      </c>
      <c r="D56" s="3">
        <v>16.958350291683622</v>
      </c>
    </row>
    <row r="57" spans="1:4" x14ac:dyDescent="0.3">
      <c r="A57" s="12"/>
      <c r="B57" t="s">
        <v>14</v>
      </c>
      <c r="C57" s="3">
        <v>5.7949999999999999</v>
      </c>
      <c r="D57" s="3">
        <v>11.121586542392283</v>
      </c>
    </row>
    <row r="58" spans="1:4" x14ac:dyDescent="0.3">
      <c r="A58" s="12"/>
      <c r="B58" t="s">
        <v>15</v>
      </c>
      <c r="C58" s="3">
        <v>6.875</v>
      </c>
      <c r="D58" s="3">
        <v>16.739669659853476</v>
      </c>
    </row>
    <row r="59" spans="1:4" x14ac:dyDescent="0.3">
      <c r="A59" s="12"/>
      <c r="B59" t="s">
        <v>16</v>
      </c>
      <c r="C59" s="3">
        <v>6.97</v>
      </c>
      <c r="D59" s="3">
        <v>15.046905585998088</v>
      </c>
    </row>
    <row r="60" spans="1:4" x14ac:dyDescent="0.3">
      <c r="A60" s="12"/>
      <c r="B60" t="s">
        <v>17</v>
      </c>
      <c r="C60" s="3">
        <v>6.8949999999999996</v>
      </c>
      <c r="D60" s="3">
        <v>20.818875780707845</v>
      </c>
    </row>
    <row r="61" spans="1:4" x14ac:dyDescent="0.3">
      <c r="A61" s="12"/>
      <c r="B61" t="s">
        <v>18</v>
      </c>
      <c r="C61" s="3">
        <v>6.3249999999999993</v>
      </c>
      <c r="D61" s="3">
        <v>13.799799409372039</v>
      </c>
    </row>
    <row r="62" spans="1:4" x14ac:dyDescent="0.3">
      <c r="A62" s="12"/>
      <c r="B62" t="s">
        <v>19</v>
      </c>
      <c r="C62" s="3">
        <v>7.0049999999999999</v>
      </c>
      <c r="D62" s="3">
        <v>12.970001226020013</v>
      </c>
    </row>
    <row r="63" spans="1:4" x14ac:dyDescent="0.3">
      <c r="A63" s="12"/>
      <c r="B63" t="s">
        <v>20</v>
      </c>
      <c r="C63" s="3">
        <v>6.81</v>
      </c>
      <c r="D63" s="3">
        <v>10.5204491229828</v>
      </c>
    </row>
    <row r="64" spans="1:4" x14ac:dyDescent="0.3">
      <c r="A64" s="12"/>
      <c r="B64" t="s">
        <v>21</v>
      </c>
      <c r="C64" s="3">
        <v>6.92</v>
      </c>
      <c r="D64" s="3">
        <v>15.445144313580919</v>
      </c>
    </row>
    <row r="65" spans="1:4" x14ac:dyDescent="0.3">
      <c r="A65" s="12"/>
      <c r="B65" t="s">
        <v>22</v>
      </c>
      <c r="C65" s="3">
        <v>6.7249999999999996</v>
      </c>
      <c r="D65" s="3">
        <v>13.646118505125727</v>
      </c>
    </row>
    <row r="66" spans="1:4" x14ac:dyDescent="0.3">
      <c r="A66" s="12"/>
      <c r="B66" t="s">
        <v>23</v>
      </c>
      <c r="C66" s="3">
        <v>6.92</v>
      </c>
      <c r="D66" s="3">
        <v>17.723033986770247</v>
      </c>
    </row>
    <row r="67" spans="1:4" x14ac:dyDescent="0.3">
      <c r="A67" s="12"/>
      <c r="B67" t="s">
        <v>24</v>
      </c>
      <c r="C67" s="3">
        <v>6.8650000000000002</v>
      </c>
      <c r="D67" s="3">
        <v>16.592825164253735</v>
      </c>
    </row>
    <row r="68" spans="1:4" x14ac:dyDescent="0.3">
      <c r="A68" s="12"/>
      <c r="B68" t="s">
        <v>25</v>
      </c>
      <c r="C68" s="3">
        <v>6.63</v>
      </c>
      <c r="D68" s="3">
        <v>12.498942051737078</v>
      </c>
    </row>
    <row r="69" spans="1:4" x14ac:dyDescent="0.3">
      <c r="A69" s="12"/>
      <c r="B69" t="s">
        <v>26</v>
      </c>
      <c r="C69" s="3">
        <v>7.165</v>
      </c>
      <c r="D69" s="3">
        <v>8.7115126275244776</v>
      </c>
    </row>
    <row r="70" spans="1:4" x14ac:dyDescent="0.3">
      <c r="A70" s="12"/>
      <c r="B70" t="s">
        <v>27</v>
      </c>
      <c r="C70" s="3">
        <v>6.76</v>
      </c>
      <c r="D70" s="3">
        <v>15.337976863635669</v>
      </c>
    </row>
    <row r="71" spans="1:4" x14ac:dyDescent="0.3">
      <c r="A71" s="12"/>
      <c r="B71" t="s">
        <v>28</v>
      </c>
      <c r="C71" s="3">
        <v>5.5549999999999997</v>
      </c>
      <c r="D71" s="3">
        <v>9.7002727730490506</v>
      </c>
    </row>
    <row r="72" spans="1:4" x14ac:dyDescent="0.3">
      <c r="A72" s="12"/>
      <c r="B72" t="s">
        <v>29</v>
      </c>
      <c r="C72" s="3">
        <v>7.165</v>
      </c>
      <c r="D72" s="3">
        <v>7.2337871159906006</v>
      </c>
    </row>
    <row r="73" spans="1:4" x14ac:dyDescent="0.3">
      <c r="A73" s="12"/>
      <c r="B73" t="s">
        <v>30</v>
      </c>
      <c r="C73" s="3">
        <v>6.9</v>
      </c>
      <c r="D73" s="3">
        <v>23.438018464661454</v>
      </c>
    </row>
    <row r="74" spans="1:4" x14ac:dyDescent="0.3">
      <c r="A74" s="12"/>
      <c r="B74" t="s">
        <v>31</v>
      </c>
      <c r="C74" s="3">
        <v>6.95</v>
      </c>
      <c r="D74" s="3">
        <v>12.560386473429949</v>
      </c>
    </row>
    <row r="75" spans="1:4" x14ac:dyDescent="0.3">
      <c r="A75" s="12"/>
      <c r="B75" t="s">
        <v>32</v>
      </c>
      <c r="C75" s="3">
        <v>6.5749999999999993</v>
      </c>
      <c r="D75" s="3">
        <v>19.629424520433702</v>
      </c>
    </row>
    <row r="76" spans="1:4" x14ac:dyDescent="0.3">
      <c r="A76" s="12"/>
      <c r="B76" t="s">
        <v>33</v>
      </c>
      <c r="C76" s="3">
        <v>7.15</v>
      </c>
      <c r="D76" s="3">
        <v>13.660451422963687</v>
      </c>
    </row>
    <row r="77" spans="1:4" x14ac:dyDescent="0.3">
      <c r="A77" s="12"/>
      <c r="B77" t="s">
        <v>34</v>
      </c>
      <c r="C77" s="3">
        <v>7.23</v>
      </c>
      <c r="D77" s="3">
        <v>16.780487804878049</v>
      </c>
    </row>
    <row r="78" spans="1:4" x14ac:dyDescent="0.3">
      <c r="A78" s="12"/>
      <c r="B78" t="s">
        <v>35</v>
      </c>
      <c r="C78" s="3">
        <v>7.17</v>
      </c>
      <c r="D78" s="3">
        <v>11.930405965202983</v>
      </c>
    </row>
    <row r="79" spans="1:4" x14ac:dyDescent="0.3">
      <c r="A79" s="12"/>
      <c r="B79" t="s">
        <v>36</v>
      </c>
      <c r="C79" s="3">
        <v>7.125</v>
      </c>
      <c r="D79" s="3">
        <v>15.123586206896555</v>
      </c>
    </row>
    <row r="80" spans="1:4" x14ac:dyDescent="0.3">
      <c r="A80" s="12"/>
      <c r="B80" t="s">
        <v>37</v>
      </c>
      <c r="C80" s="3">
        <v>6.9849999999999994</v>
      </c>
      <c r="D80" s="3">
        <v>12.4267134092901</v>
      </c>
    </row>
    <row r="81" spans="1:4" x14ac:dyDescent="0.3">
      <c r="A81" s="12"/>
      <c r="B81" t="s">
        <v>39</v>
      </c>
      <c r="C81" s="3">
        <v>7.0299999999999994</v>
      </c>
      <c r="D81" s="3">
        <v>13.408412017167386</v>
      </c>
    </row>
    <row r="82" spans="1:4" x14ac:dyDescent="0.3">
      <c r="A82" s="12"/>
      <c r="B82" t="s">
        <v>40</v>
      </c>
      <c r="C82" s="3">
        <v>7.12</v>
      </c>
      <c r="D82" s="3">
        <v>21.337829596412561</v>
      </c>
    </row>
    <row r="83" spans="1:4" x14ac:dyDescent="0.3">
      <c r="A83" s="12"/>
      <c r="B83" t="s">
        <v>41</v>
      </c>
      <c r="C83" s="3">
        <v>5.62</v>
      </c>
      <c r="D83" s="3">
        <v>7.7715375209831512</v>
      </c>
    </row>
    <row r="84" spans="1:4" x14ac:dyDescent="0.3">
      <c r="A84" s="12"/>
      <c r="B84" t="s">
        <v>42</v>
      </c>
      <c r="C84" s="3">
        <v>5.6950000000000003</v>
      </c>
      <c r="D84" s="3">
        <v>7.1409459746689805</v>
      </c>
    </row>
    <row r="85" spans="1:4" x14ac:dyDescent="0.3">
      <c r="A85" s="12"/>
      <c r="B85" t="s">
        <v>43</v>
      </c>
      <c r="C85" s="3">
        <v>6.92</v>
      </c>
      <c r="D85" s="3">
        <v>15.420157841246384</v>
      </c>
    </row>
    <row r="86" spans="1:4" x14ac:dyDescent="0.3">
      <c r="A86" s="12"/>
      <c r="B86" t="s">
        <v>44</v>
      </c>
      <c r="C86" s="3">
        <v>6.9399999999999995</v>
      </c>
      <c r="D86" s="3">
        <v>13.611202710560569</v>
      </c>
    </row>
    <row r="87" spans="1:4" x14ac:dyDescent="0.3">
      <c r="A87" s="12"/>
      <c r="B87" t="s">
        <v>45</v>
      </c>
      <c r="C87" s="3">
        <v>7.26</v>
      </c>
      <c r="D87" s="3">
        <v>12.135235059503099</v>
      </c>
    </row>
    <row r="88" spans="1:4" x14ac:dyDescent="0.3">
      <c r="A88" s="12"/>
      <c r="B88" t="s">
        <v>46</v>
      </c>
      <c r="C88" s="3">
        <v>7.2750000000000004</v>
      </c>
      <c r="D88" s="3">
        <v>20.848045470205115</v>
      </c>
    </row>
    <row r="89" spans="1:4" x14ac:dyDescent="0.3">
      <c r="A89" s="12"/>
      <c r="B89" t="s">
        <v>47</v>
      </c>
      <c r="C89" s="3">
        <v>7.2949999999999999</v>
      </c>
      <c r="D89" s="3">
        <v>12.244364871189285</v>
      </c>
    </row>
    <row r="90" spans="1:4" x14ac:dyDescent="0.3">
      <c r="A90" s="12"/>
      <c r="B90" t="s">
        <v>48</v>
      </c>
      <c r="C90" s="3">
        <v>6.35</v>
      </c>
      <c r="D90" s="3">
        <v>18.987470991363757</v>
      </c>
    </row>
    <row r="91" spans="1:4" x14ac:dyDescent="0.3">
      <c r="A91" s="12"/>
      <c r="B91" t="s">
        <v>49</v>
      </c>
      <c r="C91" s="3">
        <v>6.6150000000000002</v>
      </c>
      <c r="D91" s="3">
        <v>14.467777486410064</v>
      </c>
    </row>
    <row r="92" spans="1:4" x14ac:dyDescent="0.3">
      <c r="A92" s="12"/>
      <c r="B92" t="s">
        <v>50</v>
      </c>
      <c r="C92" s="3">
        <v>7.0749999999999993</v>
      </c>
      <c r="D92" s="3">
        <v>16.947615826143963</v>
      </c>
    </row>
    <row r="93" spans="1:4" x14ac:dyDescent="0.3">
      <c r="A93" s="12"/>
      <c r="B93" t="s">
        <v>51</v>
      </c>
      <c r="C93" s="3">
        <v>7.0049999999999999</v>
      </c>
      <c r="D93" s="3">
        <v>16.274133579611952</v>
      </c>
    </row>
    <row r="94" spans="1:4" x14ac:dyDescent="0.3">
      <c r="A94" s="12"/>
      <c r="B94" t="s">
        <v>52</v>
      </c>
      <c r="C94" s="3">
        <v>6.89</v>
      </c>
      <c r="D94" s="3">
        <v>18.164657631485539</v>
      </c>
    </row>
    <row r="95" spans="1:4" x14ac:dyDescent="0.3">
      <c r="A95" s="12"/>
      <c r="B95" t="s">
        <v>53</v>
      </c>
      <c r="C95" s="3">
        <v>6.9950000000000001</v>
      </c>
      <c r="D95" s="3">
        <v>19.057357166847027</v>
      </c>
    </row>
    <row r="96" spans="1:4" x14ac:dyDescent="0.3">
      <c r="A96" s="12"/>
      <c r="B96" t="s">
        <v>54</v>
      </c>
      <c r="C96" s="3">
        <v>6.65</v>
      </c>
      <c r="D96" s="3">
        <v>19.7331505853065</v>
      </c>
    </row>
    <row r="97" spans="1:4" x14ac:dyDescent="0.3">
      <c r="A97" s="12"/>
      <c r="B97" t="s">
        <v>55</v>
      </c>
      <c r="C97" s="3">
        <v>7.4349999999999996</v>
      </c>
      <c r="D97" s="3">
        <v>7.1110335891557872</v>
      </c>
    </row>
    <row r="98" spans="1:4" x14ac:dyDescent="0.3">
      <c r="A98" s="12"/>
      <c r="B98" t="s">
        <v>56</v>
      </c>
      <c r="C98" s="3">
        <v>7</v>
      </c>
      <c r="D98" s="3">
        <v>21.024858803644317</v>
      </c>
    </row>
    <row r="99" spans="1:4" x14ac:dyDescent="0.3">
      <c r="A99" s="12"/>
      <c r="B99" t="s">
        <v>57</v>
      </c>
      <c r="C99" s="3">
        <v>6.9450000000000003</v>
      </c>
      <c r="D99" s="3">
        <v>15.527315105803485</v>
      </c>
    </row>
    <row r="100" spans="1:4" x14ac:dyDescent="0.3">
      <c r="A100" s="12"/>
      <c r="B100" t="s">
        <v>58</v>
      </c>
      <c r="C100" s="3">
        <v>6.5949999999999998</v>
      </c>
      <c r="D100" s="3">
        <v>10.255157009591377</v>
      </c>
    </row>
    <row r="101" spans="1:4" x14ac:dyDescent="0.3">
      <c r="A101" s="12"/>
      <c r="B101" t="s">
        <v>59</v>
      </c>
      <c r="C101" s="3">
        <v>6.85</v>
      </c>
      <c r="D101" s="3">
        <v>18.732928045289327</v>
      </c>
    </row>
    <row r="102" spans="1:4" x14ac:dyDescent="0.3">
      <c r="A102" s="12" t="s">
        <v>496</v>
      </c>
      <c r="B102" t="s">
        <v>60</v>
      </c>
      <c r="C102" s="3">
        <v>7.5350000000000001</v>
      </c>
      <c r="D102" s="3">
        <v>12.559947567066692</v>
      </c>
    </row>
    <row r="103" spans="1:4" x14ac:dyDescent="0.3">
      <c r="A103" s="12"/>
      <c r="B103" t="s">
        <v>61</v>
      </c>
      <c r="C103" s="3">
        <v>7.4649999999999999</v>
      </c>
      <c r="D103" s="3">
        <v>5.7215778146010701</v>
      </c>
    </row>
    <row r="104" spans="1:4" x14ac:dyDescent="0.3">
      <c r="A104" s="12"/>
      <c r="B104" t="s">
        <v>62</v>
      </c>
      <c r="C104" s="3">
        <v>7.5749999999999993</v>
      </c>
      <c r="D104" s="3">
        <v>9.0964147286821699</v>
      </c>
    </row>
    <row r="105" spans="1:4" x14ac:dyDescent="0.3">
      <c r="A105" s="12"/>
      <c r="B105" t="s">
        <v>63</v>
      </c>
      <c r="C105" s="3">
        <v>7.4399999999999995</v>
      </c>
      <c r="D105" s="3">
        <v>11.460196779964221</v>
      </c>
    </row>
    <row r="106" spans="1:4" x14ac:dyDescent="0.3">
      <c r="A106" s="12"/>
      <c r="B106" t="s">
        <v>64</v>
      </c>
      <c r="C106" s="3">
        <v>7.6</v>
      </c>
      <c r="D106" s="3">
        <v>10.942445108483829</v>
      </c>
    </row>
    <row r="107" spans="1:4" x14ac:dyDescent="0.3">
      <c r="A107" s="12"/>
      <c r="B107" t="s">
        <v>65</v>
      </c>
      <c r="C107" s="3">
        <v>5.4450000000000003</v>
      </c>
      <c r="D107" s="3">
        <v>9.1800874002994828</v>
      </c>
    </row>
    <row r="108" spans="1:4" x14ac:dyDescent="0.3">
      <c r="A108" s="12"/>
      <c r="B108" t="s">
        <v>66</v>
      </c>
      <c r="C108" s="3">
        <v>7.42</v>
      </c>
      <c r="D108" s="3">
        <v>5.2198737228153318</v>
      </c>
    </row>
    <row r="109" spans="1:4" x14ac:dyDescent="0.3">
      <c r="A109" s="12"/>
      <c r="B109" t="s">
        <v>67</v>
      </c>
      <c r="C109" s="3">
        <v>7.3849999999999998</v>
      </c>
      <c r="D109" s="3">
        <v>3.5344271547206336</v>
      </c>
    </row>
    <row r="110" spans="1:4" x14ac:dyDescent="0.3">
      <c r="A110" s="12"/>
      <c r="B110" t="s">
        <v>68</v>
      </c>
      <c r="C110" s="3">
        <v>6.43</v>
      </c>
      <c r="D110" s="3">
        <v>8.3799443344216673</v>
      </c>
    </row>
    <row r="111" spans="1:4" x14ac:dyDescent="0.3">
      <c r="A111" s="12"/>
      <c r="B111" t="s">
        <v>69</v>
      </c>
      <c r="C111" s="3">
        <v>7.53</v>
      </c>
      <c r="D111" s="3">
        <v>10.493242193568427</v>
      </c>
    </row>
    <row r="112" spans="1:4" x14ac:dyDescent="0.3">
      <c r="A112" s="12"/>
      <c r="B112" t="s">
        <v>70</v>
      </c>
      <c r="C112" s="3">
        <v>7.54</v>
      </c>
      <c r="D112" s="3">
        <v>13.624937899942905</v>
      </c>
    </row>
    <row r="113" spans="1:4" x14ac:dyDescent="0.3">
      <c r="A113" s="12"/>
      <c r="B113" t="s">
        <v>71</v>
      </c>
      <c r="C113" s="3">
        <v>7.5399999999999991</v>
      </c>
      <c r="D113" s="3">
        <v>11.793090137039181</v>
      </c>
    </row>
    <row r="114" spans="1:4" x14ac:dyDescent="0.3">
      <c r="A114" s="12"/>
      <c r="B114" t="s">
        <v>72</v>
      </c>
      <c r="C114" s="3">
        <v>5.4450000000000003</v>
      </c>
      <c r="D114" s="3">
        <v>6.1004139865702971</v>
      </c>
    </row>
    <row r="115" spans="1:4" x14ac:dyDescent="0.3">
      <c r="A115" s="12"/>
      <c r="B115" t="s">
        <v>73</v>
      </c>
      <c r="C115" s="3">
        <v>7.4749999999999996</v>
      </c>
      <c r="D115" s="3">
        <v>17.115461992210925</v>
      </c>
    </row>
    <row r="116" spans="1:4" x14ac:dyDescent="0.3">
      <c r="A116" s="12"/>
      <c r="B116" t="s">
        <v>74</v>
      </c>
      <c r="C116" s="3">
        <v>7.4550000000000001</v>
      </c>
      <c r="D116" s="3">
        <v>7.729267674367021</v>
      </c>
    </row>
    <row r="117" spans="1:4" x14ac:dyDescent="0.3">
      <c r="A117" s="12"/>
      <c r="B117" t="s">
        <v>75</v>
      </c>
      <c r="C117" s="3">
        <v>7.3949999999999996</v>
      </c>
      <c r="D117" s="3">
        <v>5.945625202287192</v>
      </c>
    </row>
    <row r="118" spans="1:4" x14ac:dyDescent="0.3">
      <c r="A118" s="12"/>
      <c r="B118" t="s">
        <v>76</v>
      </c>
      <c r="C118" s="3">
        <v>5.3599999999999994</v>
      </c>
      <c r="D118" s="3">
        <v>16.859108877067982</v>
      </c>
    </row>
    <row r="119" spans="1:4" x14ac:dyDescent="0.3">
      <c r="A119" s="12"/>
      <c r="B119" t="s">
        <v>77</v>
      </c>
      <c r="C119" s="3">
        <v>4.95</v>
      </c>
      <c r="D119" s="3">
        <v>5.6717476072314765</v>
      </c>
    </row>
    <row r="120" spans="1:4" x14ac:dyDescent="0.3">
      <c r="A120" s="12"/>
      <c r="B120" t="s">
        <v>78</v>
      </c>
      <c r="C120" s="3">
        <v>7.4850000000000003</v>
      </c>
      <c r="D120" s="3">
        <v>13.467741935483867</v>
      </c>
    </row>
    <row r="121" spans="1:4" x14ac:dyDescent="0.3">
      <c r="A121" s="12"/>
      <c r="B121" t="s">
        <v>79</v>
      </c>
      <c r="C121" s="3">
        <v>6.3</v>
      </c>
      <c r="D121" s="3">
        <v>9.7203221759015666</v>
      </c>
    </row>
    <row r="122" spans="1:4" x14ac:dyDescent="0.3">
      <c r="A122" s="12"/>
      <c r="B122" t="s">
        <v>80</v>
      </c>
      <c r="C122" s="3">
        <v>5.33</v>
      </c>
      <c r="D122" s="3">
        <v>7.6257297119522018</v>
      </c>
    </row>
    <row r="123" spans="1:4" x14ac:dyDescent="0.3">
      <c r="A123" s="12"/>
      <c r="B123" t="s">
        <v>81</v>
      </c>
      <c r="C123" s="3">
        <v>7.37</v>
      </c>
      <c r="D123" s="3">
        <v>11.695216907675198</v>
      </c>
    </row>
    <row r="124" spans="1:4" x14ac:dyDescent="0.3">
      <c r="A124" s="12"/>
      <c r="B124" t="s">
        <v>82</v>
      </c>
      <c r="C124" s="3">
        <v>5.1449999999999996</v>
      </c>
      <c r="D124" s="3">
        <v>21.448181194234717</v>
      </c>
    </row>
    <row r="125" spans="1:4" x14ac:dyDescent="0.3">
      <c r="A125" s="12"/>
      <c r="B125" t="s">
        <v>83</v>
      </c>
      <c r="C125" s="3">
        <v>7.4050000000000002</v>
      </c>
      <c r="D125" s="3">
        <v>17.896597437030486</v>
      </c>
    </row>
    <row r="126" spans="1:4" x14ac:dyDescent="0.3">
      <c r="A126" s="12"/>
      <c r="B126" t="s">
        <v>84</v>
      </c>
      <c r="C126" s="3">
        <v>6.51</v>
      </c>
      <c r="D126" s="3">
        <v>8.7404030555250607</v>
      </c>
    </row>
    <row r="127" spans="1:4" x14ac:dyDescent="0.3">
      <c r="A127" s="12"/>
      <c r="B127" t="s">
        <v>85</v>
      </c>
      <c r="C127" s="3">
        <v>7.1550000000000002</v>
      </c>
      <c r="D127" s="3">
        <v>11.714212597945433</v>
      </c>
    </row>
    <row r="128" spans="1:4" x14ac:dyDescent="0.3">
      <c r="A128" s="12"/>
      <c r="B128" t="s">
        <v>86</v>
      </c>
      <c r="C128" s="3">
        <v>6.085</v>
      </c>
      <c r="D128" s="3">
        <v>9.029009264375734</v>
      </c>
    </row>
    <row r="129" spans="1:4" x14ac:dyDescent="0.3">
      <c r="A129" s="12"/>
      <c r="B129" t="s">
        <v>87</v>
      </c>
      <c r="C129" s="3">
        <v>7.42</v>
      </c>
      <c r="D129" s="3">
        <v>8.5722275503110552</v>
      </c>
    </row>
    <row r="130" spans="1:4" x14ac:dyDescent="0.3">
      <c r="A130" s="12"/>
      <c r="B130" t="s">
        <v>88</v>
      </c>
      <c r="C130" s="3">
        <v>7.5449999999999999</v>
      </c>
      <c r="D130" s="3">
        <v>19.523893092733491</v>
      </c>
    </row>
    <row r="131" spans="1:4" x14ac:dyDescent="0.3">
      <c r="A131" s="12"/>
      <c r="B131" t="s">
        <v>89</v>
      </c>
      <c r="C131" s="3">
        <v>6.7850000000000001</v>
      </c>
      <c r="D131" s="3">
        <v>7.4521218536036775</v>
      </c>
    </row>
    <row r="132" spans="1:4" x14ac:dyDescent="0.3">
      <c r="A132" s="12"/>
      <c r="B132" t="s">
        <v>90</v>
      </c>
      <c r="C132" s="3">
        <v>6.165</v>
      </c>
      <c r="D132" s="3">
        <v>9.2253387834505922</v>
      </c>
    </row>
    <row r="133" spans="1:4" x14ac:dyDescent="0.3">
      <c r="A133" s="12"/>
      <c r="B133" t="s">
        <v>91</v>
      </c>
      <c r="C133" s="3">
        <v>5.7799999999999994</v>
      </c>
      <c r="D133" s="3">
        <v>7.4945466459536796</v>
      </c>
    </row>
    <row r="134" spans="1:4" x14ac:dyDescent="0.3">
      <c r="A134" s="12"/>
      <c r="B134" t="s">
        <v>92</v>
      </c>
      <c r="C134" s="3">
        <v>5.74</v>
      </c>
      <c r="D134" s="3">
        <v>6.9939615260994747</v>
      </c>
    </row>
    <row r="135" spans="1:4" x14ac:dyDescent="0.3">
      <c r="A135" s="12"/>
      <c r="B135" t="s">
        <v>93</v>
      </c>
      <c r="C135" s="3">
        <v>5.9649999999999999</v>
      </c>
      <c r="D135" s="3">
        <v>9.2015265662172858</v>
      </c>
    </row>
    <row r="136" spans="1:4" x14ac:dyDescent="0.3">
      <c r="A136" s="12"/>
      <c r="B136" t="s">
        <v>94</v>
      </c>
      <c r="C136" s="3">
        <v>6.21</v>
      </c>
      <c r="D136" s="3">
        <v>5.2611536457289443</v>
      </c>
    </row>
    <row r="137" spans="1:4" x14ac:dyDescent="0.3">
      <c r="A137" s="12"/>
      <c r="B137" t="s">
        <v>95</v>
      </c>
      <c r="C137" s="3">
        <v>5.7649999999999997</v>
      </c>
      <c r="D137" s="3">
        <v>7.1885399334442583</v>
      </c>
    </row>
    <row r="138" spans="1:4" x14ac:dyDescent="0.3">
      <c r="A138" s="12"/>
      <c r="B138" t="s">
        <v>96</v>
      </c>
      <c r="C138" s="3">
        <v>4.7249999999999996</v>
      </c>
      <c r="D138" s="3">
        <v>3.6452887184849541</v>
      </c>
    </row>
    <row r="139" spans="1:4" x14ac:dyDescent="0.3">
      <c r="A139" s="12"/>
      <c r="B139" t="s">
        <v>97</v>
      </c>
      <c r="C139" s="3">
        <v>5.22</v>
      </c>
      <c r="D139" s="3">
        <v>3.430880204528854</v>
      </c>
    </row>
    <row r="140" spans="1:4" x14ac:dyDescent="0.3">
      <c r="A140" s="12"/>
      <c r="B140" t="s">
        <v>98</v>
      </c>
      <c r="C140" s="3">
        <v>7.2450000000000001</v>
      </c>
      <c r="D140" s="3">
        <v>3.7849066473523254</v>
      </c>
    </row>
    <row r="141" spans="1:4" x14ac:dyDescent="0.3">
      <c r="A141" s="12"/>
      <c r="B141" t="s">
        <v>99</v>
      </c>
      <c r="C141" s="3">
        <v>6.1400000000000006</v>
      </c>
      <c r="D141" s="3">
        <v>11.508050016345216</v>
      </c>
    </row>
    <row r="142" spans="1:4" x14ac:dyDescent="0.3">
      <c r="A142" s="12"/>
      <c r="B142" t="s">
        <v>101</v>
      </c>
      <c r="C142" s="3">
        <v>6.01</v>
      </c>
      <c r="D142" s="3">
        <v>7.6027897169734802</v>
      </c>
    </row>
    <row r="143" spans="1:4" x14ac:dyDescent="0.3">
      <c r="A143" s="12"/>
      <c r="B143" t="s">
        <v>102</v>
      </c>
      <c r="C143" s="3">
        <v>5.49</v>
      </c>
      <c r="D143" s="3">
        <v>6.5270217729393494</v>
      </c>
    </row>
    <row r="144" spans="1:4" x14ac:dyDescent="0.3">
      <c r="A144" s="12"/>
      <c r="B144" t="s">
        <v>103</v>
      </c>
      <c r="C144" s="3">
        <v>6.24</v>
      </c>
      <c r="D144" s="3">
        <v>5.5383592918284572</v>
      </c>
    </row>
    <row r="145" spans="1:4" x14ac:dyDescent="0.3">
      <c r="A145" s="12"/>
      <c r="B145" t="s">
        <v>104</v>
      </c>
      <c r="C145" s="3">
        <v>5.51</v>
      </c>
      <c r="D145" s="3">
        <v>7.519306327055955</v>
      </c>
    </row>
    <row r="146" spans="1:4" x14ac:dyDescent="0.3">
      <c r="A146" s="12"/>
      <c r="B146" t="s">
        <v>105</v>
      </c>
      <c r="C146" s="3">
        <v>5.9649999999999999</v>
      </c>
      <c r="D146" s="3">
        <v>7.0879410869848689</v>
      </c>
    </row>
    <row r="147" spans="1:4" x14ac:dyDescent="0.3">
      <c r="A147" s="12"/>
      <c r="B147" t="s">
        <v>106</v>
      </c>
      <c r="C147" s="3">
        <v>6.87</v>
      </c>
      <c r="D147" s="3">
        <v>5.696667910516239</v>
      </c>
    </row>
    <row r="148" spans="1:4" x14ac:dyDescent="0.3">
      <c r="A148" s="12"/>
      <c r="B148" t="s">
        <v>107</v>
      </c>
      <c r="C148" s="3">
        <v>5.835</v>
      </c>
      <c r="D148" s="3">
        <v>6.1463067151233757</v>
      </c>
    </row>
    <row r="149" spans="1:4" x14ac:dyDescent="0.3">
      <c r="A149" s="12"/>
      <c r="B149" t="s">
        <v>108</v>
      </c>
      <c r="C149" s="3">
        <v>6.68</v>
      </c>
      <c r="D149" s="3">
        <v>5.8962863664818181</v>
      </c>
    </row>
    <row r="150" spans="1:4" x14ac:dyDescent="0.3">
      <c r="A150" s="12"/>
      <c r="B150" t="s">
        <v>109</v>
      </c>
      <c r="C150" s="3">
        <v>6.3900000000000006</v>
      </c>
      <c r="D150" s="3">
        <v>6.5498181818181802</v>
      </c>
    </row>
    <row r="151" spans="1:4" x14ac:dyDescent="0.3">
      <c r="A151" s="12"/>
      <c r="B151" t="s">
        <v>110</v>
      </c>
      <c r="C151" s="3">
        <v>5.08</v>
      </c>
      <c r="D151" s="3">
        <v>6.4206326588771736</v>
      </c>
    </row>
  </sheetData>
  <mergeCells count="3">
    <mergeCell ref="A2:A51"/>
    <mergeCell ref="A52:A101"/>
    <mergeCell ref="A102:A15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1"/>
  <sheetViews>
    <sheetView topLeftCell="A14" workbookViewId="0">
      <selection activeCell="D2" sqref="D2:D151"/>
    </sheetView>
  </sheetViews>
  <sheetFormatPr defaultRowHeight="14.4" x14ac:dyDescent="0.3"/>
  <cols>
    <col min="4" max="4" width="30.44140625" customWidth="1"/>
  </cols>
  <sheetData>
    <row r="1" spans="1:6" x14ac:dyDescent="0.3">
      <c r="A1" t="s">
        <v>460</v>
      </c>
      <c r="B1" s="11" t="s">
        <v>2</v>
      </c>
      <c r="C1" t="s">
        <v>446</v>
      </c>
      <c r="D1" t="s">
        <v>466</v>
      </c>
    </row>
    <row r="2" spans="1:6" x14ac:dyDescent="0.3">
      <c r="A2" s="12" t="s">
        <v>494</v>
      </c>
      <c r="B2" t="s">
        <v>112</v>
      </c>
      <c r="C2" s="2">
        <v>89.24</v>
      </c>
      <c r="D2" s="3">
        <v>21.96880934103671</v>
      </c>
    </row>
    <row r="3" spans="1:6" x14ac:dyDescent="0.3">
      <c r="A3" s="12"/>
      <c r="B3" t="s">
        <v>113</v>
      </c>
      <c r="C3" s="2">
        <v>84.38</v>
      </c>
      <c r="D3" s="3">
        <v>57.375751820196271</v>
      </c>
    </row>
    <row r="4" spans="1:6" x14ac:dyDescent="0.3">
      <c r="A4" s="12"/>
      <c r="B4" t="s">
        <v>114</v>
      </c>
      <c r="C4" s="2">
        <v>64.959999999999994</v>
      </c>
      <c r="D4" s="3">
        <v>17.297649718370334</v>
      </c>
      <c r="F4">
        <f>PEARSON(C2:C151,D2:D151)</f>
        <v>3.2712357335972055E-3</v>
      </c>
    </row>
    <row r="5" spans="1:6" x14ac:dyDescent="0.3">
      <c r="A5" s="12"/>
      <c r="B5" t="s">
        <v>115</v>
      </c>
      <c r="C5" s="2">
        <v>58.3</v>
      </c>
      <c r="D5" s="3">
        <v>17.184355760993011</v>
      </c>
    </row>
    <row r="6" spans="1:6" x14ac:dyDescent="0.3">
      <c r="A6" s="12"/>
      <c r="B6" t="s">
        <v>116</v>
      </c>
      <c r="C6" s="2">
        <v>97.83</v>
      </c>
      <c r="D6" s="3">
        <v>33.284023668639044</v>
      </c>
    </row>
    <row r="7" spans="1:6" x14ac:dyDescent="0.3">
      <c r="A7" s="12"/>
      <c r="B7" t="s">
        <v>117</v>
      </c>
      <c r="C7" s="2">
        <v>85.27</v>
      </c>
      <c r="D7" s="3">
        <v>26.764472640761298</v>
      </c>
    </row>
    <row r="8" spans="1:6" x14ac:dyDescent="0.3">
      <c r="A8" s="12"/>
      <c r="B8" t="s">
        <v>118</v>
      </c>
      <c r="C8" s="2">
        <v>94.09</v>
      </c>
      <c r="D8" s="3">
        <v>23.339997461284586</v>
      </c>
    </row>
    <row r="9" spans="1:6" x14ac:dyDescent="0.3">
      <c r="A9" s="12"/>
      <c r="B9" t="s">
        <v>119</v>
      </c>
      <c r="C9" s="2">
        <v>90.45</v>
      </c>
      <c r="D9" s="3">
        <v>19.733065442020663</v>
      </c>
    </row>
    <row r="10" spans="1:6" x14ac:dyDescent="0.3">
      <c r="A10" s="12"/>
      <c r="B10" t="s">
        <v>120</v>
      </c>
      <c r="C10" s="2">
        <v>75.19</v>
      </c>
      <c r="D10" s="3">
        <v>35.454216285806233</v>
      </c>
    </row>
    <row r="11" spans="1:6" x14ac:dyDescent="0.3">
      <c r="A11" s="12"/>
      <c r="B11" t="s">
        <v>121</v>
      </c>
      <c r="C11" s="2">
        <v>99.54</v>
      </c>
      <c r="D11" s="3">
        <v>25.600381789981423</v>
      </c>
    </row>
    <row r="12" spans="1:6" x14ac:dyDescent="0.3">
      <c r="A12" s="12"/>
      <c r="B12" t="s">
        <v>122</v>
      </c>
      <c r="C12" s="2">
        <v>66.94</v>
      </c>
      <c r="D12" s="3">
        <v>18.442598753759864</v>
      </c>
    </row>
    <row r="13" spans="1:6" x14ac:dyDescent="0.3">
      <c r="A13" s="12"/>
      <c r="B13" t="s">
        <v>123</v>
      </c>
      <c r="C13" s="2">
        <v>78.12</v>
      </c>
      <c r="D13" s="3">
        <v>23.42419894787184</v>
      </c>
    </row>
    <row r="14" spans="1:6" x14ac:dyDescent="0.3">
      <c r="A14" s="12"/>
      <c r="B14" t="s">
        <v>124</v>
      </c>
      <c r="C14" s="2">
        <v>76.510000000000005</v>
      </c>
      <c r="D14" s="3">
        <v>18.388456135870261</v>
      </c>
    </row>
    <row r="15" spans="1:6" x14ac:dyDescent="0.3">
      <c r="A15" s="12"/>
      <c r="B15" t="s">
        <v>125</v>
      </c>
      <c r="C15" s="2">
        <v>67.22</v>
      </c>
      <c r="D15" s="3">
        <v>25.248192180414279</v>
      </c>
    </row>
    <row r="16" spans="1:6" x14ac:dyDescent="0.3">
      <c r="A16" s="12"/>
      <c r="B16" t="s">
        <v>126</v>
      </c>
      <c r="C16" s="2">
        <v>64.14</v>
      </c>
      <c r="D16" s="3">
        <v>16.423581321240352</v>
      </c>
    </row>
    <row r="17" spans="1:4" x14ac:dyDescent="0.3">
      <c r="A17" s="12"/>
      <c r="B17" t="s">
        <v>127</v>
      </c>
      <c r="C17" s="2">
        <v>76.099999999999994</v>
      </c>
      <c r="D17" s="3">
        <v>15.631872675925189</v>
      </c>
    </row>
    <row r="18" spans="1:4" x14ac:dyDescent="0.3">
      <c r="A18" s="12"/>
      <c r="B18" t="s">
        <v>128</v>
      </c>
      <c r="C18" s="2">
        <v>68.28</v>
      </c>
      <c r="D18" s="3">
        <v>25.819645408148151</v>
      </c>
    </row>
    <row r="19" spans="1:4" x14ac:dyDescent="0.3">
      <c r="A19" s="12"/>
      <c r="B19" t="s">
        <v>129</v>
      </c>
      <c r="C19" s="2">
        <v>77.69</v>
      </c>
      <c r="D19" s="3">
        <v>15.507663061446181</v>
      </c>
    </row>
    <row r="20" spans="1:4" x14ac:dyDescent="0.3">
      <c r="A20" s="12"/>
      <c r="B20" t="s">
        <v>130</v>
      </c>
      <c r="C20" s="2">
        <v>87.99</v>
      </c>
      <c r="D20" s="3">
        <v>18.663302449666944</v>
      </c>
    </row>
    <row r="21" spans="1:4" x14ac:dyDescent="0.3">
      <c r="A21" s="12"/>
      <c r="B21" t="s">
        <v>131</v>
      </c>
      <c r="C21" s="2">
        <v>95.38</v>
      </c>
      <c r="D21" s="3">
        <v>42.076599937056173</v>
      </c>
    </row>
    <row r="22" spans="1:4" x14ac:dyDescent="0.3">
      <c r="A22" s="12"/>
      <c r="B22" t="s">
        <v>132</v>
      </c>
      <c r="C22" s="2">
        <v>70.92</v>
      </c>
      <c r="D22" s="3">
        <v>17.026424723805526</v>
      </c>
    </row>
    <row r="23" spans="1:4" x14ac:dyDescent="0.3">
      <c r="A23" s="12"/>
      <c r="B23" t="s">
        <v>133</v>
      </c>
      <c r="C23" s="2">
        <v>59.12</v>
      </c>
      <c r="D23" s="3">
        <v>27.370304897897807</v>
      </c>
    </row>
    <row r="24" spans="1:4" x14ac:dyDescent="0.3">
      <c r="A24" s="12"/>
      <c r="B24" t="s">
        <v>134</v>
      </c>
      <c r="C24" s="2">
        <v>90.59</v>
      </c>
      <c r="D24" s="3">
        <v>19.269138081487458</v>
      </c>
    </row>
    <row r="25" spans="1:4" x14ac:dyDescent="0.3">
      <c r="A25" s="12"/>
      <c r="B25" t="s">
        <v>135</v>
      </c>
      <c r="C25" s="2">
        <v>77.900000000000006</v>
      </c>
      <c r="D25" s="3">
        <v>10.675348273773475</v>
      </c>
    </row>
    <row r="26" spans="1:4" x14ac:dyDescent="0.3">
      <c r="A26" s="12"/>
      <c r="B26" t="s">
        <v>136</v>
      </c>
      <c r="C26" s="2">
        <v>109.04</v>
      </c>
      <c r="D26" s="3">
        <v>26.245271122320307</v>
      </c>
    </row>
    <row r="27" spans="1:4" x14ac:dyDescent="0.3">
      <c r="A27" s="12"/>
      <c r="B27" t="s">
        <v>137</v>
      </c>
      <c r="C27" s="2">
        <v>76.56</v>
      </c>
      <c r="D27" s="3">
        <v>20.843672456575678</v>
      </c>
    </row>
    <row r="28" spans="1:4" x14ac:dyDescent="0.3">
      <c r="A28" s="12"/>
      <c r="B28" t="s">
        <v>138</v>
      </c>
      <c r="C28" s="2">
        <v>103.2</v>
      </c>
      <c r="D28" s="3">
        <v>12.704505850136913</v>
      </c>
    </row>
    <row r="29" spans="1:4" x14ac:dyDescent="0.3">
      <c r="A29" s="12"/>
      <c r="B29" t="s">
        <v>139</v>
      </c>
      <c r="C29" s="2">
        <v>58.22</v>
      </c>
      <c r="D29" s="3">
        <v>14.233804693862441</v>
      </c>
    </row>
    <row r="30" spans="1:4" x14ac:dyDescent="0.3">
      <c r="A30" s="12"/>
      <c r="B30" t="s">
        <v>140</v>
      </c>
      <c r="C30" s="2">
        <v>64.16</v>
      </c>
      <c r="D30" s="3">
        <v>16.357206012378423</v>
      </c>
    </row>
    <row r="31" spans="1:4" x14ac:dyDescent="0.3">
      <c r="A31" s="12"/>
      <c r="B31" t="s">
        <v>141</v>
      </c>
      <c r="C31" s="2">
        <v>65.44</v>
      </c>
      <c r="D31" s="3">
        <v>24.880164346039724</v>
      </c>
    </row>
    <row r="32" spans="1:4" x14ac:dyDescent="0.3">
      <c r="A32" s="12"/>
      <c r="B32" t="s">
        <v>143</v>
      </c>
      <c r="C32" s="2">
        <v>73.430000000000007</v>
      </c>
      <c r="D32" s="3">
        <v>26.28392745465916</v>
      </c>
    </row>
    <row r="33" spans="1:4" x14ac:dyDescent="0.3">
      <c r="A33" s="12"/>
      <c r="B33" t="s">
        <v>144</v>
      </c>
      <c r="C33" s="2">
        <v>54.29</v>
      </c>
      <c r="D33" s="3">
        <v>16.972428715799396</v>
      </c>
    </row>
    <row r="34" spans="1:4" x14ac:dyDescent="0.3">
      <c r="A34" s="12"/>
      <c r="B34" t="s">
        <v>145</v>
      </c>
      <c r="C34" s="2">
        <v>49.93</v>
      </c>
      <c r="D34" s="3">
        <v>17.477489693677068</v>
      </c>
    </row>
    <row r="35" spans="1:4" x14ac:dyDescent="0.3">
      <c r="A35" s="12"/>
      <c r="B35" t="s">
        <v>146</v>
      </c>
      <c r="C35" s="2">
        <v>50.77</v>
      </c>
      <c r="D35" s="3">
        <v>16.553563248973152</v>
      </c>
    </row>
    <row r="36" spans="1:4" x14ac:dyDescent="0.3">
      <c r="A36" s="12"/>
      <c r="B36" t="s">
        <v>147</v>
      </c>
      <c r="C36" s="2">
        <v>51.44</v>
      </c>
      <c r="D36" s="3">
        <v>13.499061815203849</v>
      </c>
    </row>
    <row r="37" spans="1:4" x14ac:dyDescent="0.3">
      <c r="A37" s="12"/>
      <c r="B37" t="s">
        <v>148</v>
      </c>
      <c r="C37" s="2">
        <v>68.790000000000006</v>
      </c>
      <c r="D37" s="3">
        <v>13.874980356873245</v>
      </c>
    </row>
    <row r="38" spans="1:4" x14ac:dyDescent="0.3">
      <c r="A38" s="12"/>
      <c r="B38" t="s">
        <v>149</v>
      </c>
      <c r="C38" s="2">
        <v>77.709999999999994</v>
      </c>
      <c r="D38" s="3">
        <v>20.839582576845963</v>
      </c>
    </row>
    <row r="39" spans="1:4" x14ac:dyDescent="0.3">
      <c r="A39" s="12"/>
      <c r="B39" t="s">
        <v>150</v>
      </c>
      <c r="C39" s="2">
        <v>56.11</v>
      </c>
      <c r="D39" s="3">
        <v>15.5275420804606</v>
      </c>
    </row>
    <row r="40" spans="1:4" x14ac:dyDescent="0.3">
      <c r="A40" s="12"/>
      <c r="B40" t="s">
        <v>151</v>
      </c>
      <c r="C40" s="2">
        <v>74.44</v>
      </c>
      <c r="D40" s="3">
        <v>22.289665413708285</v>
      </c>
    </row>
    <row r="41" spans="1:4" x14ac:dyDescent="0.3">
      <c r="A41" s="12"/>
      <c r="B41" t="s">
        <v>152</v>
      </c>
      <c r="C41" s="2">
        <v>73.69</v>
      </c>
      <c r="D41" s="3">
        <v>27.743098904147594</v>
      </c>
    </row>
    <row r="42" spans="1:4" x14ac:dyDescent="0.3">
      <c r="A42" s="12"/>
      <c r="B42" t="s">
        <v>153</v>
      </c>
      <c r="C42" s="2">
        <v>56.08</v>
      </c>
      <c r="D42" s="3">
        <v>12.642190630603196</v>
      </c>
    </row>
    <row r="43" spans="1:4" x14ac:dyDescent="0.3">
      <c r="A43" s="12"/>
      <c r="B43" t="s">
        <v>154</v>
      </c>
      <c r="C43" s="2">
        <v>105.93</v>
      </c>
      <c r="D43" s="3">
        <v>29.552864384325066</v>
      </c>
    </row>
    <row r="44" spans="1:4" x14ac:dyDescent="0.3">
      <c r="A44" s="12"/>
      <c r="B44" t="s">
        <v>155</v>
      </c>
      <c r="C44" s="2">
        <v>89.25</v>
      </c>
      <c r="D44" s="3">
        <v>22.414823670053789</v>
      </c>
    </row>
    <row r="45" spans="1:4" x14ac:dyDescent="0.3">
      <c r="A45" s="12"/>
      <c r="B45" t="s">
        <v>156</v>
      </c>
      <c r="C45" s="2">
        <v>79.819999999999993</v>
      </c>
      <c r="D45" s="3">
        <v>24.915553062974222</v>
      </c>
    </row>
    <row r="46" spans="1:4" x14ac:dyDescent="0.3">
      <c r="A46" s="12"/>
      <c r="B46" t="s">
        <v>157</v>
      </c>
      <c r="C46" s="2">
        <v>55.29</v>
      </c>
      <c r="D46" s="3">
        <v>15.549759229534521</v>
      </c>
    </row>
    <row r="47" spans="1:4" x14ac:dyDescent="0.3">
      <c r="A47" s="12"/>
      <c r="B47" t="s">
        <v>158</v>
      </c>
      <c r="C47" s="2">
        <v>76.05</v>
      </c>
      <c r="D47" s="3">
        <v>24.690877041700663</v>
      </c>
    </row>
    <row r="48" spans="1:4" x14ac:dyDescent="0.3">
      <c r="A48" s="12"/>
      <c r="B48" t="s">
        <v>159</v>
      </c>
      <c r="C48" s="2">
        <v>112.37</v>
      </c>
      <c r="D48" s="3">
        <v>7.1152377790053061</v>
      </c>
    </row>
    <row r="49" spans="1:4" x14ac:dyDescent="0.3">
      <c r="A49" s="12"/>
      <c r="B49" t="s">
        <v>160</v>
      </c>
      <c r="C49" s="2">
        <v>108.74</v>
      </c>
      <c r="D49" s="3">
        <v>1.7875704269645067</v>
      </c>
    </row>
    <row r="50" spans="1:4" x14ac:dyDescent="0.3">
      <c r="A50" s="12"/>
      <c r="B50" t="s">
        <v>161</v>
      </c>
      <c r="C50" s="2">
        <v>56.13</v>
      </c>
      <c r="D50" s="3">
        <v>26.864388566516237</v>
      </c>
    </row>
    <row r="51" spans="1:4" x14ac:dyDescent="0.3">
      <c r="A51" s="12"/>
      <c r="B51" t="s">
        <v>162</v>
      </c>
      <c r="C51" s="2">
        <v>67.34</v>
      </c>
      <c r="D51" s="3">
        <v>18.890686803308174</v>
      </c>
    </row>
    <row r="52" spans="1:4" x14ac:dyDescent="0.3">
      <c r="A52" s="12" t="s">
        <v>495</v>
      </c>
      <c r="B52" t="s">
        <v>9</v>
      </c>
      <c r="C52" s="2">
        <v>65.86</v>
      </c>
      <c r="D52" s="3">
        <v>11.349230821941273</v>
      </c>
    </row>
    <row r="53" spans="1:4" x14ac:dyDescent="0.3">
      <c r="A53" s="12"/>
      <c r="B53" t="s">
        <v>10</v>
      </c>
      <c r="C53" s="2">
        <v>47.89</v>
      </c>
      <c r="D53" s="3">
        <v>12.238765657179515</v>
      </c>
    </row>
    <row r="54" spans="1:4" x14ac:dyDescent="0.3">
      <c r="A54" s="12"/>
      <c r="B54" t="s">
        <v>11</v>
      </c>
      <c r="C54" s="2">
        <v>44.73</v>
      </c>
      <c r="D54" s="3">
        <v>14.571675992539303</v>
      </c>
    </row>
    <row r="55" spans="1:4" x14ac:dyDescent="0.3">
      <c r="A55" s="12"/>
      <c r="B55" t="s">
        <v>12</v>
      </c>
      <c r="C55" s="2">
        <v>71.239999999999995</v>
      </c>
      <c r="D55" s="3">
        <v>8.7552958862921919</v>
      </c>
    </row>
    <row r="56" spans="1:4" x14ac:dyDescent="0.3">
      <c r="A56" s="12"/>
      <c r="B56" t="s">
        <v>13</v>
      </c>
      <c r="C56" s="2">
        <v>52.28</v>
      </c>
      <c r="D56" s="3">
        <v>16.958350291683622</v>
      </c>
    </row>
    <row r="57" spans="1:4" x14ac:dyDescent="0.3">
      <c r="A57" s="12"/>
      <c r="B57" t="s">
        <v>14</v>
      </c>
      <c r="C57" s="2">
        <v>28.02</v>
      </c>
      <c r="D57" s="3">
        <v>11.121586542392283</v>
      </c>
    </row>
    <row r="58" spans="1:4" x14ac:dyDescent="0.3">
      <c r="A58" s="12"/>
      <c r="B58" t="s">
        <v>15</v>
      </c>
      <c r="C58" s="2">
        <v>67.400000000000006</v>
      </c>
      <c r="D58" s="3">
        <v>16.739669659853476</v>
      </c>
    </row>
    <row r="59" spans="1:4" x14ac:dyDescent="0.3">
      <c r="A59" s="12"/>
      <c r="B59" t="s">
        <v>16</v>
      </c>
      <c r="C59" s="2">
        <v>66.81</v>
      </c>
      <c r="D59" s="3">
        <v>15.046905585998088</v>
      </c>
    </row>
    <row r="60" spans="1:4" x14ac:dyDescent="0.3">
      <c r="A60" s="12"/>
      <c r="B60" t="s">
        <v>17</v>
      </c>
      <c r="C60" s="2">
        <v>50.12</v>
      </c>
      <c r="D60" s="3">
        <v>20.818875780707845</v>
      </c>
    </row>
    <row r="61" spans="1:4" x14ac:dyDescent="0.3">
      <c r="A61" s="12"/>
      <c r="B61" t="s">
        <v>18</v>
      </c>
      <c r="C61" s="2">
        <v>51.88</v>
      </c>
      <c r="D61" s="3">
        <v>13.799799409372039</v>
      </c>
    </row>
    <row r="62" spans="1:4" x14ac:dyDescent="0.3">
      <c r="A62" s="12"/>
      <c r="B62" t="s">
        <v>19</v>
      </c>
      <c r="C62" s="2">
        <v>65.88</v>
      </c>
      <c r="D62" s="3">
        <v>12.970001226020013</v>
      </c>
    </row>
    <row r="63" spans="1:4" x14ac:dyDescent="0.3">
      <c r="A63" s="12"/>
      <c r="B63" t="s">
        <v>20</v>
      </c>
      <c r="C63" s="2">
        <v>80.510000000000005</v>
      </c>
      <c r="D63" s="3">
        <v>10.5204491229828</v>
      </c>
    </row>
    <row r="64" spans="1:4" x14ac:dyDescent="0.3">
      <c r="A64" s="12"/>
      <c r="B64" t="s">
        <v>21</v>
      </c>
      <c r="C64" s="2">
        <v>50.61</v>
      </c>
      <c r="D64" s="3">
        <v>15.445144313580919</v>
      </c>
    </row>
    <row r="65" spans="1:4" x14ac:dyDescent="0.3">
      <c r="A65" s="12"/>
      <c r="B65" t="s">
        <v>22</v>
      </c>
      <c r="C65" s="2">
        <v>42.17</v>
      </c>
      <c r="D65" s="3">
        <v>13.646118505125727</v>
      </c>
    </row>
    <row r="66" spans="1:4" x14ac:dyDescent="0.3">
      <c r="A66" s="12"/>
      <c r="B66" t="s">
        <v>23</v>
      </c>
      <c r="C66" s="2">
        <v>62.02</v>
      </c>
      <c r="D66" s="3">
        <v>17.723033986770247</v>
      </c>
    </row>
    <row r="67" spans="1:4" x14ac:dyDescent="0.3">
      <c r="A67" s="12"/>
      <c r="B67" t="s">
        <v>24</v>
      </c>
      <c r="C67" s="2">
        <v>64.16</v>
      </c>
      <c r="D67" s="3">
        <v>16.592825164253735</v>
      </c>
    </row>
    <row r="68" spans="1:4" x14ac:dyDescent="0.3">
      <c r="A68" s="12"/>
      <c r="B68" t="s">
        <v>25</v>
      </c>
      <c r="C68" s="2">
        <v>55.06</v>
      </c>
      <c r="D68" s="3">
        <v>12.498942051737078</v>
      </c>
    </row>
    <row r="69" spans="1:4" x14ac:dyDescent="0.3">
      <c r="A69" s="12"/>
      <c r="B69" t="s">
        <v>26</v>
      </c>
      <c r="C69" s="2">
        <v>67.94</v>
      </c>
      <c r="D69" s="3">
        <v>8.7115126275244776</v>
      </c>
    </row>
    <row r="70" spans="1:4" x14ac:dyDescent="0.3">
      <c r="A70" s="12"/>
      <c r="B70" t="s">
        <v>27</v>
      </c>
      <c r="C70" s="2">
        <v>64.42</v>
      </c>
      <c r="D70" s="3">
        <v>15.337976863635669</v>
      </c>
    </row>
    <row r="71" spans="1:4" x14ac:dyDescent="0.3">
      <c r="A71" s="12"/>
      <c r="B71" t="s">
        <v>28</v>
      </c>
      <c r="C71" s="2">
        <v>32.6</v>
      </c>
      <c r="D71" s="3">
        <v>9.7002727730490506</v>
      </c>
    </row>
    <row r="72" spans="1:4" x14ac:dyDescent="0.3">
      <c r="A72" s="12"/>
      <c r="B72" t="s">
        <v>29</v>
      </c>
      <c r="C72" s="2">
        <v>51.68</v>
      </c>
      <c r="D72" s="3">
        <v>7.2337871159906006</v>
      </c>
    </row>
    <row r="73" spans="1:4" x14ac:dyDescent="0.3">
      <c r="A73" s="12"/>
      <c r="B73" t="s">
        <v>30</v>
      </c>
      <c r="C73" s="2">
        <v>57.47</v>
      </c>
      <c r="D73" s="3">
        <v>23.438018464661454</v>
      </c>
    </row>
    <row r="74" spans="1:4" x14ac:dyDescent="0.3">
      <c r="A74" s="12"/>
      <c r="B74" t="s">
        <v>31</v>
      </c>
      <c r="C74" s="2">
        <v>55.75</v>
      </c>
      <c r="D74" s="3">
        <v>12.560386473429949</v>
      </c>
    </row>
    <row r="75" spans="1:4" x14ac:dyDescent="0.3">
      <c r="A75" s="12"/>
      <c r="B75" t="s">
        <v>32</v>
      </c>
      <c r="C75" s="2">
        <v>64.88</v>
      </c>
      <c r="D75" s="3">
        <v>19.629424520433702</v>
      </c>
    </row>
    <row r="76" spans="1:4" x14ac:dyDescent="0.3">
      <c r="A76" s="12"/>
      <c r="B76" t="s">
        <v>33</v>
      </c>
      <c r="C76" s="2">
        <v>63.94</v>
      </c>
      <c r="D76" s="3">
        <v>13.660451422963687</v>
      </c>
    </row>
    <row r="77" spans="1:4" x14ac:dyDescent="0.3">
      <c r="A77" s="12"/>
      <c r="B77" t="s">
        <v>34</v>
      </c>
      <c r="C77" s="2">
        <v>61.56</v>
      </c>
      <c r="D77" s="3">
        <v>16.780487804878049</v>
      </c>
    </row>
    <row r="78" spans="1:4" x14ac:dyDescent="0.3">
      <c r="A78" s="12"/>
      <c r="B78" t="s">
        <v>35</v>
      </c>
      <c r="C78" s="2">
        <v>50.61</v>
      </c>
      <c r="D78" s="3">
        <v>11.930405965202983</v>
      </c>
    </row>
    <row r="79" spans="1:4" x14ac:dyDescent="0.3">
      <c r="A79" s="12"/>
      <c r="B79" t="s">
        <v>36</v>
      </c>
      <c r="C79" s="2">
        <v>50.47</v>
      </c>
      <c r="D79" s="3">
        <v>15.123586206896555</v>
      </c>
    </row>
    <row r="80" spans="1:4" x14ac:dyDescent="0.3">
      <c r="A80" s="12"/>
      <c r="B80" t="s">
        <v>37</v>
      </c>
      <c r="C80" s="2">
        <v>38.15</v>
      </c>
      <c r="D80" s="3">
        <v>12.4267134092901</v>
      </c>
    </row>
    <row r="81" spans="1:4" x14ac:dyDescent="0.3">
      <c r="A81" s="12"/>
      <c r="B81" t="s">
        <v>39</v>
      </c>
      <c r="C81" s="2">
        <v>52.37</v>
      </c>
      <c r="D81" s="3">
        <v>13.408412017167386</v>
      </c>
    </row>
    <row r="82" spans="1:4" x14ac:dyDescent="0.3">
      <c r="A82" s="12"/>
      <c r="B82" t="s">
        <v>40</v>
      </c>
      <c r="C82" s="2">
        <v>54.36</v>
      </c>
      <c r="D82" s="3">
        <v>21.337829596412561</v>
      </c>
    </row>
    <row r="83" spans="1:4" x14ac:dyDescent="0.3">
      <c r="A83" s="12"/>
      <c r="B83" t="s">
        <v>41</v>
      </c>
      <c r="C83" s="2">
        <v>41.74</v>
      </c>
      <c r="D83" s="3">
        <v>7.7715375209831512</v>
      </c>
    </row>
    <row r="84" spans="1:4" x14ac:dyDescent="0.3">
      <c r="A84" s="12"/>
      <c r="B84" t="s">
        <v>42</v>
      </c>
      <c r="C84" s="2">
        <v>44.97</v>
      </c>
      <c r="D84" s="3">
        <v>7.1409459746689805</v>
      </c>
    </row>
    <row r="85" spans="1:4" x14ac:dyDescent="0.3">
      <c r="A85" s="12"/>
      <c r="B85" t="s">
        <v>43</v>
      </c>
      <c r="C85" s="2">
        <v>42.81</v>
      </c>
      <c r="D85" s="3">
        <v>15.420157841246384</v>
      </c>
    </row>
    <row r="86" spans="1:4" x14ac:dyDescent="0.3">
      <c r="A86" s="12"/>
      <c r="B86" t="s">
        <v>44</v>
      </c>
      <c r="C86" s="2">
        <v>57.22</v>
      </c>
      <c r="D86" s="3">
        <v>13.611202710560569</v>
      </c>
    </row>
    <row r="87" spans="1:4" x14ac:dyDescent="0.3">
      <c r="A87" s="12"/>
      <c r="B87" t="s">
        <v>45</v>
      </c>
      <c r="C87" s="2">
        <v>73.44</v>
      </c>
      <c r="D87" s="3">
        <v>12.135235059503099</v>
      </c>
    </row>
    <row r="88" spans="1:4" x14ac:dyDescent="0.3">
      <c r="A88" s="12"/>
      <c r="B88" t="s">
        <v>46</v>
      </c>
      <c r="C88" s="2">
        <v>79.62</v>
      </c>
      <c r="D88" s="3">
        <v>20.848045470205115</v>
      </c>
    </row>
    <row r="89" spans="1:4" x14ac:dyDescent="0.3">
      <c r="A89" s="12"/>
      <c r="B89" t="s">
        <v>47</v>
      </c>
      <c r="C89" s="2">
        <v>38.71</v>
      </c>
      <c r="D89" s="3">
        <v>12.244364871189285</v>
      </c>
    </row>
    <row r="90" spans="1:4" x14ac:dyDescent="0.3">
      <c r="A90" s="12"/>
      <c r="B90" t="s">
        <v>48</v>
      </c>
      <c r="C90" s="2">
        <v>42.12</v>
      </c>
      <c r="D90" s="3">
        <v>18.987470991363757</v>
      </c>
    </row>
    <row r="91" spans="1:4" x14ac:dyDescent="0.3">
      <c r="A91" s="12"/>
      <c r="B91" t="s">
        <v>49</v>
      </c>
      <c r="C91" s="2">
        <v>75.27</v>
      </c>
      <c r="D91" s="3">
        <v>14.467777486410064</v>
      </c>
    </row>
    <row r="92" spans="1:4" x14ac:dyDescent="0.3">
      <c r="A92" s="12"/>
      <c r="B92" t="s">
        <v>50</v>
      </c>
      <c r="C92" s="2">
        <v>47.07</v>
      </c>
      <c r="D92" s="3">
        <v>16.947615826143963</v>
      </c>
    </row>
    <row r="93" spans="1:4" x14ac:dyDescent="0.3">
      <c r="A93" s="12"/>
      <c r="B93" t="s">
        <v>51</v>
      </c>
      <c r="C93" s="2">
        <v>52.27</v>
      </c>
      <c r="D93" s="3">
        <v>16.274133579611952</v>
      </c>
    </row>
    <row r="94" spans="1:4" x14ac:dyDescent="0.3">
      <c r="A94" s="12"/>
      <c r="B94" t="s">
        <v>52</v>
      </c>
      <c r="C94" s="2">
        <v>56.75</v>
      </c>
      <c r="D94" s="3">
        <v>18.164657631485539</v>
      </c>
    </row>
    <row r="95" spans="1:4" x14ac:dyDescent="0.3">
      <c r="A95" s="12"/>
      <c r="B95" t="s">
        <v>53</v>
      </c>
      <c r="C95" s="2">
        <v>94.54</v>
      </c>
      <c r="D95" s="3">
        <v>19.057357166847027</v>
      </c>
    </row>
    <row r="96" spans="1:4" x14ac:dyDescent="0.3">
      <c r="A96" s="12"/>
      <c r="B96" t="s">
        <v>54</v>
      </c>
      <c r="C96" s="2">
        <v>46.7</v>
      </c>
      <c r="D96" s="3">
        <v>19.7331505853065</v>
      </c>
    </row>
    <row r="97" spans="1:4" x14ac:dyDescent="0.3">
      <c r="A97" s="12"/>
      <c r="B97" t="s">
        <v>55</v>
      </c>
      <c r="C97" s="2">
        <v>53.74</v>
      </c>
      <c r="D97" s="3">
        <v>7.1110335891557872</v>
      </c>
    </row>
    <row r="98" spans="1:4" x14ac:dyDescent="0.3">
      <c r="A98" s="12"/>
      <c r="B98" t="s">
        <v>56</v>
      </c>
      <c r="C98" s="2">
        <v>66.44</v>
      </c>
      <c r="D98" s="3">
        <v>21.024858803644317</v>
      </c>
    </row>
    <row r="99" spans="1:4" x14ac:dyDescent="0.3">
      <c r="A99" s="12"/>
      <c r="B99" t="s">
        <v>57</v>
      </c>
      <c r="C99" s="2">
        <v>50.97</v>
      </c>
      <c r="D99" s="3">
        <v>15.527315105803485</v>
      </c>
    </row>
    <row r="100" spans="1:4" x14ac:dyDescent="0.3">
      <c r="A100" s="12"/>
      <c r="B100" t="s">
        <v>58</v>
      </c>
      <c r="C100" s="2">
        <v>55.92</v>
      </c>
      <c r="D100" s="3">
        <v>10.255157009591377</v>
      </c>
    </row>
    <row r="101" spans="1:4" x14ac:dyDescent="0.3">
      <c r="A101" s="12"/>
      <c r="B101" t="s">
        <v>59</v>
      </c>
      <c r="C101" s="2">
        <v>53.02</v>
      </c>
      <c r="D101" s="3">
        <v>18.732928045289327</v>
      </c>
    </row>
    <row r="102" spans="1:4" x14ac:dyDescent="0.3">
      <c r="A102" s="12" t="s">
        <v>496</v>
      </c>
      <c r="B102" t="s">
        <v>60</v>
      </c>
      <c r="C102" s="2">
        <v>215.1</v>
      </c>
      <c r="D102" s="3">
        <v>12.559947567066692</v>
      </c>
    </row>
    <row r="103" spans="1:4" x14ac:dyDescent="0.3">
      <c r="A103" s="12"/>
      <c r="B103" t="s">
        <v>61</v>
      </c>
      <c r="C103" s="2">
        <v>181.05</v>
      </c>
      <c r="D103" s="3">
        <v>5.7215778146010701</v>
      </c>
    </row>
    <row r="104" spans="1:4" x14ac:dyDescent="0.3">
      <c r="A104" s="12"/>
      <c r="B104" t="s">
        <v>62</v>
      </c>
      <c r="C104" s="2">
        <v>148.82</v>
      </c>
      <c r="D104" s="3">
        <v>9.0964147286821699</v>
      </c>
    </row>
    <row r="105" spans="1:4" x14ac:dyDescent="0.3">
      <c r="A105" s="12"/>
      <c r="B105" t="s">
        <v>63</v>
      </c>
      <c r="C105" s="2">
        <v>225.73</v>
      </c>
      <c r="D105" s="3">
        <v>11.460196779964221</v>
      </c>
    </row>
    <row r="106" spans="1:4" x14ac:dyDescent="0.3">
      <c r="A106" s="12"/>
      <c r="B106" t="s">
        <v>64</v>
      </c>
      <c r="C106" s="2">
        <v>194.83</v>
      </c>
      <c r="D106" s="3">
        <v>10.942445108483829</v>
      </c>
    </row>
    <row r="107" spans="1:4" x14ac:dyDescent="0.3">
      <c r="A107" s="12"/>
      <c r="B107" t="s">
        <v>65</v>
      </c>
      <c r="C107" s="2" t="s">
        <v>349</v>
      </c>
      <c r="D107" s="3">
        <v>9.1800874002994828</v>
      </c>
    </row>
    <row r="108" spans="1:4" x14ac:dyDescent="0.3">
      <c r="A108" s="12"/>
      <c r="B108" t="s">
        <v>66</v>
      </c>
      <c r="C108" s="2">
        <v>190.96</v>
      </c>
      <c r="D108" s="3">
        <v>5.2198737228153318</v>
      </c>
    </row>
    <row r="109" spans="1:4" x14ac:dyDescent="0.3">
      <c r="A109" s="12"/>
      <c r="B109" t="s">
        <v>67</v>
      </c>
      <c r="C109" s="2">
        <v>179.43</v>
      </c>
      <c r="D109" s="3">
        <v>3.5344271547206336</v>
      </c>
    </row>
    <row r="110" spans="1:4" x14ac:dyDescent="0.3">
      <c r="A110" s="12"/>
      <c r="B110" t="s">
        <v>68</v>
      </c>
      <c r="C110" s="2">
        <v>247.76</v>
      </c>
      <c r="D110" s="3">
        <v>8.3799443344216673</v>
      </c>
    </row>
    <row r="111" spans="1:4" x14ac:dyDescent="0.3">
      <c r="A111" s="12"/>
      <c r="B111" t="s">
        <v>69</v>
      </c>
      <c r="C111" s="2">
        <v>225.84</v>
      </c>
      <c r="D111" s="3">
        <v>10.493242193568427</v>
      </c>
    </row>
    <row r="112" spans="1:4" x14ac:dyDescent="0.3">
      <c r="A112" s="12"/>
      <c r="B112" t="s">
        <v>70</v>
      </c>
      <c r="C112" s="2">
        <v>199.3</v>
      </c>
      <c r="D112" s="3">
        <v>13.624937899942905</v>
      </c>
    </row>
    <row r="113" spans="1:4" x14ac:dyDescent="0.3">
      <c r="A113" s="12"/>
      <c r="B113" t="s">
        <v>71</v>
      </c>
      <c r="C113" s="2">
        <v>156.36000000000001</v>
      </c>
      <c r="D113" s="3">
        <v>11.793090137039181</v>
      </c>
    </row>
    <row r="114" spans="1:4" x14ac:dyDescent="0.3">
      <c r="A114" s="12"/>
      <c r="B114" t="s">
        <v>72</v>
      </c>
      <c r="C114" s="2">
        <v>28.03</v>
      </c>
      <c r="D114" s="3">
        <v>6.1004139865702971</v>
      </c>
    </row>
    <row r="115" spans="1:4" x14ac:dyDescent="0.3">
      <c r="A115" s="12"/>
      <c r="B115" t="s">
        <v>73</v>
      </c>
      <c r="C115" s="2">
        <v>179.33</v>
      </c>
      <c r="D115" s="3">
        <v>17.115461992210925</v>
      </c>
    </row>
    <row r="116" spans="1:4" x14ac:dyDescent="0.3">
      <c r="A116" s="12"/>
      <c r="B116" t="s">
        <v>74</v>
      </c>
      <c r="C116" s="2">
        <v>207.76</v>
      </c>
      <c r="D116" s="3">
        <v>7.729267674367021</v>
      </c>
    </row>
    <row r="117" spans="1:4" x14ac:dyDescent="0.3">
      <c r="A117" s="12"/>
      <c r="B117" t="s">
        <v>75</v>
      </c>
      <c r="C117" s="2">
        <v>223.88</v>
      </c>
      <c r="D117" s="3">
        <v>5.945625202287192</v>
      </c>
    </row>
    <row r="118" spans="1:4" x14ac:dyDescent="0.3">
      <c r="A118" s="12"/>
      <c r="B118" t="s">
        <v>76</v>
      </c>
      <c r="C118" s="2" t="s">
        <v>349</v>
      </c>
      <c r="D118" s="3">
        <v>16.859108877067982</v>
      </c>
    </row>
    <row r="119" spans="1:4" x14ac:dyDescent="0.3">
      <c r="A119" s="12"/>
      <c r="B119" t="s">
        <v>77</v>
      </c>
      <c r="C119" s="2">
        <v>17.43</v>
      </c>
      <c r="D119" s="3">
        <v>5.6717476072314765</v>
      </c>
    </row>
    <row r="120" spans="1:4" x14ac:dyDescent="0.3">
      <c r="A120" s="12"/>
      <c r="B120" t="s">
        <v>78</v>
      </c>
      <c r="C120" s="2">
        <v>119.41</v>
      </c>
      <c r="D120" s="3">
        <v>13.467741935483867</v>
      </c>
    </row>
    <row r="121" spans="1:4" x14ac:dyDescent="0.3">
      <c r="A121" s="12"/>
      <c r="B121" t="s">
        <v>79</v>
      </c>
      <c r="C121" s="2" t="s">
        <v>349</v>
      </c>
      <c r="D121" s="3">
        <v>9.7203221759015666</v>
      </c>
    </row>
    <row r="122" spans="1:4" x14ac:dyDescent="0.3">
      <c r="A122" s="12"/>
      <c r="B122" t="s">
        <v>80</v>
      </c>
      <c r="C122" s="2">
        <v>260.89</v>
      </c>
      <c r="D122" s="3">
        <v>7.6257297119522018</v>
      </c>
    </row>
    <row r="123" spans="1:4" x14ac:dyDescent="0.3">
      <c r="A123" s="12"/>
      <c r="B123" t="s">
        <v>81</v>
      </c>
      <c r="C123" s="2">
        <v>115.76</v>
      </c>
      <c r="D123" s="3">
        <v>11.695216907675198</v>
      </c>
    </row>
    <row r="124" spans="1:4" x14ac:dyDescent="0.3">
      <c r="A124" s="12"/>
      <c r="B124" t="s">
        <v>82</v>
      </c>
      <c r="C124" s="2" t="s">
        <v>349</v>
      </c>
      <c r="D124" s="3">
        <v>21.448181194234717</v>
      </c>
    </row>
    <row r="125" spans="1:4" x14ac:dyDescent="0.3">
      <c r="A125" s="12"/>
      <c r="B125" t="s">
        <v>83</v>
      </c>
      <c r="C125" s="2">
        <v>259.06</v>
      </c>
      <c r="D125" s="3">
        <v>17.896597437030486</v>
      </c>
    </row>
    <row r="126" spans="1:4" x14ac:dyDescent="0.3">
      <c r="A126" s="12"/>
      <c r="B126" t="s">
        <v>84</v>
      </c>
      <c r="C126" s="2">
        <v>206.16</v>
      </c>
      <c r="D126" s="3">
        <v>8.7404030555250607</v>
      </c>
    </row>
    <row r="127" spans="1:4" x14ac:dyDescent="0.3">
      <c r="A127" s="12"/>
      <c r="B127" t="s">
        <v>85</v>
      </c>
      <c r="C127" s="2" t="s">
        <v>349</v>
      </c>
      <c r="D127" s="3">
        <v>11.714212597945433</v>
      </c>
    </row>
    <row r="128" spans="1:4" x14ac:dyDescent="0.3">
      <c r="A128" s="12"/>
      <c r="B128" t="s">
        <v>86</v>
      </c>
      <c r="C128" s="2" t="s">
        <v>349</v>
      </c>
      <c r="D128" s="3">
        <v>9.029009264375734</v>
      </c>
    </row>
    <row r="129" spans="1:4" x14ac:dyDescent="0.3">
      <c r="A129" s="12"/>
      <c r="B129" t="s">
        <v>87</v>
      </c>
      <c r="C129" s="2">
        <v>223.11</v>
      </c>
      <c r="D129" s="3">
        <v>8.5722275503110552</v>
      </c>
    </row>
    <row r="130" spans="1:4" x14ac:dyDescent="0.3">
      <c r="A130" s="12"/>
      <c r="B130" t="s">
        <v>88</v>
      </c>
      <c r="C130" s="2">
        <v>188.37</v>
      </c>
      <c r="D130" s="3">
        <v>19.523893092733491</v>
      </c>
    </row>
    <row r="131" spans="1:4" x14ac:dyDescent="0.3">
      <c r="A131" s="12"/>
      <c r="B131" t="s">
        <v>89</v>
      </c>
      <c r="C131" s="2">
        <v>32.57</v>
      </c>
      <c r="D131" s="3">
        <v>7.4521218536036775</v>
      </c>
    </row>
    <row r="132" spans="1:4" x14ac:dyDescent="0.3">
      <c r="A132" s="12"/>
      <c r="B132" t="s">
        <v>90</v>
      </c>
      <c r="C132" s="2">
        <v>30.85</v>
      </c>
      <c r="D132" s="3">
        <v>9.2253387834505922</v>
      </c>
    </row>
    <row r="133" spans="1:4" x14ac:dyDescent="0.3">
      <c r="A133" s="12"/>
      <c r="B133" t="s">
        <v>91</v>
      </c>
      <c r="C133" s="2">
        <v>24.11</v>
      </c>
      <c r="D133" s="3">
        <v>7.4945466459536796</v>
      </c>
    </row>
    <row r="134" spans="1:4" x14ac:dyDescent="0.3">
      <c r="A134" s="12"/>
      <c r="B134" t="s">
        <v>92</v>
      </c>
      <c r="C134" s="2">
        <v>22.25</v>
      </c>
      <c r="D134" s="3">
        <v>6.9939615260994747</v>
      </c>
    </row>
    <row r="135" spans="1:4" x14ac:dyDescent="0.3">
      <c r="A135" s="12"/>
      <c r="B135" t="s">
        <v>93</v>
      </c>
      <c r="C135" s="2">
        <v>21.85</v>
      </c>
      <c r="D135" s="3">
        <v>9.2015265662172858</v>
      </c>
    </row>
    <row r="136" spans="1:4" x14ac:dyDescent="0.3">
      <c r="A136" s="12"/>
      <c r="B136" t="s">
        <v>94</v>
      </c>
      <c r="C136" s="2">
        <v>27.09</v>
      </c>
      <c r="D136" s="3">
        <v>5.2611536457289443</v>
      </c>
    </row>
    <row r="137" spans="1:4" x14ac:dyDescent="0.3">
      <c r="A137" s="12"/>
      <c r="B137" t="s">
        <v>95</v>
      </c>
      <c r="C137" s="2">
        <v>26.91</v>
      </c>
      <c r="D137" s="3">
        <v>7.1885399334442583</v>
      </c>
    </row>
    <row r="138" spans="1:4" x14ac:dyDescent="0.3">
      <c r="A138" s="12"/>
      <c r="B138" t="s">
        <v>96</v>
      </c>
      <c r="C138" s="2">
        <v>17.850000000000001</v>
      </c>
      <c r="D138" s="3">
        <v>3.6452887184849541</v>
      </c>
    </row>
    <row r="139" spans="1:4" x14ac:dyDescent="0.3">
      <c r="A139" s="12"/>
      <c r="B139" t="s">
        <v>97</v>
      </c>
      <c r="C139" s="2">
        <v>19.61</v>
      </c>
      <c r="D139" s="3">
        <v>3.430880204528854</v>
      </c>
    </row>
    <row r="140" spans="1:4" x14ac:dyDescent="0.3">
      <c r="A140" s="12"/>
      <c r="B140" t="s">
        <v>98</v>
      </c>
      <c r="C140" s="2">
        <v>39.71</v>
      </c>
      <c r="D140" s="3">
        <v>3.7849066473523254</v>
      </c>
    </row>
    <row r="141" spans="1:4" x14ac:dyDescent="0.3">
      <c r="A141" s="12"/>
      <c r="B141" t="s">
        <v>99</v>
      </c>
      <c r="C141" s="2">
        <v>28.22</v>
      </c>
      <c r="D141" s="3">
        <v>11.508050016345216</v>
      </c>
    </row>
    <row r="142" spans="1:4" x14ac:dyDescent="0.3">
      <c r="A142" s="12"/>
      <c r="B142" t="s">
        <v>101</v>
      </c>
      <c r="C142" s="2">
        <v>28</v>
      </c>
      <c r="D142" s="3">
        <v>7.6027897169734802</v>
      </c>
    </row>
    <row r="143" spans="1:4" x14ac:dyDescent="0.3">
      <c r="A143" s="12"/>
      <c r="B143" t="s">
        <v>102</v>
      </c>
      <c r="C143" s="2">
        <v>26.44</v>
      </c>
      <c r="D143" s="3">
        <v>6.5270217729393494</v>
      </c>
    </row>
    <row r="144" spans="1:4" x14ac:dyDescent="0.3">
      <c r="A144" s="12"/>
      <c r="B144" t="s">
        <v>103</v>
      </c>
      <c r="C144" s="2">
        <v>28.71</v>
      </c>
      <c r="D144" s="3">
        <v>5.5383592918284572</v>
      </c>
    </row>
    <row r="145" spans="1:4" x14ac:dyDescent="0.3">
      <c r="A145" s="12"/>
      <c r="B145" t="s">
        <v>104</v>
      </c>
      <c r="C145" s="2">
        <v>24.54</v>
      </c>
      <c r="D145" s="3">
        <v>7.519306327055955</v>
      </c>
    </row>
    <row r="146" spans="1:4" x14ac:dyDescent="0.3">
      <c r="A146" s="12"/>
      <c r="B146" t="s">
        <v>105</v>
      </c>
      <c r="C146" s="2">
        <v>19.649999999999999</v>
      </c>
      <c r="D146" s="3">
        <v>7.0879410869848689</v>
      </c>
    </row>
    <row r="147" spans="1:4" x14ac:dyDescent="0.3">
      <c r="A147" s="12"/>
      <c r="B147" t="s">
        <v>106</v>
      </c>
      <c r="C147" s="2">
        <v>37.33</v>
      </c>
      <c r="D147" s="3">
        <v>5.696667910516239</v>
      </c>
    </row>
    <row r="148" spans="1:4" x14ac:dyDescent="0.3">
      <c r="A148" s="12"/>
      <c r="B148" t="s">
        <v>107</v>
      </c>
      <c r="C148" s="2">
        <v>24.53</v>
      </c>
      <c r="D148" s="3">
        <v>6.1463067151233757</v>
      </c>
    </row>
    <row r="149" spans="1:4" x14ac:dyDescent="0.3">
      <c r="A149" s="12"/>
      <c r="B149" t="s">
        <v>108</v>
      </c>
      <c r="C149" s="2">
        <v>20.69</v>
      </c>
      <c r="D149" s="3">
        <v>5.8962863664818181</v>
      </c>
    </row>
    <row r="150" spans="1:4" x14ac:dyDescent="0.3">
      <c r="A150" s="12"/>
      <c r="B150" t="s">
        <v>109</v>
      </c>
      <c r="C150" s="2">
        <v>23.64</v>
      </c>
      <c r="D150" s="3">
        <v>6.5498181818181802</v>
      </c>
    </row>
    <row r="151" spans="1:4" x14ac:dyDescent="0.3">
      <c r="A151" s="12"/>
      <c r="B151" t="s">
        <v>110</v>
      </c>
      <c r="C151" s="2">
        <v>21.99</v>
      </c>
      <c r="D151" s="3">
        <v>6.4206326588771736</v>
      </c>
    </row>
  </sheetData>
  <mergeCells count="3">
    <mergeCell ref="A2:A51"/>
    <mergeCell ref="A52:A101"/>
    <mergeCell ref="A102:A15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1"/>
  <sheetViews>
    <sheetView topLeftCell="A13" zoomScale="90" zoomScaleNormal="90" workbookViewId="0">
      <selection activeCell="D2" sqref="D2:D151"/>
    </sheetView>
  </sheetViews>
  <sheetFormatPr defaultRowHeight="14.4" x14ac:dyDescent="0.3"/>
  <cols>
    <col min="4" max="4" width="30.44140625" customWidth="1"/>
  </cols>
  <sheetData>
    <row r="1" spans="1:6" x14ac:dyDescent="0.3">
      <c r="A1" t="s">
        <v>460</v>
      </c>
      <c r="B1" s="11" t="s">
        <v>2</v>
      </c>
      <c r="C1" t="s">
        <v>449</v>
      </c>
      <c r="D1" t="s">
        <v>466</v>
      </c>
    </row>
    <row r="2" spans="1:6" x14ac:dyDescent="0.3">
      <c r="A2" s="12" t="s">
        <v>494</v>
      </c>
      <c r="B2" t="s">
        <v>112</v>
      </c>
      <c r="C2" s="2">
        <v>8.9</v>
      </c>
      <c r="D2" s="3">
        <v>21.96880934103671</v>
      </c>
    </row>
    <row r="3" spans="1:6" x14ac:dyDescent="0.3">
      <c r="A3" s="12"/>
      <c r="B3" t="s">
        <v>113</v>
      </c>
      <c r="C3" s="2">
        <v>8.43</v>
      </c>
      <c r="D3" s="3">
        <v>57.375751820196271</v>
      </c>
      <c r="F3">
        <f>PEARSON(C2:C151,D2:D151)</f>
        <v>4.5205601164692945E-2</v>
      </c>
    </row>
    <row r="4" spans="1:6" x14ac:dyDescent="0.3">
      <c r="A4" s="12"/>
      <c r="B4" t="s">
        <v>114</v>
      </c>
      <c r="C4" s="2">
        <v>6</v>
      </c>
      <c r="D4" s="3">
        <v>17.297649718370334</v>
      </c>
    </row>
    <row r="5" spans="1:6" x14ac:dyDescent="0.3">
      <c r="A5" s="12"/>
      <c r="B5" t="s">
        <v>115</v>
      </c>
      <c r="C5" s="2">
        <v>5.8</v>
      </c>
      <c r="D5" s="3">
        <v>17.184355760993011</v>
      </c>
    </row>
    <row r="6" spans="1:6" x14ac:dyDescent="0.3">
      <c r="A6" s="12"/>
      <c r="B6" t="s">
        <v>116</v>
      </c>
      <c r="C6" s="2">
        <v>9.3800000000000008</v>
      </c>
      <c r="D6" s="3">
        <v>33.284023668639044</v>
      </c>
    </row>
    <row r="7" spans="1:6" x14ac:dyDescent="0.3">
      <c r="A7" s="12"/>
      <c r="B7" t="s">
        <v>117</v>
      </c>
      <c r="C7" s="2">
        <v>8.4</v>
      </c>
      <c r="D7" s="3">
        <v>26.764472640761298</v>
      </c>
    </row>
    <row r="8" spans="1:6" x14ac:dyDescent="0.3">
      <c r="A8" s="12"/>
      <c r="B8" t="s">
        <v>118</v>
      </c>
      <c r="C8" s="2">
        <v>5.01</v>
      </c>
      <c r="D8" s="3">
        <v>23.339997461284586</v>
      </c>
    </row>
    <row r="9" spans="1:6" x14ac:dyDescent="0.3">
      <c r="A9" s="12"/>
      <c r="B9" t="s">
        <v>119</v>
      </c>
      <c r="C9" s="2">
        <v>8.08</v>
      </c>
      <c r="D9" s="3">
        <v>19.733065442020663</v>
      </c>
    </row>
    <row r="10" spans="1:6" x14ac:dyDescent="0.3">
      <c r="A10" s="12"/>
      <c r="B10" t="s">
        <v>120</v>
      </c>
      <c r="C10" s="2">
        <v>6.08</v>
      </c>
      <c r="D10" s="3">
        <v>35.454216285806233</v>
      </c>
    </row>
    <row r="11" spans="1:6" x14ac:dyDescent="0.3">
      <c r="A11" s="12"/>
      <c r="B11" t="s">
        <v>121</v>
      </c>
      <c r="C11" s="2">
        <v>9.34</v>
      </c>
      <c r="D11" s="3">
        <v>25.600381789981423</v>
      </c>
    </row>
    <row r="12" spans="1:6" x14ac:dyDescent="0.3">
      <c r="A12" s="12"/>
      <c r="B12" t="s">
        <v>122</v>
      </c>
      <c r="C12" s="2">
        <v>6.28</v>
      </c>
      <c r="D12" s="3">
        <v>18.442598753759864</v>
      </c>
    </row>
    <row r="13" spans="1:6" x14ac:dyDescent="0.3">
      <c r="A13" s="12"/>
      <c r="B13" t="s">
        <v>123</v>
      </c>
      <c r="C13" s="2">
        <v>7.24</v>
      </c>
      <c r="D13" s="3">
        <v>23.42419894787184</v>
      </c>
    </row>
    <row r="14" spans="1:6" x14ac:dyDescent="0.3">
      <c r="A14" s="12"/>
      <c r="B14" t="s">
        <v>124</v>
      </c>
      <c r="C14" s="2">
        <v>7.06</v>
      </c>
      <c r="D14" s="3">
        <v>18.388456135870261</v>
      </c>
    </row>
    <row r="15" spans="1:6" x14ac:dyDescent="0.3">
      <c r="A15" s="12"/>
      <c r="B15" t="s">
        <v>125</v>
      </c>
      <c r="C15" s="2">
        <v>6.54</v>
      </c>
      <c r="D15" s="3">
        <v>25.248192180414279</v>
      </c>
    </row>
    <row r="16" spans="1:6" x14ac:dyDescent="0.3">
      <c r="A16" s="12"/>
      <c r="B16" t="s">
        <v>126</v>
      </c>
      <c r="C16" s="2">
        <v>6.37</v>
      </c>
      <c r="D16" s="3">
        <v>16.423581321240352</v>
      </c>
    </row>
    <row r="17" spans="1:4" x14ac:dyDescent="0.3">
      <c r="A17" s="12"/>
      <c r="B17" t="s">
        <v>127</v>
      </c>
      <c r="C17" s="2">
        <v>7.45</v>
      </c>
      <c r="D17" s="3">
        <v>15.631872675925189</v>
      </c>
    </row>
    <row r="18" spans="1:4" x14ac:dyDescent="0.3">
      <c r="A18" s="12"/>
      <c r="B18" t="s">
        <v>128</v>
      </c>
      <c r="C18" s="2">
        <v>6.41</v>
      </c>
      <c r="D18" s="3">
        <v>25.819645408148151</v>
      </c>
    </row>
    <row r="19" spans="1:4" x14ac:dyDescent="0.3">
      <c r="A19" s="12"/>
      <c r="B19" t="s">
        <v>129</v>
      </c>
      <c r="C19" s="2">
        <v>7.13</v>
      </c>
      <c r="D19" s="3">
        <v>15.507663061446181</v>
      </c>
    </row>
    <row r="20" spans="1:4" x14ac:dyDescent="0.3">
      <c r="A20" s="12"/>
      <c r="B20" t="s">
        <v>130</v>
      </c>
      <c r="C20" s="2">
        <v>8.6</v>
      </c>
      <c r="D20" s="3">
        <v>18.663302449666944</v>
      </c>
    </row>
    <row r="21" spans="1:4" x14ac:dyDescent="0.3">
      <c r="A21" s="12"/>
      <c r="B21" t="s">
        <v>131</v>
      </c>
      <c r="C21" s="2">
        <v>9.8800000000000008</v>
      </c>
      <c r="D21" s="3">
        <v>42.076599937056173</v>
      </c>
    </row>
    <row r="22" spans="1:4" x14ac:dyDescent="0.3">
      <c r="A22" s="12"/>
      <c r="B22" t="s">
        <v>132</v>
      </c>
      <c r="C22" s="2">
        <v>6.92</v>
      </c>
      <c r="D22" s="3">
        <v>17.026424723805526</v>
      </c>
    </row>
    <row r="23" spans="1:4" x14ac:dyDescent="0.3">
      <c r="A23" s="12"/>
      <c r="B23" t="s">
        <v>133</v>
      </c>
      <c r="C23" s="2">
        <v>5.13</v>
      </c>
      <c r="D23" s="3">
        <v>27.370304897897807</v>
      </c>
    </row>
    <row r="24" spans="1:4" x14ac:dyDescent="0.3">
      <c r="A24" s="12"/>
      <c r="B24" t="s">
        <v>134</v>
      </c>
      <c r="C24" s="2">
        <v>8.69</v>
      </c>
      <c r="D24" s="3">
        <v>19.269138081487458</v>
      </c>
    </row>
    <row r="25" spans="1:4" x14ac:dyDescent="0.3">
      <c r="A25" s="12"/>
      <c r="B25" t="s">
        <v>135</v>
      </c>
      <c r="C25" s="2">
        <v>7.48</v>
      </c>
      <c r="D25" s="3">
        <v>10.675348273773475</v>
      </c>
    </row>
    <row r="26" spans="1:4" x14ac:dyDescent="0.3">
      <c r="A26" s="12"/>
      <c r="B26" t="s">
        <v>136</v>
      </c>
      <c r="C26" s="2">
        <v>7.87</v>
      </c>
      <c r="D26" s="3">
        <v>26.245271122320307</v>
      </c>
    </row>
    <row r="27" spans="1:4" x14ac:dyDescent="0.3">
      <c r="A27" s="12"/>
      <c r="B27" t="s">
        <v>137</v>
      </c>
      <c r="C27" s="2">
        <v>5.98</v>
      </c>
      <c r="D27" s="3">
        <v>20.843672456575678</v>
      </c>
    </row>
    <row r="28" spans="1:4" x14ac:dyDescent="0.3">
      <c r="A28" s="12"/>
      <c r="B28" t="s">
        <v>138</v>
      </c>
      <c r="C28" s="2">
        <v>8.43</v>
      </c>
      <c r="D28" s="3">
        <v>12.704505850136913</v>
      </c>
    </row>
    <row r="29" spans="1:4" x14ac:dyDescent="0.3">
      <c r="A29" s="12"/>
      <c r="B29" t="s">
        <v>139</v>
      </c>
      <c r="C29" s="2">
        <v>5</v>
      </c>
      <c r="D29" s="3">
        <v>14.233804693862441</v>
      </c>
    </row>
    <row r="30" spans="1:4" x14ac:dyDescent="0.3">
      <c r="A30" s="12"/>
      <c r="B30" t="s">
        <v>140</v>
      </c>
      <c r="C30" s="2">
        <v>5.91</v>
      </c>
      <c r="D30" s="3">
        <v>16.357206012378423</v>
      </c>
    </row>
    <row r="31" spans="1:4" x14ac:dyDescent="0.3">
      <c r="A31" s="12"/>
      <c r="B31" t="s">
        <v>141</v>
      </c>
      <c r="C31" s="2">
        <v>6.54</v>
      </c>
      <c r="D31" s="3">
        <v>24.880164346039724</v>
      </c>
    </row>
    <row r="32" spans="1:4" x14ac:dyDescent="0.3">
      <c r="A32" s="12"/>
      <c r="B32" t="s">
        <v>143</v>
      </c>
      <c r="C32" s="2">
        <v>7.06</v>
      </c>
      <c r="D32" s="3">
        <v>26.28392745465916</v>
      </c>
    </row>
    <row r="33" spans="1:4" x14ac:dyDescent="0.3">
      <c r="A33" s="12"/>
      <c r="B33" t="s">
        <v>144</v>
      </c>
      <c r="C33" s="2">
        <v>4.91</v>
      </c>
      <c r="D33" s="3">
        <v>16.972428715799396</v>
      </c>
    </row>
    <row r="34" spans="1:4" x14ac:dyDescent="0.3">
      <c r="A34" s="12"/>
      <c r="B34" t="s">
        <v>145</v>
      </c>
      <c r="C34" s="2">
        <v>4.68</v>
      </c>
      <c r="D34" s="3">
        <v>17.477489693677068</v>
      </c>
    </row>
    <row r="35" spans="1:4" x14ac:dyDescent="0.3">
      <c r="A35" s="12"/>
      <c r="B35" t="s">
        <v>146</v>
      </c>
      <c r="C35" s="2">
        <v>4.88</v>
      </c>
      <c r="D35" s="3">
        <v>16.553563248973152</v>
      </c>
    </row>
    <row r="36" spans="1:4" x14ac:dyDescent="0.3">
      <c r="A36" s="12"/>
      <c r="B36" t="s">
        <v>147</v>
      </c>
      <c r="C36" s="2">
        <v>4.91</v>
      </c>
      <c r="D36" s="3">
        <v>13.499061815203849</v>
      </c>
    </row>
    <row r="37" spans="1:4" x14ac:dyDescent="0.3">
      <c r="A37" s="12"/>
      <c r="B37" t="s">
        <v>148</v>
      </c>
      <c r="C37" s="2">
        <v>6.24</v>
      </c>
      <c r="D37" s="3">
        <v>13.874980356873245</v>
      </c>
    </row>
    <row r="38" spans="1:4" x14ac:dyDescent="0.3">
      <c r="A38" s="12"/>
      <c r="B38" t="s">
        <v>149</v>
      </c>
      <c r="C38" s="2">
        <v>7.04</v>
      </c>
      <c r="D38" s="3">
        <v>20.839582576845963</v>
      </c>
    </row>
    <row r="39" spans="1:4" x14ac:dyDescent="0.3">
      <c r="A39" s="12"/>
      <c r="B39" t="s">
        <v>150</v>
      </c>
      <c r="C39" s="2">
        <v>5.54</v>
      </c>
      <c r="D39" s="3">
        <v>15.5275420804606</v>
      </c>
    </row>
    <row r="40" spans="1:4" x14ac:dyDescent="0.3">
      <c r="A40" s="12"/>
      <c r="B40" t="s">
        <v>151</v>
      </c>
      <c r="C40" s="2">
        <v>6.81</v>
      </c>
      <c r="D40" s="3">
        <v>22.289665413708285</v>
      </c>
    </row>
    <row r="41" spans="1:4" x14ac:dyDescent="0.3">
      <c r="A41" s="12"/>
      <c r="B41" t="s">
        <v>152</v>
      </c>
      <c r="C41" s="2">
        <v>7.02</v>
      </c>
      <c r="D41" s="3">
        <v>27.743098904147594</v>
      </c>
    </row>
    <row r="42" spans="1:4" x14ac:dyDescent="0.3">
      <c r="A42" s="12"/>
      <c r="B42" t="s">
        <v>153</v>
      </c>
      <c r="C42" s="2">
        <v>5.22</v>
      </c>
      <c r="D42" s="3">
        <v>12.642190630603196</v>
      </c>
    </row>
    <row r="43" spans="1:4" x14ac:dyDescent="0.3">
      <c r="A43" s="12"/>
      <c r="B43" t="s">
        <v>154</v>
      </c>
      <c r="C43" s="2">
        <v>8.1199999999999992</v>
      </c>
      <c r="D43" s="3">
        <v>29.552864384325066</v>
      </c>
    </row>
    <row r="44" spans="1:4" x14ac:dyDescent="0.3">
      <c r="A44" s="12"/>
      <c r="B44" t="s">
        <v>155</v>
      </c>
      <c r="C44" s="2">
        <v>8.4499999999999993</v>
      </c>
      <c r="D44" s="3">
        <v>22.414823670053789</v>
      </c>
    </row>
    <row r="45" spans="1:4" x14ac:dyDescent="0.3">
      <c r="A45" s="12"/>
      <c r="B45" t="s">
        <v>156</v>
      </c>
      <c r="C45" s="2">
        <v>6.68</v>
      </c>
      <c r="D45" s="3">
        <v>24.915553062974222</v>
      </c>
    </row>
    <row r="46" spans="1:4" x14ac:dyDescent="0.3">
      <c r="A46" s="12"/>
      <c r="B46" t="s">
        <v>157</v>
      </c>
      <c r="C46" s="2">
        <v>5.53</v>
      </c>
      <c r="D46" s="3">
        <v>15.549759229534521</v>
      </c>
    </row>
    <row r="47" spans="1:4" x14ac:dyDescent="0.3">
      <c r="A47" s="12"/>
      <c r="B47" t="s">
        <v>158</v>
      </c>
      <c r="C47" s="2">
        <v>7.67</v>
      </c>
      <c r="D47" s="3">
        <v>24.690877041700663</v>
      </c>
    </row>
    <row r="48" spans="1:4" x14ac:dyDescent="0.3">
      <c r="A48" s="12"/>
      <c r="B48" t="s">
        <v>159</v>
      </c>
      <c r="C48" s="2">
        <v>5.88</v>
      </c>
      <c r="D48" s="3">
        <v>7.1152377790053061</v>
      </c>
    </row>
    <row r="49" spans="1:4" x14ac:dyDescent="0.3">
      <c r="A49" s="12"/>
      <c r="B49" t="s">
        <v>160</v>
      </c>
      <c r="C49" s="2">
        <v>3.76</v>
      </c>
      <c r="D49" s="3">
        <v>1.7875704269645067</v>
      </c>
    </row>
    <row r="50" spans="1:4" x14ac:dyDescent="0.3">
      <c r="A50" s="12"/>
      <c r="B50" t="s">
        <v>161</v>
      </c>
      <c r="C50" s="2">
        <v>5.07</v>
      </c>
      <c r="D50" s="3">
        <v>26.864388566516237</v>
      </c>
    </row>
    <row r="51" spans="1:4" x14ac:dyDescent="0.3">
      <c r="A51" s="12"/>
      <c r="B51" t="s">
        <v>162</v>
      </c>
      <c r="C51" s="2">
        <v>6.62</v>
      </c>
      <c r="D51" s="3">
        <v>18.890686803308174</v>
      </c>
    </row>
    <row r="52" spans="1:4" x14ac:dyDescent="0.3">
      <c r="A52" s="12" t="s">
        <v>495</v>
      </c>
      <c r="B52" t="s">
        <v>9</v>
      </c>
      <c r="C52" s="2">
        <v>6.36</v>
      </c>
      <c r="D52" s="3">
        <v>11.349230821941273</v>
      </c>
    </row>
    <row r="53" spans="1:4" x14ac:dyDescent="0.3">
      <c r="A53" s="12"/>
      <c r="B53" t="s">
        <v>10</v>
      </c>
      <c r="C53" s="2">
        <v>4.32</v>
      </c>
      <c r="D53" s="3">
        <v>12.238765657179515</v>
      </c>
    </row>
    <row r="54" spans="1:4" x14ac:dyDescent="0.3">
      <c r="A54" s="12"/>
      <c r="B54" t="s">
        <v>11</v>
      </c>
      <c r="C54" s="2">
        <v>3.93</v>
      </c>
      <c r="D54" s="3">
        <v>14.571675992539303</v>
      </c>
    </row>
    <row r="55" spans="1:4" x14ac:dyDescent="0.3">
      <c r="A55" s="12"/>
      <c r="B55" t="s">
        <v>12</v>
      </c>
      <c r="C55" s="2">
        <v>6.68</v>
      </c>
      <c r="D55" s="3">
        <v>8.7552958862921919</v>
      </c>
    </row>
    <row r="56" spans="1:4" x14ac:dyDescent="0.3">
      <c r="A56" s="12"/>
      <c r="B56" t="s">
        <v>13</v>
      </c>
      <c r="C56" s="2">
        <v>4.88</v>
      </c>
      <c r="D56" s="3">
        <v>16.958350291683622</v>
      </c>
    </row>
    <row r="57" spans="1:4" x14ac:dyDescent="0.3">
      <c r="A57" s="12"/>
      <c r="B57" t="s">
        <v>14</v>
      </c>
      <c r="C57" s="2">
        <v>2.61</v>
      </c>
      <c r="D57" s="3">
        <v>11.121586542392283</v>
      </c>
    </row>
    <row r="58" spans="1:4" x14ac:dyDescent="0.3">
      <c r="A58" s="12"/>
      <c r="B58" t="s">
        <v>15</v>
      </c>
      <c r="C58" s="2">
        <v>6.45</v>
      </c>
      <c r="D58" s="3">
        <v>16.739669659853476</v>
      </c>
    </row>
    <row r="59" spans="1:4" x14ac:dyDescent="0.3">
      <c r="A59" s="12"/>
      <c r="B59" t="s">
        <v>16</v>
      </c>
      <c r="C59" s="2">
        <v>6.45</v>
      </c>
      <c r="D59" s="3">
        <v>15.046905585998088</v>
      </c>
    </row>
    <row r="60" spans="1:4" x14ac:dyDescent="0.3">
      <c r="A60" s="12"/>
      <c r="B60" t="s">
        <v>17</v>
      </c>
      <c r="C60" s="2">
        <v>4.3600000000000003</v>
      </c>
      <c r="D60" s="3">
        <v>20.818875780707845</v>
      </c>
    </row>
    <row r="61" spans="1:4" x14ac:dyDescent="0.3">
      <c r="A61" s="12"/>
      <c r="B61" t="s">
        <v>18</v>
      </c>
      <c r="C61" s="2">
        <v>4.66</v>
      </c>
      <c r="D61" s="3">
        <v>13.799799409372039</v>
      </c>
    </row>
    <row r="62" spans="1:4" x14ac:dyDescent="0.3">
      <c r="A62" s="12"/>
      <c r="B62" t="s">
        <v>19</v>
      </c>
      <c r="C62" s="2">
        <v>5.31</v>
      </c>
      <c r="D62" s="3">
        <v>12.970001226020013</v>
      </c>
    </row>
    <row r="63" spans="1:4" x14ac:dyDescent="0.3">
      <c r="A63" s="12"/>
      <c r="B63" t="s">
        <v>20</v>
      </c>
      <c r="C63" s="2">
        <v>8</v>
      </c>
      <c r="D63" s="3">
        <v>10.5204491229828</v>
      </c>
    </row>
    <row r="64" spans="1:4" x14ac:dyDescent="0.3">
      <c r="A64" s="12"/>
      <c r="B64" t="s">
        <v>21</v>
      </c>
      <c r="C64" s="2">
        <v>4.63</v>
      </c>
      <c r="D64" s="3">
        <v>15.445144313580919</v>
      </c>
    </row>
    <row r="65" spans="1:4" x14ac:dyDescent="0.3">
      <c r="A65" s="12"/>
      <c r="B65" t="s">
        <v>22</v>
      </c>
      <c r="C65" s="2">
        <v>3.96</v>
      </c>
      <c r="D65" s="3">
        <v>13.646118505125727</v>
      </c>
    </row>
    <row r="66" spans="1:4" x14ac:dyDescent="0.3">
      <c r="A66" s="12"/>
      <c r="B66" t="s">
        <v>23</v>
      </c>
      <c r="C66" s="2">
        <v>5.74</v>
      </c>
      <c r="D66" s="3">
        <v>17.723033986770247</v>
      </c>
    </row>
    <row r="67" spans="1:4" x14ac:dyDescent="0.3">
      <c r="A67" s="12"/>
      <c r="B67" t="s">
        <v>24</v>
      </c>
      <c r="C67" s="2">
        <v>6.15</v>
      </c>
      <c r="D67" s="3">
        <v>16.592825164253735</v>
      </c>
    </row>
    <row r="68" spans="1:4" x14ac:dyDescent="0.3">
      <c r="A68" s="12"/>
      <c r="B68" t="s">
        <v>25</v>
      </c>
      <c r="C68" s="2">
        <v>4.9000000000000004</v>
      </c>
      <c r="D68" s="3">
        <v>12.498942051737078</v>
      </c>
    </row>
    <row r="69" spans="1:4" x14ac:dyDescent="0.3">
      <c r="A69" s="12"/>
      <c r="B69" t="s">
        <v>26</v>
      </c>
      <c r="C69" s="2">
        <v>4.8499999999999996</v>
      </c>
      <c r="D69" s="3">
        <v>8.7115126275244776</v>
      </c>
    </row>
    <row r="70" spans="1:4" x14ac:dyDescent="0.3">
      <c r="A70" s="12"/>
      <c r="B70" t="s">
        <v>27</v>
      </c>
      <c r="C70" s="2">
        <v>5.91</v>
      </c>
      <c r="D70" s="3">
        <v>15.337976863635669</v>
      </c>
    </row>
    <row r="71" spans="1:4" x14ac:dyDescent="0.3">
      <c r="A71" s="12"/>
      <c r="B71" t="s">
        <v>28</v>
      </c>
      <c r="C71" s="2">
        <v>2.88</v>
      </c>
      <c r="D71" s="3">
        <v>9.7002727730490506</v>
      </c>
    </row>
    <row r="72" spans="1:4" x14ac:dyDescent="0.3">
      <c r="A72" s="12"/>
      <c r="B72" t="s">
        <v>29</v>
      </c>
      <c r="C72" s="2">
        <v>3.96</v>
      </c>
      <c r="D72" s="3">
        <v>7.2337871159906006</v>
      </c>
    </row>
    <row r="73" spans="1:4" x14ac:dyDescent="0.3">
      <c r="A73" s="12"/>
      <c r="B73" t="s">
        <v>30</v>
      </c>
      <c r="C73" s="2">
        <v>5.28</v>
      </c>
      <c r="D73" s="3">
        <v>23.438018464661454</v>
      </c>
    </row>
    <row r="74" spans="1:4" x14ac:dyDescent="0.3">
      <c r="A74" s="12"/>
      <c r="B74" t="s">
        <v>31</v>
      </c>
      <c r="C74" s="2">
        <v>5.37</v>
      </c>
      <c r="D74" s="3">
        <v>12.560386473429949</v>
      </c>
    </row>
    <row r="75" spans="1:4" x14ac:dyDescent="0.3">
      <c r="A75" s="12"/>
      <c r="B75" t="s">
        <v>32</v>
      </c>
      <c r="C75" s="2">
        <v>6.4</v>
      </c>
      <c r="D75" s="3">
        <v>19.629424520433702</v>
      </c>
    </row>
    <row r="76" spans="1:4" x14ac:dyDescent="0.3">
      <c r="A76" s="12"/>
      <c r="B76" t="s">
        <v>33</v>
      </c>
      <c r="C76" s="2">
        <v>5.97</v>
      </c>
      <c r="D76" s="3">
        <v>13.660451422963687</v>
      </c>
    </row>
    <row r="77" spans="1:4" x14ac:dyDescent="0.3">
      <c r="A77" s="12"/>
      <c r="B77" t="s">
        <v>34</v>
      </c>
      <c r="C77" s="2">
        <v>5.18</v>
      </c>
      <c r="D77" s="3">
        <v>16.780487804878049</v>
      </c>
    </row>
    <row r="78" spans="1:4" x14ac:dyDescent="0.3">
      <c r="A78" s="12"/>
      <c r="B78" t="s">
        <v>35</v>
      </c>
      <c r="C78" s="2">
        <v>4.5199999999999996</v>
      </c>
      <c r="D78" s="3">
        <v>11.930405965202983</v>
      </c>
    </row>
    <row r="79" spans="1:4" x14ac:dyDescent="0.3">
      <c r="A79" s="12"/>
      <c r="B79" t="s">
        <v>36</v>
      </c>
      <c r="C79" s="2">
        <v>4.5599999999999996</v>
      </c>
      <c r="D79" s="3">
        <v>15.123586206896555</v>
      </c>
    </row>
    <row r="80" spans="1:4" x14ac:dyDescent="0.3">
      <c r="A80" s="12"/>
      <c r="B80" t="s">
        <v>37</v>
      </c>
      <c r="C80" s="2">
        <v>3.65</v>
      </c>
      <c r="D80" s="3">
        <v>12.4267134092901</v>
      </c>
    </row>
    <row r="81" spans="1:4" x14ac:dyDescent="0.3">
      <c r="A81" s="12"/>
      <c r="B81" t="s">
        <v>39</v>
      </c>
      <c r="C81" s="2">
        <v>5.05</v>
      </c>
      <c r="D81" s="3">
        <v>13.408412017167386</v>
      </c>
    </row>
    <row r="82" spans="1:4" x14ac:dyDescent="0.3">
      <c r="A82" s="12"/>
      <c r="B82" t="s">
        <v>40</v>
      </c>
      <c r="C82" s="2">
        <v>4.8499999999999996</v>
      </c>
      <c r="D82" s="3">
        <v>21.337829596412561</v>
      </c>
    </row>
    <row r="83" spans="1:4" x14ac:dyDescent="0.3">
      <c r="A83" s="12"/>
      <c r="B83" t="s">
        <v>41</v>
      </c>
      <c r="C83" s="2">
        <v>3.83</v>
      </c>
      <c r="D83" s="3">
        <v>7.7715375209831512</v>
      </c>
    </row>
    <row r="84" spans="1:4" x14ac:dyDescent="0.3">
      <c r="A84" s="12"/>
      <c r="B84" t="s">
        <v>42</v>
      </c>
      <c r="C84" s="2">
        <v>4.12</v>
      </c>
      <c r="D84" s="3">
        <v>7.1409459746689805</v>
      </c>
    </row>
    <row r="85" spans="1:4" x14ac:dyDescent="0.3">
      <c r="A85" s="12"/>
      <c r="B85" t="s">
        <v>43</v>
      </c>
      <c r="C85" s="2">
        <v>4.12</v>
      </c>
      <c r="D85" s="3">
        <v>15.420157841246384</v>
      </c>
    </row>
    <row r="86" spans="1:4" x14ac:dyDescent="0.3">
      <c r="A86" s="12"/>
      <c r="B86" t="s">
        <v>44</v>
      </c>
      <c r="C86" s="2">
        <v>5.42</v>
      </c>
      <c r="D86" s="3">
        <v>13.611202710560569</v>
      </c>
    </row>
    <row r="87" spans="1:4" x14ac:dyDescent="0.3">
      <c r="A87" s="12"/>
      <c r="B87" t="s">
        <v>45</v>
      </c>
      <c r="C87" s="2">
        <v>6.15</v>
      </c>
      <c r="D87" s="3">
        <v>12.135235059503099</v>
      </c>
    </row>
    <row r="88" spans="1:4" x14ac:dyDescent="0.3">
      <c r="A88" s="12"/>
      <c r="B88" t="s">
        <v>46</v>
      </c>
      <c r="C88" s="2">
        <v>6.33</v>
      </c>
      <c r="D88" s="3">
        <v>20.848045470205115</v>
      </c>
    </row>
    <row r="89" spans="1:4" x14ac:dyDescent="0.3">
      <c r="A89" s="12"/>
      <c r="B89" t="s">
        <v>47</v>
      </c>
      <c r="C89" s="2">
        <v>3.4</v>
      </c>
      <c r="D89" s="3">
        <v>12.244364871189285</v>
      </c>
    </row>
    <row r="90" spans="1:4" x14ac:dyDescent="0.3">
      <c r="A90" s="12"/>
      <c r="B90" t="s">
        <v>48</v>
      </c>
      <c r="C90" s="2">
        <v>4.1900000000000004</v>
      </c>
      <c r="D90" s="3">
        <v>18.987470991363757</v>
      </c>
    </row>
    <row r="91" spans="1:4" x14ac:dyDescent="0.3">
      <c r="A91" s="12"/>
      <c r="B91" t="s">
        <v>49</v>
      </c>
      <c r="C91" s="2">
        <v>7.47</v>
      </c>
      <c r="D91" s="3">
        <v>14.467777486410064</v>
      </c>
    </row>
    <row r="92" spans="1:4" x14ac:dyDescent="0.3">
      <c r="A92" s="12"/>
      <c r="B92" t="s">
        <v>50</v>
      </c>
      <c r="C92" s="2">
        <v>4.08</v>
      </c>
      <c r="D92" s="3">
        <v>16.947615826143963</v>
      </c>
    </row>
    <row r="93" spans="1:4" x14ac:dyDescent="0.3">
      <c r="A93" s="12"/>
      <c r="B93" t="s">
        <v>51</v>
      </c>
      <c r="C93" s="2">
        <v>4.3099999999999996</v>
      </c>
      <c r="D93" s="3">
        <v>16.274133579611952</v>
      </c>
    </row>
    <row r="94" spans="1:4" x14ac:dyDescent="0.3">
      <c r="A94" s="12"/>
      <c r="B94" t="s">
        <v>52</v>
      </c>
      <c r="C94" s="2">
        <v>4.8600000000000003</v>
      </c>
      <c r="D94" s="3">
        <v>18.164657631485539</v>
      </c>
    </row>
    <row r="95" spans="1:4" x14ac:dyDescent="0.3">
      <c r="A95" s="12"/>
      <c r="B95" t="s">
        <v>53</v>
      </c>
      <c r="C95" s="2">
        <v>8.33</v>
      </c>
      <c r="D95" s="3">
        <v>19.057357166847027</v>
      </c>
    </row>
    <row r="96" spans="1:4" x14ac:dyDescent="0.3">
      <c r="A96" s="12"/>
      <c r="B96" t="s">
        <v>54</v>
      </c>
      <c r="C96" s="2">
        <v>4.42</v>
      </c>
      <c r="D96" s="3">
        <v>19.7331505853065</v>
      </c>
    </row>
    <row r="97" spans="1:4" x14ac:dyDescent="0.3">
      <c r="A97" s="12"/>
      <c r="B97" t="s">
        <v>55</v>
      </c>
      <c r="C97" s="2">
        <v>3.09</v>
      </c>
      <c r="D97" s="3">
        <v>7.1110335891557872</v>
      </c>
    </row>
    <row r="98" spans="1:4" x14ac:dyDescent="0.3">
      <c r="A98" s="12"/>
      <c r="B98" t="s">
        <v>56</v>
      </c>
      <c r="C98" s="2">
        <v>6.41</v>
      </c>
      <c r="D98" s="3">
        <v>21.024858803644317</v>
      </c>
    </row>
    <row r="99" spans="1:4" x14ac:dyDescent="0.3">
      <c r="A99" s="12"/>
      <c r="B99" t="s">
        <v>57</v>
      </c>
      <c r="C99" s="2">
        <v>4.82</v>
      </c>
      <c r="D99" s="3">
        <v>15.527315105803485</v>
      </c>
    </row>
    <row r="100" spans="1:4" x14ac:dyDescent="0.3">
      <c r="A100" s="12"/>
      <c r="B100" t="s">
        <v>58</v>
      </c>
      <c r="C100" s="2">
        <v>5.36</v>
      </c>
      <c r="D100" s="3">
        <v>10.255157009591377</v>
      </c>
    </row>
    <row r="101" spans="1:4" x14ac:dyDescent="0.3">
      <c r="A101" s="12"/>
      <c r="B101" t="s">
        <v>59</v>
      </c>
      <c r="C101" s="2">
        <v>5.05</v>
      </c>
      <c r="D101" s="3">
        <v>18.732928045289327</v>
      </c>
    </row>
    <row r="102" spans="1:4" x14ac:dyDescent="0.3">
      <c r="A102" s="12" t="s">
        <v>496</v>
      </c>
      <c r="B102" t="s">
        <v>60</v>
      </c>
      <c r="C102" s="2">
        <v>19.13</v>
      </c>
      <c r="D102" s="3">
        <v>12.559947567066692</v>
      </c>
    </row>
    <row r="103" spans="1:4" x14ac:dyDescent="0.3">
      <c r="A103" s="12"/>
      <c r="B103" t="s">
        <v>61</v>
      </c>
      <c r="C103" s="2">
        <v>13.51</v>
      </c>
      <c r="D103" s="3">
        <v>5.7215778146010701</v>
      </c>
    </row>
    <row r="104" spans="1:4" x14ac:dyDescent="0.3">
      <c r="A104" s="12"/>
      <c r="B104" t="s">
        <v>62</v>
      </c>
      <c r="C104" s="2">
        <v>10.17</v>
      </c>
      <c r="D104" s="3">
        <v>9.0964147286821699</v>
      </c>
    </row>
    <row r="105" spans="1:4" x14ac:dyDescent="0.3">
      <c r="A105" s="12"/>
      <c r="B105" t="s">
        <v>63</v>
      </c>
      <c r="C105" s="2">
        <v>15.26</v>
      </c>
      <c r="D105" s="3">
        <v>11.460196779964221</v>
      </c>
    </row>
    <row r="106" spans="1:4" x14ac:dyDescent="0.3">
      <c r="A106" s="12"/>
      <c r="B106" t="s">
        <v>64</v>
      </c>
      <c r="C106" s="2">
        <v>12.43</v>
      </c>
      <c r="D106" s="3">
        <v>10.942445108483829</v>
      </c>
    </row>
    <row r="107" spans="1:4" x14ac:dyDescent="0.3">
      <c r="A107" s="12"/>
      <c r="B107" t="s">
        <v>65</v>
      </c>
      <c r="C107" s="2">
        <v>26.01</v>
      </c>
      <c r="D107" s="3">
        <v>9.1800874002994828</v>
      </c>
    </row>
    <row r="108" spans="1:4" x14ac:dyDescent="0.3">
      <c r="A108" s="12"/>
      <c r="B108" t="s">
        <v>66</v>
      </c>
      <c r="C108" s="2">
        <v>12.28</v>
      </c>
      <c r="D108" s="3">
        <v>5.2198737228153318</v>
      </c>
    </row>
    <row r="109" spans="1:4" x14ac:dyDescent="0.3">
      <c r="A109" s="12"/>
      <c r="B109" t="s">
        <v>67</v>
      </c>
      <c r="C109" s="2">
        <v>9.2899999999999991</v>
      </c>
      <c r="D109" s="3">
        <v>3.5344271547206336</v>
      </c>
    </row>
    <row r="110" spans="1:4" x14ac:dyDescent="0.3">
      <c r="A110" s="12"/>
      <c r="B110" t="s">
        <v>68</v>
      </c>
      <c r="C110" s="2">
        <v>20.440000000000001</v>
      </c>
      <c r="D110" s="3">
        <v>8.3799443344216673</v>
      </c>
    </row>
    <row r="111" spans="1:4" x14ac:dyDescent="0.3">
      <c r="A111" s="12"/>
      <c r="B111" t="s">
        <v>69</v>
      </c>
      <c r="C111" s="2">
        <v>16.260000000000002</v>
      </c>
      <c r="D111" s="3">
        <v>10.493242193568427</v>
      </c>
    </row>
    <row r="112" spans="1:4" x14ac:dyDescent="0.3">
      <c r="A112" s="12"/>
      <c r="B112" t="s">
        <v>70</v>
      </c>
      <c r="C112" s="2">
        <v>12.89</v>
      </c>
      <c r="D112" s="3">
        <v>13.624937899942905</v>
      </c>
    </row>
    <row r="113" spans="1:4" x14ac:dyDescent="0.3">
      <c r="A113" s="12"/>
      <c r="B113" t="s">
        <v>71</v>
      </c>
      <c r="C113" s="2">
        <v>11.84</v>
      </c>
      <c r="D113" s="3">
        <v>11.793090137039181</v>
      </c>
    </row>
    <row r="114" spans="1:4" x14ac:dyDescent="0.3">
      <c r="A114" s="12"/>
      <c r="B114" t="s">
        <v>72</v>
      </c>
      <c r="C114" s="2">
        <v>2.57</v>
      </c>
      <c r="D114" s="3">
        <v>6.1004139865702971</v>
      </c>
    </row>
    <row r="115" spans="1:4" x14ac:dyDescent="0.3">
      <c r="A115" s="12"/>
      <c r="B115" t="s">
        <v>73</v>
      </c>
      <c r="C115" s="2">
        <v>10.94</v>
      </c>
      <c r="D115" s="3">
        <v>17.115461992210925</v>
      </c>
    </row>
    <row r="116" spans="1:4" x14ac:dyDescent="0.3">
      <c r="A116" s="12"/>
      <c r="B116" t="s">
        <v>74</v>
      </c>
      <c r="C116" s="2">
        <v>15.16</v>
      </c>
      <c r="D116" s="3">
        <v>7.729267674367021</v>
      </c>
    </row>
    <row r="117" spans="1:4" x14ac:dyDescent="0.3">
      <c r="A117" s="12"/>
      <c r="B117" t="s">
        <v>75</v>
      </c>
      <c r="C117" s="2">
        <v>16</v>
      </c>
      <c r="D117" s="3">
        <v>5.945625202287192</v>
      </c>
    </row>
    <row r="118" spans="1:4" x14ac:dyDescent="0.3">
      <c r="A118" s="12"/>
      <c r="B118" t="s">
        <v>76</v>
      </c>
      <c r="C118" s="2">
        <v>30.01</v>
      </c>
      <c r="D118" s="3">
        <v>16.859108877067982</v>
      </c>
    </row>
    <row r="119" spans="1:4" x14ac:dyDescent="0.3">
      <c r="A119" s="12"/>
      <c r="B119" t="s">
        <v>77</v>
      </c>
      <c r="C119" s="2">
        <v>1.52</v>
      </c>
      <c r="D119" s="3">
        <v>5.6717476072314765</v>
      </c>
    </row>
    <row r="120" spans="1:4" x14ac:dyDescent="0.3">
      <c r="A120" s="12"/>
      <c r="B120" t="s">
        <v>78</v>
      </c>
      <c r="C120" s="2">
        <v>9.09</v>
      </c>
      <c r="D120" s="3">
        <v>13.467741935483867</v>
      </c>
    </row>
    <row r="121" spans="1:4" x14ac:dyDescent="0.3">
      <c r="A121" s="12"/>
      <c r="B121" t="s">
        <v>79</v>
      </c>
      <c r="C121" s="2">
        <v>25.76</v>
      </c>
      <c r="D121" s="3">
        <v>9.7203221759015666</v>
      </c>
    </row>
    <row r="122" spans="1:4" x14ac:dyDescent="0.3">
      <c r="A122" s="12"/>
      <c r="B122" t="s">
        <v>80</v>
      </c>
      <c r="C122" s="2">
        <v>21.54</v>
      </c>
      <c r="D122" s="3">
        <v>7.6257297119522018</v>
      </c>
    </row>
    <row r="123" spans="1:4" x14ac:dyDescent="0.3">
      <c r="A123" s="12"/>
      <c r="B123" t="s">
        <v>81</v>
      </c>
      <c r="C123" s="2">
        <v>6.83</v>
      </c>
      <c r="D123" s="3">
        <v>11.695216907675198</v>
      </c>
    </row>
    <row r="124" spans="1:4" x14ac:dyDescent="0.3">
      <c r="A124" s="12"/>
      <c r="B124" t="s">
        <v>82</v>
      </c>
      <c r="C124" s="2">
        <v>23.06</v>
      </c>
      <c r="D124" s="3">
        <v>21.448181194234717</v>
      </c>
    </row>
    <row r="125" spans="1:4" x14ac:dyDescent="0.3">
      <c r="A125" s="12"/>
      <c r="B125" t="s">
        <v>83</v>
      </c>
      <c r="C125" s="2">
        <v>21.73</v>
      </c>
      <c r="D125" s="3">
        <v>17.896597437030486</v>
      </c>
    </row>
    <row r="126" spans="1:4" x14ac:dyDescent="0.3">
      <c r="A126" s="12"/>
      <c r="B126" t="s">
        <v>84</v>
      </c>
      <c r="C126" s="2">
        <v>17.55</v>
      </c>
      <c r="D126" s="3">
        <v>8.7404030555250607</v>
      </c>
    </row>
    <row r="127" spans="1:4" x14ac:dyDescent="0.3">
      <c r="A127" s="12"/>
      <c r="B127" t="s">
        <v>85</v>
      </c>
      <c r="C127" s="2">
        <v>26.96</v>
      </c>
      <c r="D127" s="3">
        <v>11.714212597945433</v>
      </c>
    </row>
    <row r="128" spans="1:4" x14ac:dyDescent="0.3">
      <c r="A128" s="12"/>
      <c r="B128" t="s">
        <v>86</v>
      </c>
      <c r="C128" s="2">
        <v>27.3</v>
      </c>
      <c r="D128" s="3">
        <v>9.029009264375734</v>
      </c>
    </row>
    <row r="129" spans="1:4" x14ac:dyDescent="0.3">
      <c r="A129" s="12"/>
      <c r="B129" t="s">
        <v>87</v>
      </c>
      <c r="C129" s="2">
        <v>15.4</v>
      </c>
      <c r="D129" s="3">
        <v>8.5722275503110552</v>
      </c>
    </row>
    <row r="130" spans="1:4" x14ac:dyDescent="0.3">
      <c r="A130" s="12"/>
      <c r="B130" t="s">
        <v>88</v>
      </c>
      <c r="C130" s="2">
        <v>13.62</v>
      </c>
      <c r="D130" s="3">
        <v>19.523893092733491</v>
      </c>
    </row>
    <row r="131" spans="1:4" x14ac:dyDescent="0.3">
      <c r="A131" s="12"/>
      <c r="B131" t="s">
        <v>89</v>
      </c>
      <c r="C131" s="2">
        <v>3.04</v>
      </c>
      <c r="D131" s="3">
        <v>7.4521218536036775</v>
      </c>
    </row>
    <row r="132" spans="1:4" x14ac:dyDescent="0.3">
      <c r="A132" s="12"/>
      <c r="B132" t="s">
        <v>90</v>
      </c>
      <c r="C132" s="2">
        <v>2.83</v>
      </c>
      <c r="D132" s="3">
        <v>9.2253387834505922</v>
      </c>
    </row>
    <row r="133" spans="1:4" x14ac:dyDescent="0.3">
      <c r="A133" s="12"/>
      <c r="B133" t="s">
        <v>91</v>
      </c>
      <c r="C133" s="2">
        <v>2.34</v>
      </c>
      <c r="D133" s="3">
        <v>7.4945466459536796</v>
      </c>
    </row>
    <row r="134" spans="1:4" x14ac:dyDescent="0.3">
      <c r="A134" s="12"/>
      <c r="B134" t="s">
        <v>92</v>
      </c>
      <c r="C134" s="2">
        <v>2.14</v>
      </c>
      <c r="D134" s="3">
        <v>6.9939615260994747</v>
      </c>
    </row>
    <row r="135" spans="1:4" x14ac:dyDescent="0.3">
      <c r="A135" s="12"/>
      <c r="B135" t="s">
        <v>93</v>
      </c>
      <c r="C135" s="2">
        <v>2.02</v>
      </c>
      <c r="D135" s="3">
        <v>9.2015265662172858</v>
      </c>
    </row>
    <row r="136" spans="1:4" x14ac:dyDescent="0.3">
      <c r="A136" s="12"/>
      <c r="B136" t="s">
        <v>94</v>
      </c>
      <c r="C136" s="2">
        <v>2.6</v>
      </c>
      <c r="D136" s="3">
        <v>5.2611536457289443</v>
      </c>
    </row>
    <row r="137" spans="1:4" x14ac:dyDescent="0.3">
      <c r="A137" s="12"/>
      <c r="B137" t="s">
        <v>95</v>
      </c>
      <c r="C137" s="2">
        <v>2.62</v>
      </c>
      <c r="D137" s="3">
        <v>7.1885399334442583</v>
      </c>
    </row>
    <row r="138" spans="1:4" x14ac:dyDescent="0.3">
      <c r="A138" s="12"/>
      <c r="B138" t="s">
        <v>96</v>
      </c>
      <c r="C138" s="2">
        <v>1.56</v>
      </c>
      <c r="D138" s="3">
        <v>3.6452887184849541</v>
      </c>
    </row>
    <row r="139" spans="1:4" x14ac:dyDescent="0.3">
      <c r="A139" s="12"/>
      <c r="B139" t="s">
        <v>97</v>
      </c>
      <c r="C139" s="2">
        <v>1.9</v>
      </c>
      <c r="D139" s="3">
        <v>3.430880204528854</v>
      </c>
    </row>
    <row r="140" spans="1:4" x14ac:dyDescent="0.3">
      <c r="A140" s="12"/>
      <c r="B140" t="s">
        <v>98</v>
      </c>
      <c r="C140" s="2">
        <v>3.76</v>
      </c>
      <c r="D140" s="3">
        <v>3.7849066473523254</v>
      </c>
    </row>
    <row r="141" spans="1:4" x14ac:dyDescent="0.3">
      <c r="A141" s="12"/>
      <c r="B141" t="s">
        <v>99</v>
      </c>
      <c r="C141" s="2">
        <v>2.12</v>
      </c>
      <c r="D141" s="3">
        <v>11.508050016345216</v>
      </c>
    </row>
    <row r="142" spans="1:4" x14ac:dyDescent="0.3">
      <c r="A142" s="12"/>
      <c r="B142" t="s">
        <v>101</v>
      </c>
      <c r="C142" s="2">
        <v>2.66</v>
      </c>
      <c r="D142" s="3">
        <v>7.6027897169734802</v>
      </c>
    </row>
    <row r="143" spans="1:4" x14ac:dyDescent="0.3">
      <c r="A143" s="12"/>
      <c r="B143" t="s">
        <v>102</v>
      </c>
      <c r="C143" s="2">
        <v>2.64</v>
      </c>
      <c r="D143" s="3">
        <v>6.5270217729393494</v>
      </c>
    </row>
    <row r="144" spans="1:4" x14ac:dyDescent="0.3">
      <c r="A144" s="12"/>
      <c r="B144" t="s">
        <v>103</v>
      </c>
      <c r="C144" s="2">
        <v>2.79</v>
      </c>
      <c r="D144" s="3">
        <v>5.5383592918284572</v>
      </c>
    </row>
    <row r="145" spans="1:4" x14ac:dyDescent="0.3">
      <c r="A145" s="12"/>
      <c r="B145" t="s">
        <v>104</v>
      </c>
      <c r="C145" s="2">
        <v>2.41</v>
      </c>
      <c r="D145" s="3">
        <v>7.519306327055955</v>
      </c>
    </row>
    <row r="146" spans="1:4" x14ac:dyDescent="0.3">
      <c r="A146" s="12"/>
      <c r="B146" t="s">
        <v>105</v>
      </c>
      <c r="C146" s="2">
        <v>1.95</v>
      </c>
      <c r="D146" s="3">
        <v>7.0879410869848689</v>
      </c>
    </row>
    <row r="147" spans="1:4" x14ac:dyDescent="0.3">
      <c r="A147" s="12"/>
      <c r="B147" t="s">
        <v>106</v>
      </c>
      <c r="C147" s="2">
        <v>3.39</v>
      </c>
      <c r="D147" s="3">
        <v>5.696667910516239</v>
      </c>
    </row>
    <row r="148" spans="1:4" x14ac:dyDescent="0.3">
      <c r="A148" s="12"/>
      <c r="B148" t="s">
        <v>107</v>
      </c>
      <c r="C148" s="2">
        <v>2.31</v>
      </c>
      <c r="D148" s="3">
        <v>6.1463067151233757</v>
      </c>
    </row>
    <row r="149" spans="1:4" x14ac:dyDescent="0.3">
      <c r="A149" s="12"/>
      <c r="B149" t="s">
        <v>108</v>
      </c>
      <c r="C149" s="2">
        <v>1.95</v>
      </c>
      <c r="D149" s="3">
        <v>5.8962863664818181</v>
      </c>
    </row>
    <row r="150" spans="1:4" x14ac:dyDescent="0.3">
      <c r="A150" s="12"/>
      <c r="B150" t="s">
        <v>109</v>
      </c>
      <c r="C150" s="2">
        <v>2.11</v>
      </c>
      <c r="D150" s="3">
        <v>6.5498181818181802</v>
      </c>
    </row>
    <row r="151" spans="1:4" x14ac:dyDescent="0.3">
      <c r="A151" s="12"/>
      <c r="B151" t="s">
        <v>110</v>
      </c>
      <c r="C151" s="2">
        <v>1.9</v>
      </c>
      <c r="D151" s="3">
        <v>6.4206326588771736</v>
      </c>
    </row>
  </sheetData>
  <mergeCells count="3">
    <mergeCell ref="A2:A51"/>
    <mergeCell ref="A52:A101"/>
    <mergeCell ref="A102:A15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water loss</vt:lpstr>
      <vt:lpstr>pH</vt:lpstr>
      <vt:lpstr>Total C, N and S</vt:lpstr>
      <vt:lpstr>Phenoloxidase Activity</vt:lpstr>
      <vt:lpstr>Organic carbon</vt:lpstr>
      <vt:lpstr>Average pH</vt:lpstr>
      <vt:lpstr>Total carbon</vt:lpstr>
      <vt:lpstr>Total 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Inkyin May</dc:creator>
  <cp:lastModifiedBy>Inkyin May</cp:lastModifiedBy>
  <dcterms:created xsi:type="dcterms:W3CDTF">2024-05-26T12:33:23Z</dcterms:created>
  <dcterms:modified xsi:type="dcterms:W3CDTF">2024-09-17T21:57:32Z</dcterms:modified>
</cp:coreProperties>
</file>